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boiko\Desktop\"/>
    </mc:Choice>
  </mc:AlternateContent>
  <xr:revisionPtr revIDLastSave="0" documentId="13_ncr:1_{1C64882E-A4EE-4A11-BCA7-F4F30D2AFBB2}" xr6:coauthVersionLast="45" xr6:coauthVersionMax="45" xr10:uidLastSave="{00000000-0000-0000-0000-000000000000}"/>
  <bookViews>
    <workbookView xWindow="-120" yWindow="-120" windowWidth="20730" windowHeight="11160" xr2:uid="{00000000-000D-0000-FFFF-FFFF00000000}"/>
  </bookViews>
  <sheets>
    <sheet name="Задание" sheetId="1" r:id="rId1"/>
    <sheet name="Online Games" sheetId="2" r:id="rId2"/>
    <sheet name="TECH" sheetId="3" r:id="rId3"/>
    <sheet name="TECH 2" sheetId="4" r:id="rId4"/>
    <sheet name="Ответы" sheetId="6" r:id="rId5"/>
    <sheet name="SQL" sheetId="7" r:id="rId6"/>
  </sheets>
  <definedNames>
    <definedName name="_xlnm._FilterDatabase" localSheetId="2" hidden="1">TECH!$A$1:$M$1670</definedName>
    <definedName name="_xlnm._FilterDatabase" localSheetId="3" hidden="1">'TECH 2'!$A$1:$A$1032</definedName>
    <definedName name="DataTest">TECH!$C$1:$M$1670</definedName>
  </definedNames>
  <calcPr calcId="181029"/>
</workbook>
</file>

<file path=xl/calcChain.xml><?xml version="1.0" encoding="utf-8"?>
<calcChain xmlns="http://schemas.openxmlformats.org/spreadsheetml/2006/main">
  <c r="O2" i="3" l="1"/>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 r="N1002" i="3"/>
  <c r="N1003" i="3"/>
  <c r="N1004" i="3"/>
  <c r="N1005" i="3"/>
  <c r="N1006" i="3"/>
  <c r="N1007" i="3"/>
  <c r="N1008" i="3"/>
  <c r="N1009" i="3"/>
  <c r="N1010" i="3"/>
  <c r="N1011" i="3"/>
  <c r="N1012" i="3"/>
  <c r="N1013" i="3"/>
  <c r="N1014" i="3"/>
  <c r="N1015" i="3"/>
  <c r="N1016" i="3"/>
  <c r="N1017" i="3"/>
  <c r="N1018" i="3"/>
  <c r="N1019" i="3"/>
  <c r="N1020" i="3"/>
  <c r="N1021" i="3"/>
  <c r="N1022" i="3"/>
  <c r="N1023" i="3"/>
  <c r="N1024" i="3"/>
  <c r="N1025" i="3"/>
  <c r="N1026" i="3"/>
  <c r="N1027" i="3"/>
  <c r="N1028" i="3"/>
  <c r="N1029" i="3"/>
  <c r="N1030" i="3"/>
  <c r="N1031" i="3"/>
  <c r="N1032" i="3"/>
  <c r="N1033" i="3"/>
  <c r="N1034" i="3"/>
  <c r="N1035" i="3"/>
  <c r="N1036" i="3"/>
  <c r="N1037" i="3"/>
  <c r="N1038" i="3"/>
  <c r="N1039" i="3"/>
  <c r="N1040" i="3"/>
  <c r="N1041" i="3"/>
  <c r="N1042" i="3"/>
  <c r="N1043" i="3"/>
  <c r="N1044" i="3"/>
  <c r="N1045" i="3"/>
  <c r="N1046" i="3"/>
  <c r="N1047" i="3"/>
  <c r="N1048" i="3"/>
  <c r="N1049" i="3"/>
  <c r="N1050" i="3"/>
  <c r="N1051" i="3"/>
  <c r="N1052" i="3"/>
  <c r="N1053" i="3"/>
  <c r="N1054" i="3"/>
  <c r="N1055" i="3"/>
  <c r="N1056" i="3"/>
  <c r="N1057" i="3"/>
  <c r="N1058" i="3"/>
  <c r="N1059" i="3"/>
  <c r="N1060" i="3"/>
  <c r="N1061" i="3"/>
  <c r="N1062" i="3"/>
  <c r="N1063" i="3"/>
  <c r="N1064" i="3"/>
  <c r="N1065" i="3"/>
  <c r="N1066" i="3"/>
  <c r="N1067" i="3"/>
  <c r="N1068" i="3"/>
  <c r="N1069" i="3"/>
  <c r="N1070" i="3"/>
  <c r="N1071" i="3"/>
  <c r="N1072" i="3"/>
  <c r="N1073" i="3"/>
  <c r="N1074" i="3"/>
  <c r="N1075" i="3"/>
  <c r="N1076" i="3"/>
  <c r="N1077" i="3"/>
  <c r="N1078" i="3"/>
  <c r="N1079" i="3"/>
  <c r="N1080" i="3"/>
  <c r="N1081" i="3"/>
  <c r="N1082" i="3"/>
  <c r="N1083" i="3"/>
  <c r="N1084" i="3"/>
  <c r="N1085" i="3"/>
  <c r="N1086" i="3"/>
  <c r="N1087" i="3"/>
  <c r="N1088" i="3"/>
  <c r="N1089" i="3"/>
  <c r="N1090" i="3"/>
  <c r="N1091" i="3"/>
  <c r="N1092" i="3"/>
  <c r="N1093" i="3"/>
  <c r="N1094" i="3"/>
  <c r="N1095" i="3"/>
  <c r="N1096" i="3"/>
  <c r="N1097" i="3"/>
  <c r="N1098" i="3"/>
  <c r="N1099" i="3"/>
  <c r="N1100" i="3"/>
  <c r="N1101" i="3"/>
  <c r="N1102" i="3"/>
  <c r="N1103" i="3"/>
  <c r="N1104" i="3"/>
  <c r="N1105" i="3"/>
  <c r="N1106" i="3"/>
  <c r="N1107" i="3"/>
  <c r="N1108" i="3"/>
  <c r="N1109" i="3"/>
  <c r="N1110" i="3"/>
  <c r="N1111" i="3"/>
  <c r="N1112" i="3"/>
  <c r="N1113" i="3"/>
  <c r="N1114" i="3"/>
  <c r="N1115" i="3"/>
  <c r="N1116" i="3"/>
  <c r="N1117" i="3"/>
  <c r="N1118" i="3"/>
  <c r="N1119" i="3"/>
  <c r="N1120" i="3"/>
  <c r="N1121" i="3"/>
  <c r="N1122" i="3"/>
  <c r="N1123" i="3"/>
  <c r="N1124" i="3"/>
  <c r="N1125" i="3"/>
  <c r="N1126" i="3"/>
  <c r="N1127" i="3"/>
  <c r="N1128" i="3"/>
  <c r="N1129" i="3"/>
  <c r="N1130" i="3"/>
  <c r="N1131" i="3"/>
  <c r="N1132" i="3"/>
  <c r="N1133" i="3"/>
  <c r="N1134" i="3"/>
  <c r="N1135" i="3"/>
  <c r="N1136" i="3"/>
  <c r="N1137" i="3"/>
  <c r="N1138" i="3"/>
  <c r="N1139" i="3"/>
  <c r="N1140" i="3"/>
  <c r="N1141" i="3"/>
  <c r="N1142" i="3"/>
  <c r="N1143" i="3"/>
  <c r="N1144" i="3"/>
  <c r="N1145" i="3"/>
  <c r="N1146" i="3"/>
  <c r="N1147" i="3"/>
  <c r="N1148" i="3"/>
  <c r="N1149" i="3"/>
  <c r="N1150" i="3"/>
  <c r="N1151" i="3"/>
  <c r="N1152" i="3"/>
  <c r="N1153" i="3"/>
  <c r="N1154" i="3"/>
  <c r="N1155" i="3"/>
  <c r="N1156" i="3"/>
  <c r="N1157" i="3"/>
  <c r="N1158" i="3"/>
  <c r="N1159" i="3"/>
  <c r="N1160" i="3"/>
  <c r="N1161" i="3"/>
  <c r="N1162" i="3"/>
  <c r="N1163" i="3"/>
  <c r="N1164" i="3"/>
  <c r="N1165" i="3"/>
  <c r="N1166" i="3"/>
  <c r="N1167" i="3"/>
  <c r="N1168" i="3"/>
  <c r="N1169" i="3"/>
  <c r="N1170" i="3"/>
  <c r="N1171" i="3"/>
  <c r="N1172" i="3"/>
  <c r="N1173" i="3"/>
  <c r="N1174" i="3"/>
  <c r="N1175" i="3"/>
  <c r="N1176" i="3"/>
  <c r="N1177" i="3"/>
  <c r="N1178" i="3"/>
  <c r="N1179" i="3"/>
  <c r="N1180" i="3"/>
  <c r="N1181" i="3"/>
  <c r="N1182" i="3"/>
  <c r="N1183" i="3"/>
  <c r="N1184" i="3"/>
  <c r="N1185" i="3"/>
  <c r="N1186" i="3"/>
  <c r="N1187" i="3"/>
  <c r="N1188" i="3"/>
  <c r="N1189" i="3"/>
  <c r="N1190" i="3"/>
  <c r="N1191" i="3"/>
  <c r="N1192" i="3"/>
  <c r="N1193" i="3"/>
  <c r="N1194" i="3"/>
  <c r="N1195" i="3"/>
  <c r="N1196" i="3"/>
  <c r="N1197" i="3"/>
  <c r="N1198" i="3"/>
  <c r="N1199" i="3"/>
  <c r="N1200" i="3"/>
  <c r="N1201" i="3"/>
  <c r="N1202" i="3"/>
  <c r="N1203" i="3"/>
  <c r="N1204" i="3"/>
  <c r="N1205" i="3"/>
  <c r="N1206" i="3"/>
  <c r="N1207" i="3"/>
  <c r="N1208" i="3"/>
  <c r="N1209" i="3"/>
  <c r="N1210" i="3"/>
  <c r="N1211" i="3"/>
  <c r="N1212" i="3"/>
  <c r="N1213" i="3"/>
  <c r="N1214" i="3"/>
  <c r="N1215" i="3"/>
  <c r="N1216" i="3"/>
  <c r="N1217" i="3"/>
  <c r="N1218" i="3"/>
  <c r="N1219" i="3"/>
  <c r="N1220" i="3"/>
  <c r="N1221" i="3"/>
  <c r="N1222" i="3"/>
  <c r="N1223" i="3"/>
  <c r="N1224" i="3"/>
  <c r="N1225" i="3"/>
  <c r="N1226" i="3"/>
  <c r="N1227" i="3"/>
  <c r="N1228" i="3"/>
  <c r="N1229" i="3"/>
  <c r="N1230" i="3"/>
  <c r="N1231" i="3"/>
  <c r="N1232" i="3"/>
  <c r="N1233" i="3"/>
  <c r="N1234" i="3"/>
  <c r="N1235" i="3"/>
  <c r="N1236" i="3"/>
  <c r="N1237" i="3"/>
  <c r="N1238" i="3"/>
  <c r="N1239" i="3"/>
  <c r="N1240" i="3"/>
  <c r="N1241" i="3"/>
  <c r="N1242" i="3"/>
  <c r="N1243" i="3"/>
  <c r="N1244" i="3"/>
  <c r="N1245" i="3"/>
  <c r="N1246" i="3"/>
  <c r="N1247" i="3"/>
  <c r="N1248" i="3"/>
  <c r="N1249" i="3"/>
  <c r="N1250" i="3"/>
  <c r="N1251" i="3"/>
  <c r="N1252" i="3"/>
  <c r="N1253" i="3"/>
  <c r="N1254" i="3"/>
  <c r="N1255" i="3"/>
  <c r="N1256" i="3"/>
  <c r="N1257" i="3"/>
  <c r="N1258" i="3"/>
  <c r="N1259" i="3"/>
  <c r="N1260" i="3"/>
  <c r="N1261" i="3"/>
  <c r="N1262" i="3"/>
  <c r="N1263" i="3"/>
  <c r="N1264" i="3"/>
  <c r="N1265" i="3"/>
  <c r="N1266" i="3"/>
  <c r="N1267" i="3"/>
  <c r="N1268" i="3"/>
  <c r="N1269" i="3"/>
  <c r="N1270" i="3"/>
  <c r="N1271" i="3"/>
  <c r="N1272" i="3"/>
  <c r="N1273" i="3"/>
  <c r="N1274" i="3"/>
  <c r="N1275" i="3"/>
  <c r="N1276" i="3"/>
  <c r="N1277" i="3"/>
  <c r="N1278" i="3"/>
  <c r="N1279" i="3"/>
  <c r="N1280" i="3"/>
  <c r="N1281" i="3"/>
  <c r="N1282" i="3"/>
  <c r="N1283" i="3"/>
  <c r="N1284" i="3"/>
  <c r="N1285" i="3"/>
  <c r="N1286" i="3"/>
  <c r="N1287" i="3"/>
  <c r="N1288" i="3"/>
  <c r="N1289" i="3"/>
  <c r="N1290" i="3"/>
  <c r="N1291" i="3"/>
  <c r="N1292" i="3"/>
  <c r="N1293" i="3"/>
  <c r="N1294" i="3"/>
  <c r="N1295" i="3"/>
  <c r="N1296" i="3"/>
  <c r="N1297" i="3"/>
  <c r="N1298" i="3"/>
  <c r="N1299" i="3"/>
  <c r="N1300" i="3"/>
  <c r="N1301" i="3"/>
  <c r="N1302" i="3"/>
  <c r="N1303" i="3"/>
  <c r="N1304" i="3"/>
  <c r="N1305" i="3"/>
  <c r="N1306" i="3"/>
  <c r="N1307" i="3"/>
  <c r="N1308" i="3"/>
  <c r="N1309" i="3"/>
  <c r="N1310" i="3"/>
  <c r="N1311" i="3"/>
  <c r="N1312" i="3"/>
  <c r="N1313" i="3"/>
  <c r="N1314" i="3"/>
  <c r="N1315" i="3"/>
  <c r="N1316" i="3"/>
  <c r="N1317" i="3"/>
  <c r="N1318" i="3"/>
  <c r="N1319" i="3"/>
  <c r="N1320" i="3"/>
  <c r="N1321" i="3"/>
  <c r="N1322" i="3"/>
  <c r="N1323" i="3"/>
  <c r="N1324" i="3"/>
  <c r="N1325" i="3"/>
  <c r="N1326" i="3"/>
  <c r="N1327" i="3"/>
  <c r="N1328" i="3"/>
  <c r="N1329" i="3"/>
  <c r="N1330" i="3"/>
  <c r="N1331" i="3"/>
  <c r="N1332" i="3"/>
  <c r="N1333" i="3"/>
  <c r="N1334" i="3"/>
  <c r="N1335" i="3"/>
  <c r="N1336" i="3"/>
  <c r="N1337" i="3"/>
  <c r="N1338" i="3"/>
  <c r="N1339" i="3"/>
  <c r="N1340" i="3"/>
  <c r="N1341" i="3"/>
  <c r="N1342" i="3"/>
  <c r="N1343" i="3"/>
  <c r="N1344" i="3"/>
  <c r="N1345" i="3"/>
  <c r="N1346" i="3"/>
  <c r="N1347" i="3"/>
  <c r="N1348" i="3"/>
  <c r="N1349" i="3"/>
  <c r="N1350" i="3"/>
  <c r="N1351" i="3"/>
  <c r="N1352" i="3"/>
  <c r="N1353" i="3"/>
  <c r="N1354" i="3"/>
  <c r="N1355" i="3"/>
  <c r="N1356" i="3"/>
  <c r="N1357" i="3"/>
  <c r="N1358" i="3"/>
  <c r="N1359" i="3"/>
  <c r="N1360" i="3"/>
  <c r="N1361" i="3"/>
  <c r="N1362" i="3"/>
  <c r="N1363" i="3"/>
  <c r="N1364" i="3"/>
  <c r="N1365" i="3"/>
  <c r="N1366" i="3"/>
  <c r="N1367" i="3"/>
  <c r="N1368" i="3"/>
  <c r="N1369" i="3"/>
  <c r="N1370" i="3"/>
  <c r="N1371" i="3"/>
  <c r="N1372" i="3"/>
  <c r="N1373" i="3"/>
  <c r="N1374" i="3"/>
  <c r="N1375" i="3"/>
  <c r="N1376" i="3"/>
  <c r="N1377" i="3"/>
  <c r="N1378" i="3"/>
  <c r="N1379" i="3"/>
  <c r="N1380" i="3"/>
  <c r="N1381" i="3"/>
  <c r="N1382" i="3"/>
  <c r="N1383" i="3"/>
  <c r="N1384" i="3"/>
  <c r="N1385" i="3"/>
  <c r="N1386" i="3"/>
  <c r="N1387" i="3"/>
  <c r="N1388" i="3"/>
  <c r="N1389" i="3"/>
  <c r="N1390" i="3"/>
  <c r="N1391" i="3"/>
  <c r="N1392" i="3"/>
  <c r="N1393" i="3"/>
  <c r="N1394" i="3"/>
  <c r="N1395" i="3"/>
  <c r="N1396" i="3"/>
  <c r="N1397" i="3"/>
  <c r="N1398" i="3"/>
  <c r="N1399" i="3"/>
  <c r="N1400" i="3"/>
  <c r="N1401" i="3"/>
  <c r="N1402" i="3"/>
  <c r="N1403" i="3"/>
  <c r="N1404" i="3"/>
  <c r="N1405" i="3"/>
  <c r="N1406" i="3"/>
  <c r="N1407" i="3"/>
  <c r="N1408" i="3"/>
  <c r="N1409" i="3"/>
  <c r="N1410" i="3"/>
  <c r="N1411" i="3"/>
  <c r="N1412" i="3"/>
  <c r="N1413" i="3"/>
  <c r="N1414" i="3"/>
  <c r="N1415" i="3"/>
  <c r="N1416" i="3"/>
  <c r="N1417" i="3"/>
  <c r="N1418" i="3"/>
  <c r="N1419" i="3"/>
  <c r="N1420" i="3"/>
  <c r="N1421" i="3"/>
  <c r="N1422" i="3"/>
  <c r="N1423" i="3"/>
  <c r="N1424" i="3"/>
  <c r="N1425" i="3"/>
  <c r="N1426" i="3"/>
  <c r="N1427" i="3"/>
  <c r="N1428" i="3"/>
  <c r="N1429" i="3"/>
  <c r="N1430" i="3"/>
  <c r="N1431" i="3"/>
  <c r="N1432" i="3"/>
  <c r="N1433" i="3"/>
  <c r="N1434" i="3"/>
  <c r="N1435" i="3"/>
  <c r="N1436" i="3"/>
  <c r="N1437" i="3"/>
  <c r="N1438" i="3"/>
  <c r="N1439" i="3"/>
  <c r="N1440" i="3"/>
  <c r="N1441" i="3"/>
  <c r="N1442" i="3"/>
  <c r="N1443" i="3"/>
  <c r="N1444" i="3"/>
  <c r="N1445" i="3"/>
  <c r="N1446" i="3"/>
  <c r="N1447" i="3"/>
  <c r="N1448" i="3"/>
  <c r="N1449" i="3"/>
  <c r="N1450" i="3"/>
  <c r="N1451" i="3"/>
  <c r="N1452" i="3"/>
  <c r="N1453" i="3"/>
  <c r="N1454" i="3"/>
  <c r="N1455" i="3"/>
  <c r="N1456" i="3"/>
  <c r="N1457" i="3"/>
  <c r="N1458" i="3"/>
  <c r="N1459" i="3"/>
  <c r="N1460" i="3"/>
  <c r="N1461" i="3"/>
  <c r="N1462" i="3"/>
  <c r="N1463" i="3"/>
  <c r="N1464" i="3"/>
  <c r="N1465" i="3"/>
  <c r="N1466" i="3"/>
  <c r="N1467" i="3"/>
  <c r="N1468" i="3"/>
  <c r="N1469" i="3"/>
  <c r="N1470" i="3"/>
  <c r="N1471" i="3"/>
  <c r="N1472" i="3"/>
  <c r="N1473" i="3"/>
  <c r="N1474" i="3"/>
  <c r="N1475" i="3"/>
  <c r="N1476" i="3"/>
  <c r="N1477" i="3"/>
  <c r="N1478" i="3"/>
  <c r="N1479" i="3"/>
  <c r="N1480" i="3"/>
  <c r="N1481" i="3"/>
  <c r="N1482" i="3"/>
  <c r="N1483" i="3"/>
  <c r="N1484" i="3"/>
  <c r="N1485" i="3"/>
  <c r="N1486" i="3"/>
  <c r="N1487" i="3"/>
  <c r="N1488" i="3"/>
  <c r="N1489" i="3"/>
  <c r="N1490" i="3"/>
  <c r="N1491" i="3"/>
  <c r="N1492" i="3"/>
  <c r="N1493" i="3"/>
  <c r="N1494" i="3"/>
  <c r="N1495" i="3"/>
  <c r="N1496" i="3"/>
  <c r="N1497" i="3"/>
  <c r="N1498" i="3"/>
  <c r="N1499" i="3"/>
  <c r="N1500" i="3"/>
  <c r="N1501" i="3"/>
  <c r="N1502" i="3"/>
  <c r="N1503" i="3"/>
  <c r="N1504" i="3"/>
  <c r="N1505" i="3"/>
  <c r="N1506" i="3"/>
  <c r="N1507" i="3"/>
  <c r="N1508" i="3"/>
  <c r="N1509" i="3"/>
  <c r="N1510" i="3"/>
  <c r="N1511" i="3"/>
  <c r="N1512" i="3"/>
  <c r="N1513" i="3"/>
  <c r="N1514" i="3"/>
  <c r="N1515" i="3"/>
  <c r="N1516" i="3"/>
  <c r="N1517" i="3"/>
  <c r="N1518" i="3"/>
  <c r="N1519" i="3"/>
  <c r="N1520" i="3"/>
  <c r="N1521" i="3"/>
  <c r="N1522" i="3"/>
  <c r="N1523" i="3"/>
  <c r="N1524" i="3"/>
  <c r="N1525" i="3"/>
  <c r="N1526" i="3"/>
  <c r="N1527" i="3"/>
  <c r="N1528" i="3"/>
  <c r="N1529" i="3"/>
  <c r="N1530" i="3"/>
  <c r="N1531" i="3"/>
  <c r="N1532" i="3"/>
  <c r="N1533" i="3"/>
  <c r="N1534" i="3"/>
  <c r="N1535" i="3"/>
  <c r="N1536" i="3"/>
  <c r="N1537" i="3"/>
  <c r="N1538" i="3"/>
  <c r="N1539" i="3"/>
  <c r="N1540" i="3"/>
  <c r="N1541" i="3"/>
  <c r="N1542" i="3"/>
  <c r="N1543" i="3"/>
  <c r="N1544" i="3"/>
  <c r="N1545" i="3"/>
  <c r="N1546" i="3"/>
  <c r="N1547" i="3"/>
  <c r="N1548" i="3"/>
  <c r="N1549" i="3"/>
  <c r="N1550" i="3"/>
  <c r="N1551" i="3"/>
  <c r="N1552" i="3"/>
  <c r="N1553" i="3"/>
  <c r="N1554" i="3"/>
  <c r="N1555" i="3"/>
  <c r="N1556" i="3"/>
  <c r="N1557" i="3"/>
  <c r="N1558" i="3"/>
  <c r="N1559" i="3"/>
  <c r="N1560" i="3"/>
  <c r="N1561" i="3"/>
  <c r="N1562" i="3"/>
  <c r="N1563" i="3"/>
  <c r="N1564" i="3"/>
  <c r="N1565" i="3"/>
  <c r="N1566" i="3"/>
  <c r="N1567" i="3"/>
  <c r="N1568" i="3"/>
  <c r="N1569" i="3"/>
  <c r="N1570" i="3"/>
  <c r="N1571" i="3"/>
  <c r="N1572" i="3"/>
  <c r="N1573" i="3"/>
  <c r="N1574" i="3"/>
  <c r="N1575" i="3"/>
  <c r="N1576" i="3"/>
  <c r="N1577" i="3"/>
  <c r="N1578" i="3"/>
  <c r="N1579" i="3"/>
  <c r="N1580" i="3"/>
  <c r="N1581" i="3"/>
  <c r="N1582" i="3"/>
  <c r="N1583" i="3"/>
  <c r="N1584" i="3"/>
  <c r="N1585" i="3"/>
  <c r="N1586" i="3"/>
  <c r="N1587" i="3"/>
  <c r="N1588" i="3"/>
  <c r="N1589" i="3"/>
  <c r="N1590" i="3"/>
  <c r="N1591" i="3"/>
  <c r="N1592" i="3"/>
  <c r="N1593" i="3"/>
  <c r="N1594" i="3"/>
  <c r="N1595" i="3"/>
  <c r="N1596" i="3"/>
  <c r="N1597" i="3"/>
  <c r="N1598" i="3"/>
  <c r="N1599" i="3"/>
  <c r="N1600" i="3"/>
  <c r="N1601" i="3"/>
  <c r="N1602" i="3"/>
  <c r="N1603" i="3"/>
  <c r="N1604" i="3"/>
  <c r="N1605" i="3"/>
  <c r="N1606" i="3"/>
  <c r="N1607" i="3"/>
  <c r="N1608" i="3"/>
  <c r="N1609" i="3"/>
  <c r="N1610" i="3"/>
  <c r="N1611" i="3"/>
  <c r="N1612" i="3"/>
  <c r="N1613" i="3"/>
  <c r="N1614" i="3"/>
  <c r="N1615" i="3"/>
  <c r="N1616" i="3"/>
  <c r="N1617" i="3"/>
  <c r="N1618" i="3"/>
  <c r="N1619" i="3"/>
  <c r="N1620" i="3"/>
  <c r="N1621" i="3"/>
  <c r="N1622" i="3"/>
  <c r="N1623" i="3"/>
  <c r="N1624" i="3"/>
  <c r="N1625" i="3"/>
  <c r="N1626" i="3"/>
  <c r="N1627" i="3"/>
  <c r="N1628" i="3"/>
  <c r="N1629" i="3"/>
  <c r="N1630" i="3"/>
  <c r="N1631" i="3"/>
  <c r="N1632" i="3"/>
  <c r="N1633" i="3"/>
  <c r="N1634" i="3"/>
  <c r="N1635" i="3"/>
  <c r="N1636" i="3"/>
  <c r="N1637" i="3"/>
  <c r="N1638" i="3"/>
  <c r="N1639" i="3"/>
  <c r="N1640" i="3"/>
  <c r="N1641" i="3"/>
  <c r="N1642" i="3"/>
  <c r="N1643" i="3"/>
  <c r="N1644" i="3"/>
  <c r="N1645" i="3"/>
  <c r="N1646" i="3"/>
  <c r="N1647" i="3"/>
  <c r="N1648" i="3"/>
  <c r="N1649" i="3"/>
  <c r="N1650" i="3"/>
  <c r="N1651" i="3"/>
  <c r="N1652" i="3"/>
  <c r="N1653" i="3"/>
  <c r="N1654" i="3"/>
  <c r="N1655" i="3"/>
  <c r="N1656" i="3"/>
  <c r="N1657" i="3"/>
  <c r="N1658" i="3"/>
  <c r="N1659" i="3"/>
  <c r="N1660" i="3"/>
  <c r="N1661" i="3"/>
  <c r="N1662" i="3"/>
  <c r="N1663" i="3"/>
  <c r="N1664" i="3"/>
  <c r="N1665" i="3"/>
  <c r="N1666" i="3"/>
  <c r="N1667" i="3"/>
  <c r="N1668" i="3"/>
  <c r="N1669" i="3"/>
  <c r="N1670" i="3"/>
  <c r="N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O793" i="3"/>
  <c r="O794" i="3"/>
  <c r="O795" i="3"/>
  <c r="O796" i="3"/>
  <c r="O797" i="3"/>
  <c r="O798" i="3"/>
  <c r="O799" i="3"/>
  <c r="O800" i="3"/>
  <c r="O801" i="3"/>
  <c r="O802" i="3"/>
  <c r="O803" i="3"/>
  <c r="O804" i="3"/>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O837" i="3"/>
  <c r="O838" i="3"/>
  <c r="O839" i="3"/>
  <c r="O840" i="3"/>
  <c r="O841" i="3"/>
  <c r="O842" i="3"/>
  <c r="O843" i="3"/>
  <c r="O844" i="3"/>
  <c r="O845" i="3"/>
  <c r="O846" i="3"/>
  <c r="O847" i="3"/>
  <c r="O848" i="3"/>
  <c r="O849" i="3"/>
  <c r="O850" i="3"/>
  <c r="O851" i="3"/>
  <c r="O852" i="3"/>
  <c r="O853" i="3"/>
  <c r="O854" i="3"/>
  <c r="O855" i="3"/>
  <c r="O856" i="3"/>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O894" i="3"/>
  <c r="O895" i="3"/>
  <c r="O896" i="3"/>
  <c r="O897" i="3"/>
  <c r="O898" i="3"/>
  <c r="O899" i="3"/>
  <c r="O900" i="3"/>
  <c r="O901" i="3"/>
  <c r="O902" i="3"/>
  <c r="O903" i="3"/>
  <c r="O904" i="3"/>
  <c r="O905" i="3"/>
  <c r="O906" i="3"/>
  <c r="O907" i="3"/>
  <c r="O908" i="3"/>
  <c r="O909" i="3"/>
  <c r="O910" i="3"/>
  <c r="O911" i="3"/>
  <c r="O912" i="3"/>
  <c r="O913" i="3"/>
  <c r="O914" i="3"/>
  <c r="O915" i="3"/>
  <c r="O916" i="3"/>
  <c r="O917" i="3"/>
  <c r="O918" i="3"/>
  <c r="O919" i="3"/>
  <c r="O920" i="3"/>
  <c r="O921" i="3"/>
  <c r="O922" i="3"/>
  <c r="O923" i="3"/>
  <c r="O924" i="3"/>
  <c r="O925" i="3"/>
  <c r="O926" i="3"/>
  <c r="O927" i="3"/>
  <c r="O928" i="3"/>
  <c r="O929" i="3"/>
  <c r="O930" i="3"/>
  <c r="O931" i="3"/>
  <c r="O932" i="3"/>
  <c r="O933" i="3"/>
  <c r="O934" i="3"/>
  <c r="O935" i="3"/>
  <c r="O936" i="3"/>
  <c r="O937" i="3"/>
  <c r="O938" i="3"/>
  <c r="O939" i="3"/>
  <c r="O940" i="3"/>
  <c r="O941" i="3"/>
  <c r="O942" i="3"/>
  <c r="O943" i="3"/>
  <c r="O944" i="3"/>
  <c r="O945" i="3"/>
  <c r="O946" i="3"/>
  <c r="O947" i="3"/>
  <c r="O948" i="3"/>
  <c r="O949" i="3"/>
  <c r="O950" i="3"/>
  <c r="O951" i="3"/>
  <c r="O952" i="3"/>
  <c r="O953" i="3"/>
  <c r="O954" i="3"/>
  <c r="O955" i="3"/>
  <c r="O956" i="3"/>
  <c r="O957" i="3"/>
  <c r="O958" i="3"/>
  <c r="O959" i="3"/>
  <c r="O960" i="3"/>
  <c r="O961" i="3"/>
  <c r="O962" i="3"/>
  <c r="O963" i="3"/>
  <c r="O964" i="3"/>
  <c r="O965" i="3"/>
  <c r="O966" i="3"/>
  <c r="O967" i="3"/>
  <c r="O968" i="3"/>
  <c r="O969" i="3"/>
  <c r="O970" i="3"/>
  <c r="O971" i="3"/>
  <c r="O972" i="3"/>
  <c r="O973" i="3"/>
  <c r="O974" i="3"/>
  <c r="O975" i="3"/>
  <c r="O976" i="3"/>
  <c r="O977" i="3"/>
  <c r="O978" i="3"/>
  <c r="O979" i="3"/>
  <c r="O980" i="3"/>
  <c r="O981" i="3"/>
  <c r="O982" i="3"/>
  <c r="O983" i="3"/>
  <c r="O984" i="3"/>
  <c r="O985" i="3"/>
  <c r="O986" i="3"/>
  <c r="O987" i="3"/>
  <c r="O988" i="3"/>
  <c r="O989" i="3"/>
  <c r="O990" i="3"/>
  <c r="O991" i="3"/>
  <c r="O992" i="3"/>
  <c r="O993" i="3"/>
  <c r="O994" i="3"/>
  <c r="O995" i="3"/>
  <c r="O996" i="3"/>
  <c r="O997" i="3"/>
  <c r="O998" i="3"/>
  <c r="O999" i="3"/>
  <c r="O1000" i="3"/>
  <c r="O1001" i="3"/>
  <c r="O1002" i="3"/>
  <c r="O1003" i="3"/>
  <c r="O1004" i="3"/>
  <c r="O1005" i="3"/>
  <c r="O1006" i="3"/>
  <c r="O1007" i="3"/>
  <c r="O1008" i="3"/>
  <c r="O1009" i="3"/>
  <c r="O1010" i="3"/>
  <c r="O1011" i="3"/>
  <c r="O1012" i="3"/>
  <c r="O1013" i="3"/>
  <c r="O1014" i="3"/>
  <c r="O1015" i="3"/>
  <c r="O1016" i="3"/>
  <c r="O1017" i="3"/>
  <c r="O1018" i="3"/>
  <c r="O1019" i="3"/>
  <c r="O1020" i="3"/>
  <c r="O1021" i="3"/>
  <c r="O1022" i="3"/>
  <c r="O1023" i="3"/>
  <c r="O1024" i="3"/>
  <c r="O1025" i="3"/>
  <c r="O1026" i="3"/>
  <c r="O1027" i="3"/>
  <c r="O1028" i="3"/>
  <c r="O1029" i="3"/>
  <c r="O1030" i="3"/>
  <c r="O1031" i="3"/>
  <c r="O1032" i="3"/>
  <c r="O1033" i="3"/>
  <c r="O1034" i="3"/>
  <c r="O1035" i="3"/>
  <c r="O1036" i="3"/>
  <c r="O1037" i="3"/>
  <c r="O1038" i="3"/>
  <c r="O1039" i="3"/>
  <c r="O1040" i="3"/>
  <c r="O1041" i="3"/>
  <c r="O1042" i="3"/>
  <c r="O1043" i="3"/>
  <c r="O1044" i="3"/>
  <c r="O1045" i="3"/>
  <c r="O1046" i="3"/>
  <c r="O1047" i="3"/>
  <c r="O1048" i="3"/>
  <c r="O1049" i="3"/>
  <c r="O1050" i="3"/>
  <c r="O1051" i="3"/>
  <c r="O1052" i="3"/>
  <c r="O1053" i="3"/>
  <c r="O1054" i="3"/>
  <c r="O1055" i="3"/>
  <c r="O1056" i="3"/>
  <c r="O1057" i="3"/>
  <c r="O1058" i="3"/>
  <c r="O1059" i="3"/>
  <c r="O1060" i="3"/>
  <c r="O1061" i="3"/>
  <c r="O1062" i="3"/>
  <c r="O1063" i="3"/>
  <c r="O1064" i="3"/>
  <c r="O1065" i="3"/>
  <c r="O1066" i="3"/>
  <c r="O1067" i="3"/>
  <c r="O1068" i="3"/>
  <c r="O1069" i="3"/>
  <c r="O1070" i="3"/>
  <c r="O1071" i="3"/>
  <c r="O1072" i="3"/>
  <c r="O1073" i="3"/>
  <c r="O1074" i="3"/>
  <c r="O1075" i="3"/>
  <c r="O1076" i="3"/>
  <c r="O1077" i="3"/>
  <c r="O1078" i="3"/>
  <c r="O1079" i="3"/>
  <c r="O1080" i="3"/>
  <c r="O1081" i="3"/>
  <c r="O1082" i="3"/>
  <c r="O1083" i="3"/>
  <c r="O1084" i="3"/>
  <c r="O1085" i="3"/>
  <c r="O1086" i="3"/>
  <c r="O1087" i="3"/>
  <c r="O1088" i="3"/>
  <c r="O1089" i="3"/>
  <c r="O1090" i="3"/>
  <c r="O1091" i="3"/>
  <c r="O1092" i="3"/>
  <c r="O1093" i="3"/>
  <c r="O1094" i="3"/>
  <c r="O1095" i="3"/>
  <c r="O1096" i="3"/>
  <c r="O1097" i="3"/>
  <c r="O1098" i="3"/>
  <c r="O1099" i="3"/>
  <c r="O1100" i="3"/>
  <c r="O1101" i="3"/>
  <c r="O1102" i="3"/>
  <c r="O1103" i="3"/>
  <c r="O1104" i="3"/>
  <c r="O1105" i="3"/>
  <c r="O1106" i="3"/>
  <c r="O1107" i="3"/>
  <c r="O1108" i="3"/>
  <c r="O1109" i="3"/>
  <c r="O1110" i="3"/>
  <c r="O1111" i="3"/>
  <c r="O1112" i="3"/>
  <c r="O1113" i="3"/>
  <c r="O1114" i="3"/>
  <c r="O1115" i="3"/>
  <c r="O1116" i="3"/>
  <c r="O1117" i="3"/>
  <c r="O1118" i="3"/>
  <c r="O1119" i="3"/>
  <c r="O1120" i="3"/>
  <c r="O1121" i="3"/>
  <c r="O1122" i="3"/>
  <c r="O1123" i="3"/>
  <c r="O1124" i="3"/>
  <c r="O1125" i="3"/>
  <c r="O1126" i="3"/>
  <c r="O1127" i="3"/>
  <c r="O1128" i="3"/>
  <c r="O1129" i="3"/>
  <c r="O1130" i="3"/>
  <c r="O1131" i="3"/>
  <c r="O1132" i="3"/>
  <c r="O1133" i="3"/>
  <c r="O1134" i="3"/>
  <c r="O1135" i="3"/>
  <c r="O1136" i="3"/>
  <c r="O1137" i="3"/>
  <c r="O1138" i="3"/>
  <c r="O1139" i="3"/>
  <c r="O1140" i="3"/>
  <c r="O1141" i="3"/>
  <c r="O1142" i="3"/>
  <c r="O1143" i="3"/>
  <c r="O1144" i="3"/>
  <c r="O1145" i="3"/>
  <c r="O1146" i="3"/>
  <c r="O1147" i="3"/>
  <c r="O1148" i="3"/>
  <c r="O1149" i="3"/>
  <c r="O1150" i="3"/>
  <c r="O1151" i="3"/>
  <c r="O1152" i="3"/>
  <c r="O1153" i="3"/>
  <c r="O1154" i="3"/>
  <c r="O1155" i="3"/>
  <c r="O1156" i="3"/>
  <c r="O1157" i="3"/>
  <c r="O1158" i="3"/>
  <c r="O1159" i="3"/>
  <c r="O1160" i="3"/>
  <c r="O1161" i="3"/>
  <c r="O1162" i="3"/>
  <c r="O1163" i="3"/>
  <c r="O1164" i="3"/>
  <c r="O1165" i="3"/>
  <c r="O1166" i="3"/>
  <c r="O1167" i="3"/>
  <c r="O1168" i="3"/>
  <c r="O1169" i="3"/>
  <c r="O1170" i="3"/>
  <c r="O1171" i="3"/>
  <c r="O1172" i="3"/>
  <c r="O1173" i="3"/>
  <c r="O1174" i="3"/>
  <c r="O1175" i="3"/>
  <c r="O1176" i="3"/>
  <c r="O1177" i="3"/>
  <c r="O1178" i="3"/>
  <c r="O1179" i="3"/>
  <c r="O1180" i="3"/>
  <c r="O1181" i="3"/>
  <c r="O1182" i="3"/>
  <c r="O1183" i="3"/>
  <c r="O1184" i="3"/>
  <c r="O1185" i="3"/>
  <c r="O1186" i="3"/>
  <c r="O1187" i="3"/>
  <c r="O1188" i="3"/>
  <c r="O1189" i="3"/>
  <c r="O1190" i="3"/>
  <c r="O1191" i="3"/>
  <c r="O1192" i="3"/>
  <c r="O1193" i="3"/>
  <c r="O1194" i="3"/>
  <c r="O1195" i="3"/>
  <c r="O1196" i="3"/>
  <c r="O1197" i="3"/>
  <c r="O1198" i="3"/>
  <c r="O1199" i="3"/>
  <c r="O1200" i="3"/>
  <c r="O1201" i="3"/>
  <c r="O1202" i="3"/>
  <c r="O1203" i="3"/>
  <c r="O1204" i="3"/>
  <c r="O1205" i="3"/>
  <c r="O1206" i="3"/>
  <c r="O1207" i="3"/>
  <c r="O1208" i="3"/>
  <c r="O1209" i="3"/>
  <c r="O1210" i="3"/>
  <c r="O1211" i="3"/>
  <c r="O1212" i="3"/>
  <c r="O1213" i="3"/>
  <c r="O1214" i="3"/>
  <c r="O1215" i="3"/>
  <c r="O1216" i="3"/>
  <c r="O1217" i="3"/>
  <c r="O1218" i="3"/>
  <c r="O1219" i="3"/>
  <c r="O1220" i="3"/>
  <c r="O1221" i="3"/>
  <c r="O1222" i="3"/>
  <c r="O1223" i="3"/>
  <c r="O1224" i="3"/>
  <c r="O1225" i="3"/>
  <c r="O1226" i="3"/>
  <c r="O1227" i="3"/>
  <c r="O1228" i="3"/>
  <c r="O1229" i="3"/>
  <c r="O1230" i="3"/>
  <c r="O1231" i="3"/>
  <c r="O1232" i="3"/>
  <c r="O1233" i="3"/>
  <c r="O1234" i="3"/>
  <c r="O1235" i="3"/>
  <c r="O1236" i="3"/>
  <c r="O1237" i="3"/>
  <c r="O1238" i="3"/>
  <c r="O1239" i="3"/>
  <c r="O1240" i="3"/>
  <c r="O1241" i="3"/>
  <c r="O1242" i="3"/>
  <c r="O1243" i="3"/>
  <c r="O1244" i="3"/>
  <c r="O1245" i="3"/>
  <c r="O1246" i="3"/>
  <c r="O1247" i="3"/>
  <c r="O1248" i="3"/>
  <c r="O1249" i="3"/>
  <c r="O1250" i="3"/>
  <c r="O1251" i="3"/>
  <c r="O1252" i="3"/>
  <c r="O1253" i="3"/>
  <c r="O1254" i="3"/>
  <c r="O1255" i="3"/>
  <c r="O1256" i="3"/>
  <c r="O1257" i="3"/>
  <c r="O1258" i="3"/>
  <c r="O1259" i="3"/>
  <c r="O1260" i="3"/>
  <c r="O1261" i="3"/>
  <c r="O1262" i="3"/>
  <c r="O1263" i="3"/>
  <c r="O1264" i="3"/>
  <c r="O1265" i="3"/>
  <c r="O1266" i="3"/>
  <c r="O1267" i="3"/>
  <c r="O1268" i="3"/>
  <c r="O1269" i="3"/>
  <c r="O1270" i="3"/>
  <c r="O1271" i="3"/>
  <c r="O1272" i="3"/>
  <c r="O1273" i="3"/>
  <c r="O1274" i="3"/>
  <c r="O1275" i="3"/>
  <c r="O1276" i="3"/>
  <c r="O1277" i="3"/>
  <c r="O1278" i="3"/>
  <c r="O1279" i="3"/>
  <c r="O1280" i="3"/>
  <c r="O1281" i="3"/>
  <c r="O1282" i="3"/>
  <c r="O1283" i="3"/>
  <c r="O1284" i="3"/>
  <c r="O1285" i="3"/>
  <c r="O1286" i="3"/>
  <c r="O1287" i="3"/>
  <c r="O1288" i="3"/>
  <c r="O1289" i="3"/>
  <c r="O1290" i="3"/>
  <c r="O1291" i="3"/>
  <c r="O1292" i="3"/>
  <c r="O1293" i="3"/>
  <c r="O1294" i="3"/>
  <c r="O1295" i="3"/>
  <c r="O1296" i="3"/>
  <c r="O1297" i="3"/>
  <c r="O1298" i="3"/>
  <c r="O1299" i="3"/>
  <c r="O1300" i="3"/>
  <c r="O1301" i="3"/>
  <c r="O1302" i="3"/>
  <c r="O1303" i="3"/>
  <c r="O1304" i="3"/>
  <c r="O1305" i="3"/>
  <c r="O1306" i="3"/>
  <c r="O1307" i="3"/>
  <c r="O1308" i="3"/>
  <c r="O1309" i="3"/>
  <c r="O1310" i="3"/>
  <c r="O1311" i="3"/>
  <c r="O1312" i="3"/>
  <c r="O1313" i="3"/>
  <c r="O1314" i="3"/>
  <c r="O1315" i="3"/>
  <c r="O1316" i="3"/>
  <c r="O1317" i="3"/>
  <c r="O1318" i="3"/>
  <c r="O1319" i="3"/>
  <c r="O1320" i="3"/>
  <c r="O1321" i="3"/>
  <c r="O1322" i="3"/>
  <c r="O1323" i="3"/>
  <c r="O1324" i="3"/>
  <c r="O1325" i="3"/>
  <c r="O1326" i="3"/>
  <c r="O1327" i="3"/>
  <c r="O1328" i="3"/>
  <c r="O1329" i="3"/>
  <c r="O1330" i="3"/>
  <c r="O1331" i="3"/>
  <c r="O1332" i="3"/>
  <c r="O1333" i="3"/>
  <c r="O1334" i="3"/>
  <c r="O1335" i="3"/>
  <c r="O1336" i="3"/>
  <c r="O1337" i="3"/>
  <c r="O1338" i="3"/>
  <c r="O1339" i="3"/>
  <c r="O1340" i="3"/>
  <c r="O1341" i="3"/>
  <c r="O1342" i="3"/>
  <c r="O1343" i="3"/>
  <c r="O1344" i="3"/>
  <c r="O1345" i="3"/>
  <c r="O1346" i="3"/>
  <c r="O1347" i="3"/>
  <c r="O1348" i="3"/>
  <c r="O1349" i="3"/>
  <c r="O1350" i="3"/>
  <c r="O1351" i="3"/>
  <c r="O1352" i="3"/>
  <c r="O1353" i="3"/>
  <c r="O1354" i="3"/>
  <c r="O1355" i="3"/>
  <c r="O1356" i="3"/>
  <c r="O1357" i="3"/>
  <c r="O1358" i="3"/>
  <c r="O1359" i="3"/>
  <c r="O1360" i="3"/>
  <c r="O1361" i="3"/>
  <c r="O1362" i="3"/>
  <c r="O1363" i="3"/>
  <c r="O1364" i="3"/>
  <c r="O1365" i="3"/>
  <c r="O1366" i="3"/>
  <c r="O1367" i="3"/>
  <c r="O1368" i="3"/>
  <c r="O1369" i="3"/>
  <c r="O1370" i="3"/>
  <c r="O1371" i="3"/>
  <c r="O1372" i="3"/>
  <c r="O1373" i="3"/>
  <c r="O1374" i="3"/>
  <c r="O1375" i="3"/>
  <c r="O1376" i="3"/>
  <c r="O1377" i="3"/>
  <c r="O1378" i="3"/>
  <c r="O1379" i="3"/>
  <c r="O1380" i="3"/>
  <c r="O1381" i="3"/>
  <c r="O1382" i="3"/>
  <c r="O1383" i="3"/>
  <c r="O1384" i="3"/>
  <c r="O1385" i="3"/>
  <c r="O1386" i="3"/>
  <c r="O1387" i="3"/>
  <c r="O1388" i="3"/>
  <c r="O1389" i="3"/>
  <c r="O1390" i="3"/>
  <c r="O1391" i="3"/>
  <c r="O1392" i="3"/>
  <c r="O1393" i="3"/>
  <c r="O1394" i="3"/>
  <c r="O1395" i="3"/>
  <c r="O1396" i="3"/>
  <c r="O1397" i="3"/>
  <c r="O1398" i="3"/>
  <c r="O1399" i="3"/>
  <c r="O1400" i="3"/>
  <c r="O1401" i="3"/>
  <c r="O1402" i="3"/>
  <c r="O1403" i="3"/>
  <c r="O1404" i="3"/>
  <c r="O1405" i="3"/>
  <c r="O1406" i="3"/>
  <c r="O1407" i="3"/>
  <c r="O1408" i="3"/>
  <c r="O1409" i="3"/>
  <c r="O1410" i="3"/>
  <c r="O1411" i="3"/>
  <c r="O1412" i="3"/>
  <c r="O1413" i="3"/>
  <c r="O1414" i="3"/>
  <c r="O1415" i="3"/>
  <c r="O1416" i="3"/>
  <c r="O1417" i="3"/>
  <c r="O1418" i="3"/>
  <c r="O1419" i="3"/>
  <c r="O1420" i="3"/>
  <c r="O1421" i="3"/>
  <c r="O1422" i="3"/>
  <c r="O1423" i="3"/>
  <c r="O1424" i="3"/>
  <c r="O1425" i="3"/>
  <c r="O1426" i="3"/>
  <c r="O1427" i="3"/>
  <c r="O1428" i="3"/>
  <c r="O1429" i="3"/>
  <c r="O1430" i="3"/>
  <c r="O1431" i="3"/>
  <c r="O1432" i="3"/>
  <c r="O1433" i="3"/>
  <c r="O1434" i="3"/>
  <c r="O1435" i="3"/>
  <c r="O1436" i="3"/>
  <c r="O1437" i="3"/>
  <c r="O1438" i="3"/>
  <c r="O1439" i="3"/>
  <c r="O1440" i="3"/>
  <c r="O1441" i="3"/>
  <c r="O1442" i="3"/>
  <c r="O1443" i="3"/>
  <c r="O1444" i="3"/>
  <c r="O1445" i="3"/>
  <c r="O1446" i="3"/>
  <c r="O1447" i="3"/>
  <c r="O1448" i="3"/>
  <c r="O1449" i="3"/>
  <c r="O1450" i="3"/>
  <c r="O1451" i="3"/>
  <c r="O1452" i="3"/>
  <c r="O1453" i="3"/>
  <c r="O1454" i="3"/>
  <c r="O1455" i="3"/>
  <c r="O1456" i="3"/>
  <c r="O1457" i="3"/>
  <c r="O1458" i="3"/>
  <c r="O1459" i="3"/>
  <c r="O1460" i="3"/>
  <c r="O1461" i="3"/>
  <c r="O1462" i="3"/>
  <c r="O1463" i="3"/>
  <c r="O1464" i="3"/>
  <c r="O1465" i="3"/>
  <c r="O1466" i="3"/>
  <c r="O1467" i="3"/>
  <c r="O1468" i="3"/>
  <c r="O1469" i="3"/>
  <c r="O1470" i="3"/>
  <c r="O1471" i="3"/>
  <c r="O1472" i="3"/>
  <c r="O1473" i="3"/>
  <c r="O1474" i="3"/>
  <c r="O1475" i="3"/>
  <c r="O1476" i="3"/>
  <c r="O1477" i="3"/>
  <c r="O1478" i="3"/>
  <c r="O1479" i="3"/>
  <c r="O1480" i="3"/>
  <c r="O1481" i="3"/>
  <c r="O1482" i="3"/>
  <c r="O1483" i="3"/>
  <c r="O1484" i="3"/>
  <c r="O1485" i="3"/>
  <c r="O1486" i="3"/>
  <c r="O1487" i="3"/>
  <c r="O1488" i="3"/>
  <c r="O1489" i="3"/>
  <c r="O1490" i="3"/>
  <c r="O1491" i="3"/>
  <c r="O1492" i="3"/>
  <c r="O1493" i="3"/>
  <c r="O1494" i="3"/>
  <c r="O1495" i="3"/>
  <c r="O1496" i="3"/>
  <c r="O1497" i="3"/>
  <c r="O1498" i="3"/>
  <c r="O1499" i="3"/>
  <c r="O1500" i="3"/>
  <c r="O1501" i="3"/>
  <c r="O1502" i="3"/>
  <c r="O1503" i="3"/>
  <c r="O1504" i="3"/>
  <c r="O1505" i="3"/>
  <c r="O1506" i="3"/>
  <c r="O1507" i="3"/>
  <c r="O1508" i="3"/>
  <c r="O1509" i="3"/>
  <c r="O1510" i="3"/>
  <c r="O1511" i="3"/>
  <c r="O1512" i="3"/>
  <c r="O1513" i="3"/>
  <c r="O1514" i="3"/>
  <c r="O1515" i="3"/>
  <c r="O1516" i="3"/>
  <c r="O1517" i="3"/>
  <c r="O1518" i="3"/>
  <c r="O1519" i="3"/>
  <c r="O1520" i="3"/>
  <c r="O1521" i="3"/>
  <c r="O1522" i="3"/>
  <c r="O1523" i="3"/>
  <c r="O1524" i="3"/>
  <c r="O1525" i="3"/>
  <c r="O1526" i="3"/>
  <c r="O1527" i="3"/>
  <c r="O1528" i="3"/>
  <c r="O1529" i="3"/>
  <c r="O1530" i="3"/>
  <c r="O1531" i="3"/>
  <c r="O1532" i="3"/>
  <c r="O1533" i="3"/>
  <c r="O1534" i="3"/>
  <c r="O1535" i="3"/>
  <c r="O1536" i="3"/>
  <c r="O1537" i="3"/>
  <c r="O1538" i="3"/>
  <c r="O1539" i="3"/>
  <c r="O1540" i="3"/>
  <c r="O1541" i="3"/>
  <c r="O1542" i="3"/>
  <c r="O1543" i="3"/>
  <c r="O1544" i="3"/>
  <c r="O1545" i="3"/>
  <c r="O1546" i="3"/>
  <c r="O1547" i="3"/>
  <c r="O1548" i="3"/>
  <c r="O1549" i="3"/>
  <c r="O1550" i="3"/>
  <c r="O1551" i="3"/>
  <c r="O1552" i="3"/>
  <c r="O1553" i="3"/>
  <c r="O1554" i="3"/>
  <c r="O1555" i="3"/>
  <c r="O1556" i="3"/>
  <c r="O1557" i="3"/>
  <c r="O1558" i="3"/>
  <c r="O1559" i="3"/>
  <c r="O1560" i="3"/>
  <c r="O1561" i="3"/>
  <c r="O1562" i="3"/>
  <c r="O1563" i="3"/>
  <c r="O1564" i="3"/>
  <c r="O1565" i="3"/>
  <c r="O1566" i="3"/>
  <c r="O1567" i="3"/>
  <c r="O1568" i="3"/>
  <c r="O1569" i="3"/>
  <c r="O1570" i="3"/>
  <c r="O1571" i="3"/>
  <c r="O1572" i="3"/>
  <c r="O1573" i="3"/>
  <c r="O1574" i="3"/>
  <c r="O1575" i="3"/>
  <c r="O1576" i="3"/>
  <c r="O1577" i="3"/>
  <c r="O1578" i="3"/>
  <c r="O1579" i="3"/>
  <c r="O1580" i="3"/>
  <c r="O1581" i="3"/>
  <c r="O1582" i="3"/>
  <c r="O1583" i="3"/>
  <c r="O1584" i="3"/>
  <c r="O1585" i="3"/>
  <c r="O1586" i="3"/>
  <c r="O1587" i="3"/>
  <c r="O1588" i="3"/>
  <c r="O1589" i="3"/>
  <c r="O1590" i="3"/>
  <c r="O1591" i="3"/>
  <c r="O1592" i="3"/>
  <c r="O1593" i="3"/>
  <c r="O1594" i="3"/>
  <c r="O1595" i="3"/>
  <c r="O1596" i="3"/>
  <c r="O1597" i="3"/>
  <c r="O1598" i="3"/>
  <c r="O1599" i="3"/>
  <c r="O1600" i="3"/>
  <c r="O1601" i="3"/>
  <c r="O1602" i="3"/>
  <c r="O1603" i="3"/>
  <c r="O1604" i="3"/>
  <c r="O1605" i="3"/>
  <c r="O1606" i="3"/>
  <c r="O1607" i="3"/>
  <c r="O1608" i="3"/>
  <c r="O1609" i="3"/>
  <c r="O1610" i="3"/>
  <c r="O1611" i="3"/>
  <c r="O1612" i="3"/>
  <c r="O1613" i="3"/>
  <c r="O1614" i="3"/>
  <c r="O1615" i="3"/>
  <c r="O1616" i="3"/>
  <c r="O1617" i="3"/>
  <c r="O1618" i="3"/>
  <c r="O1619" i="3"/>
  <c r="O1620" i="3"/>
  <c r="O1621" i="3"/>
  <c r="O1622" i="3"/>
  <c r="O1623" i="3"/>
  <c r="O1624" i="3"/>
  <c r="O1625" i="3"/>
  <c r="O1626" i="3"/>
  <c r="O1627" i="3"/>
  <c r="O1628" i="3"/>
  <c r="O1629" i="3"/>
  <c r="O1630" i="3"/>
  <c r="O1631" i="3"/>
  <c r="O1632" i="3"/>
  <c r="O1633" i="3"/>
  <c r="O1634" i="3"/>
  <c r="O1635" i="3"/>
  <c r="O1636" i="3"/>
  <c r="O1637" i="3"/>
  <c r="O1638" i="3"/>
  <c r="O1639" i="3"/>
  <c r="O1640" i="3"/>
  <c r="O1641" i="3"/>
  <c r="O1642" i="3"/>
  <c r="O1643" i="3"/>
  <c r="O1644" i="3"/>
  <c r="O1645" i="3"/>
  <c r="O1646" i="3"/>
  <c r="O1647" i="3"/>
  <c r="O1648" i="3"/>
  <c r="O1649" i="3"/>
  <c r="O1650" i="3"/>
  <c r="O1651" i="3"/>
  <c r="O1652" i="3"/>
  <c r="O1653" i="3"/>
  <c r="O1654" i="3"/>
  <c r="O1655" i="3"/>
  <c r="O1656" i="3"/>
  <c r="O1657" i="3"/>
  <c r="O1658" i="3"/>
  <c r="O1659" i="3"/>
  <c r="O1660" i="3"/>
  <c r="O1661" i="3"/>
  <c r="O1662" i="3"/>
  <c r="O1663" i="3"/>
  <c r="O1664" i="3"/>
  <c r="O1665" i="3"/>
  <c r="O1666" i="3"/>
  <c r="O1667" i="3"/>
  <c r="O1668" i="3"/>
  <c r="O1669" i="3"/>
  <c r="O1670" i="3"/>
  <c r="E2" i="2" l="1" a="1"/>
  <c r="E2" i="2" s="1"/>
  <c r="M5" i="2" a="1"/>
  <c r="M5" i="2" s="1"/>
  <c r="M8" i="2" a="1"/>
  <c r="M8" i="2" s="1"/>
  <c r="M14" i="2" a="1"/>
  <c r="M14" i="2" s="1"/>
  <c r="M18" i="2" a="1"/>
  <c r="M18" i="2" s="1"/>
  <c r="M22" i="2" a="1"/>
  <c r="M22" i="2" s="1"/>
  <c r="M26" i="2" a="1"/>
  <c r="M26" i="2" s="1"/>
  <c r="M30" i="2" a="1"/>
  <c r="M30" i="2" s="1"/>
  <c r="M34" i="2" a="1"/>
  <c r="M34" i="2" s="1"/>
  <c r="L3" i="2" a="1"/>
  <c r="L3" i="2" s="1"/>
  <c r="L6" i="2" a="1"/>
  <c r="L6" i="2" s="1"/>
  <c r="L9" i="2" a="1"/>
  <c r="L9" i="2" s="1"/>
  <c r="L13" i="2" a="1"/>
  <c r="L13" i="2" s="1"/>
  <c r="L17" i="2" a="1"/>
  <c r="L17" i="2" s="1"/>
  <c r="L21" i="2" a="1"/>
  <c r="L21" i="2" s="1"/>
  <c r="L25" i="2" a="1"/>
  <c r="L25" i="2" s="1"/>
  <c r="L29" i="2" a="1"/>
  <c r="L29" i="2" s="1"/>
  <c r="L33" i="2" a="1"/>
  <c r="L33" i="2" s="1"/>
  <c r="L37" i="2" a="1"/>
  <c r="L37" i="2" s="1"/>
  <c r="K5" i="2" a="1"/>
  <c r="K5" i="2" s="1"/>
  <c r="K8" i="2" a="1"/>
  <c r="K8" i="2" s="1"/>
  <c r="K12" i="2" a="1"/>
  <c r="K12" i="2" s="1"/>
  <c r="K16" i="2" a="1"/>
  <c r="K16" i="2" s="1"/>
  <c r="K20" i="2" a="1"/>
  <c r="K20" i="2" s="1"/>
  <c r="K24" i="2" a="1"/>
  <c r="K24" i="2" s="1"/>
  <c r="K28" i="2" a="1"/>
  <c r="K28" i="2" s="1"/>
  <c r="K32" i="2" a="1"/>
  <c r="K32" i="2" s="1"/>
  <c r="K36" i="2" a="1"/>
  <c r="K36" i="2" s="1"/>
  <c r="J7" i="2" a="1"/>
  <c r="J7" i="2" s="1"/>
  <c r="J11" i="2" a="1"/>
  <c r="J11" i="2" s="1"/>
  <c r="J15" i="2" a="1"/>
  <c r="J15" i="2" s="1"/>
  <c r="J19" i="2" a="1"/>
  <c r="J19" i="2" s="1"/>
  <c r="J23" i="2" a="1"/>
  <c r="J23" i="2" s="1"/>
  <c r="J27" i="2" a="1"/>
  <c r="J27" i="2" s="1"/>
  <c r="J31" i="2" a="1"/>
  <c r="J31" i="2" s="1"/>
  <c r="J35" i="2" a="1"/>
  <c r="J35" i="2" s="1"/>
  <c r="I4" i="2" a="1"/>
  <c r="I4" i="2" s="1"/>
  <c r="I10" i="2" a="1"/>
  <c r="I10" i="2" s="1"/>
  <c r="I14" i="2" a="1"/>
  <c r="I14" i="2" s="1"/>
  <c r="I18" i="2" a="1"/>
  <c r="I18" i="2" s="1"/>
  <c r="I22" i="2" a="1"/>
  <c r="I22" i="2" s="1"/>
  <c r="I26" i="2" a="1"/>
  <c r="I26" i="2" s="1"/>
  <c r="I30" i="2" a="1"/>
  <c r="I30" i="2" s="1"/>
  <c r="I34" i="2" a="1"/>
  <c r="I34" i="2" s="1"/>
  <c r="H3" i="2" a="1"/>
  <c r="H3" i="2" s="1"/>
  <c r="H6" i="2" a="1"/>
  <c r="H6" i="2" s="1"/>
  <c r="H9" i="2" a="1"/>
  <c r="H9" i="2" s="1"/>
  <c r="H13" i="2" a="1"/>
  <c r="H13" i="2" s="1"/>
  <c r="H17" i="2" a="1"/>
  <c r="H17" i="2" s="1"/>
  <c r="H21" i="2" a="1"/>
  <c r="H21" i="2" s="1"/>
  <c r="H25" i="2" a="1"/>
  <c r="H25" i="2" s="1"/>
  <c r="H29" i="2" a="1"/>
  <c r="H29" i="2" s="1"/>
  <c r="H33" i="2" a="1"/>
  <c r="H33" i="2" s="1"/>
  <c r="H37" i="2" a="1"/>
  <c r="H37" i="2" s="1"/>
  <c r="I2" i="2" a="1"/>
  <c r="I2" i="2" s="1"/>
  <c r="M2" i="2" a="1"/>
  <c r="M2" i="2" s="1"/>
  <c r="G6" i="2" a="1"/>
  <c r="G6" i="2" s="1"/>
  <c r="G12" i="2" a="1"/>
  <c r="G12" i="2" s="1"/>
  <c r="G16" i="2" a="1"/>
  <c r="G16" i="2" s="1"/>
  <c r="G20" i="2" a="1"/>
  <c r="G20" i="2" s="1"/>
  <c r="G24" i="2" a="1"/>
  <c r="G24" i="2" s="1"/>
  <c r="G28" i="2" a="1"/>
  <c r="G28" i="2" s="1"/>
  <c r="G32" i="2" a="1"/>
  <c r="G32" i="2" s="1"/>
  <c r="G36" i="2" a="1"/>
  <c r="G36" i="2" s="1"/>
  <c r="M3" i="2" a="1"/>
  <c r="M3" i="2" s="1"/>
  <c r="M6" i="2" a="1"/>
  <c r="M6" i="2" s="1"/>
  <c r="M11" i="2" a="1"/>
  <c r="M11" i="2" s="1"/>
  <c r="M15" i="2" a="1"/>
  <c r="M15" i="2" s="1"/>
  <c r="M19" i="2" a="1"/>
  <c r="M19" i="2" s="1"/>
  <c r="M23" i="2" a="1"/>
  <c r="M23" i="2" s="1"/>
  <c r="M27" i="2" a="1"/>
  <c r="M27" i="2" s="1"/>
  <c r="M31" i="2" a="1"/>
  <c r="M31" i="2" s="1"/>
  <c r="M35" i="2" a="1"/>
  <c r="M35" i="2" s="1"/>
  <c r="L4" i="2" a="1"/>
  <c r="L4" i="2" s="1"/>
  <c r="L10" i="2" a="1"/>
  <c r="L10" i="2" s="1"/>
  <c r="L14" i="2" a="1"/>
  <c r="L14" i="2" s="1"/>
  <c r="L18" i="2" a="1"/>
  <c r="L18" i="2" s="1"/>
  <c r="L22" i="2" a="1"/>
  <c r="L22" i="2" s="1"/>
  <c r="L26" i="2" a="1"/>
  <c r="L26" i="2" s="1"/>
  <c r="L30" i="2" a="1"/>
  <c r="L30" i="2" s="1"/>
  <c r="L34" i="2" a="1"/>
  <c r="L34" i="2" s="1"/>
  <c r="K3" i="2" a="1"/>
  <c r="K3" i="2" s="1"/>
  <c r="K6" i="2" a="1"/>
  <c r="K6" i="2" s="1"/>
  <c r="K9" i="2" a="1"/>
  <c r="K9" i="2" s="1"/>
  <c r="K13" i="2" a="1"/>
  <c r="K13" i="2" s="1"/>
  <c r="K17" i="2" a="1"/>
  <c r="K17" i="2" s="1"/>
  <c r="K21" i="2" a="1"/>
  <c r="K21" i="2" s="1"/>
  <c r="K25" i="2" a="1"/>
  <c r="K25" i="2" s="1"/>
  <c r="K29" i="2" a="1"/>
  <c r="K29" i="2" s="1"/>
  <c r="K33" i="2" a="1"/>
  <c r="K33" i="2" s="1"/>
  <c r="K37" i="2" a="1"/>
  <c r="K37" i="2" s="1"/>
  <c r="J5" i="2" a="1"/>
  <c r="J5" i="2" s="1"/>
  <c r="J8" i="2" a="1"/>
  <c r="J8" i="2" s="1"/>
  <c r="J12" i="2" a="1"/>
  <c r="J12" i="2" s="1"/>
  <c r="J16" i="2" a="1"/>
  <c r="J16" i="2" s="1"/>
  <c r="J20" i="2" a="1"/>
  <c r="J20" i="2" s="1"/>
  <c r="J24" i="2" a="1"/>
  <c r="J24" i="2" s="1"/>
  <c r="J28" i="2" a="1"/>
  <c r="J28" i="2" s="1"/>
  <c r="J32" i="2" a="1"/>
  <c r="J32" i="2" s="1"/>
  <c r="J36" i="2" a="1"/>
  <c r="J36" i="2" s="1"/>
  <c r="I7" i="2" a="1"/>
  <c r="I7" i="2" s="1"/>
  <c r="I11" i="2" a="1"/>
  <c r="I11" i="2" s="1"/>
  <c r="I15" i="2" a="1"/>
  <c r="I15" i="2" s="1"/>
  <c r="I19" i="2" a="1"/>
  <c r="I19" i="2" s="1"/>
  <c r="I23" i="2" a="1"/>
  <c r="I23" i="2" s="1"/>
  <c r="I27" i="2" a="1"/>
  <c r="I27" i="2" s="1"/>
  <c r="I31" i="2" a="1"/>
  <c r="I31" i="2" s="1"/>
  <c r="I35" i="2" a="1"/>
  <c r="I35" i="2" s="1"/>
  <c r="H4" i="2" a="1"/>
  <c r="H4" i="2" s="1"/>
  <c r="H10" i="2" a="1"/>
  <c r="H10" i="2" s="1"/>
  <c r="H14" i="2" a="1"/>
  <c r="H14" i="2" s="1"/>
  <c r="H18" i="2" a="1"/>
  <c r="H18" i="2" s="1"/>
  <c r="H22" i="2" a="1"/>
  <c r="H22" i="2" s="1"/>
  <c r="H26" i="2" a="1"/>
  <c r="H26" i="2" s="1"/>
  <c r="H30" i="2" a="1"/>
  <c r="H30" i="2" s="1"/>
  <c r="H34" i="2" a="1"/>
  <c r="H34" i="2" s="1"/>
  <c r="J2" i="2" a="1"/>
  <c r="J2" i="2" s="1"/>
  <c r="G3" i="2" a="1"/>
  <c r="G3" i="2" s="1"/>
  <c r="G9" i="2" a="1"/>
  <c r="G9" i="2" s="1"/>
  <c r="G13" i="2" a="1"/>
  <c r="G13" i="2" s="1"/>
  <c r="G17" i="2" a="1"/>
  <c r="G17" i="2" s="1"/>
  <c r="M4" i="2" a="1"/>
  <c r="M4" i="2" s="1"/>
  <c r="M9" i="2" a="1"/>
  <c r="M9" i="2" s="1"/>
  <c r="M12" i="2" a="1"/>
  <c r="M12" i="2" s="1"/>
  <c r="M16" i="2" a="1"/>
  <c r="M16" i="2" s="1"/>
  <c r="M20" i="2" a="1"/>
  <c r="M20" i="2" s="1"/>
  <c r="M24" i="2" a="1"/>
  <c r="M24" i="2" s="1"/>
  <c r="M28" i="2" a="1"/>
  <c r="M28" i="2" s="1"/>
  <c r="M32" i="2" a="1"/>
  <c r="M32" i="2" s="1"/>
  <c r="M36" i="2" a="1"/>
  <c r="M36" i="2" s="1"/>
  <c r="L7" i="2" a="1"/>
  <c r="L7" i="2" s="1"/>
  <c r="L11" i="2" a="1"/>
  <c r="L11" i="2" s="1"/>
  <c r="L15" i="2" a="1"/>
  <c r="L15" i="2" s="1"/>
  <c r="L19" i="2" a="1"/>
  <c r="L19" i="2" s="1"/>
  <c r="L23" i="2" a="1"/>
  <c r="L23" i="2" s="1"/>
  <c r="L27" i="2" a="1"/>
  <c r="L27" i="2" s="1"/>
  <c r="L31" i="2" a="1"/>
  <c r="L31" i="2" s="1"/>
  <c r="L35" i="2" a="1"/>
  <c r="L35" i="2" s="1"/>
  <c r="K4" i="2" a="1"/>
  <c r="K4" i="2" s="1"/>
  <c r="K10" i="2" a="1"/>
  <c r="K10" i="2" s="1"/>
  <c r="K14" i="2" a="1"/>
  <c r="K14" i="2" s="1"/>
  <c r="K18" i="2" a="1"/>
  <c r="K18" i="2" s="1"/>
  <c r="K22" i="2" a="1"/>
  <c r="K22" i="2" s="1"/>
  <c r="K26" i="2" a="1"/>
  <c r="K26" i="2" s="1"/>
  <c r="K30" i="2" a="1"/>
  <c r="K30" i="2" s="1"/>
  <c r="K34" i="2" a="1"/>
  <c r="K34" i="2" s="1"/>
  <c r="J3" i="2" a="1"/>
  <c r="J3" i="2" s="1"/>
  <c r="J6" i="2" a="1"/>
  <c r="J6" i="2" s="1"/>
  <c r="J9" i="2" a="1"/>
  <c r="J9" i="2" s="1"/>
  <c r="J13" i="2" a="1"/>
  <c r="J13" i="2" s="1"/>
  <c r="J17" i="2" a="1"/>
  <c r="J17" i="2" s="1"/>
  <c r="J21" i="2" a="1"/>
  <c r="J21" i="2" s="1"/>
  <c r="J25" i="2" a="1"/>
  <c r="J25" i="2" s="1"/>
  <c r="J29" i="2" a="1"/>
  <c r="J29" i="2" s="1"/>
  <c r="J33" i="2" a="1"/>
  <c r="J33" i="2" s="1"/>
  <c r="J37" i="2" a="1"/>
  <c r="J37" i="2" s="1"/>
  <c r="I5" i="2" a="1"/>
  <c r="I5" i="2" s="1"/>
  <c r="I8" i="2" a="1"/>
  <c r="I8" i="2" s="1"/>
  <c r="I12" i="2" a="1"/>
  <c r="I12" i="2" s="1"/>
  <c r="I16" i="2" a="1"/>
  <c r="I16" i="2" s="1"/>
  <c r="I20" i="2" a="1"/>
  <c r="I20" i="2" s="1"/>
  <c r="I24" i="2" a="1"/>
  <c r="I24" i="2" s="1"/>
  <c r="I28" i="2" a="1"/>
  <c r="I28" i="2" s="1"/>
  <c r="I32" i="2" a="1"/>
  <c r="I32" i="2" s="1"/>
  <c r="I36" i="2" a="1"/>
  <c r="I36" i="2" s="1"/>
  <c r="H7" i="2" a="1"/>
  <c r="H7" i="2" s="1"/>
  <c r="H11" i="2" a="1"/>
  <c r="H11" i="2" s="1"/>
  <c r="H15" i="2" a="1"/>
  <c r="H15" i="2" s="1"/>
  <c r="H19" i="2" a="1"/>
  <c r="H19" i="2" s="1"/>
  <c r="H23" i="2" a="1"/>
  <c r="H23" i="2" s="1"/>
  <c r="H27" i="2" a="1"/>
  <c r="H27" i="2" s="1"/>
  <c r="H31" i="2" a="1"/>
  <c r="H31" i="2" s="1"/>
  <c r="H35" i="2" a="1"/>
  <c r="H35" i="2" s="1"/>
  <c r="K2" i="2" a="1"/>
  <c r="K2" i="2" s="1"/>
  <c r="G4" i="2" a="1"/>
  <c r="G4" i="2" s="1"/>
  <c r="M7" i="2" a="1"/>
  <c r="M7" i="2" s="1"/>
  <c r="M10" i="2" a="1"/>
  <c r="M10" i="2" s="1"/>
  <c r="M13" i="2" a="1"/>
  <c r="M13" i="2" s="1"/>
  <c r="M17" i="2" a="1"/>
  <c r="M17" i="2" s="1"/>
  <c r="M21" i="2" a="1"/>
  <c r="M21" i="2" s="1"/>
  <c r="M25" i="2" a="1"/>
  <c r="M25" i="2" s="1"/>
  <c r="M29" i="2" a="1"/>
  <c r="M29" i="2" s="1"/>
  <c r="M33" i="2" a="1"/>
  <c r="M33" i="2" s="1"/>
  <c r="M37" i="2" a="1"/>
  <c r="M37" i="2" s="1"/>
  <c r="L5" i="2" a="1"/>
  <c r="L5" i="2" s="1"/>
  <c r="L8" i="2" a="1"/>
  <c r="L8" i="2" s="1"/>
  <c r="L12" i="2" a="1"/>
  <c r="L12" i="2" s="1"/>
  <c r="L16" i="2" a="1"/>
  <c r="L16" i="2" s="1"/>
  <c r="L20" i="2" a="1"/>
  <c r="L20" i="2" s="1"/>
  <c r="L24" i="2" a="1"/>
  <c r="L24" i="2" s="1"/>
  <c r="L28" i="2" a="1"/>
  <c r="L28" i="2" s="1"/>
  <c r="L32" i="2" a="1"/>
  <c r="L32" i="2" s="1"/>
  <c r="L36" i="2" a="1"/>
  <c r="L36" i="2" s="1"/>
  <c r="K7" i="2" a="1"/>
  <c r="K7" i="2" s="1"/>
  <c r="K11" i="2" a="1"/>
  <c r="K11" i="2" s="1"/>
  <c r="K15" i="2" a="1"/>
  <c r="K15" i="2" s="1"/>
  <c r="K19" i="2" a="1"/>
  <c r="K19" i="2" s="1"/>
  <c r="K23" i="2" a="1"/>
  <c r="K23" i="2" s="1"/>
  <c r="K27" i="2" a="1"/>
  <c r="K27" i="2" s="1"/>
  <c r="J22" i="2" a="1"/>
  <c r="J22" i="2" s="1"/>
  <c r="I3" i="2" a="1"/>
  <c r="I3" i="2" s="1"/>
  <c r="I17" i="2" a="1"/>
  <c r="I17" i="2" s="1"/>
  <c r="I33" i="2" a="1"/>
  <c r="I33" i="2" s="1"/>
  <c r="H12" i="2" a="1"/>
  <c r="H12" i="2" s="1"/>
  <c r="H28" i="2" a="1"/>
  <c r="H28" i="2" s="1"/>
  <c r="H2" i="2" a="1"/>
  <c r="H2" i="2" s="1"/>
  <c r="G8" i="2" a="1"/>
  <c r="G8" i="2" s="1"/>
  <c r="G15" i="2" a="1"/>
  <c r="G15" i="2" s="1"/>
  <c r="G22" i="2" a="1"/>
  <c r="G22" i="2" s="1"/>
  <c r="G27" i="2" a="1"/>
  <c r="G27" i="2" s="1"/>
  <c r="G33" i="2" a="1"/>
  <c r="G33" i="2" s="1"/>
  <c r="F5" i="2" a="1"/>
  <c r="F5" i="2" s="1"/>
  <c r="F9" i="2" a="1"/>
  <c r="F9" i="2" s="1"/>
  <c r="F13" i="2" a="1"/>
  <c r="F13" i="2" s="1"/>
  <c r="F17" i="2" a="1"/>
  <c r="F17" i="2" s="1"/>
  <c r="F21" i="2" a="1"/>
  <c r="F21" i="2" s="1"/>
  <c r="F25" i="2" a="1"/>
  <c r="F25" i="2" s="1"/>
  <c r="F29" i="2" a="1"/>
  <c r="F29" i="2" s="1"/>
  <c r="F33" i="2" a="1"/>
  <c r="F33" i="2" s="1"/>
  <c r="F37" i="2" a="1"/>
  <c r="F37" i="2" s="1"/>
  <c r="E5" i="2" a="1"/>
  <c r="E5" i="2" s="1"/>
  <c r="E8" i="2" a="1"/>
  <c r="E8" i="2" s="1"/>
  <c r="E12" i="2" a="1"/>
  <c r="E12" i="2" s="1"/>
  <c r="E16" i="2" a="1"/>
  <c r="E16" i="2" s="1"/>
  <c r="E20" i="2" a="1"/>
  <c r="E20" i="2" s="1"/>
  <c r="E24" i="2" a="1"/>
  <c r="E24" i="2" s="1"/>
  <c r="E28" i="2" a="1"/>
  <c r="E28" i="2" s="1"/>
  <c r="E32" i="2" a="1"/>
  <c r="E32" i="2" s="1"/>
  <c r="E36" i="2" a="1"/>
  <c r="E36" i="2" s="1"/>
  <c r="G2" i="2" a="1"/>
  <c r="G2" i="2" s="1"/>
  <c r="D5" i="2" a="1"/>
  <c r="D5" i="2" s="1"/>
  <c r="D8" i="2" a="1"/>
  <c r="D8" i="2" s="1"/>
  <c r="D12" i="2" a="1"/>
  <c r="D12" i="2" s="1"/>
  <c r="D16" i="2" a="1"/>
  <c r="D16" i="2" s="1"/>
  <c r="D20" i="2" a="1"/>
  <c r="D20" i="2" s="1"/>
  <c r="D24" i="2" a="1"/>
  <c r="D24" i="2" s="1"/>
  <c r="D28" i="2" a="1"/>
  <c r="D28" i="2" s="1"/>
  <c r="D32" i="2" a="1"/>
  <c r="D32" i="2" s="1"/>
  <c r="D36" i="2" a="1"/>
  <c r="D36" i="2" s="1"/>
  <c r="C7" i="2" a="1"/>
  <c r="C7" i="2" s="1"/>
  <c r="C11" i="2" a="1"/>
  <c r="C11" i="2" s="1"/>
  <c r="C15" i="2" a="1"/>
  <c r="C15" i="2" s="1"/>
  <c r="C19" i="2" a="1"/>
  <c r="C19" i="2" s="1"/>
  <c r="C23" i="2" a="1"/>
  <c r="C23" i="2" s="1"/>
  <c r="C27" i="2" a="1"/>
  <c r="C27" i="2" s="1"/>
  <c r="C31" i="2" a="1"/>
  <c r="C31" i="2" s="1"/>
  <c r="C35" i="2" a="1"/>
  <c r="C35" i="2" s="1"/>
  <c r="D2" i="2" a="1"/>
  <c r="D2" i="2" s="1"/>
  <c r="B5" i="2" a="1"/>
  <c r="B5" i="2" s="1"/>
  <c r="B8" i="2" a="1"/>
  <c r="B8" i="2" s="1"/>
  <c r="B12" i="2" a="1"/>
  <c r="B12" i="2" s="1"/>
  <c r="B16" i="2" a="1"/>
  <c r="B16" i="2" s="1"/>
  <c r="B20" i="2" a="1"/>
  <c r="B20" i="2" s="1"/>
  <c r="B24" i="2" a="1"/>
  <c r="B24" i="2" s="1"/>
  <c r="B28" i="2" a="1"/>
  <c r="B28" i="2" s="1"/>
  <c r="B32" i="2" a="1"/>
  <c r="B32" i="2" s="1"/>
  <c r="B36" i="2" a="1"/>
  <c r="B36" i="2" s="1"/>
  <c r="A4" i="2" a="1"/>
  <c r="A4" i="2" s="1"/>
  <c r="A9" i="2" a="1"/>
  <c r="A9" i="2" s="1"/>
  <c r="A12" i="2" a="1"/>
  <c r="A12" i="2" s="1"/>
  <c r="A15" i="2" a="1"/>
  <c r="A15" i="2" s="1"/>
  <c r="A19" i="2" a="1"/>
  <c r="A19" i="2" s="1"/>
  <c r="A23" i="2" a="1"/>
  <c r="A23" i="2" s="1"/>
  <c r="A27" i="2" a="1"/>
  <c r="A27" i="2" s="1"/>
  <c r="A35" i="2" a="1"/>
  <c r="A35" i="2" s="1"/>
  <c r="A20" i="2" a="1"/>
  <c r="A20" i="2" s="1"/>
  <c r="A32" i="2" a="1"/>
  <c r="A32" i="2" s="1"/>
  <c r="K31" i="2" a="1"/>
  <c r="K31" i="2" s="1"/>
  <c r="J10" i="2" a="1"/>
  <c r="J10" i="2" s="1"/>
  <c r="J26" i="2" a="1"/>
  <c r="J26" i="2" s="1"/>
  <c r="I6" i="2" a="1"/>
  <c r="I6" i="2" s="1"/>
  <c r="I21" i="2" a="1"/>
  <c r="I21" i="2" s="1"/>
  <c r="I37" i="2" a="1"/>
  <c r="I37" i="2" s="1"/>
  <c r="H16" i="2" a="1"/>
  <c r="H16" i="2" s="1"/>
  <c r="H32" i="2" a="1"/>
  <c r="H32" i="2" s="1"/>
  <c r="L2" i="2" a="1"/>
  <c r="L2" i="2" s="1"/>
  <c r="G10" i="2" a="1"/>
  <c r="G10" i="2" s="1"/>
  <c r="G18" i="2" a="1"/>
  <c r="G18" i="2" s="1"/>
  <c r="G23" i="2" a="1"/>
  <c r="G23" i="2" s="1"/>
  <c r="G29" i="2" a="1"/>
  <c r="G29" i="2" s="1"/>
  <c r="G34" i="2" a="1"/>
  <c r="G34" i="2" s="1"/>
  <c r="F6" i="2" a="1"/>
  <c r="F6" i="2" s="1"/>
  <c r="F10" i="2" a="1"/>
  <c r="F10" i="2" s="1"/>
  <c r="F14" i="2" a="1"/>
  <c r="F14" i="2" s="1"/>
  <c r="F18" i="2" a="1"/>
  <c r="F18" i="2" s="1"/>
  <c r="F22" i="2" a="1"/>
  <c r="F22" i="2" s="1"/>
  <c r="F26" i="2" a="1"/>
  <c r="F26" i="2" s="1"/>
  <c r="F30" i="2" a="1"/>
  <c r="F30" i="2" s="1"/>
  <c r="F34" i="2" a="1"/>
  <c r="F34" i="2" s="1"/>
  <c r="E3" i="2" a="1"/>
  <c r="E3" i="2" s="1"/>
  <c r="E6" i="2" a="1"/>
  <c r="E6" i="2" s="1"/>
  <c r="E9" i="2" a="1"/>
  <c r="E9" i="2" s="1"/>
  <c r="E13" i="2" a="1"/>
  <c r="E13" i="2" s="1"/>
  <c r="E17" i="2" a="1"/>
  <c r="E17" i="2" s="1"/>
  <c r="E21" i="2" a="1"/>
  <c r="E21" i="2" s="1"/>
  <c r="E25" i="2" a="1"/>
  <c r="E25" i="2" s="1"/>
  <c r="E29" i="2" a="1"/>
  <c r="E29" i="2" s="1"/>
  <c r="E33" i="2" a="1"/>
  <c r="E33" i="2" s="1"/>
  <c r="E37" i="2" a="1"/>
  <c r="E37" i="2" s="1"/>
  <c r="D3" i="2" a="1"/>
  <c r="D3" i="2" s="1"/>
  <c r="D6" i="2" a="1"/>
  <c r="D6" i="2" s="1"/>
  <c r="D9" i="2" a="1"/>
  <c r="D9" i="2" s="1"/>
  <c r="D13" i="2" a="1"/>
  <c r="D13" i="2" s="1"/>
  <c r="D17" i="2" a="1"/>
  <c r="D17" i="2" s="1"/>
  <c r="D21" i="2" a="1"/>
  <c r="D21" i="2" s="1"/>
  <c r="D25" i="2" a="1"/>
  <c r="D25" i="2" s="1"/>
  <c r="D29" i="2" a="1"/>
  <c r="D29" i="2" s="1"/>
  <c r="D33" i="2" a="1"/>
  <c r="D33" i="2" s="1"/>
  <c r="D37" i="2" a="1"/>
  <c r="D37" i="2" s="1"/>
  <c r="C5" i="2" a="1"/>
  <c r="C5" i="2" s="1"/>
  <c r="C8" i="2" a="1"/>
  <c r="C8" i="2" s="1"/>
  <c r="C12" i="2" a="1"/>
  <c r="C12" i="2" s="1"/>
  <c r="C16" i="2" a="1"/>
  <c r="C16" i="2" s="1"/>
  <c r="C20" i="2" a="1"/>
  <c r="C20" i="2" s="1"/>
  <c r="C24" i="2" a="1"/>
  <c r="C24" i="2" s="1"/>
  <c r="C28" i="2" a="1"/>
  <c r="C28" i="2" s="1"/>
  <c r="C32" i="2" a="1"/>
  <c r="C32" i="2" s="1"/>
  <c r="C36" i="2" a="1"/>
  <c r="C36" i="2" s="1"/>
  <c r="B3" i="2" a="1"/>
  <c r="B3" i="2" s="1"/>
  <c r="B6" i="2" a="1"/>
  <c r="B6" i="2" s="1"/>
  <c r="B9" i="2" a="1"/>
  <c r="B9" i="2" s="1"/>
  <c r="B13" i="2" a="1"/>
  <c r="B13" i="2" s="1"/>
  <c r="B17" i="2" a="1"/>
  <c r="B17" i="2" s="1"/>
  <c r="B21" i="2" a="1"/>
  <c r="B21" i="2" s="1"/>
  <c r="B25" i="2" a="1"/>
  <c r="B25" i="2" s="1"/>
  <c r="B29" i="2" a="1"/>
  <c r="B29" i="2" s="1"/>
  <c r="B33" i="2" a="1"/>
  <c r="B33" i="2" s="1"/>
  <c r="B37" i="2" a="1"/>
  <c r="B37" i="2" s="1"/>
  <c r="A7" i="2" a="1"/>
  <c r="A7" i="2" s="1"/>
  <c r="A16" i="2" a="1"/>
  <c r="A16" i="2" s="1"/>
  <c r="A28" i="2" a="1"/>
  <c r="A28" i="2" s="1"/>
  <c r="K35" i="2" a="1"/>
  <c r="K35" i="2" s="1"/>
  <c r="J14" i="2" a="1"/>
  <c r="J14" i="2" s="1"/>
  <c r="J30" i="2" a="1"/>
  <c r="J30" i="2" s="1"/>
  <c r="I9" i="2" a="1"/>
  <c r="I9" i="2" s="1"/>
  <c r="I25" i="2" a="1"/>
  <c r="I25" i="2" s="1"/>
  <c r="H5" i="2" a="1"/>
  <c r="H5" i="2" s="1"/>
  <c r="H20" i="2" a="1"/>
  <c r="H20" i="2" s="1"/>
  <c r="H36" i="2" a="1"/>
  <c r="H36" i="2" s="1"/>
  <c r="G5" i="2" a="1"/>
  <c r="G5" i="2" s="1"/>
  <c r="G11" i="2" a="1"/>
  <c r="G11" i="2" s="1"/>
  <c r="G19" i="2" a="1"/>
  <c r="G19" i="2" s="1"/>
  <c r="G25" i="2" a="1"/>
  <c r="G25" i="2" s="1"/>
  <c r="G30" i="2" a="1"/>
  <c r="G30" i="2" s="1"/>
  <c r="G35" i="2" a="1"/>
  <c r="G35" i="2" s="1"/>
  <c r="F3" i="2" a="1"/>
  <c r="F3" i="2" s="1"/>
  <c r="F7" i="2" a="1"/>
  <c r="F7" i="2" s="1"/>
  <c r="F11" i="2" a="1"/>
  <c r="F11" i="2" s="1"/>
  <c r="F15" i="2" a="1"/>
  <c r="F15" i="2" s="1"/>
  <c r="F19" i="2" a="1"/>
  <c r="F19" i="2" s="1"/>
  <c r="F23" i="2" a="1"/>
  <c r="F23" i="2" s="1"/>
  <c r="F27" i="2" a="1"/>
  <c r="F27" i="2" s="1"/>
  <c r="F31" i="2" a="1"/>
  <c r="F31" i="2" s="1"/>
  <c r="F35" i="2" a="1"/>
  <c r="F35" i="2" s="1"/>
  <c r="E4" i="2" a="1"/>
  <c r="E4" i="2" s="1"/>
  <c r="E10" i="2" a="1"/>
  <c r="E10" i="2" s="1"/>
  <c r="E14" i="2" a="1"/>
  <c r="E14" i="2" s="1"/>
  <c r="E18" i="2" a="1"/>
  <c r="E18" i="2" s="1"/>
  <c r="E22" i="2" a="1"/>
  <c r="E22" i="2" s="1"/>
  <c r="E26" i="2" a="1"/>
  <c r="E26" i="2" s="1"/>
  <c r="E30" i="2" a="1"/>
  <c r="E30" i="2" s="1"/>
  <c r="E34" i="2" a="1"/>
  <c r="E34" i="2" s="1"/>
  <c r="F2" i="2" a="1"/>
  <c r="F2" i="2" s="1"/>
  <c r="D4" i="2" a="1"/>
  <c r="D4" i="2" s="1"/>
  <c r="D10" i="2" a="1"/>
  <c r="D10" i="2" s="1"/>
  <c r="D14" i="2" a="1"/>
  <c r="D14" i="2" s="1"/>
  <c r="D18" i="2" a="1"/>
  <c r="D18" i="2" s="1"/>
  <c r="D22" i="2" a="1"/>
  <c r="D22" i="2" s="1"/>
  <c r="D26" i="2" a="1"/>
  <c r="D26" i="2" s="1"/>
  <c r="D30" i="2" a="1"/>
  <c r="D30" i="2" s="1"/>
  <c r="D34" i="2" a="1"/>
  <c r="D34" i="2" s="1"/>
  <c r="C3" i="2" a="1"/>
  <c r="C3" i="2" s="1"/>
  <c r="C6" i="2" a="1"/>
  <c r="C6" i="2" s="1"/>
  <c r="C9" i="2" a="1"/>
  <c r="C9" i="2" s="1"/>
  <c r="C13" i="2" a="1"/>
  <c r="C13" i="2" s="1"/>
  <c r="C17" i="2" a="1"/>
  <c r="C17" i="2" s="1"/>
  <c r="C21" i="2" a="1"/>
  <c r="C21" i="2" s="1"/>
  <c r="C25" i="2" a="1"/>
  <c r="C25" i="2" s="1"/>
  <c r="C29" i="2" a="1"/>
  <c r="C29" i="2" s="1"/>
  <c r="C33" i="2" a="1"/>
  <c r="C33" i="2" s="1"/>
  <c r="C37" i="2" a="1"/>
  <c r="C37" i="2" s="1"/>
  <c r="B4" i="2" a="1"/>
  <c r="B4" i="2" s="1"/>
  <c r="B10" i="2" a="1"/>
  <c r="B10" i="2" s="1"/>
  <c r="B14" i="2" a="1"/>
  <c r="B14" i="2" s="1"/>
  <c r="B18" i="2" a="1"/>
  <c r="B18" i="2" s="1"/>
  <c r="B22" i="2" a="1"/>
  <c r="B22" i="2" s="1"/>
  <c r="B26" i="2" a="1"/>
  <c r="B26" i="2" s="1"/>
  <c r="B30" i="2" a="1"/>
  <c r="B30" i="2" s="1"/>
  <c r="B34" i="2" a="1"/>
  <c r="B34" i="2" s="1"/>
  <c r="B2" i="2" a="1"/>
  <c r="B2" i="2" s="1"/>
  <c r="A5" i="2" a="1"/>
  <c r="A5" i="2" s="1"/>
  <c r="A8" i="2" a="1"/>
  <c r="A8" i="2" s="1"/>
  <c r="A13" i="2" a="1"/>
  <c r="A13" i="2" s="1"/>
  <c r="A17" i="2" a="1"/>
  <c r="A17" i="2" s="1"/>
  <c r="A21" i="2" a="1"/>
  <c r="A21" i="2" s="1"/>
  <c r="A25" i="2" a="1"/>
  <c r="A25" i="2" s="1"/>
  <c r="A29" i="2" a="1"/>
  <c r="A29" i="2" s="1"/>
  <c r="A33" i="2" a="1"/>
  <c r="A33" i="2" s="1"/>
  <c r="A37" i="2" a="1"/>
  <c r="A37" i="2" s="1"/>
  <c r="A36" i="2" a="1"/>
  <c r="A36" i="2" s="1"/>
  <c r="J4" i="2" a="1"/>
  <c r="J4" i="2" s="1"/>
  <c r="J18" i="2" a="1"/>
  <c r="J18" i="2" s="1"/>
  <c r="J34" i="2" a="1"/>
  <c r="J34" i="2" s="1"/>
  <c r="I13" i="2" a="1"/>
  <c r="I13" i="2" s="1"/>
  <c r="I29" i="2" a="1"/>
  <c r="I29" i="2" s="1"/>
  <c r="H8" i="2" a="1"/>
  <c r="H8" i="2" s="1"/>
  <c r="H24" i="2" a="1"/>
  <c r="H24" i="2" s="1"/>
  <c r="G7" i="2" a="1"/>
  <c r="G7" i="2" s="1"/>
  <c r="G14" i="2" a="1"/>
  <c r="G14" i="2" s="1"/>
  <c r="G21" i="2" a="1"/>
  <c r="G21" i="2" s="1"/>
  <c r="G26" i="2" a="1"/>
  <c r="G26" i="2" s="1"/>
  <c r="G31" i="2" a="1"/>
  <c r="G31" i="2" s="1"/>
  <c r="G37" i="2" a="1"/>
  <c r="G37" i="2" s="1"/>
  <c r="F4" i="2" a="1"/>
  <c r="F4" i="2" s="1"/>
  <c r="F8" i="2" a="1"/>
  <c r="F8" i="2" s="1"/>
  <c r="F12" i="2" a="1"/>
  <c r="F12" i="2" s="1"/>
  <c r="F16" i="2" a="1"/>
  <c r="F16" i="2" s="1"/>
  <c r="F20" i="2" a="1"/>
  <c r="F20" i="2" s="1"/>
  <c r="F24" i="2" a="1"/>
  <c r="F24" i="2" s="1"/>
  <c r="F28" i="2" a="1"/>
  <c r="F28" i="2" s="1"/>
  <c r="F32" i="2" a="1"/>
  <c r="F32" i="2" s="1"/>
  <c r="F36" i="2" a="1"/>
  <c r="F36" i="2" s="1"/>
  <c r="E7" i="2" a="1"/>
  <c r="E7" i="2" s="1"/>
  <c r="E11" i="2" a="1"/>
  <c r="E11" i="2" s="1"/>
  <c r="E15" i="2" a="1"/>
  <c r="E15" i="2" s="1"/>
  <c r="E19" i="2" a="1"/>
  <c r="E19" i="2" s="1"/>
  <c r="E23" i="2" a="1"/>
  <c r="E23" i="2" s="1"/>
  <c r="E27" i="2" a="1"/>
  <c r="E27" i="2" s="1"/>
  <c r="E31" i="2" a="1"/>
  <c r="E31" i="2" s="1"/>
  <c r="E35" i="2" a="1"/>
  <c r="E35" i="2" s="1"/>
  <c r="D7" i="2" a="1"/>
  <c r="D7" i="2" s="1"/>
  <c r="D11" i="2" a="1"/>
  <c r="D11" i="2" s="1"/>
  <c r="D15" i="2" a="1"/>
  <c r="D15" i="2" s="1"/>
  <c r="D19" i="2" a="1"/>
  <c r="D19" i="2" s="1"/>
  <c r="D23" i="2" a="1"/>
  <c r="D23" i="2" s="1"/>
  <c r="D27" i="2" a="1"/>
  <c r="D27" i="2" s="1"/>
  <c r="D31" i="2" a="1"/>
  <c r="D31" i="2" s="1"/>
  <c r="D35" i="2" a="1"/>
  <c r="D35" i="2" s="1"/>
  <c r="C4" i="2" a="1"/>
  <c r="C4" i="2" s="1"/>
  <c r="C10" i="2" a="1"/>
  <c r="C10" i="2" s="1"/>
  <c r="C14" i="2" a="1"/>
  <c r="C14" i="2" s="1"/>
  <c r="C18" i="2" a="1"/>
  <c r="C18" i="2" s="1"/>
  <c r="C22" i="2" a="1"/>
  <c r="C22" i="2" s="1"/>
  <c r="C26" i="2" a="1"/>
  <c r="C26" i="2" s="1"/>
  <c r="C30" i="2" a="1"/>
  <c r="C30" i="2" s="1"/>
  <c r="C34" i="2" a="1"/>
  <c r="C34" i="2" s="1"/>
  <c r="C2" i="2" a="1"/>
  <c r="C2" i="2" s="1"/>
  <c r="B7" i="2" a="1"/>
  <c r="B7" i="2" s="1"/>
  <c r="B11" i="2" a="1"/>
  <c r="B11" i="2" s="1"/>
  <c r="B15" i="2" a="1"/>
  <c r="B15" i="2" s="1"/>
  <c r="B19" i="2" a="1"/>
  <c r="B19" i="2" s="1"/>
  <c r="B23" i="2" a="1"/>
  <c r="B23" i="2" s="1"/>
  <c r="B27" i="2" a="1"/>
  <c r="B27" i="2" s="1"/>
  <c r="B31" i="2" a="1"/>
  <c r="B31" i="2" s="1"/>
  <c r="B35" i="2" a="1"/>
  <c r="B35" i="2" s="1"/>
  <c r="A3" i="2" a="1"/>
  <c r="A3" i="2" s="1"/>
  <c r="A6" i="2" a="1"/>
  <c r="A6" i="2" s="1"/>
  <c r="A11" i="2" a="1"/>
  <c r="A11" i="2" s="1"/>
  <c r="A14" i="2" a="1"/>
  <c r="A14" i="2" s="1"/>
  <c r="A18" i="2" a="1"/>
  <c r="A18" i="2" s="1"/>
  <c r="A22" i="2" a="1"/>
  <c r="A22" i="2" s="1"/>
  <c r="A26" i="2" a="1"/>
  <c r="A26" i="2" s="1"/>
  <c r="A30" i="2" a="1"/>
  <c r="A30" i="2" s="1"/>
  <c r="A34" i="2" a="1"/>
  <c r="A34" i="2" s="1"/>
  <c r="A2" i="2" a="1"/>
  <c r="A2" i="2" s="1"/>
  <c r="A31" i="2" a="1"/>
  <c r="A31" i="2" s="1"/>
  <c r="A10" i="2" a="1"/>
  <c r="A10" i="2" s="1"/>
  <c r="A24" i="2" a="1"/>
  <c r="A24" i="2" s="1"/>
  <c r="D3" i="6" l="1"/>
  <c r="C3" i="6"/>
  <c r="B5" i="4" a="1"/>
  <c r="B5" i="4" s="1"/>
  <c r="B8" i="4" a="1"/>
  <c r="B8" i="4" s="1"/>
  <c r="B12" i="4" a="1"/>
  <c r="B12" i="4" s="1"/>
  <c r="B15" i="4" a="1"/>
  <c r="B15" i="4" s="1"/>
  <c r="B19" i="4" a="1"/>
  <c r="B19" i="4" s="1"/>
  <c r="B26" i="4" a="1"/>
  <c r="B26" i="4" s="1"/>
  <c r="B30" i="4" a="1"/>
  <c r="B30" i="4" s="1"/>
  <c r="B33" i="4" a="1"/>
  <c r="B33" i="4" s="1"/>
  <c r="B37" i="4" a="1"/>
  <c r="B37" i="4" s="1"/>
  <c r="B41" i="4" a="1"/>
  <c r="B41" i="4" s="1"/>
  <c r="B45" i="4" a="1"/>
  <c r="B45" i="4" s="1"/>
  <c r="B49" i="4" a="1"/>
  <c r="B49" i="4" s="1"/>
  <c r="B53" i="4" a="1"/>
  <c r="B53" i="4" s="1"/>
  <c r="B57" i="4" a="1"/>
  <c r="B57" i="4" s="1"/>
  <c r="B61" i="4" a="1"/>
  <c r="B61" i="4" s="1"/>
  <c r="B65" i="4" a="1"/>
  <c r="B65" i="4" s="1"/>
  <c r="B69" i="4" a="1"/>
  <c r="B69" i="4" s="1"/>
  <c r="B73" i="4" a="1"/>
  <c r="B73" i="4" s="1"/>
  <c r="B77" i="4" a="1"/>
  <c r="B77" i="4" s="1"/>
  <c r="B81" i="4" a="1"/>
  <c r="B81" i="4" s="1"/>
  <c r="B85" i="4" a="1"/>
  <c r="B85" i="4" s="1"/>
  <c r="B89" i="4" a="1"/>
  <c r="B89" i="4" s="1"/>
  <c r="B93" i="4" a="1"/>
  <c r="B93" i="4" s="1"/>
  <c r="B97" i="4" a="1"/>
  <c r="B97" i="4" s="1"/>
  <c r="B101" i="4" a="1"/>
  <c r="B101" i="4" s="1"/>
  <c r="B105" i="4" a="1"/>
  <c r="B105" i="4" s="1"/>
  <c r="B109" i="4" a="1"/>
  <c r="B109" i="4" s="1"/>
  <c r="B116" i="4" a="1"/>
  <c r="B116" i="4" s="1"/>
  <c r="B120" i="4" a="1"/>
  <c r="B120" i="4" s="1"/>
  <c r="B123" i="4" a="1"/>
  <c r="B123" i="4" s="1"/>
  <c r="B126" i="4" a="1"/>
  <c r="B126" i="4" s="1"/>
  <c r="B129" i="4" a="1"/>
  <c r="B129" i="4" s="1"/>
  <c r="B136" i="4" a="1"/>
  <c r="B136" i="4" s="1"/>
  <c r="B139" i="4" a="1"/>
  <c r="B139" i="4" s="1"/>
  <c r="B142" i="4" a="1"/>
  <c r="B142" i="4" s="1"/>
  <c r="B145" i="4" a="1"/>
  <c r="B145" i="4" s="1"/>
  <c r="B152" i="4" a="1"/>
  <c r="B152" i="4" s="1"/>
  <c r="B155" i="4" a="1"/>
  <c r="B155" i="4" s="1"/>
  <c r="B158" i="4" a="1"/>
  <c r="B158" i="4" s="1"/>
  <c r="B161" i="4" a="1"/>
  <c r="B161" i="4" s="1"/>
  <c r="B168" i="4" a="1"/>
  <c r="B168" i="4" s="1"/>
  <c r="B171" i="4" a="1"/>
  <c r="B171" i="4" s="1"/>
  <c r="B176" i="4" a="1"/>
  <c r="B176" i="4" s="1"/>
  <c r="B180" i="4" a="1"/>
  <c r="B180" i="4" s="1"/>
  <c r="B6" i="4" a="1"/>
  <c r="B6" i="4" s="1"/>
  <c r="B9" i="4" a="1"/>
  <c r="B9" i="4" s="1"/>
  <c r="B13" i="4" a="1"/>
  <c r="B13" i="4" s="1"/>
  <c r="B16" i="4" a="1"/>
  <c r="B16" i="4" s="1"/>
  <c r="B20" i="4" a="1"/>
  <c r="B20" i="4" s="1"/>
  <c r="B23" i="4" a="1"/>
  <c r="B23" i="4" s="1"/>
  <c r="B27" i="4" a="1"/>
  <c r="B27" i="4" s="1"/>
  <c r="B34" i="4" a="1"/>
  <c r="B34" i="4" s="1"/>
  <c r="B38" i="4" a="1"/>
  <c r="B38" i="4" s="1"/>
  <c r="B42" i="4" a="1"/>
  <c r="B42" i="4" s="1"/>
  <c r="B46" i="4" a="1"/>
  <c r="B46" i="4" s="1"/>
  <c r="B50" i="4" a="1"/>
  <c r="B50" i="4" s="1"/>
  <c r="B54" i="4" a="1"/>
  <c r="B54" i="4" s="1"/>
  <c r="B58" i="4" a="1"/>
  <c r="B58" i="4" s="1"/>
  <c r="B62" i="4" a="1"/>
  <c r="B62" i="4" s="1"/>
  <c r="B66" i="4" a="1"/>
  <c r="B66" i="4" s="1"/>
  <c r="B70" i="4" a="1"/>
  <c r="B70" i="4" s="1"/>
  <c r="B74" i="4" a="1"/>
  <c r="B74" i="4" s="1"/>
  <c r="B78" i="4" a="1"/>
  <c r="B78" i="4" s="1"/>
  <c r="B82" i="4" a="1"/>
  <c r="B82" i="4" s="1"/>
  <c r="B86" i="4" a="1"/>
  <c r="B86" i="4" s="1"/>
  <c r="B90" i="4" a="1"/>
  <c r="B90" i="4" s="1"/>
  <c r="B94" i="4" a="1"/>
  <c r="B94" i="4" s="1"/>
  <c r="B98" i="4" a="1"/>
  <c r="B98" i="4" s="1"/>
  <c r="B102" i="4" a="1"/>
  <c r="B102" i="4" s="1"/>
  <c r="B106" i="4" a="1"/>
  <c r="B106" i="4" s="1"/>
  <c r="B110" i="4" a="1"/>
  <c r="B110" i="4" s="1"/>
  <c r="B113" i="4" a="1"/>
  <c r="B113" i="4" s="1"/>
  <c r="B117" i="4" a="1"/>
  <c r="B117" i="4" s="1"/>
  <c r="B124" i="4" a="1"/>
  <c r="B124" i="4" s="1"/>
  <c r="B127" i="4" a="1"/>
  <c r="B127" i="4" s="1"/>
  <c r="B130" i="4" a="1"/>
  <c r="B130" i="4" s="1"/>
  <c r="B133" i="4" a="1"/>
  <c r="B133" i="4" s="1"/>
  <c r="B3" i="4" a="1"/>
  <c r="B3" i="4" s="1"/>
  <c r="B10" i="4" a="1"/>
  <c r="B10" i="4" s="1"/>
  <c r="B14" i="4" a="1"/>
  <c r="B14" i="4" s="1"/>
  <c r="B17" i="4" a="1"/>
  <c r="B17" i="4" s="1"/>
  <c r="B21" i="4" a="1"/>
  <c r="B21" i="4" s="1"/>
  <c r="B24" i="4" a="1"/>
  <c r="B24" i="4" s="1"/>
  <c r="B28" i="4" a="1"/>
  <c r="B28" i="4" s="1"/>
  <c r="B31" i="4" a="1"/>
  <c r="B31" i="4" s="1"/>
  <c r="B35" i="4" a="1"/>
  <c r="B35" i="4" s="1"/>
  <c r="B39" i="4" a="1"/>
  <c r="B39" i="4" s="1"/>
  <c r="B43" i="4" a="1"/>
  <c r="B43" i="4" s="1"/>
  <c r="B47" i="4" a="1"/>
  <c r="B47" i="4" s="1"/>
  <c r="B51" i="4" a="1"/>
  <c r="B51" i="4" s="1"/>
  <c r="B55" i="4" a="1"/>
  <c r="B55" i="4" s="1"/>
  <c r="B59" i="4" a="1"/>
  <c r="B59" i="4" s="1"/>
  <c r="B63" i="4" a="1"/>
  <c r="B63" i="4" s="1"/>
  <c r="B67" i="4" a="1"/>
  <c r="B67" i="4" s="1"/>
  <c r="B71" i="4" a="1"/>
  <c r="B71" i="4" s="1"/>
  <c r="B75" i="4" a="1"/>
  <c r="B75" i="4" s="1"/>
  <c r="B79" i="4" a="1"/>
  <c r="B79" i="4" s="1"/>
  <c r="B83" i="4" a="1"/>
  <c r="B83" i="4" s="1"/>
  <c r="B87" i="4" a="1"/>
  <c r="B87" i="4" s="1"/>
  <c r="B91" i="4" a="1"/>
  <c r="B91" i="4" s="1"/>
  <c r="B95" i="4" a="1"/>
  <c r="B95" i="4" s="1"/>
  <c r="B99" i="4" a="1"/>
  <c r="B99" i="4" s="1"/>
  <c r="B103" i="4" a="1"/>
  <c r="B103" i="4" s="1"/>
  <c r="B107" i="4" a="1"/>
  <c r="B107" i="4" s="1"/>
  <c r="B111" i="4" a="1"/>
  <c r="B111" i="4" s="1"/>
  <c r="B114" i="4" a="1"/>
  <c r="B114" i="4" s="1"/>
  <c r="B118" i="4" a="1"/>
  <c r="B118" i="4" s="1"/>
  <c r="B121" i="4" a="1"/>
  <c r="B121" i="4" s="1"/>
  <c r="B128" i="4" a="1"/>
  <c r="B128" i="4" s="1"/>
  <c r="B131" i="4" a="1"/>
  <c r="B131" i="4" s="1"/>
  <c r="B134" i="4" a="1"/>
  <c r="B134" i="4" s="1"/>
  <c r="B137" i="4" a="1"/>
  <c r="B137" i="4" s="1"/>
  <c r="B144" i="4" a="1"/>
  <c r="B144" i="4" s="1"/>
  <c r="B147" i="4" a="1"/>
  <c r="B147" i="4" s="1"/>
  <c r="B150" i="4" a="1"/>
  <c r="B150" i="4" s="1"/>
  <c r="B153" i="4" a="1"/>
  <c r="B153" i="4" s="1"/>
  <c r="B160" i="4" a="1"/>
  <c r="B160" i="4" s="1"/>
  <c r="B163" i="4" a="1"/>
  <c r="B163" i="4" s="1"/>
  <c r="B166" i="4" a="1"/>
  <c r="B166" i="4" s="1"/>
  <c r="B11" i="4" a="1"/>
  <c r="B11" i="4" s="1"/>
  <c r="B25" i="4" a="1"/>
  <c r="B25" i="4" s="1"/>
  <c r="B40" i="4" a="1"/>
  <c r="B40" i="4" s="1"/>
  <c r="B56" i="4" a="1"/>
  <c r="B56" i="4" s="1"/>
  <c r="B72" i="4" a="1"/>
  <c r="B72" i="4" s="1"/>
  <c r="B88" i="4" a="1"/>
  <c r="B88" i="4" s="1"/>
  <c r="B104" i="4" a="1"/>
  <c r="B104" i="4" s="1"/>
  <c r="B119" i="4" a="1"/>
  <c r="B119" i="4" s="1"/>
  <c r="B132" i="4" a="1"/>
  <c r="B132" i="4" s="1"/>
  <c r="B140" i="4" a="1"/>
  <c r="B140" i="4" s="1"/>
  <c r="B146" i="4" a="1"/>
  <c r="B146" i="4" s="1"/>
  <c r="B159" i="4" a="1"/>
  <c r="B159" i="4" s="1"/>
  <c r="B165" i="4" a="1"/>
  <c r="B165" i="4" s="1"/>
  <c r="B170" i="4" a="1"/>
  <c r="B170" i="4" s="1"/>
  <c r="B174" i="4" a="1"/>
  <c r="B174" i="4" s="1"/>
  <c r="B178" i="4" a="1"/>
  <c r="B178" i="4" s="1"/>
  <c r="B182" i="4" a="1"/>
  <c r="B182" i="4" s="1"/>
  <c r="B185" i="4" a="1"/>
  <c r="B185" i="4" s="1"/>
  <c r="B189" i="4" a="1"/>
  <c r="B189" i="4" s="1"/>
  <c r="B195" i="4" a="1"/>
  <c r="B195" i="4" s="1"/>
  <c r="B199" i="4" a="1"/>
  <c r="B199" i="4" s="1"/>
  <c r="B202" i="4" a="1"/>
  <c r="B202" i="4" s="1"/>
  <c r="B208" i="4" a="1"/>
  <c r="B208" i="4" s="1"/>
  <c r="B212" i="4" a="1"/>
  <c r="B212" i="4" s="1"/>
  <c r="B215" i="4" a="1"/>
  <c r="B215" i="4" s="1"/>
  <c r="B218" i="4" a="1"/>
  <c r="B218" i="4" s="1"/>
  <c r="B224" i="4" a="1"/>
  <c r="B224" i="4" s="1"/>
  <c r="B228" i="4" a="1"/>
  <c r="B228" i="4" s="1"/>
  <c r="B231" i="4" a="1"/>
  <c r="B231" i="4" s="1"/>
  <c r="B234" i="4" a="1"/>
  <c r="B234" i="4" s="1"/>
  <c r="B241" i="4" a="1"/>
  <c r="B241" i="4" s="1"/>
  <c r="B244" i="4" a="1"/>
  <c r="B244" i="4" s="1"/>
  <c r="B248" i="4" a="1"/>
  <c r="B248" i="4" s="1"/>
  <c r="B252" i="4" a="1"/>
  <c r="B252" i="4" s="1"/>
  <c r="B259" i="4" a="1"/>
  <c r="B259" i="4" s="1"/>
  <c r="B263" i="4" a="1"/>
  <c r="B263" i="4" s="1"/>
  <c r="B266" i="4" a="1"/>
  <c r="B266" i="4" s="1"/>
  <c r="B270" i="4" a="1"/>
  <c r="B270" i="4" s="1"/>
  <c r="B273" i="4" a="1"/>
  <c r="B273" i="4" s="1"/>
  <c r="B277" i="4" a="1"/>
  <c r="B277" i="4" s="1"/>
  <c r="B280" i="4" a="1"/>
  <c r="B280" i="4" s="1"/>
  <c r="B284" i="4" a="1"/>
  <c r="B284" i="4" s="1"/>
  <c r="B291" i="4" a="1"/>
  <c r="B291" i="4" s="1"/>
  <c r="B295" i="4" a="1"/>
  <c r="B295" i="4" s="1"/>
  <c r="B298" i="4" a="1"/>
  <c r="B298" i="4" s="1"/>
  <c r="B302" i="4" a="1"/>
  <c r="B302" i="4" s="1"/>
  <c r="B305" i="4" a="1"/>
  <c r="B305" i="4" s="1"/>
  <c r="B309" i="4" a="1"/>
  <c r="B309" i="4" s="1"/>
  <c r="B315" i="4" a="1"/>
  <c r="B315" i="4" s="1"/>
  <c r="B319" i="4" a="1"/>
  <c r="B319" i="4" s="1"/>
  <c r="B322" i="4" a="1"/>
  <c r="B322" i="4" s="1"/>
  <c r="B325" i="4" a="1"/>
  <c r="B325" i="4" s="1"/>
  <c r="B331" i="4" a="1"/>
  <c r="B331" i="4" s="1"/>
  <c r="B335" i="4" a="1"/>
  <c r="B335" i="4" s="1"/>
  <c r="B338" i="4" a="1"/>
  <c r="B338" i="4" s="1"/>
  <c r="B341" i="4" a="1"/>
  <c r="B341" i="4" s="1"/>
  <c r="B347" i="4" a="1"/>
  <c r="B347" i="4" s="1"/>
  <c r="B351" i="4" a="1"/>
  <c r="B351" i="4" s="1"/>
  <c r="B354" i="4" a="1"/>
  <c r="B354" i="4" s="1"/>
  <c r="B357" i="4" a="1"/>
  <c r="B357" i="4" s="1"/>
  <c r="B364" i="4" a="1"/>
  <c r="B364" i="4" s="1"/>
  <c r="B367" i="4" a="1"/>
  <c r="B367" i="4" s="1"/>
  <c r="B370" i="4" a="1"/>
  <c r="B370" i="4" s="1"/>
  <c r="B373" i="4" a="1"/>
  <c r="B373" i="4" s="1"/>
  <c r="B379" i="4" a="1"/>
  <c r="B379" i="4" s="1"/>
  <c r="B383" i="4" a="1"/>
  <c r="B383" i="4" s="1"/>
  <c r="B386" i="4" a="1"/>
  <c r="B386" i="4" s="1"/>
  <c r="B389" i="4" a="1"/>
  <c r="B389" i="4" s="1"/>
  <c r="B395" i="4" a="1"/>
  <c r="B395" i="4" s="1"/>
  <c r="B399" i="4" a="1"/>
  <c r="B399" i="4" s="1"/>
  <c r="B402" i="4" a="1"/>
  <c r="B402" i="4" s="1"/>
  <c r="B405" i="4" a="1"/>
  <c r="B405" i="4" s="1"/>
  <c r="B29" i="4" a="1"/>
  <c r="B29" i="4" s="1"/>
  <c r="B44" i="4" a="1"/>
  <c r="B44" i="4" s="1"/>
  <c r="B60" i="4" a="1"/>
  <c r="B60" i="4" s="1"/>
  <c r="B76" i="4" a="1"/>
  <c r="B76" i="4" s="1"/>
  <c r="B92" i="4" a="1"/>
  <c r="B92" i="4" s="1"/>
  <c r="B108" i="4" a="1"/>
  <c r="B108" i="4" s="1"/>
  <c r="B122" i="4" a="1"/>
  <c r="B122" i="4" s="1"/>
  <c r="B135" i="4" a="1"/>
  <c r="B135" i="4" s="1"/>
  <c r="B141" i="4" a="1"/>
  <c r="B141" i="4" s="1"/>
  <c r="B148" i="4" a="1"/>
  <c r="B148" i="4" s="1"/>
  <c r="B154" i="4" a="1"/>
  <c r="B154" i="4" s="1"/>
  <c r="B167" i="4" a="1"/>
  <c r="B167" i="4" s="1"/>
  <c r="B172" i="4" a="1"/>
  <c r="B172" i="4" s="1"/>
  <c r="B175" i="4" a="1"/>
  <c r="B175" i="4" s="1"/>
  <c r="B179" i="4" a="1"/>
  <c r="B179" i="4" s="1"/>
  <c r="B183" i="4" a="1"/>
  <c r="B183" i="4" s="1"/>
  <c r="B186" i="4" a="1"/>
  <c r="B186" i="4" s="1"/>
  <c r="B192" i="4" a="1"/>
  <c r="B192" i="4" s="1"/>
  <c r="B196" i="4" a="1"/>
  <c r="B196" i="4" s="1"/>
  <c r="B203" i="4" a="1"/>
  <c r="B203" i="4" s="1"/>
  <c r="B206" i="4" a="1"/>
  <c r="B206" i="4" s="1"/>
  <c r="B209" i="4" a="1"/>
  <c r="B209" i="4" s="1"/>
  <c r="B213" i="4" a="1"/>
  <c r="B213" i="4" s="1"/>
  <c r="B219" i="4" a="1"/>
  <c r="B219" i="4" s="1"/>
  <c r="B222" i="4" a="1"/>
  <c r="B222" i="4" s="1"/>
  <c r="B225" i="4" a="1"/>
  <c r="B225" i="4" s="1"/>
  <c r="B229" i="4" a="1"/>
  <c r="B229" i="4" s="1"/>
  <c r="B235" i="4" a="1"/>
  <c r="B235" i="4" s="1"/>
  <c r="B238" i="4" a="1"/>
  <c r="B238" i="4" s="1"/>
  <c r="B245" i="4" a="1"/>
  <c r="B245" i="4" s="1"/>
  <c r="B249" i="4" a="1"/>
  <c r="B249" i="4" s="1"/>
  <c r="B253" i="4" a="1"/>
  <c r="B253" i="4" s="1"/>
  <c r="B256" i="4" a="1"/>
  <c r="B256" i="4" s="1"/>
  <c r="B260" i="4" a="1"/>
  <c r="B260" i="4" s="1"/>
  <c r="B267" i="4" a="1"/>
  <c r="B267" i="4" s="1"/>
  <c r="B271" i="4" a="1"/>
  <c r="B271" i="4" s="1"/>
  <c r="B274" i="4" a="1"/>
  <c r="B274" i="4" s="1"/>
  <c r="B278" i="4" a="1"/>
  <c r="B278" i="4" s="1"/>
  <c r="B281" i="4" a="1"/>
  <c r="B281" i="4" s="1"/>
  <c r="B4" i="4" a="1"/>
  <c r="B4" i="4" s="1"/>
  <c r="B18" i="4" a="1"/>
  <c r="B18" i="4" s="1"/>
  <c r="B32" i="4" a="1"/>
  <c r="B32" i="4" s="1"/>
  <c r="B48" i="4" a="1"/>
  <c r="B48" i="4" s="1"/>
  <c r="B64" i="4" a="1"/>
  <c r="B64" i="4" s="1"/>
  <c r="B80" i="4" a="1"/>
  <c r="B80" i="4" s="1"/>
  <c r="B96" i="4" a="1"/>
  <c r="B96" i="4" s="1"/>
  <c r="B112" i="4" a="1"/>
  <c r="B112" i="4" s="1"/>
  <c r="B125" i="4" a="1"/>
  <c r="B125" i="4" s="1"/>
  <c r="B143" i="4" a="1"/>
  <c r="B143" i="4" s="1"/>
  <c r="B149" i="4" a="1"/>
  <c r="B149" i="4" s="1"/>
  <c r="B156" i="4" a="1"/>
  <c r="B156" i="4" s="1"/>
  <c r="B162" i="4" a="1"/>
  <c r="B162" i="4" s="1"/>
  <c r="B181" i="4" a="1"/>
  <c r="B181" i="4" s="1"/>
  <c r="B187" i="4" a="1"/>
  <c r="B187" i="4" s="1"/>
  <c r="B190" i="4" a="1"/>
  <c r="B190" i="4" s="1"/>
  <c r="B193" i="4" a="1"/>
  <c r="B193" i="4" s="1"/>
  <c r="B197" i="4" a="1"/>
  <c r="B197" i="4" s="1"/>
  <c r="B200" i="4" a="1"/>
  <c r="B200" i="4" s="1"/>
  <c r="B204" i="4" a="1"/>
  <c r="B204" i="4" s="1"/>
  <c r="B207" i="4" a="1"/>
  <c r="B207" i="4" s="1"/>
  <c r="B210" i="4" a="1"/>
  <c r="B210" i="4" s="1"/>
  <c r="B216" i="4" a="1"/>
  <c r="B216" i="4" s="1"/>
  <c r="B220" i="4" a="1"/>
  <c r="B220" i="4" s="1"/>
  <c r="B223" i="4" a="1"/>
  <c r="B223" i="4" s="1"/>
  <c r="B226" i="4" a="1"/>
  <c r="B226" i="4" s="1"/>
  <c r="B232" i="4" a="1"/>
  <c r="B232" i="4" s="1"/>
  <c r="B236" i="4" a="1"/>
  <c r="B236" i="4" s="1"/>
  <c r="B239" i="4" a="1"/>
  <c r="B239" i="4" s="1"/>
  <c r="B242" i="4" a="1"/>
  <c r="B242" i="4" s="1"/>
  <c r="B246" i="4" a="1"/>
  <c r="B246" i="4" s="1"/>
  <c r="B250" i="4" a="1"/>
  <c r="B250" i="4" s="1"/>
  <c r="B254" i="4" a="1"/>
  <c r="B254" i="4" s="1"/>
  <c r="B257" i="4" a="1"/>
  <c r="B257" i="4" s="1"/>
  <c r="B261" i="4" a="1"/>
  <c r="B261" i="4" s="1"/>
  <c r="B264" i="4" a="1"/>
  <c r="B264" i="4" s="1"/>
  <c r="B268" i="4" a="1"/>
  <c r="B268" i="4" s="1"/>
  <c r="B275" i="4" a="1"/>
  <c r="B275" i="4" s="1"/>
  <c r="B279" i="4" a="1"/>
  <c r="B279" i="4" s="1"/>
  <c r="B7" i="4" a="1"/>
  <c r="B7" i="4" s="1"/>
  <c r="B22" i="4" a="1"/>
  <c r="B22" i="4" s="1"/>
  <c r="B36" i="4" a="1"/>
  <c r="B36" i="4" s="1"/>
  <c r="B52" i="4" a="1"/>
  <c r="B52" i="4" s="1"/>
  <c r="B68" i="4" a="1"/>
  <c r="B68" i="4" s="1"/>
  <c r="B84" i="4" a="1"/>
  <c r="B84" i="4" s="1"/>
  <c r="B100" i="4" a="1"/>
  <c r="B100" i="4" s="1"/>
  <c r="B115" i="4" a="1"/>
  <c r="B115" i="4" s="1"/>
  <c r="B138" i="4" a="1"/>
  <c r="B138" i="4" s="1"/>
  <c r="B151" i="4" a="1"/>
  <c r="B151" i="4" s="1"/>
  <c r="B157" i="4" a="1"/>
  <c r="B157" i="4" s="1"/>
  <c r="B164" i="4" a="1"/>
  <c r="B164" i="4" s="1"/>
  <c r="B169" i="4" a="1"/>
  <c r="B169" i="4" s="1"/>
  <c r="B173" i="4" a="1"/>
  <c r="B173" i="4" s="1"/>
  <c r="B177" i="4" a="1"/>
  <c r="B177" i="4" s="1"/>
  <c r="B184" i="4" a="1"/>
  <c r="B184" i="4" s="1"/>
  <c r="B188" i="4" a="1"/>
  <c r="B188" i="4" s="1"/>
  <c r="B191" i="4" a="1"/>
  <c r="B191" i="4" s="1"/>
  <c r="B194" i="4" a="1"/>
  <c r="B194" i="4" s="1"/>
  <c r="B198" i="4" a="1"/>
  <c r="B198" i="4" s="1"/>
  <c r="B201" i="4" a="1"/>
  <c r="B201" i="4" s="1"/>
  <c r="B205" i="4" a="1"/>
  <c r="B205" i="4" s="1"/>
  <c r="B211" i="4" a="1"/>
  <c r="B211" i="4" s="1"/>
  <c r="B214" i="4" a="1"/>
  <c r="B214" i="4" s="1"/>
  <c r="B217" i="4" a="1"/>
  <c r="B217" i="4" s="1"/>
  <c r="B221" i="4" a="1"/>
  <c r="B221" i="4" s="1"/>
  <c r="B227" i="4" a="1"/>
  <c r="B227" i="4" s="1"/>
  <c r="B230" i="4" a="1"/>
  <c r="B230" i="4" s="1"/>
  <c r="B233" i="4" a="1"/>
  <c r="B233" i="4" s="1"/>
  <c r="B237" i="4" a="1"/>
  <c r="B237" i="4" s="1"/>
  <c r="B240" i="4" a="1"/>
  <c r="B240" i="4" s="1"/>
  <c r="B243" i="4" a="1"/>
  <c r="B243" i="4" s="1"/>
  <c r="B247" i="4" a="1"/>
  <c r="B247" i="4" s="1"/>
  <c r="B251" i="4" a="1"/>
  <c r="B251" i="4" s="1"/>
  <c r="B255" i="4" a="1"/>
  <c r="B255" i="4" s="1"/>
  <c r="B258" i="4" a="1"/>
  <c r="B258" i="4" s="1"/>
  <c r="B262" i="4" a="1"/>
  <c r="B262" i="4" s="1"/>
  <c r="B265" i="4" a="1"/>
  <c r="B265" i="4" s="1"/>
  <c r="B269" i="4" a="1"/>
  <c r="B269" i="4" s="1"/>
  <c r="B272" i="4" a="1"/>
  <c r="B272" i="4" s="1"/>
  <c r="B276" i="4" a="1"/>
  <c r="B276" i="4" s="1"/>
  <c r="B283" i="4" a="1"/>
  <c r="B283" i="4" s="1"/>
  <c r="B288" i="4" a="1"/>
  <c r="B288" i="4" s="1"/>
  <c r="B293" i="4" a="1"/>
  <c r="B293" i="4" s="1"/>
  <c r="B297" i="4" a="1"/>
  <c r="B297" i="4" s="1"/>
  <c r="B303" i="4" a="1"/>
  <c r="B303" i="4" s="1"/>
  <c r="B307" i="4" a="1"/>
  <c r="B307" i="4" s="1"/>
  <c r="B311" i="4" a="1"/>
  <c r="B311" i="4" s="1"/>
  <c r="B316" i="4" a="1"/>
  <c r="B316" i="4" s="1"/>
  <c r="B324" i="4" a="1"/>
  <c r="B324" i="4" s="1"/>
  <c r="B329" i="4" a="1"/>
  <c r="B329" i="4" s="1"/>
  <c r="B333" i="4" a="1"/>
  <c r="B333" i="4" s="1"/>
  <c r="B337" i="4" a="1"/>
  <c r="B337" i="4" s="1"/>
  <c r="B342" i="4" a="1"/>
  <c r="B342" i="4" s="1"/>
  <c r="B346" i="4" a="1"/>
  <c r="B346" i="4" s="1"/>
  <c r="B350" i="4" a="1"/>
  <c r="B350" i="4" s="1"/>
  <c r="B359" i="4" a="1"/>
  <c r="B359" i="4" s="1"/>
  <c r="B363" i="4" a="1"/>
  <c r="B363" i="4" s="1"/>
  <c r="B368" i="4" a="1"/>
  <c r="B368" i="4" s="1"/>
  <c r="B372" i="4" a="1"/>
  <c r="B372" i="4" s="1"/>
  <c r="B376" i="4" a="1"/>
  <c r="B376" i="4" s="1"/>
  <c r="B380" i="4" a="1"/>
  <c r="B380" i="4" s="1"/>
  <c r="B388" i="4" a="1"/>
  <c r="B388" i="4" s="1"/>
  <c r="B393" i="4" a="1"/>
  <c r="B393" i="4" s="1"/>
  <c r="B397" i="4" a="1"/>
  <c r="B397" i="4" s="1"/>
  <c r="B401" i="4" a="1"/>
  <c r="B401" i="4" s="1"/>
  <c r="B406" i="4" a="1"/>
  <c r="B406" i="4" s="1"/>
  <c r="B409" i="4" a="1"/>
  <c r="B409" i="4" s="1"/>
  <c r="B412" i="4" a="1"/>
  <c r="B412" i="4" s="1"/>
  <c r="B416" i="4" a="1"/>
  <c r="B416" i="4" s="1"/>
  <c r="B422" i="4" a="1"/>
  <c r="B422" i="4" s="1"/>
  <c r="B425" i="4" a="1"/>
  <c r="B425" i="4" s="1"/>
  <c r="B428" i="4" a="1"/>
  <c r="B428" i="4" s="1"/>
  <c r="B432" i="4" a="1"/>
  <c r="B432" i="4" s="1"/>
  <c r="B438" i="4" a="1"/>
  <c r="B438" i="4" s="1"/>
  <c r="B441" i="4" a="1"/>
  <c r="B441" i="4" s="1"/>
  <c r="B444" i="4" a="1"/>
  <c r="B444" i="4" s="1"/>
  <c r="B448" i="4" a="1"/>
  <c r="B448" i="4" s="1"/>
  <c r="B453" i="4" a="1"/>
  <c r="B453" i="4" s="1"/>
  <c r="B457" i="4" a="1"/>
  <c r="B457" i="4" s="1"/>
  <c r="B460" i="4" a="1"/>
  <c r="B460" i="4" s="1"/>
  <c r="B464" i="4" a="1"/>
  <c r="B464" i="4" s="1"/>
  <c r="B467" i="4" a="1"/>
  <c r="B467" i="4" s="1"/>
  <c r="B471" i="4" a="1"/>
  <c r="B471" i="4" s="1"/>
  <c r="B478" i="4" a="1"/>
  <c r="B478" i="4" s="1"/>
  <c r="B483" i="4" a="1"/>
  <c r="B483" i="4" s="1"/>
  <c r="B489" i="4" a="1"/>
  <c r="B489" i="4" s="1"/>
  <c r="B493" i="4" a="1"/>
  <c r="B493" i="4" s="1"/>
  <c r="B497" i="4" a="1"/>
  <c r="B497" i="4" s="1"/>
  <c r="B500" i="4" a="1"/>
  <c r="B500" i="4" s="1"/>
  <c r="B504" i="4" a="1"/>
  <c r="B504" i="4" s="1"/>
  <c r="B507" i="4" a="1"/>
  <c r="B507" i="4" s="1"/>
  <c r="B511" i="4" a="1"/>
  <c r="B511" i="4" s="1"/>
  <c r="B518" i="4" a="1"/>
  <c r="B518" i="4" s="1"/>
  <c r="B522" i="4" a="1"/>
  <c r="B522" i="4" s="1"/>
  <c r="B525" i="4" a="1"/>
  <c r="B525" i="4" s="1"/>
  <c r="B529" i="4" a="1"/>
  <c r="B529" i="4" s="1"/>
  <c r="B532" i="4" a="1"/>
  <c r="B532" i="4" s="1"/>
  <c r="B536" i="4" a="1"/>
  <c r="B536" i="4" s="1"/>
  <c r="B539" i="4" a="1"/>
  <c r="B539" i="4" s="1"/>
  <c r="B543" i="4" a="1"/>
  <c r="B543" i="4" s="1"/>
  <c r="B550" i="4" a="1"/>
  <c r="B550" i="4" s="1"/>
  <c r="B554" i="4" a="1"/>
  <c r="B554" i="4" s="1"/>
  <c r="B557" i="4" a="1"/>
  <c r="B557" i="4" s="1"/>
  <c r="B561" i="4" a="1"/>
  <c r="B561" i="4" s="1"/>
  <c r="B564" i="4" a="1"/>
  <c r="B564" i="4" s="1"/>
  <c r="B568" i="4" a="1"/>
  <c r="B568" i="4" s="1"/>
  <c r="B571" i="4" a="1"/>
  <c r="B571" i="4" s="1"/>
  <c r="B575" i="4" a="1"/>
  <c r="B575" i="4" s="1"/>
  <c r="B582" i="4" a="1"/>
  <c r="B582" i="4" s="1"/>
  <c r="B586" i="4" a="1"/>
  <c r="B586" i="4" s="1"/>
  <c r="B592" i="4" a="1"/>
  <c r="B592" i="4" s="1"/>
  <c r="B595" i="4" a="1"/>
  <c r="B595" i="4" s="1"/>
  <c r="B599" i="4" a="1"/>
  <c r="B599" i="4" s="1"/>
  <c r="B602" i="4" a="1"/>
  <c r="B602" i="4" s="1"/>
  <c r="B605" i="4" a="1"/>
  <c r="B605" i="4" s="1"/>
  <c r="B609" i="4" a="1"/>
  <c r="B609" i="4" s="1"/>
  <c r="B285" i="4" a="1"/>
  <c r="B285" i="4" s="1"/>
  <c r="B289" i="4" a="1"/>
  <c r="B289" i="4" s="1"/>
  <c r="B294" i="4" a="1"/>
  <c r="B294" i="4" s="1"/>
  <c r="B299" i="4" a="1"/>
  <c r="B299" i="4" s="1"/>
  <c r="B308" i="4" a="1"/>
  <c r="B308" i="4" s="1"/>
  <c r="B312" i="4" a="1"/>
  <c r="B312" i="4" s="1"/>
  <c r="B317" i="4" a="1"/>
  <c r="B317" i="4" s="1"/>
  <c r="B321" i="4" a="1"/>
  <c r="B321" i="4" s="1"/>
  <c r="B326" i="4" a="1"/>
  <c r="B326" i="4" s="1"/>
  <c r="B330" i="4" a="1"/>
  <c r="B330" i="4" s="1"/>
  <c r="B334" i="4" a="1"/>
  <c r="B334" i="4" s="1"/>
  <c r="B343" i="4" a="1"/>
  <c r="B343" i="4" s="1"/>
  <c r="B352" i="4" a="1"/>
  <c r="B352" i="4" s="1"/>
  <c r="B355" i="4" a="1"/>
  <c r="B355" i="4" s="1"/>
  <c r="B360" i="4" a="1"/>
  <c r="B360" i="4" s="1"/>
  <c r="B377" i="4" a="1"/>
  <c r="B377" i="4" s="1"/>
  <c r="B381" i="4" a="1"/>
  <c r="B381" i="4" s="1"/>
  <c r="B385" i="4" a="1"/>
  <c r="B385" i="4" s="1"/>
  <c r="B390" i="4" a="1"/>
  <c r="B390" i="4" s="1"/>
  <c r="B394" i="4" a="1"/>
  <c r="B394" i="4" s="1"/>
  <c r="B398" i="4" a="1"/>
  <c r="B398" i="4" s="1"/>
  <c r="B407" i="4" a="1"/>
  <c r="B407" i="4" s="1"/>
  <c r="B410" i="4" a="1"/>
  <c r="B410" i="4" s="1"/>
  <c r="B413" i="4" a="1"/>
  <c r="B413" i="4" s="1"/>
  <c r="B419" i="4" a="1"/>
  <c r="B419" i="4" s="1"/>
  <c r="B423" i="4" a="1"/>
  <c r="B423" i="4" s="1"/>
  <c r="B426" i="4" a="1"/>
  <c r="B426" i="4" s="1"/>
  <c r="B429" i="4" a="1"/>
  <c r="B429" i="4" s="1"/>
  <c r="B435" i="4" a="1"/>
  <c r="B435" i="4" s="1"/>
  <c r="B439" i="4" a="1"/>
  <c r="B439" i="4" s="1"/>
  <c r="B442" i="4" a="1"/>
  <c r="B442" i="4" s="1"/>
  <c r="B445" i="4" a="1"/>
  <c r="B445" i="4" s="1"/>
  <c r="B451" i="4" a="1"/>
  <c r="B451" i="4" s="1"/>
  <c r="B454" i="4" a="1"/>
  <c r="B454" i="4" s="1"/>
  <c r="B458" i="4" a="1"/>
  <c r="B458" i="4" s="1"/>
  <c r="B461" i="4" a="1"/>
  <c r="B461" i="4" s="1"/>
  <c r="B465" i="4" a="1"/>
  <c r="B465" i="4" s="1"/>
  <c r="B468" i="4" a="1"/>
  <c r="B468" i="4" s="1"/>
  <c r="B472" i="4" a="1"/>
  <c r="B472" i="4" s="1"/>
  <c r="B475" i="4" a="1"/>
  <c r="B475" i="4" s="1"/>
  <c r="B481" i="4" a="1"/>
  <c r="B481" i="4" s="1"/>
  <c r="B484" i="4" a="1"/>
  <c r="B484" i="4" s="1"/>
  <c r="B487" i="4" a="1"/>
  <c r="B487" i="4" s="1"/>
  <c r="B490" i="4" a="1"/>
  <c r="B490" i="4" s="1"/>
  <c r="B494" i="4" a="1"/>
  <c r="B494" i="4" s="1"/>
  <c r="B498" i="4" a="1"/>
  <c r="B498" i="4" s="1"/>
  <c r="B501" i="4" a="1"/>
  <c r="B501" i="4" s="1"/>
  <c r="B505" i="4" a="1"/>
  <c r="B505" i="4" s="1"/>
  <c r="B508" i="4" a="1"/>
  <c r="B508" i="4" s="1"/>
  <c r="B512" i="4" a="1"/>
  <c r="B512" i="4" s="1"/>
  <c r="B515" i="4" a="1"/>
  <c r="B515" i="4" s="1"/>
  <c r="B519" i="4" a="1"/>
  <c r="B519" i="4" s="1"/>
  <c r="B526" i="4" a="1"/>
  <c r="B526" i="4" s="1"/>
  <c r="B530" i="4" a="1"/>
  <c r="B530" i="4" s="1"/>
  <c r="B533" i="4" a="1"/>
  <c r="B533" i="4" s="1"/>
  <c r="B537" i="4" a="1"/>
  <c r="B537" i="4" s="1"/>
  <c r="B540" i="4" a="1"/>
  <c r="B540" i="4" s="1"/>
  <c r="B544" i="4" a="1"/>
  <c r="B544" i="4" s="1"/>
  <c r="B547" i="4" a="1"/>
  <c r="B547" i="4" s="1"/>
  <c r="B551" i="4" a="1"/>
  <c r="B551" i="4" s="1"/>
  <c r="B558" i="4" a="1"/>
  <c r="B558" i="4" s="1"/>
  <c r="B562" i="4" a="1"/>
  <c r="B562" i="4" s="1"/>
  <c r="B565" i="4" a="1"/>
  <c r="B565" i="4" s="1"/>
  <c r="B569" i="4" a="1"/>
  <c r="B569" i="4" s="1"/>
  <c r="B572" i="4" a="1"/>
  <c r="B572" i="4" s="1"/>
  <c r="B576" i="4" a="1"/>
  <c r="B576" i="4" s="1"/>
  <c r="B579" i="4" a="1"/>
  <c r="B579" i="4" s="1"/>
  <c r="B583" i="4" a="1"/>
  <c r="B583" i="4" s="1"/>
  <c r="B589" i="4" a="1"/>
  <c r="B589" i="4" s="1"/>
  <c r="B596" i="4" a="1"/>
  <c r="B596" i="4" s="1"/>
  <c r="B600" i="4" a="1"/>
  <c r="B600" i="4" s="1"/>
  <c r="B606" i="4" a="1"/>
  <c r="B606" i="4" s="1"/>
  <c r="B610" i="4" a="1"/>
  <c r="B610" i="4" s="1"/>
  <c r="B613" i="4" a="1"/>
  <c r="B613" i="4" s="1"/>
  <c r="B617" i="4" a="1"/>
  <c r="B617" i="4" s="1"/>
  <c r="B620" i="4" a="1"/>
  <c r="B620" i="4" s="1"/>
  <c r="B624" i="4" a="1"/>
  <c r="B624" i="4" s="1"/>
  <c r="B627" i="4" a="1"/>
  <c r="B627" i="4" s="1"/>
  <c r="B631" i="4" a="1"/>
  <c r="B631" i="4" s="1"/>
  <c r="B286" i="4" a="1"/>
  <c r="B286" i="4" s="1"/>
  <c r="B290" i="4" a="1"/>
  <c r="B290" i="4" s="1"/>
  <c r="B300" i="4" a="1"/>
  <c r="B300" i="4" s="1"/>
  <c r="B304" i="4" a="1"/>
  <c r="B304" i="4" s="1"/>
  <c r="B313" i="4" a="1"/>
  <c r="B313" i="4" s="1"/>
  <c r="B318" i="4" a="1"/>
  <c r="B318" i="4" s="1"/>
  <c r="B327" i="4" a="1"/>
  <c r="B327" i="4" s="1"/>
  <c r="B336" i="4" a="1"/>
  <c r="B336" i="4" s="1"/>
  <c r="B339" i="4" a="1"/>
  <c r="B339" i="4" s="1"/>
  <c r="B344" i="4" a="1"/>
  <c r="B344" i="4" s="1"/>
  <c r="B348" i="4" a="1"/>
  <c r="B348" i="4" s="1"/>
  <c r="B356" i="4" a="1"/>
  <c r="B356" i="4" s="1"/>
  <c r="B361" i="4" a="1"/>
  <c r="B361" i="4" s="1"/>
  <c r="B365" i="4" a="1"/>
  <c r="B365" i="4" s="1"/>
  <c r="B369" i="4" a="1"/>
  <c r="B369" i="4" s="1"/>
  <c r="B374" i="4" a="1"/>
  <c r="B374" i="4" s="1"/>
  <c r="B378" i="4" a="1"/>
  <c r="B378" i="4" s="1"/>
  <c r="B382" i="4" a="1"/>
  <c r="B382" i="4" s="1"/>
  <c r="B391" i="4" a="1"/>
  <c r="B391" i="4" s="1"/>
  <c r="B400" i="4" a="1"/>
  <c r="B400" i="4" s="1"/>
  <c r="B403" i="4" a="1"/>
  <c r="B403" i="4" s="1"/>
  <c r="B408" i="4" a="1"/>
  <c r="B408" i="4" s="1"/>
  <c r="B414" i="4" a="1"/>
  <c r="B414" i="4" s="1"/>
  <c r="B417" i="4" a="1"/>
  <c r="B417" i="4" s="1"/>
  <c r="B420" i="4" a="1"/>
  <c r="B420" i="4" s="1"/>
  <c r="B424" i="4" a="1"/>
  <c r="B424" i="4" s="1"/>
  <c r="B430" i="4" a="1"/>
  <c r="B430" i="4" s="1"/>
  <c r="B433" i="4" a="1"/>
  <c r="B433" i="4" s="1"/>
  <c r="B436" i="4" a="1"/>
  <c r="B436" i="4" s="1"/>
  <c r="B440" i="4" a="1"/>
  <c r="B440" i="4" s="1"/>
  <c r="B446" i="4" a="1"/>
  <c r="B446" i="4" s="1"/>
  <c r="B449" i="4" a="1"/>
  <c r="B449" i="4" s="1"/>
  <c r="B452" i="4" a="1"/>
  <c r="B452" i="4" s="1"/>
  <c r="B455" i="4" a="1"/>
  <c r="B455" i="4" s="1"/>
  <c r="B462" i="4" a="1"/>
  <c r="B462" i="4" s="1"/>
  <c r="B466" i="4" a="1"/>
  <c r="B466" i="4" s="1"/>
  <c r="B469" i="4" a="1"/>
  <c r="B469" i="4" s="1"/>
  <c r="B473" i="4" a="1"/>
  <c r="B473" i="4" s="1"/>
  <c r="B476" i="4" a="1"/>
  <c r="B476" i="4" s="1"/>
  <c r="B479" i="4" a="1"/>
  <c r="B479" i="4" s="1"/>
  <c r="B482" i="4" a="1"/>
  <c r="B482" i="4" s="1"/>
  <c r="B485" i="4" a="1"/>
  <c r="B485" i="4" s="1"/>
  <c r="B488" i="4" a="1"/>
  <c r="B488" i="4" s="1"/>
  <c r="B491" i="4" a="1"/>
  <c r="B491" i="4" s="1"/>
  <c r="B495" i="4" a="1"/>
  <c r="B495" i="4" s="1"/>
  <c r="B502" i="4" a="1"/>
  <c r="B502" i="4" s="1"/>
  <c r="B506" i="4" a="1"/>
  <c r="B506" i="4" s="1"/>
  <c r="B509" i="4" a="1"/>
  <c r="B509" i="4" s="1"/>
  <c r="B513" i="4" a="1"/>
  <c r="B513" i="4" s="1"/>
  <c r="B516" i="4" a="1"/>
  <c r="B516" i="4" s="1"/>
  <c r="B520" i="4" a="1"/>
  <c r="B520" i="4" s="1"/>
  <c r="B523" i="4" a="1"/>
  <c r="B523" i="4" s="1"/>
  <c r="B527" i="4" a="1"/>
  <c r="B527" i="4" s="1"/>
  <c r="B534" i="4" a="1"/>
  <c r="B534" i="4" s="1"/>
  <c r="B538" i="4" a="1"/>
  <c r="B538" i="4" s="1"/>
  <c r="B541" i="4" a="1"/>
  <c r="B541" i="4" s="1"/>
  <c r="B545" i="4" a="1"/>
  <c r="B545" i="4" s="1"/>
  <c r="B548" i="4" a="1"/>
  <c r="B548" i="4" s="1"/>
  <c r="B552" i="4" a="1"/>
  <c r="B552" i="4" s="1"/>
  <c r="B555" i="4" a="1"/>
  <c r="B555" i="4" s="1"/>
  <c r="B559" i="4" a="1"/>
  <c r="B559" i="4" s="1"/>
  <c r="B566" i="4" a="1"/>
  <c r="B566" i="4" s="1"/>
  <c r="B570" i="4" a="1"/>
  <c r="B570" i="4" s="1"/>
  <c r="B573" i="4" a="1"/>
  <c r="B573" i="4" s="1"/>
  <c r="B577" i="4" a="1"/>
  <c r="B577" i="4" s="1"/>
  <c r="B580" i="4" a="1"/>
  <c r="B580" i="4" s="1"/>
  <c r="B584" i="4" a="1"/>
  <c r="B584" i="4" s="1"/>
  <c r="B587" i="4" a="1"/>
  <c r="B587" i="4" s="1"/>
  <c r="B590" i="4" a="1"/>
  <c r="B590" i="4" s="1"/>
  <c r="B593" i="4" a="1"/>
  <c r="B593" i="4" s="1"/>
  <c r="B282" i="4" a="1"/>
  <c r="B282" i="4" s="1"/>
  <c r="B287" i="4" a="1"/>
  <c r="B287" i="4" s="1"/>
  <c r="B292" i="4" a="1"/>
  <c r="B292" i="4" s="1"/>
  <c r="B296" i="4" a="1"/>
  <c r="B296" i="4" s="1"/>
  <c r="B301" i="4" a="1"/>
  <c r="B301" i="4" s="1"/>
  <c r="B306" i="4" a="1"/>
  <c r="B306" i="4" s="1"/>
  <c r="B310" i="4" a="1"/>
  <c r="B310" i="4" s="1"/>
  <c r="B314" i="4" a="1"/>
  <c r="B314" i="4" s="1"/>
  <c r="B320" i="4" a="1"/>
  <c r="B320" i="4" s="1"/>
  <c r="B323" i="4" a="1"/>
  <c r="B323" i="4" s="1"/>
  <c r="B328" i="4" a="1"/>
  <c r="B328" i="4" s="1"/>
  <c r="B332" i="4" a="1"/>
  <c r="B332" i="4" s="1"/>
  <c r="B340" i="4" a="1"/>
  <c r="B340" i="4" s="1"/>
  <c r="B345" i="4" a="1"/>
  <c r="B345" i="4" s="1"/>
  <c r="B349" i="4" a="1"/>
  <c r="B349" i="4" s="1"/>
  <c r="B353" i="4" a="1"/>
  <c r="B353" i="4" s="1"/>
  <c r="B358" i="4" a="1"/>
  <c r="B358" i="4" s="1"/>
  <c r="B362" i="4" a="1"/>
  <c r="B362" i="4" s="1"/>
  <c r="B366" i="4" a="1"/>
  <c r="B366" i="4" s="1"/>
  <c r="B371" i="4" a="1"/>
  <c r="B371" i="4" s="1"/>
  <c r="B375" i="4" a="1"/>
  <c r="B375" i="4" s="1"/>
  <c r="B384" i="4" a="1"/>
  <c r="B384" i="4" s="1"/>
  <c r="B387" i="4" a="1"/>
  <c r="B387" i="4" s="1"/>
  <c r="B392" i="4" a="1"/>
  <c r="B392" i="4" s="1"/>
  <c r="B396" i="4" a="1"/>
  <c r="B396" i="4" s="1"/>
  <c r="B404" i="4" a="1"/>
  <c r="B404" i="4" s="1"/>
  <c r="B411" i="4" a="1"/>
  <c r="B411" i="4" s="1"/>
  <c r="B415" i="4" a="1"/>
  <c r="B415" i="4" s="1"/>
  <c r="B418" i="4" a="1"/>
  <c r="B418" i="4" s="1"/>
  <c r="B421" i="4" a="1"/>
  <c r="B421" i="4" s="1"/>
  <c r="B427" i="4" a="1"/>
  <c r="B427" i="4" s="1"/>
  <c r="B431" i="4" a="1"/>
  <c r="B431" i="4" s="1"/>
  <c r="B434" i="4" a="1"/>
  <c r="B434" i="4" s="1"/>
  <c r="B437" i="4" a="1"/>
  <c r="B437" i="4" s="1"/>
  <c r="B443" i="4" a="1"/>
  <c r="B443" i="4" s="1"/>
  <c r="B447" i="4" a="1"/>
  <c r="B447" i="4" s="1"/>
  <c r="B450" i="4" a="1"/>
  <c r="B450" i="4" s="1"/>
  <c r="B456" i="4" a="1"/>
  <c r="B456" i="4" s="1"/>
  <c r="B459" i="4" a="1"/>
  <c r="B459" i="4" s="1"/>
  <c r="B463" i="4" a="1"/>
  <c r="B463" i="4" s="1"/>
  <c r="B470" i="4" a="1"/>
  <c r="B470" i="4" s="1"/>
  <c r="B474" i="4" a="1"/>
  <c r="B474" i="4" s="1"/>
  <c r="B477" i="4" a="1"/>
  <c r="B477" i="4" s="1"/>
  <c r="B480" i="4" a="1"/>
  <c r="B480" i="4" s="1"/>
  <c r="B486" i="4" a="1"/>
  <c r="B486" i="4" s="1"/>
  <c r="B492" i="4" a="1"/>
  <c r="B492" i="4" s="1"/>
  <c r="B496" i="4" a="1"/>
  <c r="B496" i="4" s="1"/>
  <c r="B499" i="4" a="1"/>
  <c r="B499" i="4" s="1"/>
  <c r="B503" i="4" a="1"/>
  <c r="B503" i="4" s="1"/>
  <c r="B510" i="4" a="1"/>
  <c r="B510" i="4" s="1"/>
  <c r="B514" i="4" a="1"/>
  <c r="B514" i="4" s="1"/>
  <c r="B517" i="4" a="1"/>
  <c r="B517" i="4" s="1"/>
  <c r="B521" i="4" a="1"/>
  <c r="B521" i="4" s="1"/>
  <c r="B524" i="4" a="1"/>
  <c r="B524" i="4" s="1"/>
  <c r="B528" i="4" a="1"/>
  <c r="B528" i="4" s="1"/>
  <c r="B531" i="4" a="1"/>
  <c r="B531" i="4" s="1"/>
  <c r="B535" i="4" a="1"/>
  <c r="B535" i="4" s="1"/>
  <c r="B542" i="4" a="1"/>
  <c r="B542" i="4" s="1"/>
  <c r="B546" i="4" a="1"/>
  <c r="B546" i="4" s="1"/>
  <c r="B549" i="4" a="1"/>
  <c r="B549" i="4" s="1"/>
  <c r="B553" i="4" a="1"/>
  <c r="B553" i="4" s="1"/>
  <c r="B556" i="4" a="1"/>
  <c r="B556" i="4" s="1"/>
  <c r="B560" i="4" a="1"/>
  <c r="B560" i="4" s="1"/>
  <c r="B563" i="4" a="1"/>
  <c r="B563" i="4" s="1"/>
  <c r="B567" i="4" a="1"/>
  <c r="B567" i="4" s="1"/>
  <c r="B574" i="4" a="1"/>
  <c r="B574" i="4" s="1"/>
  <c r="B578" i="4" a="1"/>
  <c r="B578" i="4" s="1"/>
  <c r="B581" i="4" a="1"/>
  <c r="B581" i="4" s="1"/>
  <c r="B585" i="4" a="1"/>
  <c r="B585" i="4" s="1"/>
  <c r="B588" i="4" a="1"/>
  <c r="B588" i="4" s="1"/>
  <c r="B591" i="4" a="1"/>
  <c r="B591" i="4" s="1"/>
  <c r="B594" i="4" a="1"/>
  <c r="B594" i="4" s="1"/>
  <c r="B607" i="4" a="1"/>
  <c r="B607" i="4" s="1"/>
  <c r="B612" i="4" a="1"/>
  <c r="B612" i="4" s="1"/>
  <c r="B618" i="4" a="1"/>
  <c r="B618" i="4" s="1"/>
  <c r="B622" i="4" a="1"/>
  <c r="B622" i="4" s="1"/>
  <c r="B632" i="4" a="1"/>
  <c r="B632" i="4" s="1"/>
  <c r="B635" i="4" a="1"/>
  <c r="B635" i="4" s="1"/>
  <c r="B639" i="4" a="1"/>
  <c r="B639" i="4" s="1"/>
  <c r="B646" i="4" a="1"/>
  <c r="B646" i="4" s="1"/>
  <c r="B650" i="4" a="1"/>
  <c r="B650" i="4" s="1"/>
  <c r="B653" i="4" a="1"/>
  <c r="B653" i="4" s="1"/>
  <c r="B657" i="4" a="1"/>
  <c r="B657" i="4" s="1"/>
  <c r="B660" i="4" a="1"/>
  <c r="B660" i="4" s="1"/>
  <c r="B664" i="4" a="1"/>
  <c r="B664" i="4" s="1"/>
  <c r="B667" i="4" a="1"/>
  <c r="B667" i="4" s="1"/>
  <c r="B671" i="4" a="1"/>
  <c r="B671" i="4" s="1"/>
  <c r="B678" i="4" a="1"/>
  <c r="B678" i="4" s="1"/>
  <c r="B682" i="4" a="1"/>
  <c r="B682" i="4" s="1"/>
  <c r="B685" i="4" a="1"/>
  <c r="B685" i="4" s="1"/>
  <c r="B689" i="4" a="1"/>
  <c r="B689" i="4" s="1"/>
  <c r="B692" i="4" a="1"/>
  <c r="B692" i="4" s="1"/>
  <c r="B696" i="4" a="1"/>
  <c r="B696" i="4" s="1"/>
  <c r="B699" i="4" a="1"/>
  <c r="B699" i="4" s="1"/>
  <c r="B703" i="4" a="1"/>
  <c r="B703" i="4" s="1"/>
  <c r="B710" i="4" a="1"/>
  <c r="B710" i="4" s="1"/>
  <c r="B714" i="4" a="1"/>
  <c r="B714" i="4" s="1"/>
  <c r="B717" i="4" a="1"/>
  <c r="B717" i="4" s="1"/>
  <c r="B723" i="4" a="1"/>
  <c r="B723" i="4" s="1"/>
  <c r="B727" i="4" a="1"/>
  <c r="B727" i="4" s="1"/>
  <c r="B730" i="4" a="1"/>
  <c r="B730" i="4" s="1"/>
  <c r="B733" i="4" a="1"/>
  <c r="B733" i="4" s="1"/>
  <c r="B739" i="4" a="1"/>
  <c r="B739" i="4" s="1"/>
  <c r="B743" i="4" a="1"/>
  <c r="B743" i="4" s="1"/>
  <c r="B746" i="4" a="1"/>
  <c r="B746" i="4" s="1"/>
  <c r="B749" i="4" a="1"/>
  <c r="B749" i="4" s="1"/>
  <c r="B756" i="4" a="1"/>
  <c r="B756" i="4" s="1"/>
  <c r="B759" i="4" a="1"/>
  <c r="B759" i="4" s="1"/>
  <c r="B762" i="4" a="1"/>
  <c r="B762" i="4" s="1"/>
  <c r="B765" i="4" a="1"/>
  <c r="B765" i="4" s="1"/>
  <c r="B772" i="4" a="1"/>
  <c r="B772" i="4" s="1"/>
  <c r="B775" i="4" a="1"/>
  <c r="B775" i="4" s="1"/>
  <c r="B778" i="4" a="1"/>
  <c r="B778" i="4" s="1"/>
  <c r="B781" i="4" a="1"/>
  <c r="B781" i="4" s="1"/>
  <c r="B788" i="4" a="1"/>
  <c r="B788" i="4" s="1"/>
  <c r="B791" i="4" a="1"/>
  <c r="B791" i="4" s="1"/>
  <c r="B794" i="4" a="1"/>
  <c r="B794" i="4" s="1"/>
  <c r="B797" i="4" a="1"/>
  <c r="B797" i="4" s="1"/>
  <c r="B801" i="4" a="1"/>
  <c r="B801" i="4" s="1"/>
  <c r="B808" i="4" a="1"/>
  <c r="B808" i="4" s="1"/>
  <c r="B812" i="4" a="1"/>
  <c r="B812" i="4" s="1"/>
  <c r="B815" i="4" a="1"/>
  <c r="B815" i="4" s="1"/>
  <c r="B819" i="4" a="1"/>
  <c r="B819" i="4" s="1"/>
  <c r="B822" i="4" a="1"/>
  <c r="B822" i="4" s="1"/>
  <c r="B825" i="4" a="1"/>
  <c r="B825" i="4" s="1"/>
  <c r="B832" i="4" a="1"/>
  <c r="B832" i="4" s="1"/>
  <c r="B835" i="4" a="1"/>
  <c r="B835" i="4" s="1"/>
  <c r="B838" i="4" a="1"/>
  <c r="B838" i="4" s="1"/>
  <c r="B841" i="4" a="1"/>
  <c r="B841" i="4" s="1"/>
  <c r="B848" i="4" a="1"/>
  <c r="B848" i="4" s="1"/>
  <c r="B851" i="4" a="1"/>
  <c r="B851" i="4" s="1"/>
  <c r="B855" i="4" a="1"/>
  <c r="B855" i="4" s="1"/>
  <c r="B858" i="4" a="1"/>
  <c r="B858" i="4" s="1"/>
  <c r="B862" i="4" a="1"/>
  <c r="B862" i="4" s="1"/>
  <c r="B865" i="4" a="1"/>
  <c r="B865" i="4" s="1"/>
  <c r="B872" i="4" a="1"/>
  <c r="B872" i="4" s="1"/>
  <c r="B875" i="4" a="1"/>
  <c r="B875" i="4" s="1"/>
  <c r="B878" i="4" a="1"/>
  <c r="B878" i="4" s="1"/>
  <c r="B881" i="4" a="1"/>
  <c r="B881" i="4" s="1"/>
  <c r="B888" i="4" a="1"/>
  <c r="B888" i="4" s="1"/>
  <c r="B891" i="4" a="1"/>
  <c r="B891" i="4" s="1"/>
  <c r="B894" i="4" a="1"/>
  <c r="B894" i="4" s="1"/>
  <c r="B897" i="4" a="1"/>
  <c r="B897" i="4" s="1"/>
  <c r="B899" i="4" a="1"/>
  <c r="B899" i="4" s="1"/>
  <c r="B901" i="4" a="1"/>
  <c r="B901" i="4" s="1"/>
  <c r="B906" i="4" a="1"/>
  <c r="B906" i="4" s="1"/>
  <c r="B909" i="4" a="1"/>
  <c r="B909" i="4" s="1"/>
  <c r="B913" i="4" a="1"/>
  <c r="B913" i="4" s="1"/>
  <c r="B917" i="4" a="1"/>
  <c r="B917" i="4" s="1"/>
  <c r="B921" i="4" a="1"/>
  <c r="B921" i="4" s="1"/>
  <c r="B925" i="4" a="1"/>
  <c r="B925" i="4" s="1"/>
  <c r="B929" i="4" a="1"/>
  <c r="B929" i="4" s="1"/>
  <c r="B933" i="4" a="1"/>
  <c r="B933" i="4" s="1"/>
  <c r="B937" i="4" a="1"/>
  <c r="B937" i="4" s="1"/>
  <c r="B941" i="4" a="1"/>
  <c r="B941" i="4" s="1"/>
  <c r="B945" i="4" a="1"/>
  <c r="B945" i="4" s="1"/>
  <c r="B949" i="4" a="1"/>
  <c r="B949" i="4" s="1"/>
  <c r="B953" i="4" a="1"/>
  <c r="B953" i="4" s="1"/>
  <c r="B957" i="4" a="1"/>
  <c r="B957" i="4" s="1"/>
  <c r="B601" i="4" a="1"/>
  <c r="B601" i="4" s="1"/>
  <c r="B608" i="4" a="1"/>
  <c r="B608" i="4" s="1"/>
  <c r="B614" i="4" a="1"/>
  <c r="B614" i="4" s="1"/>
  <c r="B623" i="4" a="1"/>
  <c r="B623" i="4" s="1"/>
  <c r="B628" i="4" a="1"/>
  <c r="B628" i="4" s="1"/>
  <c r="B633" i="4" a="1"/>
  <c r="B633" i="4" s="1"/>
  <c r="B636" i="4" a="1"/>
  <c r="B636" i="4" s="1"/>
  <c r="B640" i="4" a="1"/>
  <c r="B640" i="4" s="1"/>
  <c r="B643" i="4" a="1"/>
  <c r="B643" i="4" s="1"/>
  <c r="B647" i="4" a="1"/>
  <c r="B647" i="4" s="1"/>
  <c r="B654" i="4" a="1"/>
  <c r="B654" i="4" s="1"/>
  <c r="B658" i="4" a="1"/>
  <c r="B658" i="4" s="1"/>
  <c r="B661" i="4" a="1"/>
  <c r="B661" i="4" s="1"/>
  <c r="B665" i="4" a="1"/>
  <c r="B665" i="4" s="1"/>
  <c r="B668" i="4" a="1"/>
  <c r="B668" i="4" s="1"/>
  <c r="B672" i="4" a="1"/>
  <c r="B672" i="4" s="1"/>
  <c r="B675" i="4" a="1"/>
  <c r="B675" i="4" s="1"/>
  <c r="B679" i="4" a="1"/>
  <c r="B679" i="4" s="1"/>
  <c r="B686" i="4" a="1"/>
  <c r="B686" i="4" s="1"/>
  <c r="B690" i="4" a="1"/>
  <c r="B690" i="4" s="1"/>
  <c r="B693" i="4" a="1"/>
  <c r="B693" i="4" s="1"/>
  <c r="B697" i="4" a="1"/>
  <c r="B697" i="4" s="1"/>
  <c r="B700" i="4" a="1"/>
  <c r="B700" i="4" s="1"/>
  <c r="B704" i="4" a="1"/>
  <c r="B704" i="4" s="1"/>
  <c r="B707" i="4" a="1"/>
  <c r="B707" i="4" s="1"/>
  <c r="B711" i="4" a="1"/>
  <c r="B711" i="4" s="1"/>
  <c r="B718" i="4" a="1"/>
  <c r="B718" i="4" s="1"/>
  <c r="B721" i="4" a="1"/>
  <c r="B721" i="4" s="1"/>
  <c r="B724" i="4" a="1"/>
  <c r="B724" i="4" s="1"/>
  <c r="B728" i="4" a="1"/>
  <c r="B728" i="4" s="1"/>
  <c r="B734" i="4" a="1"/>
  <c r="B734" i="4" s="1"/>
  <c r="B737" i="4" a="1"/>
  <c r="B737" i="4" s="1"/>
  <c r="B740" i="4" a="1"/>
  <c r="B740" i="4" s="1"/>
  <c r="B744" i="4" a="1"/>
  <c r="B744" i="4" s="1"/>
  <c r="B747" i="4" a="1"/>
  <c r="B747" i="4" s="1"/>
  <c r="B750" i="4" a="1"/>
  <c r="B750" i="4" s="1"/>
  <c r="B753" i="4" a="1"/>
  <c r="B753" i="4" s="1"/>
  <c r="B760" i="4" a="1"/>
  <c r="B760" i="4" s="1"/>
  <c r="B763" i="4" a="1"/>
  <c r="B763" i="4" s="1"/>
  <c r="B766" i="4" a="1"/>
  <c r="B766" i="4" s="1"/>
  <c r="B769" i="4" a="1"/>
  <c r="B769" i="4" s="1"/>
  <c r="B776" i="4" a="1"/>
  <c r="B776" i="4" s="1"/>
  <c r="B779" i="4" a="1"/>
  <c r="B779" i="4" s="1"/>
  <c r="B782" i="4" a="1"/>
  <c r="B782" i="4" s="1"/>
  <c r="B785" i="4" a="1"/>
  <c r="B785" i="4" s="1"/>
  <c r="B792" i="4" a="1"/>
  <c r="B792" i="4" s="1"/>
  <c r="B795" i="4" a="1"/>
  <c r="B795" i="4" s="1"/>
  <c r="B798" i="4" a="1"/>
  <c r="B798" i="4" s="1"/>
  <c r="B802" i="4" a="1"/>
  <c r="B802" i="4" s="1"/>
  <c r="B805" i="4" a="1"/>
  <c r="B805" i="4" s="1"/>
  <c r="B809" i="4" a="1"/>
  <c r="B809" i="4" s="1"/>
  <c r="B816" i="4" a="1"/>
  <c r="B816" i="4" s="1"/>
  <c r="B820" i="4" a="1"/>
  <c r="B820" i="4" s="1"/>
  <c r="B823" i="4" a="1"/>
  <c r="B823" i="4" s="1"/>
  <c r="B826" i="4" a="1"/>
  <c r="B826" i="4" s="1"/>
  <c r="B829" i="4" a="1"/>
  <c r="B829" i="4" s="1"/>
  <c r="B836" i="4" a="1"/>
  <c r="B836" i="4" s="1"/>
  <c r="B839" i="4" a="1"/>
  <c r="B839" i="4" s="1"/>
  <c r="B842" i="4" a="1"/>
  <c r="B842" i="4" s="1"/>
  <c r="B845" i="4" a="1"/>
  <c r="B845" i="4" s="1"/>
  <c r="B852" i="4" a="1"/>
  <c r="B852" i="4" s="1"/>
  <c r="B856" i="4" a="1"/>
  <c r="B856" i="4" s="1"/>
  <c r="B859" i="4" a="1"/>
  <c r="B859" i="4" s="1"/>
  <c r="B863" i="4" a="1"/>
  <c r="B863" i="4" s="1"/>
  <c r="B866" i="4" a="1"/>
  <c r="B866" i="4" s="1"/>
  <c r="B869" i="4" a="1"/>
  <c r="B869" i="4" s="1"/>
  <c r="B876" i="4" a="1"/>
  <c r="B876" i="4" s="1"/>
  <c r="B879" i="4" a="1"/>
  <c r="B879" i="4" s="1"/>
  <c r="B882" i="4" a="1"/>
  <c r="B882" i="4" s="1"/>
  <c r="B885" i="4" a="1"/>
  <c r="B885" i="4" s="1"/>
  <c r="B892" i="4" a="1"/>
  <c r="B892" i="4" s="1"/>
  <c r="B895" i="4" a="1"/>
  <c r="B895" i="4" s="1"/>
  <c r="B904" i="4" a="1"/>
  <c r="B904" i="4" s="1"/>
  <c r="B907" i="4" a="1"/>
  <c r="B907" i="4" s="1"/>
  <c r="B910" i="4" a="1"/>
  <c r="B910" i="4" s="1"/>
  <c r="B914" i="4" a="1"/>
  <c r="B914" i="4" s="1"/>
  <c r="B918" i="4" a="1"/>
  <c r="B918" i="4" s="1"/>
  <c r="B922" i="4" a="1"/>
  <c r="B922" i="4" s="1"/>
  <c r="B926" i="4" a="1"/>
  <c r="B926" i="4" s="1"/>
  <c r="B930" i="4" a="1"/>
  <c r="B930" i="4" s="1"/>
  <c r="B934" i="4" a="1"/>
  <c r="B934" i="4" s="1"/>
  <c r="B938" i="4" a="1"/>
  <c r="B938" i="4" s="1"/>
  <c r="B942" i="4" a="1"/>
  <c r="B942" i="4" s="1"/>
  <c r="B946" i="4" a="1"/>
  <c r="B946" i="4" s="1"/>
  <c r="B950" i="4" a="1"/>
  <c r="B950" i="4" s="1"/>
  <c r="B954" i="4" a="1"/>
  <c r="B954" i="4" s="1"/>
  <c r="B958" i="4" a="1"/>
  <c r="B958" i="4" s="1"/>
  <c r="B962" i="4" a="1"/>
  <c r="B962" i="4" s="1"/>
  <c r="B966" i="4" a="1"/>
  <c r="B966" i="4" s="1"/>
  <c r="B970" i="4" a="1"/>
  <c r="B970" i="4" s="1"/>
  <c r="B974" i="4" a="1"/>
  <c r="B974" i="4" s="1"/>
  <c r="B978" i="4" a="1"/>
  <c r="B978" i="4" s="1"/>
  <c r="B982" i="4" a="1"/>
  <c r="B982" i="4" s="1"/>
  <c r="B986" i="4" a="1"/>
  <c r="B986" i="4" s="1"/>
  <c r="B990" i="4" a="1"/>
  <c r="B990" i="4" s="1"/>
  <c r="B994" i="4" a="1"/>
  <c r="B994" i="4" s="1"/>
  <c r="B998" i="4" a="1"/>
  <c r="B998" i="4" s="1"/>
  <c r="B1002" i="4" a="1"/>
  <c r="B1002" i="4" s="1"/>
  <c r="B1006" i="4" a="1"/>
  <c r="B1006" i="4" s="1"/>
  <c r="B1010" i="4" a="1"/>
  <c r="B1010" i="4" s="1"/>
  <c r="B1014" i="4" a="1"/>
  <c r="B1014" i="4" s="1"/>
  <c r="B1018" i="4" a="1"/>
  <c r="B1018" i="4" s="1"/>
  <c r="B1022" i="4" a="1"/>
  <c r="B1022" i="4" s="1"/>
  <c r="B1026" i="4" a="1"/>
  <c r="B1026" i="4" s="1"/>
  <c r="B1030" i="4" a="1"/>
  <c r="B1030" i="4" s="1"/>
  <c r="B1019" i="4" a="1"/>
  <c r="B1019" i="4" s="1"/>
  <c r="B1027" i="4" a="1"/>
  <c r="B1027" i="4" s="1"/>
  <c r="B981" i="4" a="1"/>
  <c r="B981" i="4" s="1"/>
  <c r="B989" i="4" a="1"/>
  <c r="B989" i="4" s="1"/>
  <c r="B1001" i="4" a="1"/>
  <c r="B1001" i="4" s="1"/>
  <c r="B597" i="4" a="1"/>
  <c r="B597" i="4" s="1"/>
  <c r="B603" i="4" a="1"/>
  <c r="B603" i="4" s="1"/>
  <c r="B615" i="4" a="1"/>
  <c r="B615" i="4" s="1"/>
  <c r="B619" i="4" a="1"/>
  <c r="B619" i="4" s="1"/>
  <c r="B625" i="4" a="1"/>
  <c r="B625" i="4" s="1"/>
  <c r="B629" i="4" a="1"/>
  <c r="B629" i="4" s="1"/>
  <c r="B634" i="4" a="1"/>
  <c r="B634" i="4" s="1"/>
  <c r="B637" i="4" a="1"/>
  <c r="B637" i="4" s="1"/>
  <c r="B641" i="4" a="1"/>
  <c r="B641" i="4" s="1"/>
  <c r="B644" i="4" a="1"/>
  <c r="B644" i="4" s="1"/>
  <c r="B648" i="4" a="1"/>
  <c r="B648" i="4" s="1"/>
  <c r="B651" i="4" a="1"/>
  <c r="B651" i="4" s="1"/>
  <c r="B655" i="4" a="1"/>
  <c r="B655" i="4" s="1"/>
  <c r="B662" i="4" a="1"/>
  <c r="B662" i="4" s="1"/>
  <c r="B666" i="4" a="1"/>
  <c r="B666" i="4" s="1"/>
  <c r="B669" i="4" a="1"/>
  <c r="B669" i="4" s="1"/>
  <c r="B673" i="4" a="1"/>
  <c r="B673" i="4" s="1"/>
  <c r="B676" i="4" a="1"/>
  <c r="B676" i="4" s="1"/>
  <c r="B680" i="4" a="1"/>
  <c r="B680" i="4" s="1"/>
  <c r="B683" i="4" a="1"/>
  <c r="B683" i="4" s="1"/>
  <c r="B687" i="4" a="1"/>
  <c r="B687" i="4" s="1"/>
  <c r="B694" i="4" a="1"/>
  <c r="B694" i="4" s="1"/>
  <c r="B698" i="4" a="1"/>
  <c r="B698" i="4" s="1"/>
  <c r="B701" i="4" a="1"/>
  <c r="B701" i="4" s="1"/>
  <c r="B705" i="4" a="1"/>
  <c r="B705" i="4" s="1"/>
  <c r="B708" i="4" a="1"/>
  <c r="B708" i="4" s="1"/>
  <c r="B712" i="4" a="1"/>
  <c r="B712" i="4" s="1"/>
  <c r="B715" i="4" a="1"/>
  <c r="B715" i="4" s="1"/>
  <c r="B719" i="4" a="1"/>
  <c r="B719" i="4" s="1"/>
  <c r="B722" i="4" a="1"/>
  <c r="B722" i="4" s="1"/>
  <c r="B725" i="4" a="1"/>
  <c r="B725" i="4" s="1"/>
  <c r="B731" i="4" a="1"/>
  <c r="B731" i="4" s="1"/>
  <c r="B735" i="4" a="1"/>
  <c r="B735" i="4" s="1"/>
  <c r="B738" i="4" a="1"/>
  <c r="B738" i="4" s="1"/>
  <c r="B741" i="4" a="1"/>
  <c r="B741" i="4" s="1"/>
  <c r="B748" i="4" a="1"/>
  <c r="B748" i="4" s="1"/>
  <c r="B751" i="4" a="1"/>
  <c r="B751" i="4" s="1"/>
  <c r="B754" i="4" a="1"/>
  <c r="B754" i="4" s="1"/>
  <c r="B757" i="4" a="1"/>
  <c r="B757" i="4" s="1"/>
  <c r="B764" i="4" a="1"/>
  <c r="B764" i="4" s="1"/>
  <c r="B767" i="4" a="1"/>
  <c r="B767" i="4" s="1"/>
  <c r="B770" i="4" a="1"/>
  <c r="B770" i="4" s="1"/>
  <c r="B773" i="4" a="1"/>
  <c r="B773" i="4" s="1"/>
  <c r="B780" i="4" a="1"/>
  <c r="B780" i="4" s="1"/>
  <c r="B783" i="4" a="1"/>
  <c r="B783" i="4" s="1"/>
  <c r="B786" i="4" a="1"/>
  <c r="B786" i="4" s="1"/>
  <c r="B789" i="4" a="1"/>
  <c r="B789" i="4" s="1"/>
  <c r="B796" i="4" a="1"/>
  <c r="B796" i="4" s="1"/>
  <c r="B799" i="4" a="1"/>
  <c r="B799" i="4" s="1"/>
  <c r="B803" i="4" a="1"/>
  <c r="B803" i="4" s="1"/>
  <c r="B806" i="4" a="1"/>
  <c r="B806" i="4" s="1"/>
  <c r="B810" i="4" a="1"/>
  <c r="B810" i="4" s="1"/>
  <c r="B813" i="4" a="1"/>
  <c r="B813" i="4" s="1"/>
  <c r="B817" i="4" a="1"/>
  <c r="B817" i="4" s="1"/>
  <c r="B824" i="4" a="1"/>
  <c r="B824" i="4" s="1"/>
  <c r="B827" i="4" a="1"/>
  <c r="B827" i="4" s="1"/>
  <c r="B830" i="4" a="1"/>
  <c r="B830" i="4" s="1"/>
  <c r="B833" i="4" a="1"/>
  <c r="B833" i="4" s="1"/>
  <c r="B840" i="4" a="1"/>
  <c r="B840" i="4" s="1"/>
  <c r="B843" i="4" a="1"/>
  <c r="B843" i="4" s="1"/>
  <c r="B846" i="4" a="1"/>
  <c r="B846" i="4" s="1"/>
  <c r="B849" i="4" a="1"/>
  <c r="B849" i="4" s="1"/>
  <c r="B853" i="4" a="1"/>
  <c r="B853" i="4" s="1"/>
  <c r="B860" i="4" a="1"/>
  <c r="B860" i="4" s="1"/>
  <c r="B864" i="4" a="1"/>
  <c r="B864" i="4" s="1"/>
  <c r="B867" i="4" a="1"/>
  <c r="B867" i="4" s="1"/>
  <c r="B870" i="4" a="1"/>
  <c r="B870" i="4" s="1"/>
  <c r="B873" i="4" a="1"/>
  <c r="B873" i="4" s="1"/>
  <c r="B880" i="4" a="1"/>
  <c r="B880" i="4" s="1"/>
  <c r="B883" i="4" a="1"/>
  <c r="B883" i="4" s="1"/>
  <c r="B886" i="4" a="1"/>
  <c r="B886" i="4" s="1"/>
  <c r="B889" i="4" a="1"/>
  <c r="B889" i="4" s="1"/>
  <c r="B896" i="4" a="1"/>
  <c r="B896" i="4" s="1"/>
  <c r="B898" i="4" a="1"/>
  <c r="B898" i="4" s="1"/>
  <c r="B900" i="4" a="1"/>
  <c r="B900" i="4" s="1"/>
  <c r="B902" i="4" a="1"/>
  <c r="B902" i="4" s="1"/>
  <c r="B905" i="4" a="1"/>
  <c r="B905" i="4" s="1"/>
  <c r="B911" i="4" a="1"/>
  <c r="B911" i="4" s="1"/>
  <c r="B915" i="4" a="1"/>
  <c r="B915" i="4" s="1"/>
  <c r="B919" i="4" a="1"/>
  <c r="B919" i="4" s="1"/>
  <c r="B923" i="4" a="1"/>
  <c r="B923" i="4" s="1"/>
  <c r="B927" i="4" a="1"/>
  <c r="B927" i="4" s="1"/>
  <c r="B931" i="4" a="1"/>
  <c r="B931" i="4" s="1"/>
  <c r="B935" i="4" a="1"/>
  <c r="B935" i="4" s="1"/>
  <c r="B939" i="4" a="1"/>
  <c r="B939" i="4" s="1"/>
  <c r="B943" i="4" a="1"/>
  <c r="B943" i="4" s="1"/>
  <c r="B947" i="4" a="1"/>
  <c r="B947" i="4" s="1"/>
  <c r="B951" i="4" a="1"/>
  <c r="B951" i="4" s="1"/>
  <c r="B955" i="4" a="1"/>
  <c r="B955" i="4" s="1"/>
  <c r="B959" i="4" a="1"/>
  <c r="B959" i="4" s="1"/>
  <c r="B963" i="4" a="1"/>
  <c r="B963" i="4" s="1"/>
  <c r="B967" i="4" a="1"/>
  <c r="B967" i="4" s="1"/>
  <c r="B971" i="4" a="1"/>
  <c r="B971" i="4" s="1"/>
  <c r="B975" i="4" a="1"/>
  <c r="B975" i="4" s="1"/>
  <c r="B979" i="4" a="1"/>
  <c r="B979" i="4" s="1"/>
  <c r="B983" i="4" a="1"/>
  <c r="B983" i="4" s="1"/>
  <c r="B987" i="4" a="1"/>
  <c r="B987" i="4" s="1"/>
  <c r="B991" i="4" a="1"/>
  <c r="B991" i="4" s="1"/>
  <c r="B995" i="4" a="1"/>
  <c r="B995" i="4" s="1"/>
  <c r="B999" i="4" a="1"/>
  <c r="B999" i="4" s="1"/>
  <c r="B1003" i="4" a="1"/>
  <c r="B1003" i="4" s="1"/>
  <c r="B1007" i="4" a="1"/>
  <c r="B1007" i="4" s="1"/>
  <c r="B1011" i="4" a="1"/>
  <c r="B1011" i="4" s="1"/>
  <c r="B1015" i="4" a="1"/>
  <c r="B1015" i="4" s="1"/>
  <c r="B1023" i="4" a="1"/>
  <c r="B1023" i="4" s="1"/>
  <c r="B1031" i="4" a="1"/>
  <c r="B1031" i="4" s="1"/>
  <c r="B977" i="4" a="1"/>
  <c r="B977" i="4" s="1"/>
  <c r="B993" i="4" a="1"/>
  <c r="B993" i="4" s="1"/>
  <c r="B1009" i="4" a="1"/>
  <c r="B1009" i="4" s="1"/>
  <c r="B1017" i="4" a="1"/>
  <c r="B1017" i="4" s="1"/>
  <c r="B1025" i="4" a="1"/>
  <c r="B1025" i="4" s="1"/>
  <c r="B2" i="4" a="1"/>
  <c r="B2" i="4" s="1"/>
  <c r="B598" i="4" a="1"/>
  <c r="B598" i="4" s="1"/>
  <c r="B604" i="4" a="1"/>
  <c r="B604" i="4" s="1"/>
  <c r="B611" i="4" a="1"/>
  <c r="B611" i="4" s="1"/>
  <c r="B616" i="4" a="1"/>
  <c r="B616" i="4" s="1"/>
  <c r="B621" i="4" a="1"/>
  <c r="B621" i="4" s="1"/>
  <c r="B626" i="4" a="1"/>
  <c r="B626" i="4" s="1"/>
  <c r="B630" i="4" a="1"/>
  <c r="B630" i="4" s="1"/>
  <c r="B638" i="4" a="1"/>
  <c r="B638" i="4" s="1"/>
  <c r="B642" i="4" a="1"/>
  <c r="B642" i="4" s="1"/>
  <c r="B645" i="4" a="1"/>
  <c r="B645" i="4" s="1"/>
  <c r="B649" i="4" a="1"/>
  <c r="B649" i="4" s="1"/>
  <c r="B652" i="4" a="1"/>
  <c r="B652" i="4" s="1"/>
  <c r="B656" i="4" a="1"/>
  <c r="B656" i="4" s="1"/>
  <c r="B659" i="4" a="1"/>
  <c r="B659" i="4" s="1"/>
  <c r="B663" i="4" a="1"/>
  <c r="B663" i="4" s="1"/>
  <c r="B670" i="4" a="1"/>
  <c r="B670" i="4" s="1"/>
  <c r="B674" i="4" a="1"/>
  <c r="B674" i="4" s="1"/>
  <c r="B677" i="4" a="1"/>
  <c r="B677" i="4" s="1"/>
  <c r="B681" i="4" a="1"/>
  <c r="B681" i="4" s="1"/>
  <c r="B684" i="4" a="1"/>
  <c r="B684" i="4" s="1"/>
  <c r="B688" i="4" a="1"/>
  <c r="B688" i="4" s="1"/>
  <c r="B691" i="4" a="1"/>
  <c r="B691" i="4" s="1"/>
  <c r="B695" i="4" a="1"/>
  <c r="B695" i="4" s="1"/>
  <c r="B702" i="4" a="1"/>
  <c r="B702" i="4" s="1"/>
  <c r="B706" i="4" a="1"/>
  <c r="B706" i="4" s="1"/>
  <c r="B709" i="4" a="1"/>
  <c r="B709" i="4" s="1"/>
  <c r="B713" i="4" a="1"/>
  <c r="B713" i="4" s="1"/>
  <c r="B716" i="4" a="1"/>
  <c r="B716" i="4" s="1"/>
  <c r="B720" i="4" a="1"/>
  <c r="B720" i="4" s="1"/>
  <c r="B726" i="4" a="1"/>
  <c r="B726" i="4" s="1"/>
  <c r="B729" i="4" a="1"/>
  <c r="B729" i="4" s="1"/>
  <c r="B732" i="4" a="1"/>
  <c r="B732" i="4" s="1"/>
  <c r="B736" i="4" a="1"/>
  <c r="B736" i="4" s="1"/>
  <c r="B742" i="4" a="1"/>
  <c r="B742" i="4" s="1"/>
  <c r="B745" i="4" a="1"/>
  <c r="B745" i="4" s="1"/>
  <c r="B752" i="4" a="1"/>
  <c r="B752" i="4" s="1"/>
  <c r="B755" i="4" a="1"/>
  <c r="B755" i="4" s="1"/>
  <c r="B758" i="4" a="1"/>
  <c r="B758" i="4" s="1"/>
  <c r="B761" i="4" a="1"/>
  <c r="B761" i="4" s="1"/>
  <c r="B768" i="4" a="1"/>
  <c r="B768" i="4" s="1"/>
  <c r="B771" i="4" a="1"/>
  <c r="B771" i="4" s="1"/>
  <c r="B774" i="4" a="1"/>
  <c r="B774" i="4" s="1"/>
  <c r="B777" i="4" a="1"/>
  <c r="B777" i="4" s="1"/>
  <c r="B784" i="4" a="1"/>
  <c r="B784" i="4" s="1"/>
  <c r="B787" i="4" a="1"/>
  <c r="B787" i="4" s="1"/>
  <c r="B790" i="4" a="1"/>
  <c r="B790" i="4" s="1"/>
  <c r="B793" i="4" a="1"/>
  <c r="B793" i="4" s="1"/>
  <c r="B800" i="4" a="1"/>
  <c r="B800" i="4" s="1"/>
  <c r="B804" i="4" a="1"/>
  <c r="B804" i="4" s="1"/>
  <c r="B807" i="4" a="1"/>
  <c r="B807" i="4" s="1"/>
  <c r="B811" i="4" a="1"/>
  <c r="B811" i="4" s="1"/>
  <c r="B814" i="4" a="1"/>
  <c r="B814" i="4" s="1"/>
  <c r="B818" i="4" a="1"/>
  <c r="B818" i="4" s="1"/>
  <c r="B821" i="4" a="1"/>
  <c r="B821" i="4" s="1"/>
  <c r="B828" i="4" a="1"/>
  <c r="B828" i="4" s="1"/>
  <c r="B831" i="4" a="1"/>
  <c r="B831" i="4" s="1"/>
  <c r="B834" i="4" a="1"/>
  <c r="B834" i="4" s="1"/>
  <c r="B837" i="4" a="1"/>
  <c r="B837" i="4" s="1"/>
  <c r="B844" i="4" a="1"/>
  <c r="B844" i="4" s="1"/>
  <c r="B847" i="4" a="1"/>
  <c r="B847" i="4" s="1"/>
  <c r="B850" i="4" a="1"/>
  <c r="B850" i="4" s="1"/>
  <c r="B854" i="4" a="1"/>
  <c r="B854" i="4" s="1"/>
  <c r="B857" i="4" a="1"/>
  <c r="B857" i="4" s="1"/>
  <c r="B861" i="4" a="1"/>
  <c r="B861" i="4" s="1"/>
  <c r="B868" i="4" a="1"/>
  <c r="B868" i="4" s="1"/>
  <c r="B871" i="4" a="1"/>
  <c r="B871" i="4" s="1"/>
  <c r="B874" i="4" a="1"/>
  <c r="B874" i="4" s="1"/>
  <c r="B877" i="4" a="1"/>
  <c r="B877" i="4" s="1"/>
  <c r="B884" i="4" a="1"/>
  <c r="B884" i="4" s="1"/>
  <c r="B887" i="4" a="1"/>
  <c r="B887" i="4" s="1"/>
  <c r="B890" i="4" a="1"/>
  <c r="B890" i="4" s="1"/>
  <c r="B893" i="4" a="1"/>
  <c r="B893" i="4" s="1"/>
  <c r="B903" i="4" a="1"/>
  <c r="B903" i="4" s="1"/>
  <c r="B908" i="4" a="1"/>
  <c r="B908" i="4" s="1"/>
  <c r="B912" i="4" a="1"/>
  <c r="B912" i="4" s="1"/>
  <c r="B916" i="4" a="1"/>
  <c r="B916" i="4" s="1"/>
  <c r="B920" i="4" a="1"/>
  <c r="B920" i="4" s="1"/>
  <c r="B924" i="4" a="1"/>
  <c r="B924" i="4" s="1"/>
  <c r="B928" i="4" a="1"/>
  <c r="B928" i="4" s="1"/>
  <c r="B932" i="4" a="1"/>
  <c r="B932" i="4" s="1"/>
  <c r="B936" i="4" a="1"/>
  <c r="B936" i="4" s="1"/>
  <c r="B940" i="4" a="1"/>
  <c r="B940" i="4" s="1"/>
  <c r="B944" i="4" a="1"/>
  <c r="B944" i="4" s="1"/>
  <c r="B948" i="4" a="1"/>
  <c r="B948" i="4" s="1"/>
  <c r="B952" i="4" a="1"/>
  <c r="B952" i="4" s="1"/>
  <c r="B956" i="4" a="1"/>
  <c r="B956" i="4" s="1"/>
  <c r="B960" i="4" a="1"/>
  <c r="B960" i="4" s="1"/>
  <c r="B964" i="4" a="1"/>
  <c r="B964" i="4" s="1"/>
  <c r="B968" i="4" a="1"/>
  <c r="B968" i="4" s="1"/>
  <c r="B972" i="4" a="1"/>
  <c r="B972" i="4" s="1"/>
  <c r="B976" i="4" a="1"/>
  <c r="B976" i="4" s="1"/>
  <c r="B980" i="4" a="1"/>
  <c r="B980" i="4" s="1"/>
  <c r="B984" i="4" a="1"/>
  <c r="B984" i="4" s="1"/>
  <c r="B988" i="4" a="1"/>
  <c r="B988" i="4" s="1"/>
  <c r="B992" i="4" a="1"/>
  <c r="B992" i="4" s="1"/>
  <c r="B996" i="4" a="1"/>
  <c r="B996" i="4" s="1"/>
  <c r="B1000" i="4" a="1"/>
  <c r="B1000" i="4" s="1"/>
  <c r="B1004" i="4" a="1"/>
  <c r="B1004" i="4" s="1"/>
  <c r="B1008" i="4" a="1"/>
  <c r="B1008" i="4" s="1"/>
  <c r="B1012" i="4" a="1"/>
  <c r="B1012" i="4" s="1"/>
  <c r="B1016" i="4" a="1"/>
  <c r="B1016" i="4" s="1"/>
  <c r="B1020" i="4" a="1"/>
  <c r="B1020" i="4" s="1"/>
  <c r="B1024" i="4" a="1"/>
  <c r="B1024" i="4" s="1"/>
  <c r="B1028" i="4" a="1"/>
  <c r="B1028" i="4" s="1"/>
  <c r="B1032" i="4" a="1"/>
  <c r="B1032" i="4" s="1"/>
  <c r="B961" i="4" a="1"/>
  <c r="B961" i="4" s="1"/>
  <c r="B965" i="4" a="1"/>
  <c r="B965" i="4" s="1"/>
  <c r="B969" i="4" a="1"/>
  <c r="B969" i="4" s="1"/>
  <c r="B973" i="4" a="1"/>
  <c r="B973" i="4" s="1"/>
  <c r="B985" i="4" a="1"/>
  <c r="B985" i="4" s="1"/>
  <c r="B997" i="4" a="1"/>
  <c r="B997" i="4" s="1"/>
  <c r="B1005" i="4" a="1"/>
  <c r="B1005" i="4" s="1"/>
  <c r="B1013" i="4" a="1"/>
  <c r="B1013" i="4" s="1"/>
  <c r="B1021" i="4" a="1"/>
  <c r="B1021" i="4" s="1"/>
  <c r="B1029" i="4" a="1"/>
  <c r="B1029" i="4" s="1"/>
  <c r="E3" i="6" l="1"/>
  <c r="J7" i="4" a="1"/>
  <c r="J7" i="4" s="1"/>
  <c r="J10" i="4" a="1"/>
  <c r="J10" i="4" s="1"/>
  <c r="J15" i="4" a="1"/>
  <c r="J15" i="4" s="1"/>
  <c r="J18" i="4" a="1"/>
  <c r="J18" i="4" s="1"/>
  <c r="J23" i="4" a="1"/>
  <c r="J23" i="4" s="1"/>
  <c r="J26" i="4" a="1"/>
  <c r="J26" i="4" s="1"/>
  <c r="J29" i="4" a="1"/>
  <c r="J29" i="4" s="1"/>
  <c r="J36" i="4" a="1"/>
  <c r="J36" i="4" s="1"/>
  <c r="J39" i="4" a="1"/>
  <c r="J39" i="4" s="1"/>
  <c r="J42" i="4" a="1"/>
  <c r="J42" i="4" s="1"/>
  <c r="J45" i="4" a="1"/>
  <c r="J45" i="4" s="1"/>
  <c r="J52" i="4" a="1"/>
  <c r="J52" i="4" s="1"/>
  <c r="J55" i="4" a="1"/>
  <c r="J55" i="4" s="1"/>
  <c r="J58" i="4" a="1"/>
  <c r="J58" i="4" s="1"/>
  <c r="J61" i="4" a="1"/>
  <c r="J61" i="4" s="1"/>
  <c r="J68" i="4" a="1"/>
  <c r="J68" i="4" s="1"/>
  <c r="J71" i="4" a="1"/>
  <c r="J71" i="4" s="1"/>
  <c r="J74" i="4" a="1"/>
  <c r="J74" i="4" s="1"/>
  <c r="J77" i="4" a="1"/>
  <c r="J77" i="4" s="1"/>
  <c r="J84" i="4" a="1"/>
  <c r="J84" i="4" s="1"/>
  <c r="J87" i="4" a="1"/>
  <c r="J87" i="4" s="1"/>
  <c r="J90" i="4" a="1"/>
  <c r="J90" i="4" s="1"/>
  <c r="J93" i="4" a="1"/>
  <c r="J93" i="4" s="1"/>
  <c r="J100" i="4" a="1"/>
  <c r="J100" i="4" s="1"/>
  <c r="J103" i="4" a="1"/>
  <c r="J103" i="4" s="1"/>
  <c r="J106" i="4" a="1"/>
  <c r="J106" i="4" s="1"/>
  <c r="J109" i="4" a="1"/>
  <c r="J109" i="4" s="1"/>
  <c r="J116" i="4" a="1"/>
  <c r="J116" i="4" s="1"/>
  <c r="J119" i="4" a="1"/>
  <c r="J119" i="4" s="1"/>
  <c r="J122" i="4" a="1"/>
  <c r="J122" i="4" s="1"/>
  <c r="J125" i="4" a="1"/>
  <c r="J125" i="4" s="1"/>
  <c r="J132" i="4" a="1"/>
  <c r="J132" i="4" s="1"/>
  <c r="J135" i="4" a="1"/>
  <c r="J135" i="4" s="1"/>
  <c r="J138" i="4" a="1"/>
  <c r="J138" i="4" s="1"/>
  <c r="J141" i="4" a="1"/>
  <c r="J141" i="4" s="1"/>
  <c r="J148" i="4" a="1"/>
  <c r="J148" i="4" s="1"/>
  <c r="J151" i="4" a="1"/>
  <c r="J151" i="4" s="1"/>
  <c r="J154" i="4" a="1"/>
  <c r="J154" i="4" s="1"/>
  <c r="J157" i="4" a="1"/>
  <c r="J157" i="4" s="1"/>
  <c r="J164" i="4" a="1"/>
  <c r="J164" i="4" s="1"/>
  <c r="J167" i="4" a="1"/>
  <c r="J167" i="4" s="1"/>
  <c r="J170" i="4" a="1"/>
  <c r="J170" i="4" s="1"/>
  <c r="J173" i="4" a="1"/>
  <c r="J173" i="4" s="1"/>
  <c r="J175" i="4" a="1"/>
  <c r="J175" i="4" s="1"/>
  <c r="J177" i="4" a="1"/>
  <c r="J177" i="4" s="1"/>
  <c r="J179" i="4" a="1"/>
  <c r="J179" i="4" s="1"/>
  <c r="J181" i="4" a="1"/>
  <c r="J181" i="4" s="1"/>
  <c r="J183" i="4" a="1"/>
  <c r="J183" i="4" s="1"/>
  <c r="J185" i="4" a="1"/>
  <c r="J185" i="4" s="1"/>
  <c r="J187" i="4" a="1"/>
  <c r="J187" i="4" s="1"/>
  <c r="J189" i="4" a="1"/>
  <c r="J189" i="4" s="1"/>
  <c r="J191" i="4" a="1"/>
  <c r="J191" i="4" s="1"/>
  <c r="J193" i="4" a="1"/>
  <c r="J193" i="4" s="1"/>
  <c r="J195" i="4" a="1"/>
  <c r="J195" i="4" s="1"/>
  <c r="J5" i="4" a="1"/>
  <c r="J5" i="4" s="1"/>
  <c r="J8" i="4" a="1"/>
  <c r="J8" i="4" s="1"/>
  <c r="J13" i="4" a="1"/>
  <c r="J13" i="4" s="1"/>
  <c r="J16" i="4" a="1"/>
  <c r="J16" i="4" s="1"/>
  <c r="J21" i="4" a="1"/>
  <c r="J21" i="4" s="1"/>
  <c r="J24" i="4" a="1"/>
  <c r="J24" i="4" s="1"/>
  <c r="J27" i="4" a="1"/>
  <c r="J27" i="4" s="1"/>
  <c r="J30" i="4" a="1"/>
  <c r="J30" i="4" s="1"/>
  <c r="J33" i="4" a="1"/>
  <c r="J33" i="4" s="1"/>
  <c r="J40" i="4" a="1"/>
  <c r="J40" i="4" s="1"/>
  <c r="J43" i="4" a="1"/>
  <c r="J43" i="4" s="1"/>
  <c r="J46" i="4" a="1"/>
  <c r="J46" i="4" s="1"/>
  <c r="J49" i="4" a="1"/>
  <c r="J49" i="4" s="1"/>
  <c r="J56" i="4" a="1"/>
  <c r="J56" i="4" s="1"/>
  <c r="J59" i="4" a="1"/>
  <c r="J59" i="4" s="1"/>
  <c r="J62" i="4" a="1"/>
  <c r="J62" i="4" s="1"/>
  <c r="J65" i="4" a="1"/>
  <c r="J65" i="4" s="1"/>
  <c r="J72" i="4" a="1"/>
  <c r="J72" i="4" s="1"/>
  <c r="J75" i="4" a="1"/>
  <c r="J75" i="4" s="1"/>
  <c r="J78" i="4" a="1"/>
  <c r="J78" i="4" s="1"/>
  <c r="J81" i="4" a="1"/>
  <c r="J81" i="4" s="1"/>
  <c r="J88" i="4" a="1"/>
  <c r="J88" i="4" s="1"/>
  <c r="J91" i="4" a="1"/>
  <c r="J91" i="4" s="1"/>
  <c r="J94" i="4" a="1"/>
  <c r="J94" i="4" s="1"/>
  <c r="J97" i="4" a="1"/>
  <c r="J97" i="4" s="1"/>
  <c r="J104" i="4" a="1"/>
  <c r="J104" i="4" s="1"/>
  <c r="J107" i="4" a="1"/>
  <c r="J107" i="4" s="1"/>
  <c r="J110" i="4" a="1"/>
  <c r="J110" i="4" s="1"/>
  <c r="J113" i="4" a="1"/>
  <c r="J113" i="4" s="1"/>
  <c r="J120" i="4" a="1"/>
  <c r="J120" i="4" s="1"/>
  <c r="J123" i="4" a="1"/>
  <c r="J123" i="4" s="1"/>
  <c r="J126" i="4" a="1"/>
  <c r="J126" i="4" s="1"/>
  <c r="J129" i="4" a="1"/>
  <c r="J129" i="4" s="1"/>
  <c r="J136" i="4" a="1"/>
  <c r="J136" i="4" s="1"/>
  <c r="J139" i="4" a="1"/>
  <c r="J139" i="4" s="1"/>
  <c r="J142" i="4" a="1"/>
  <c r="J142" i="4" s="1"/>
  <c r="J145" i="4" a="1"/>
  <c r="J145" i="4" s="1"/>
  <c r="J152" i="4" a="1"/>
  <c r="J152" i="4" s="1"/>
  <c r="J155" i="4" a="1"/>
  <c r="J155" i="4" s="1"/>
  <c r="J158" i="4" a="1"/>
  <c r="J158" i="4" s="1"/>
  <c r="J161" i="4" a="1"/>
  <c r="J161" i="4" s="1"/>
  <c r="J168" i="4" a="1"/>
  <c r="J168" i="4" s="1"/>
  <c r="J171" i="4" a="1"/>
  <c r="J171" i="4" s="1"/>
  <c r="J263" i="4" a="1"/>
  <c r="J263" i="4" s="1"/>
  <c r="J266" i="4" a="1"/>
  <c r="J266" i="4" s="1"/>
  <c r="J269" i="4" a="1"/>
  <c r="J269" i="4" s="1"/>
  <c r="J272" i="4" a="1"/>
  <c r="J272" i="4" s="1"/>
  <c r="J279" i="4" a="1"/>
  <c r="J279" i="4" s="1"/>
  <c r="J282" i="4" a="1"/>
  <c r="J282" i="4" s="1"/>
  <c r="J285" i="4" a="1"/>
  <c r="J285" i="4" s="1"/>
  <c r="J288" i="4" a="1"/>
  <c r="J288" i="4" s="1"/>
  <c r="J295" i="4" a="1"/>
  <c r="J295" i="4" s="1"/>
  <c r="J298" i="4" a="1"/>
  <c r="J298" i="4" s="1"/>
  <c r="J301" i="4" a="1"/>
  <c r="J301" i="4" s="1"/>
  <c r="J304" i="4" a="1"/>
  <c r="J304" i="4" s="1"/>
  <c r="J3" i="4" a="1"/>
  <c r="J3" i="4" s="1"/>
  <c r="J6" i="4" a="1"/>
  <c r="J6" i="4" s="1"/>
  <c r="J11" i="4" a="1"/>
  <c r="J11" i="4" s="1"/>
  <c r="J14" i="4" a="1"/>
  <c r="J14" i="4" s="1"/>
  <c r="J19" i="4" a="1"/>
  <c r="J19" i="4" s="1"/>
  <c r="J22" i="4" a="1"/>
  <c r="J22" i="4" s="1"/>
  <c r="J28" i="4" a="1"/>
  <c r="J28" i="4" s="1"/>
  <c r="J31" i="4" a="1"/>
  <c r="J31" i="4" s="1"/>
  <c r="J34" i="4" a="1"/>
  <c r="J34" i="4" s="1"/>
  <c r="J37" i="4" a="1"/>
  <c r="J37" i="4" s="1"/>
  <c r="J44" i="4" a="1"/>
  <c r="J44" i="4" s="1"/>
  <c r="J47" i="4" a="1"/>
  <c r="J47" i="4" s="1"/>
  <c r="J50" i="4" a="1"/>
  <c r="J50" i="4" s="1"/>
  <c r="J53" i="4" a="1"/>
  <c r="J53" i="4" s="1"/>
  <c r="J60" i="4" a="1"/>
  <c r="J60" i="4" s="1"/>
  <c r="J63" i="4" a="1"/>
  <c r="J63" i="4" s="1"/>
  <c r="J66" i="4" a="1"/>
  <c r="J66" i="4" s="1"/>
  <c r="J69" i="4" a="1"/>
  <c r="J69" i="4" s="1"/>
  <c r="J76" i="4" a="1"/>
  <c r="J76" i="4" s="1"/>
  <c r="J79" i="4" a="1"/>
  <c r="J79" i="4" s="1"/>
  <c r="J82" i="4" a="1"/>
  <c r="J82" i="4" s="1"/>
  <c r="J85" i="4" a="1"/>
  <c r="J85" i="4" s="1"/>
  <c r="J92" i="4" a="1"/>
  <c r="J92" i="4" s="1"/>
  <c r="J95" i="4" a="1"/>
  <c r="J95" i="4" s="1"/>
  <c r="J98" i="4" a="1"/>
  <c r="J98" i="4" s="1"/>
  <c r="J101" i="4" a="1"/>
  <c r="J101" i="4" s="1"/>
  <c r="J108" i="4" a="1"/>
  <c r="J108" i="4" s="1"/>
  <c r="J111" i="4" a="1"/>
  <c r="J111" i="4" s="1"/>
  <c r="J114" i="4" a="1"/>
  <c r="J114" i="4" s="1"/>
  <c r="J117" i="4" a="1"/>
  <c r="J117" i="4" s="1"/>
  <c r="J124" i="4" a="1"/>
  <c r="J124" i="4" s="1"/>
  <c r="J127" i="4" a="1"/>
  <c r="J127" i="4" s="1"/>
  <c r="J130" i="4" a="1"/>
  <c r="J130" i="4" s="1"/>
  <c r="J133" i="4" a="1"/>
  <c r="J133" i="4" s="1"/>
  <c r="J140" i="4" a="1"/>
  <c r="J140" i="4" s="1"/>
  <c r="J143" i="4" a="1"/>
  <c r="J143" i="4" s="1"/>
  <c r="J146" i="4" a="1"/>
  <c r="J146" i="4" s="1"/>
  <c r="J149" i="4" a="1"/>
  <c r="J149" i="4" s="1"/>
  <c r="J156" i="4" a="1"/>
  <c r="J156" i="4" s="1"/>
  <c r="J159" i="4" a="1"/>
  <c r="J159" i="4" s="1"/>
  <c r="J162" i="4" a="1"/>
  <c r="J162" i="4" s="1"/>
  <c r="J165" i="4" a="1"/>
  <c r="J165" i="4" s="1"/>
  <c r="J172" i="4" a="1"/>
  <c r="J172" i="4" s="1"/>
  <c r="J174" i="4" a="1"/>
  <c r="J174" i="4" s="1"/>
  <c r="J176" i="4" a="1"/>
  <c r="J176" i="4" s="1"/>
  <c r="J178" i="4" a="1"/>
  <c r="J178" i="4" s="1"/>
  <c r="J180" i="4" a="1"/>
  <c r="J180" i="4" s="1"/>
  <c r="J182" i="4" a="1"/>
  <c r="J182" i="4" s="1"/>
  <c r="J184" i="4" a="1"/>
  <c r="J184" i="4" s="1"/>
  <c r="J186" i="4" a="1"/>
  <c r="J186" i="4" s="1"/>
  <c r="J188" i="4" a="1"/>
  <c r="J188" i="4" s="1"/>
  <c r="J190" i="4" a="1"/>
  <c r="J190" i="4" s="1"/>
  <c r="J4" i="4" a="1"/>
  <c r="J4" i="4" s="1"/>
  <c r="J9" i="4" a="1"/>
  <c r="J9" i="4" s="1"/>
  <c r="J12" i="4" a="1"/>
  <c r="J12" i="4" s="1"/>
  <c r="J17" i="4" a="1"/>
  <c r="J17" i="4" s="1"/>
  <c r="J20" i="4" a="1"/>
  <c r="J20" i="4" s="1"/>
  <c r="J25" i="4" a="1"/>
  <c r="J25" i="4" s="1"/>
  <c r="J32" i="4" a="1"/>
  <c r="J32" i="4" s="1"/>
  <c r="J35" i="4" a="1"/>
  <c r="J35" i="4" s="1"/>
  <c r="J38" i="4" a="1"/>
  <c r="J38" i="4" s="1"/>
  <c r="J41" i="4" a="1"/>
  <c r="J41" i="4" s="1"/>
  <c r="J48" i="4" a="1"/>
  <c r="J48" i="4" s="1"/>
  <c r="J51" i="4" a="1"/>
  <c r="J51" i="4" s="1"/>
  <c r="J54" i="4" a="1"/>
  <c r="J54" i="4" s="1"/>
  <c r="J57" i="4" a="1"/>
  <c r="J57" i="4" s="1"/>
  <c r="J64" i="4" a="1"/>
  <c r="J64" i="4" s="1"/>
  <c r="J67" i="4" a="1"/>
  <c r="J67" i="4" s="1"/>
  <c r="J70" i="4" a="1"/>
  <c r="J70" i="4" s="1"/>
  <c r="J73" i="4" a="1"/>
  <c r="J73" i="4" s="1"/>
  <c r="J80" i="4" a="1"/>
  <c r="J80" i="4" s="1"/>
  <c r="J83" i="4" a="1"/>
  <c r="J83" i="4" s="1"/>
  <c r="J86" i="4" a="1"/>
  <c r="J86" i="4" s="1"/>
  <c r="J89" i="4" a="1"/>
  <c r="J89" i="4" s="1"/>
  <c r="J96" i="4" a="1"/>
  <c r="J96" i="4" s="1"/>
  <c r="J99" i="4" a="1"/>
  <c r="J99" i="4" s="1"/>
  <c r="J102" i="4" a="1"/>
  <c r="J102" i="4" s="1"/>
  <c r="J105" i="4" a="1"/>
  <c r="J105" i="4" s="1"/>
  <c r="J112" i="4" a="1"/>
  <c r="J112" i="4" s="1"/>
  <c r="J115" i="4" a="1"/>
  <c r="J115" i="4" s="1"/>
  <c r="J118" i="4" a="1"/>
  <c r="J118" i="4" s="1"/>
  <c r="J121" i="4" a="1"/>
  <c r="J121" i="4" s="1"/>
  <c r="J128" i="4" a="1"/>
  <c r="J128" i="4" s="1"/>
  <c r="J131" i="4" a="1"/>
  <c r="J131" i="4" s="1"/>
  <c r="J134" i="4" a="1"/>
  <c r="J134" i="4" s="1"/>
  <c r="J137" i="4" a="1"/>
  <c r="J137" i="4" s="1"/>
  <c r="J144" i="4" a="1"/>
  <c r="J144" i="4" s="1"/>
  <c r="J147" i="4" a="1"/>
  <c r="J147" i="4" s="1"/>
  <c r="J150" i="4" a="1"/>
  <c r="J150" i="4" s="1"/>
  <c r="J153" i="4" a="1"/>
  <c r="J153" i="4" s="1"/>
  <c r="J160" i="4" a="1"/>
  <c r="J160" i="4" s="1"/>
  <c r="J163" i="4" a="1"/>
  <c r="J163" i="4" s="1"/>
  <c r="J166" i="4" a="1"/>
  <c r="J166" i="4" s="1"/>
  <c r="J169" i="4" a="1"/>
  <c r="J169" i="4" s="1"/>
  <c r="J261" i="4" a="1"/>
  <c r="J261" i="4" s="1"/>
  <c r="J264" i="4" a="1"/>
  <c r="J264" i="4" s="1"/>
  <c r="J271" i="4" a="1"/>
  <c r="J271" i="4" s="1"/>
  <c r="J274" i="4" a="1"/>
  <c r="J274" i="4" s="1"/>
  <c r="J277" i="4" a="1"/>
  <c r="J277" i="4" s="1"/>
  <c r="J280" i="4" a="1"/>
  <c r="J280" i="4" s="1"/>
  <c r="J287" i="4" a="1"/>
  <c r="J287" i="4" s="1"/>
  <c r="J290" i="4" a="1"/>
  <c r="J290" i="4" s="1"/>
  <c r="J293" i="4" a="1"/>
  <c r="J293" i="4" s="1"/>
  <c r="J296" i="4" a="1"/>
  <c r="J296" i="4" s="1"/>
  <c r="J303" i="4" a="1"/>
  <c r="J303" i="4" s="1"/>
  <c r="J306" i="4" a="1"/>
  <c r="J306" i="4" s="1"/>
  <c r="J309" i="4" a="1"/>
  <c r="J309" i="4" s="1"/>
  <c r="J312" i="4" a="1"/>
  <c r="J312" i="4" s="1"/>
  <c r="J192" i="4" a="1"/>
  <c r="J192" i="4" s="1"/>
  <c r="J198" i="4" a="1"/>
  <c r="J198" i="4" s="1"/>
  <c r="J202" i="4" a="1"/>
  <c r="J202" i="4" s="1"/>
  <c r="J206" i="4" a="1"/>
  <c r="J206" i="4" s="1"/>
  <c r="J210" i="4" a="1"/>
  <c r="J210" i="4" s="1"/>
  <c r="J214" i="4" a="1"/>
  <c r="J214" i="4" s="1"/>
  <c r="J218" i="4" a="1"/>
  <c r="J218" i="4" s="1"/>
  <c r="J222" i="4" a="1"/>
  <c r="J222" i="4" s="1"/>
  <c r="J226" i="4" a="1"/>
  <c r="J226" i="4" s="1"/>
  <c r="J230" i="4" a="1"/>
  <c r="J230" i="4" s="1"/>
  <c r="J234" i="4" a="1"/>
  <c r="J234" i="4" s="1"/>
  <c r="J238" i="4" a="1"/>
  <c r="J238" i="4" s="1"/>
  <c r="J242" i="4" a="1"/>
  <c r="J242" i="4" s="1"/>
  <c r="J246" i="4" a="1"/>
  <c r="J246" i="4" s="1"/>
  <c r="J250" i="4" a="1"/>
  <c r="J250" i="4" s="1"/>
  <c r="J254" i="4" a="1"/>
  <c r="J254" i="4" s="1"/>
  <c r="J258" i="4" a="1"/>
  <c r="J258" i="4" s="1"/>
  <c r="J270" i="4" a="1"/>
  <c r="J270" i="4" s="1"/>
  <c r="J276" i="4" a="1"/>
  <c r="J276" i="4" s="1"/>
  <c r="J283" i="4" a="1"/>
  <c r="J283" i="4" s="1"/>
  <c r="J289" i="4" a="1"/>
  <c r="J289" i="4" s="1"/>
  <c r="J302" i="4" a="1"/>
  <c r="J302" i="4" s="1"/>
  <c r="J319" i="4" a="1"/>
  <c r="J319" i="4" s="1"/>
  <c r="J322" i="4" a="1"/>
  <c r="J322" i="4" s="1"/>
  <c r="J325" i="4" a="1"/>
  <c r="J325" i="4" s="1"/>
  <c r="J328" i="4" a="1"/>
  <c r="J328" i="4" s="1"/>
  <c r="J335" i="4" a="1"/>
  <c r="J335" i="4" s="1"/>
  <c r="J338" i="4" a="1"/>
  <c r="J338" i="4" s="1"/>
  <c r="J341" i="4" a="1"/>
  <c r="J341" i="4" s="1"/>
  <c r="J344" i="4" a="1"/>
  <c r="J344" i="4" s="1"/>
  <c r="J351" i="4" a="1"/>
  <c r="J351" i="4" s="1"/>
  <c r="J354" i="4" a="1"/>
  <c r="J354" i="4" s="1"/>
  <c r="J357" i="4" a="1"/>
  <c r="J357" i="4" s="1"/>
  <c r="J360" i="4" a="1"/>
  <c r="J360" i="4" s="1"/>
  <c r="J367" i="4" a="1"/>
  <c r="J367" i="4" s="1"/>
  <c r="J370" i="4" a="1"/>
  <c r="J370" i="4" s="1"/>
  <c r="J373" i="4" a="1"/>
  <c r="J373" i="4" s="1"/>
  <c r="J376" i="4" a="1"/>
  <c r="J376" i="4" s="1"/>
  <c r="J383" i="4" a="1"/>
  <c r="J383" i="4" s="1"/>
  <c r="J386" i="4" a="1"/>
  <c r="J386" i="4" s="1"/>
  <c r="J389" i="4" a="1"/>
  <c r="J389" i="4" s="1"/>
  <c r="J392" i="4" a="1"/>
  <c r="J392" i="4" s="1"/>
  <c r="J399" i="4" a="1"/>
  <c r="J399" i="4" s="1"/>
  <c r="J402" i="4" a="1"/>
  <c r="J402" i="4" s="1"/>
  <c r="J405" i="4" a="1"/>
  <c r="J405" i="4" s="1"/>
  <c r="J408" i="4" a="1"/>
  <c r="J408" i="4" s="1"/>
  <c r="J415" i="4" a="1"/>
  <c r="J415" i="4" s="1"/>
  <c r="J418" i="4" a="1"/>
  <c r="J418" i="4" s="1"/>
  <c r="J421" i="4" a="1"/>
  <c r="J421" i="4" s="1"/>
  <c r="J424" i="4" a="1"/>
  <c r="J424" i="4" s="1"/>
  <c r="J431" i="4" a="1"/>
  <c r="J431" i="4" s="1"/>
  <c r="J434" i="4" a="1"/>
  <c r="J434" i="4" s="1"/>
  <c r="J437" i="4" a="1"/>
  <c r="J437" i="4" s="1"/>
  <c r="J440" i="4" a="1"/>
  <c r="J440" i="4" s="1"/>
  <c r="J447" i="4" a="1"/>
  <c r="J447" i="4" s="1"/>
  <c r="J450" i="4" a="1"/>
  <c r="J450" i="4" s="1"/>
  <c r="J453" i="4" a="1"/>
  <c r="J453" i="4" s="1"/>
  <c r="J456" i="4" a="1"/>
  <c r="J456" i="4" s="1"/>
  <c r="J463" i="4" a="1"/>
  <c r="J463" i="4" s="1"/>
  <c r="J466" i="4" a="1"/>
  <c r="J466" i="4" s="1"/>
  <c r="J469" i="4" a="1"/>
  <c r="J469" i="4" s="1"/>
  <c r="J472" i="4" a="1"/>
  <c r="J472" i="4" s="1"/>
  <c r="J479" i="4" a="1"/>
  <c r="J479" i="4" s="1"/>
  <c r="J482" i="4" a="1"/>
  <c r="J482" i="4" s="1"/>
  <c r="J485" i="4" a="1"/>
  <c r="J485" i="4" s="1"/>
  <c r="J488" i="4" a="1"/>
  <c r="J488" i="4" s="1"/>
  <c r="J495" i="4" a="1"/>
  <c r="J495" i="4" s="1"/>
  <c r="J498" i="4" a="1"/>
  <c r="J498" i="4" s="1"/>
  <c r="J501" i="4" a="1"/>
  <c r="J501" i="4" s="1"/>
  <c r="J504" i="4" a="1"/>
  <c r="J504" i="4" s="1"/>
  <c r="J511" i="4" a="1"/>
  <c r="J511" i="4" s="1"/>
  <c r="J514" i="4" a="1"/>
  <c r="J514" i="4" s="1"/>
  <c r="J517" i="4" a="1"/>
  <c r="J517" i="4" s="1"/>
  <c r="J520" i="4" a="1"/>
  <c r="J520" i="4" s="1"/>
  <c r="J527" i="4" a="1"/>
  <c r="J527" i="4" s="1"/>
  <c r="J530" i="4" a="1"/>
  <c r="J530" i="4" s="1"/>
  <c r="J533" i="4" a="1"/>
  <c r="J533" i="4" s="1"/>
  <c r="J536" i="4" a="1"/>
  <c r="J536" i="4" s="1"/>
  <c r="J543" i="4" a="1"/>
  <c r="J543" i="4" s="1"/>
  <c r="J546" i="4" a="1"/>
  <c r="J546" i="4" s="1"/>
  <c r="J549" i="4" a="1"/>
  <c r="J549" i="4" s="1"/>
  <c r="J552" i="4" a="1"/>
  <c r="J552" i="4" s="1"/>
  <c r="J559" i="4" a="1"/>
  <c r="J559" i="4" s="1"/>
  <c r="J562" i="4" a="1"/>
  <c r="J562" i="4" s="1"/>
  <c r="J565" i="4" a="1"/>
  <c r="J565" i="4" s="1"/>
  <c r="J568" i="4" a="1"/>
  <c r="J568" i="4" s="1"/>
  <c r="J575" i="4" a="1"/>
  <c r="J575" i="4" s="1"/>
  <c r="J578" i="4" a="1"/>
  <c r="J578" i="4" s="1"/>
  <c r="J581" i="4" a="1"/>
  <c r="J581" i="4" s="1"/>
  <c r="J584" i="4" a="1"/>
  <c r="J584" i="4" s="1"/>
  <c r="J591" i="4" a="1"/>
  <c r="J591" i="4" s="1"/>
  <c r="J594" i="4" a="1"/>
  <c r="J594" i="4" s="1"/>
  <c r="J597" i="4" a="1"/>
  <c r="J597" i="4" s="1"/>
  <c r="J600" i="4" a="1"/>
  <c r="J600" i="4" s="1"/>
  <c r="J607" i="4" a="1"/>
  <c r="J607" i="4" s="1"/>
  <c r="J610" i="4" a="1"/>
  <c r="J610" i="4" s="1"/>
  <c r="J613" i="4" a="1"/>
  <c r="J613" i="4" s="1"/>
  <c r="J616" i="4" a="1"/>
  <c r="J616" i="4" s="1"/>
  <c r="J623" i="4" a="1"/>
  <c r="J623" i="4" s="1"/>
  <c r="J626" i="4" a="1"/>
  <c r="J626" i="4" s="1"/>
  <c r="J629" i="4" a="1"/>
  <c r="J629" i="4" s="1"/>
  <c r="J632" i="4" a="1"/>
  <c r="J632" i="4" s="1"/>
  <c r="J639" i="4" a="1"/>
  <c r="J639" i="4" s="1"/>
  <c r="J642" i="4" a="1"/>
  <c r="J642" i="4" s="1"/>
  <c r="J645" i="4" a="1"/>
  <c r="J645" i="4" s="1"/>
  <c r="J648" i="4" a="1"/>
  <c r="J648" i="4" s="1"/>
  <c r="J655" i="4" a="1"/>
  <c r="J655" i="4" s="1"/>
  <c r="J658" i="4" a="1"/>
  <c r="J658" i="4" s="1"/>
  <c r="J661" i="4" a="1"/>
  <c r="J661" i="4" s="1"/>
  <c r="J664" i="4" a="1"/>
  <c r="J664" i="4" s="1"/>
  <c r="J671" i="4" a="1"/>
  <c r="J671" i="4" s="1"/>
  <c r="J674" i="4" a="1"/>
  <c r="J674" i="4" s="1"/>
  <c r="J677" i="4" a="1"/>
  <c r="J677" i="4" s="1"/>
  <c r="J680" i="4" a="1"/>
  <c r="J680" i="4" s="1"/>
  <c r="J687" i="4" a="1"/>
  <c r="J687" i="4" s="1"/>
  <c r="J690" i="4" a="1"/>
  <c r="J690" i="4" s="1"/>
  <c r="J693" i="4" a="1"/>
  <c r="J693" i="4" s="1"/>
  <c r="J696" i="4" a="1"/>
  <c r="J696" i="4" s="1"/>
  <c r="J703" i="4" a="1"/>
  <c r="J703" i="4" s="1"/>
  <c r="J706" i="4" a="1"/>
  <c r="J706" i="4" s="1"/>
  <c r="J709" i="4" a="1"/>
  <c r="J709" i="4" s="1"/>
  <c r="J712" i="4" a="1"/>
  <c r="J712" i="4" s="1"/>
  <c r="J719" i="4" a="1"/>
  <c r="J719" i="4" s="1"/>
  <c r="J722" i="4" a="1"/>
  <c r="J722" i="4" s="1"/>
  <c r="J725" i="4" a="1"/>
  <c r="J725" i="4" s="1"/>
  <c r="J728" i="4" a="1"/>
  <c r="J728" i="4" s="1"/>
  <c r="J735" i="4" a="1"/>
  <c r="J735" i="4" s="1"/>
  <c r="J738" i="4" a="1"/>
  <c r="J738" i="4" s="1"/>
  <c r="J741" i="4" a="1"/>
  <c r="J741" i="4" s="1"/>
  <c r="J744" i="4" a="1"/>
  <c r="J744" i="4" s="1"/>
  <c r="J751" i="4" a="1"/>
  <c r="J751" i="4" s="1"/>
  <c r="J754" i="4" a="1"/>
  <c r="J754" i="4" s="1"/>
  <c r="J757" i="4" a="1"/>
  <c r="J757" i="4" s="1"/>
  <c r="J760" i="4" a="1"/>
  <c r="J760" i="4" s="1"/>
  <c r="J767" i="4" a="1"/>
  <c r="J767" i="4" s="1"/>
  <c r="J770" i="4" a="1"/>
  <c r="J770" i="4" s="1"/>
  <c r="J773" i="4" a="1"/>
  <c r="J773" i="4" s="1"/>
  <c r="J194" i="4" a="1"/>
  <c r="J194" i="4" s="1"/>
  <c r="J199" i="4" a="1"/>
  <c r="J199" i="4" s="1"/>
  <c r="J203" i="4" a="1"/>
  <c r="J203" i="4" s="1"/>
  <c r="J207" i="4" a="1"/>
  <c r="J207" i="4" s="1"/>
  <c r="J211" i="4" a="1"/>
  <c r="J211" i="4" s="1"/>
  <c r="J215" i="4" a="1"/>
  <c r="J215" i="4" s="1"/>
  <c r="J219" i="4" a="1"/>
  <c r="J219" i="4" s="1"/>
  <c r="J223" i="4" a="1"/>
  <c r="J223" i="4" s="1"/>
  <c r="J227" i="4" a="1"/>
  <c r="J227" i="4" s="1"/>
  <c r="J231" i="4" a="1"/>
  <c r="J231" i="4" s="1"/>
  <c r="J235" i="4" a="1"/>
  <c r="J235" i="4" s="1"/>
  <c r="J239" i="4" a="1"/>
  <c r="J239" i="4" s="1"/>
  <c r="J243" i="4" a="1"/>
  <c r="J243" i="4" s="1"/>
  <c r="J247" i="4" a="1"/>
  <c r="J247" i="4" s="1"/>
  <c r="J251" i="4" a="1"/>
  <c r="J251" i="4" s="1"/>
  <c r="J255" i="4" a="1"/>
  <c r="J255" i="4" s="1"/>
  <c r="J259" i="4" a="1"/>
  <c r="J259" i="4" s="1"/>
  <c r="J265" i="4" a="1"/>
  <c r="J265" i="4" s="1"/>
  <c r="J278" i="4" a="1"/>
  <c r="J278" i="4" s="1"/>
  <c r="J284" i="4" a="1"/>
  <c r="J284" i="4" s="1"/>
  <c r="J291" i="4" a="1"/>
  <c r="J291" i="4" s="1"/>
  <c r="J297" i="4" a="1"/>
  <c r="J297" i="4" s="1"/>
  <c r="J308" i="4" a="1"/>
  <c r="J308" i="4" s="1"/>
  <c r="J313" i="4" a="1"/>
  <c r="J313" i="4" s="1"/>
  <c r="J316" i="4" a="1"/>
  <c r="J316" i="4" s="1"/>
  <c r="J323" i="4" a="1"/>
  <c r="J323" i="4" s="1"/>
  <c r="J326" i="4" a="1"/>
  <c r="J326" i="4" s="1"/>
  <c r="J329" i="4" a="1"/>
  <c r="J329" i="4" s="1"/>
  <c r="J332" i="4" a="1"/>
  <c r="J332" i="4" s="1"/>
  <c r="J339" i="4" a="1"/>
  <c r="J339" i="4" s="1"/>
  <c r="J342" i="4" a="1"/>
  <c r="J342" i="4" s="1"/>
  <c r="J345" i="4" a="1"/>
  <c r="J345" i="4" s="1"/>
  <c r="J348" i="4" a="1"/>
  <c r="J348" i="4" s="1"/>
  <c r="J355" i="4" a="1"/>
  <c r="J355" i="4" s="1"/>
  <c r="J358" i="4" a="1"/>
  <c r="J358" i="4" s="1"/>
  <c r="J361" i="4" a="1"/>
  <c r="J361" i="4" s="1"/>
  <c r="J364" i="4" a="1"/>
  <c r="J364" i="4" s="1"/>
  <c r="J371" i="4" a="1"/>
  <c r="J371" i="4" s="1"/>
  <c r="J374" i="4" a="1"/>
  <c r="J374" i="4" s="1"/>
  <c r="J377" i="4" a="1"/>
  <c r="J377" i="4" s="1"/>
  <c r="J380" i="4" a="1"/>
  <c r="J380" i="4" s="1"/>
  <c r="J387" i="4" a="1"/>
  <c r="J387" i="4" s="1"/>
  <c r="J390" i="4" a="1"/>
  <c r="J390" i="4" s="1"/>
  <c r="J393" i="4" a="1"/>
  <c r="J393" i="4" s="1"/>
  <c r="J396" i="4" a="1"/>
  <c r="J396" i="4" s="1"/>
  <c r="J403" i="4" a="1"/>
  <c r="J403" i="4" s="1"/>
  <c r="J406" i="4" a="1"/>
  <c r="J406" i="4" s="1"/>
  <c r="J409" i="4" a="1"/>
  <c r="J409" i="4" s="1"/>
  <c r="J412" i="4" a="1"/>
  <c r="J412" i="4" s="1"/>
  <c r="J419" i="4" a="1"/>
  <c r="J419" i="4" s="1"/>
  <c r="J422" i="4" a="1"/>
  <c r="J422" i="4" s="1"/>
  <c r="J425" i="4" a="1"/>
  <c r="J425" i="4" s="1"/>
  <c r="J428" i="4" a="1"/>
  <c r="J428" i="4" s="1"/>
  <c r="J435" i="4" a="1"/>
  <c r="J435" i="4" s="1"/>
  <c r="J438" i="4" a="1"/>
  <c r="J438" i="4" s="1"/>
  <c r="J441" i="4" a="1"/>
  <c r="J441" i="4" s="1"/>
  <c r="J444" i="4" a="1"/>
  <c r="J444" i="4" s="1"/>
  <c r="J451" i="4" a="1"/>
  <c r="J451" i="4" s="1"/>
  <c r="J454" i="4" a="1"/>
  <c r="J454" i="4" s="1"/>
  <c r="J457" i="4" a="1"/>
  <c r="J457" i="4" s="1"/>
  <c r="J460" i="4" a="1"/>
  <c r="J460" i="4" s="1"/>
  <c r="J467" i="4" a="1"/>
  <c r="J467" i="4" s="1"/>
  <c r="J470" i="4" a="1"/>
  <c r="J470" i="4" s="1"/>
  <c r="J473" i="4" a="1"/>
  <c r="J473" i="4" s="1"/>
  <c r="J476" i="4" a="1"/>
  <c r="J476" i="4" s="1"/>
  <c r="J483" i="4" a="1"/>
  <c r="J483" i="4" s="1"/>
  <c r="J486" i="4" a="1"/>
  <c r="J486" i="4" s="1"/>
  <c r="J489" i="4" a="1"/>
  <c r="J489" i="4" s="1"/>
  <c r="J492" i="4" a="1"/>
  <c r="J492" i="4" s="1"/>
  <c r="J499" i="4" a="1"/>
  <c r="J499" i="4" s="1"/>
  <c r="J502" i="4" a="1"/>
  <c r="J502" i="4" s="1"/>
  <c r="J505" i="4" a="1"/>
  <c r="J505" i="4" s="1"/>
  <c r="J508" i="4" a="1"/>
  <c r="J508" i="4" s="1"/>
  <c r="J515" i="4" a="1"/>
  <c r="J515" i="4" s="1"/>
  <c r="J518" i="4" a="1"/>
  <c r="J518" i="4" s="1"/>
  <c r="J521" i="4" a="1"/>
  <c r="J521" i="4" s="1"/>
  <c r="J524" i="4" a="1"/>
  <c r="J524" i="4" s="1"/>
  <c r="J531" i="4" a="1"/>
  <c r="J531" i="4" s="1"/>
  <c r="J534" i="4" a="1"/>
  <c r="J534" i="4" s="1"/>
  <c r="J537" i="4" a="1"/>
  <c r="J537" i="4" s="1"/>
  <c r="J540" i="4" a="1"/>
  <c r="J540" i="4" s="1"/>
  <c r="J547" i="4" a="1"/>
  <c r="J547" i="4" s="1"/>
  <c r="J550" i="4" a="1"/>
  <c r="J550" i="4" s="1"/>
  <c r="J553" i="4" a="1"/>
  <c r="J553" i="4" s="1"/>
  <c r="J556" i="4" a="1"/>
  <c r="J556" i="4" s="1"/>
  <c r="J563" i="4" a="1"/>
  <c r="J563" i="4" s="1"/>
  <c r="J566" i="4" a="1"/>
  <c r="J566" i="4" s="1"/>
  <c r="J569" i="4" a="1"/>
  <c r="J569" i="4" s="1"/>
  <c r="J572" i="4" a="1"/>
  <c r="J572" i="4" s="1"/>
  <c r="J579" i="4" a="1"/>
  <c r="J579" i="4" s="1"/>
  <c r="J582" i="4" a="1"/>
  <c r="J582" i="4" s="1"/>
  <c r="J585" i="4" a="1"/>
  <c r="J585" i="4" s="1"/>
  <c r="J588" i="4" a="1"/>
  <c r="J588" i="4" s="1"/>
  <c r="J595" i="4" a="1"/>
  <c r="J595" i="4" s="1"/>
  <c r="J598" i="4" a="1"/>
  <c r="J598" i="4" s="1"/>
  <c r="J601" i="4" a="1"/>
  <c r="J601" i="4" s="1"/>
  <c r="J604" i="4" a="1"/>
  <c r="J604" i="4" s="1"/>
  <c r="J611" i="4" a="1"/>
  <c r="J611" i="4" s="1"/>
  <c r="J614" i="4" a="1"/>
  <c r="J614" i="4" s="1"/>
  <c r="J617" i="4" a="1"/>
  <c r="J617" i="4" s="1"/>
  <c r="J620" i="4" a="1"/>
  <c r="J620" i="4" s="1"/>
  <c r="J627" i="4" a="1"/>
  <c r="J627" i="4" s="1"/>
  <c r="J630" i="4" a="1"/>
  <c r="J630" i="4" s="1"/>
  <c r="J633" i="4" a="1"/>
  <c r="J633" i="4" s="1"/>
  <c r="J636" i="4" a="1"/>
  <c r="J636" i="4" s="1"/>
  <c r="J643" i="4" a="1"/>
  <c r="J643" i="4" s="1"/>
  <c r="J646" i="4" a="1"/>
  <c r="J646" i="4" s="1"/>
  <c r="J649" i="4" a="1"/>
  <c r="J649" i="4" s="1"/>
  <c r="J652" i="4" a="1"/>
  <c r="J652" i="4" s="1"/>
  <c r="J659" i="4" a="1"/>
  <c r="J659" i="4" s="1"/>
  <c r="J662" i="4" a="1"/>
  <c r="J662" i="4" s="1"/>
  <c r="J665" i="4" a="1"/>
  <c r="J665" i="4" s="1"/>
  <c r="J668" i="4" a="1"/>
  <c r="J668" i="4" s="1"/>
  <c r="J675" i="4" a="1"/>
  <c r="J675" i="4" s="1"/>
  <c r="J678" i="4" a="1"/>
  <c r="J678" i="4" s="1"/>
  <c r="J681" i="4" a="1"/>
  <c r="J681" i="4" s="1"/>
  <c r="J684" i="4" a="1"/>
  <c r="J684" i="4" s="1"/>
  <c r="J691" i="4" a="1"/>
  <c r="J691" i="4" s="1"/>
  <c r="J694" i="4" a="1"/>
  <c r="J694" i="4" s="1"/>
  <c r="J697" i="4" a="1"/>
  <c r="J697" i="4" s="1"/>
  <c r="J700" i="4" a="1"/>
  <c r="J700" i="4" s="1"/>
  <c r="J707" i="4" a="1"/>
  <c r="J707" i="4" s="1"/>
  <c r="J710" i="4" a="1"/>
  <c r="J710" i="4" s="1"/>
  <c r="J713" i="4" a="1"/>
  <c r="J713" i="4" s="1"/>
  <c r="J716" i="4" a="1"/>
  <c r="J716" i="4" s="1"/>
  <c r="J723" i="4" a="1"/>
  <c r="J723" i="4" s="1"/>
  <c r="J726" i="4" a="1"/>
  <c r="J726" i="4" s="1"/>
  <c r="J729" i="4" a="1"/>
  <c r="J729" i="4" s="1"/>
  <c r="J732" i="4" a="1"/>
  <c r="J732" i="4" s="1"/>
  <c r="J739" i="4" a="1"/>
  <c r="J739" i="4" s="1"/>
  <c r="J742" i="4" a="1"/>
  <c r="J742" i="4" s="1"/>
  <c r="J745" i="4" a="1"/>
  <c r="J745" i="4" s="1"/>
  <c r="J748" i="4" a="1"/>
  <c r="J748" i="4" s="1"/>
  <c r="J755" i="4" a="1"/>
  <c r="J755" i="4" s="1"/>
  <c r="J758" i="4" a="1"/>
  <c r="J758" i="4" s="1"/>
  <c r="J761" i="4" a="1"/>
  <c r="J761" i="4" s="1"/>
  <c r="J764" i="4" a="1"/>
  <c r="J764" i="4" s="1"/>
  <c r="J771" i="4" a="1"/>
  <c r="J771" i="4" s="1"/>
  <c r="J196" i="4" a="1"/>
  <c r="J196" i="4" s="1"/>
  <c r="J200" i="4" a="1"/>
  <c r="J200" i="4" s="1"/>
  <c r="J204" i="4" a="1"/>
  <c r="J204" i="4" s="1"/>
  <c r="J208" i="4" a="1"/>
  <c r="J208" i="4" s="1"/>
  <c r="J212" i="4" a="1"/>
  <c r="J212" i="4" s="1"/>
  <c r="J216" i="4" a="1"/>
  <c r="J216" i="4" s="1"/>
  <c r="J220" i="4" a="1"/>
  <c r="J220" i="4" s="1"/>
  <c r="J224" i="4" a="1"/>
  <c r="J224" i="4" s="1"/>
  <c r="J228" i="4" a="1"/>
  <c r="J228" i="4" s="1"/>
  <c r="J232" i="4" a="1"/>
  <c r="J232" i="4" s="1"/>
  <c r="J236" i="4" a="1"/>
  <c r="J236" i="4" s="1"/>
  <c r="J240" i="4" a="1"/>
  <c r="J240" i="4" s="1"/>
  <c r="J244" i="4" a="1"/>
  <c r="J244" i="4" s="1"/>
  <c r="J248" i="4" a="1"/>
  <c r="J248" i="4" s="1"/>
  <c r="J252" i="4" a="1"/>
  <c r="J252" i="4" s="1"/>
  <c r="J256" i="4" a="1"/>
  <c r="J256" i="4" s="1"/>
  <c r="J260" i="4" a="1"/>
  <c r="J260" i="4" s="1"/>
  <c r="J267" i="4" a="1"/>
  <c r="J267" i="4" s="1"/>
  <c r="J273" i="4" a="1"/>
  <c r="J273" i="4" s="1"/>
  <c r="J286" i="4" a="1"/>
  <c r="J286" i="4" s="1"/>
  <c r="J292" i="4" a="1"/>
  <c r="J292" i="4" s="1"/>
  <c r="J299" i="4" a="1"/>
  <c r="J299" i="4" s="1"/>
  <c r="J305" i="4" a="1"/>
  <c r="J305" i="4" s="1"/>
  <c r="J310" i="4" a="1"/>
  <c r="J310" i="4" s="1"/>
  <c r="J314" i="4" a="1"/>
  <c r="J314" i="4" s="1"/>
  <c r="J317" i="4" a="1"/>
  <c r="J317" i="4" s="1"/>
  <c r="J320" i="4" a="1"/>
  <c r="J320" i="4" s="1"/>
  <c r="J327" i="4" a="1"/>
  <c r="J327" i="4" s="1"/>
  <c r="J330" i="4" a="1"/>
  <c r="J330" i="4" s="1"/>
  <c r="J333" i="4" a="1"/>
  <c r="J333" i="4" s="1"/>
  <c r="J336" i="4" a="1"/>
  <c r="J336" i="4" s="1"/>
  <c r="J343" i="4" a="1"/>
  <c r="J343" i="4" s="1"/>
  <c r="J346" i="4" a="1"/>
  <c r="J346" i="4" s="1"/>
  <c r="J349" i="4" a="1"/>
  <c r="J349" i="4" s="1"/>
  <c r="J352" i="4" a="1"/>
  <c r="J352" i="4" s="1"/>
  <c r="J359" i="4" a="1"/>
  <c r="J359" i="4" s="1"/>
  <c r="J362" i="4" a="1"/>
  <c r="J362" i="4" s="1"/>
  <c r="J365" i="4" a="1"/>
  <c r="J365" i="4" s="1"/>
  <c r="J368" i="4" a="1"/>
  <c r="J368" i="4" s="1"/>
  <c r="J375" i="4" a="1"/>
  <c r="J375" i="4" s="1"/>
  <c r="J378" i="4" a="1"/>
  <c r="J378" i="4" s="1"/>
  <c r="J381" i="4" a="1"/>
  <c r="J381" i="4" s="1"/>
  <c r="J384" i="4" a="1"/>
  <c r="J384" i="4" s="1"/>
  <c r="J391" i="4" a="1"/>
  <c r="J391" i="4" s="1"/>
  <c r="J394" i="4" a="1"/>
  <c r="J394" i="4" s="1"/>
  <c r="J397" i="4" a="1"/>
  <c r="J397" i="4" s="1"/>
  <c r="J400" i="4" a="1"/>
  <c r="J400" i="4" s="1"/>
  <c r="J407" i="4" a="1"/>
  <c r="J407" i="4" s="1"/>
  <c r="J410" i="4" a="1"/>
  <c r="J410" i="4" s="1"/>
  <c r="J413" i="4" a="1"/>
  <c r="J413" i="4" s="1"/>
  <c r="J416" i="4" a="1"/>
  <c r="J416" i="4" s="1"/>
  <c r="J423" i="4" a="1"/>
  <c r="J423" i="4" s="1"/>
  <c r="J426" i="4" a="1"/>
  <c r="J426" i="4" s="1"/>
  <c r="J429" i="4" a="1"/>
  <c r="J429" i="4" s="1"/>
  <c r="J432" i="4" a="1"/>
  <c r="J432" i="4" s="1"/>
  <c r="J439" i="4" a="1"/>
  <c r="J439" i="4" s="1"/>
  <c r="J442" i="4" a="1"/>
  <c r="J442" i="4" s="1"/>
  <c r="J445" i="4" a="1"/>
  <c r="J445" i="4" s="1"/>
  <c r="J448" i="4" a="1"/>
  <c r="J448" i="4" s="1"/>
  <c r="J455" i="4" a="1"/>
  <c r="J455" i="4" s="1"/>
  <c r="J458" i="4" a="1"/>
  <c r="J458" i="4" s="1"/>
  <c r="J461" i="4" a="1"/>
  <c r="J461" i="4" s="1"/>
  <c r="J464" i="4" a="1"/>
  <c r="J464" i="4" s="1"/>
  <c r="J471" i="4" a="1"/>
  <c r="J471" i="4" s="1"/>
  <c r="J474" i="4" a="1"/>
  <c r="J474" i="4" s="1"/>
  <c r="J477" i="4" a="1"/>
  <c r="J477" i="4" s="1"/>
  <c r="J480" i="4" a="1"/>
  <c r="J480" i="4" s="1"/>
  <c r="J487" i="4" a="1"/>
  <c r="J487" i="4" s="1"/>
  <c r="J490" i="4" a="1"/>
  <c r="J490" i="4" s="1"/>
  <c r="J493" i="4" a="1"/>
  <c r="J493" i="4" s="1"/>
  <c r="J496" i="4" a="1"/>
  <c r="J496" i="4" s="1"/>
  <c r="J503" i="4" a="1"/>
  <c r="J503" i="4" s="1"/>
  <c r="J506" i="4" a="1"/>
  <c r="J506" i="4" s="1"/>
  <c r="J509" i="4" a="1"/>
  <c r="J509" i="4" s="1"/>
  <c r="J512" i="4" a="1"/>
  <c r="J512" i="4" s="1"/>
  <c r="J519" i="4" a="1"/>
  <c r="J519" i="4" s="1"/>
  <c r="J522" i="4" a="1"/>
  <c r="J522" i="4" s="1"/>
  <c r="J525" i="4" a="1"/>
  <c r="J525" i="4" s="1"/>
  <c r="J528" i="4" a="1"/>
  <c r="J528" i="4" s="1"/>
  <c r="J535" i="4" a="1"/>
  <c r="J535" i="4" s="1"/>
  <c r="J538" i="4" a="1"/>
  <c r="J538" i="4" s="1"/>
  <c r="J541" i="4" a="1"/>
  <c r="J541" i="4" s="1"/>
  <c r="J544" i="4" a="1"/>
  <c r="J544" i="4" s="1"/>
  <c r="J551" i="4" a="1"/>
  <c r="J551" i="4" s="1"/>
  <c r="J554" i="4" a="1"/>
  <c r="J554" i="4" s="1"/>
  <c r="J557" i="4" a="1"/>
  <c r="J557" i="4" s="1"/>
  <c r="J560" i="4" a="1"/>
  <c r="J560" i="4" s="1"/>
  <c r="J567" i="4" a="1"/>
  <c r="J567" i="4" s="1"/>
  <c r="J570" i="4" a="1"/>
  <c r="J570" i="4" s="1"/>
  <c r="J573" i="4" a="1"/>
  <c r="J573" i="4" s="1"/>
  <c r="J576" i="4" a="1"/>
  <c r="J576" i="4" s="1"/>
  <c r="J583" i="4" a="1"/>
  <c r="J583" i="4" s="1"/>
  <c r="J586" i="4" a="1"/>
  <c r="J586" i="4" s="1"/>
  <c r="J589" i="4" a="1"/>
  <c r="J589" i="4" s="1"/>
  <c r="J592" i="4" a="1"/>
  <c r="J592" i="4" s="1"/>
  <c r="J599" i="4" a="1"/>
  <c r="J599" i="4" s="1"/>
  <c r="J602" i="4" a="1"/>
  <c r="J602" i="4" s="1"/>
  <c r="J605" i="4" a="1"/>
  <c r="J605" i="4" s="1"/>
  <c r="J608" i="4" a="1"/>
  <c r="J608" i="4" s="1"/>
  <c r="J615" i="4" a="1"/>
  <c r="J615" i="4" s="1"/>
  <c r="J618" i="4" a="1"/>
  <c r="J618" i="4" s="1"/>
  <c r="J621" i="4" a="1"/>
  <c r="J621" i="4" s="1"/>
  <c r="J624" i="4" a="1"/>
  <c r="J624" i="4" s="1"/>
  <c r="J631" i="4" a="1"/>
  <c r="J631" i="4" s="1"/>
  <c r="J634" i="4" a="1"/>
  <c r="J634" i="4" s="1"/>
  <c r="J637" i="4" a="1"/>
  <c r="J637" i="4" s="1"/>
  <c r="J640" i="4" a="1"/>
  <c r="J640" i="4" s="1"/>
  <c r="J647" i="4" a="1"/>
  <c r="J647" i="4" s="1"/>
  <c r="J650" i="4" a="1"/>
  <c r="J650" i="4" s="1"/>
  <c r="J653" i="4" a="1"/>
  <c r="J653" i="4" s="1"/>
  <c r="J656" i="4" a="1"/>
  <c r="J656" i="4" s="1"/>
  <c r="J663" i="4" a="1"/>
  <c r="J663" i="4" s="1"/>
  <c r="J666" i="4" a="1"/>
  <c r="J666" i="4" s="1"/>
  <c r="J669" i="4" a="1"/>
  <c r="J669" i="4" s="1"/>
  <c r="J672" i="4" a="1"/>
  <c r="J672" i="4" s="1"/>
  <c r="J679" i="4" a="1"/>
  <c r="J679" i="4" s="1"/>
  <c r="J682" i="4" a="1"/>
  <c r="J682" i="4" s="1"/>
  <c r="J685" i="4" a="1"/>
  <c r="J685" i="4" s="1"/>
  <c r="J688" i="4" a="1"/>
  <c r="J688" i="4" s="1"/>
  <c r="J695" i="4" a="1"/>
  <c r="J695" i="4" s="1"/>
  <c r="J698" i="4" a="1"/>
  <c r="J698" i="4" s="1"/>
  <c r="J701" i="4" a="1"/>
  <c r="J701" i="4" s="1"/>
  <c r="J704" i="4" a="1"/>
  <c r="J704" i="4" s="1"/>
  <c r="J711" i="4" a="1"/>
  <c r="J711" i="4" s="1"/>
  <c r="J714" i="4" a="1"/>
  <c r="J714" i="4" s="1"/>
  <c r="J717" i="4" a="1"/>
  <c r="J717" i="4" s="1"/>
  <c r="J720" i="4" a="1"/>
  <c r="J720" i="4" s="1"/>
  <c r="J727" i="4" a="1"/>
  <c r="J727" i="4" s="1"/>
  <c r="J730" i="4" a="1"/>
  <c r="J730" i="4" s="1"/>
  <c r="J733" i="4" a="1"/>
  <c r="J733" i="4" s="1"/>
  <c r="J736" i="4" a="1"/>
  <c r="J736" i="4" s="1"/>
  <c r="J743" i="4" a="1"/>
  <c r="J743" i="4" s="1"/>
  <c r="J746" i="4" a="1"/>
  <c r="J746" i="4" s="1"/>
  <c r="J749" i="4" a="1"/>
  <c r="J749" i="4" s="1"/>
  <c r="J752" i="4" a="1"/>
  <c r="J752" i="4" s="1"/>
  <c r="J759" i="4" a="1"/>
  <c r="J759" i="4" s="1"/>
  <c r="J762" i="4" a="1"/>
  <c r="J762" i="4" s="1"/>
  <c r="J197" i="4" a="1"/>
  <c r="J197" i="4" s="1"/>
  <c r="J201" i="4" a="1"/>
  <c r="J201" i="4" s="1"/>
  <c r="J205" i="4" a="1"/>
  <c r="J205" i="4" s="1"/>
  <c r="J209" i="4" a="1"/>
  <c r="J209" i="4" s="1"/>
  <c r="J213" i="4" a="1"/>
  <c r="J213" i="4" s="1"/>
  <c r="J217" i="4" a="1"/>
  <c r="J217" i="4" s="1"/>
  <c r="J221" i="4" a="1"/>
  <c r="J221" i="4" s="1"/>
  <c r="J225" i="4" a="1"/>
  <c r="J225" i="4" s="1"/>
  <c r="J229" i="4" a="1"/>
  <c r="J229" i="4" s="1"/>
  <c r="J233" i="4" a="1"/>
  <c r="J233" i="4" s="1"/>
  <c r="J237" i="4" a="1"/>
  <c r="J237" i="4" s="1"/>
  <c r="J241" i="4" a="1"/>
  <c r="J241" i="4" s="1"/>
  <c r="J245" i="4" a="1"/>
  <c r="J245" i="4" s="1"/>
  <c r="J249" i="4" a="1"/>
  <c r="J249" i="4" s="1"/>
  <c r="J253" i="4" a="1"/>
  <c r="J253" i="4" s="1"/>
  <c r="J257" i="4" a="1"/>
  <c r="J257" i="4" s="1"/>
  <c r="J262" i="4" a="1"/>
  <c r="J262" i="4" s="1"/>
  <c r="J268" i="4" a="1"/>
  <c r="J268" i="4" s="1"/>
  <c r="J275" i="4" a="1"/>
  <c r="J275" i="4" s="1"/>
  <c r="J281" i="4" a="1"/>
  <c r="J281" i="4" s="1"/>
  <c r="J294" i="4" a="1"/>
  <c r="J294" i="4" s="1"/>
  <c r="J300" i="4" a="1"/>
  <c r="J300" i="4" s="1"/>
  <c r="J307" i="4" a="1"/>
  <c r="J307" i="4" s="1"/>
  <c r="J311" i="4" a="1"/>
  <c r="J311" i="4" s="1"/>
  <c r="J315" i="4" a="1"/>
  <c r="J315" i="4" s="1"/>
  <c r="J318" i="4" a="1"/>
  <c r="J318" i="4" s="1"/>
  <c r="J321" i="4" a="1"/>
  <c r="J321" i="4" s="1"/>
  <c r="J324" i="4" a="1"/>
  <c r="J324" i="4" s="1"/>
  <c r="J331" i="4" a="1"/>
  <c r="J331" i="4" s="1"/>
  <c r="J334" i="4" a="1"/>
  <c r="J334" i="4" s="1"/>
  <c r="J337" i="4" a="1"/>
  <c r="J337" i="4" s="1"/>
  <c r="J340" i="4" a="1"/>
  <c r="J340" i="4" s="1"/>
  <c r="J347" i="4" a="1"/>
  <c r="J347" i="4" s="1"/>
  <c r="J350" i="4" a="1"/>
  <c r="J350" i="4" s="1"/>
  <c r="J353" i="4" a="1"/>
  <c r="J353" i="4" s="1"/>
  <c r="J356" i="4" a="1"/>
  <c r="J356" i="4" s="1"/>
  <c r="J363" i="4" a="1"/>
  <c r="J363" i="4" s="1"/>
  <c r="J366" i="4" a="1"/>
  <c r="J366" i="4" s="1"/>
  <c r="J369" i="4" a="1"/>
  <c r="J369" i="4" s="1"/>
  <c r="J372" i="4" a="1"/>
  <c r="J372" i="4" s="1"/>
  <c r="J379" i="4" a="1"/>
  <c r="J379" i="4" s="1"/>
  <c r="J382" i="4" a="1"/>
  <c r="J382" i="4" s="1"/>
  <c r="J385" i="4" a="1"/>
  <c r="J385" i="4" s="1"/>
  <c r="J388" i="4" a="1"/>
  <c r="J388" i="4" s="1"/>
  <c r="J395" i="4" a="1"/>
  <c r="J395" i="4" s="1"/>
  <c r="J398" i="4" a="1"/>
  <c r="J398" i="4" s="1"/>
  <c r="J401" i="4" a="1"/>
  <c r="J401" i="4" s="1"/>
  <c r="J404" i="4" a="1"/>
  <c r="J404" i="4" s="1"/>
  <c r="J411" i="4" a="1"/>
  <c r="J411" i="4" s="1"/>
  <c r="J414" i="4" a="1"/>
  <c r="J414" i="4" s="1"/>
  <c r="J417" i="4" a="1"/>
  <c r="J417" i="4" s="1"/>
  <c r="J420" i="4" a="1"/>
  <c r="J420" i="4" s="1"/>
  <c r="J427" i="4" a="1"/>
  <c r="J427" i="4" s="1"/>
  <c r="J430" i="4" a="1"/>
  <c r="J430" i="4" s="1"/>
  <c r="J433" i="4" a="1"/>
  <c r="J433" i="4" s="1"/>
  <c r="J436" i="4" a="1"/>
  <c r="J436" i="4" s="1"/>
  <c r="J443" i="4" a="1"/>
  <c r="J443" i="4" s="1"/>
  <c r="J446" i="4" a="1"/>
  <c r="J446" i="4" s="1"/>
  <c r="J449" i="4" a="1"/>
  <c r="J449" i="4" s="1"/>
  <c r="J452" i="4" a="1"/>
  <c r="J452" i="4" s="1"/>
  <c r="J459" i="4" a="1"/>
  <c r="J459" i="4" s="1"/>
  <c r="J462" i="4" a="1"/>
  <c r="J462" i="4" s="1"/>
  <c r="J465" i="4" a="1"/>
  <c r="J465" i="4" s="1"/>
  <c r="J468" i="4" a="1"/>
  <c r="J468" i="4" s="1"/>
  <c r="J475" i="4" a="1"/>
  <c r="J475" i="4" s="1"/>
  <c r="J478" i="4" a="1"/>
  <c r="J478" i="4" s="1"/>
  <c r="J481" i="4" a="1"/>
  <c r="J481" i="4" s="1"/>
  <c r="J484" i="4" a="1"/>
  <c r="J484" i="4" s="1"/>
  <c r="J491" i="4" a="1"/>
  <c r="J491" i="4" s="1"/>
  <c r="J494" i="4" a="1"/>
  <c r="J494" i="4" s="1"/>
  <c r="J497" i="4" a="1"/>
  <c r="J497" i="4" s="1"/>
  <c r="J500" i="4" a="1"/>
  <c r="J500" i="4" s="1"/>
  <c r="J507" i="4" a="1"/>
  <c r="J507" i="4" s="1"/>
  <c r="J510" i="4" a="1"/>
  <c r="J510" i="4" s="1"/>
  <c r="J513" i="4" a="1"/>
  <c r="J513" i="4" s="1"/>
  <c r="J516" i="4" a="1"/>
  <c r="J516" i="4" s="1"/>
  <c r="J523" i="4" a="1"/>
  <c r="J523" i="4" s="1"/>
  <c r="J526" i="4" a="1"/>
  <c r="J526" i="4" s="1"/>
  <c r="J529" i="4" a="1"/>
  <c r="J529" i="4" s="1"/>
  <c r="J532" i="4" a="1"/>
  <c r="J532" i="4" s="1"/>
  <c r="J539" i="4" a="1"/>
  <c r="J539" i="4" s="1"/>
  <c r="J542" i="4" a="1"/>
  <c r="J542" i="4" s="1"/>
  <c r="J545" i="4" a="1"/>
  <c r="J545" i="4" s="1"/>
  <c r="J548" i="4" a="1"/>
  <c r="J548" i="4" s="1"/>
  <c r="J555" i="4" a="1"/>
  <c r="J555" i="4" s="1"/>
  <c r="J558" i="4" a="1"/>
  <c r="J558" i="4" s="1"/>
  <c r="J561" i="4" a="1"/>
  <c r="J561" i="4" s="1"/>
  <c r="J564" i="4" a="1"/>
  <c r="J564" i="4" s="1"/>
  <c r="J571" i="4" a="1"/>
  <c r="J571" i="4" s="1"/>
  <c r="J574" i="4" a="1"/>
  <c r="J574" i="4" s="1"/>
  <c r="J577" i="4" a="1"/>
  <c r="J577" i="4" s="1"/>
  <c r="J580" i="4" a="1"/>
  <c r="J580" i="4" s="1"/>
  <c r="J587" i="4" a="1"/>
  <c r="J587" i="4" s="1"/>
  <c r="J590" i="4" a="1"/>
  <c r="J590" i="4" s="1"/>
  <c r="J593" i="4" a="1"/>
  <c r="J593" i="4" s="1"/>
  <c r="J596" i="4" a="1"/>
  <c r="J596" i="4" s="1"/>
  <c r="J603" i="4" a="1"/>
  <c r="J603" i="4" s="1"/>
  <c r="J606" i="4" a="1"/>
  <c r="J606" i="4" s="1"/>
  <c r="J609" i="4" a="1"/>
  <c r="J609" i="4" s="1"/>
  <c r="J612" i="4" a="1"/>
  <c r="J612" i="4" s="1"/>
  <c r="J619" i="4" a="1"/>
  <c r="J619" i="4" s="1"/>
  <c r="J622" i="4" a="1"/>
  <c r="J622" i="4" s="1"/>
  <c r="J625" i="4" a="1"/>
  <c r="J625" i="4" s="1"/>
  <c r="J628" i="4" a="1"/>
  <c r="J628" i="4" s="1"/>
  <c r="J635" i="4" a="1"/>
  <c r="J635" i="4" s="1"/>
  <c r="J638" i="4" a="1"/>
  <c r="J638" i="4" s="1"/>
  <c r="J641" i="4" a="1"/>
  <c r="J641" i="4" s="1"/>
  <c r="J644" i="4" a="1"/>
  <c r="J644" i="4" s="1"/>
  <c r="J651" i="4" a="1"/>
  <c r="J651" i="4" s="1"/>
  <c r="J654" i="4" a="1"/>
  <c r="J654" i="4" s="1"/>
  <c r="J657" i="4" a="1"/>
  <c r="J657" i="4" s="1"/>
  <c r="J660" i="4" a="1"/>
  <c r="J660" i="4" s="1"/>
  <c r="J667" i="4" a="1"/>
  <c r="J667" i="4" s="1"/>
  <c r="J670" i="4" a="1"/>
  <c r="J670" i="4" s="1"/>
  <c r="J673" i="4" a="1"/>
  <c r="J673" i="4" s="1"/>
  <c r="J676" i="4" a="1"/>
  <c r="J676" i="4" s="1"/>
  <c r="J683" i="4" a="1"/>
  <c r="J683" i="4" s="1"/>
  <c r="J686" i="4" a="1"/>
  <c r="J686" i="4" s="1"/>
  <c r="J689" i="4" a="1"/>
  <c r="J689" i="4" s="1"/>
  <c r="J692" i="4" a="1"/>
  <c r="J692" i="4" s="1"/>
  <c r="J699" i="4" a="1"/>
  <c r="J699" i="4" s="1"/>
  <c r="J702" i="4" a="1"/>
  <c r="J702" i="4" s="1"/>
  <c r="J705" i="4" a="1"/>
  <c r="J705" i="4" s="1"/>
  <c r="J708" i="4" a="1"/>
  <c r="J708" i="4" s="1"/>
  <c r="J715" i="4" a="1"/>
  <c r="J715" i="4" s="1"/>
  <c r="J718" i="4" a="1"/>
  <c r="J718" i="4" s="1"/>
  <c r="J721" i="4" a="1"/>
  <c r="J721" i="4" s="1"/>
  <c r="J724" i="4" a="1"/>
  <c r="J724" i="4" s="1"/>
  <c r="J737" i="4" a="1"/>
  <c r="J737" i="4" s="1"/>
  <c r="J750" i="4" a="1"/>
  <c r="J750" i="4" s="1"/>
  <c r="J763" i="4" a="1"/>
  <c r="J763" i="4" s="1"/>
  <c r="J769" i="4" a="1"/>
  <c r="J769" i="4" s="1"/>
  <c r="J775" i="4" a="1"/>
  <c r="J775" i="4" s="1"/>
  <c r="J778" i="4" a="1"/>
  <c r="J778" i="4" s="1"/>
  <c r="J781" i="4" a="1"/>
  <c r="J781" i="4" s="1"/>
  <c r="J784" i="4" a="1"/>
  <c r="J784" i="4" s="1"/>
  <c r="J791" i="4" a="1"/>
  <c r="J791" i="4" s="1"/>
  <c r="J794" i="4" a="1"/>
  <c r="J794" i="4" s="1"/>
  <c r="J797" i="4" a="1"/>
  <c r="J797" i="4" s="1"/>
  <c r="J800" i="4" a="1"/>
  <c r="J800" i="4" s="1"/>
  <c r="J807" i="4" a="1"/>
  <c r="J807" i="4" s="1"/>
  <c r="J810" i="4" a="1"/>
  <c r="J810" i="4" s="1"/>
  <c r="J813" i="4" a="1"/>
  <c r="J813" i="4" s="1"/>
  <c r="J816" i="4" a="1"/>
  <c r="J816" i="4" s="1"/>
  <c r="J823" i="4" a="1"/>
  <c r="J823" i="4" s="1"/>
  <c r="J826" i="4" a="1"/>
  <c r="J826" i="4" s="1"/>
  <c r="J829" i="4" a="1"/>
  <c r="J829" i="4" s="1"/>
  <c r="J832" i="4" a="1"/>
  <c r="J832" i="4" s="1"/>
  <c r="J839" i="4" a="1"/>
  <c r="J839" i="4" s="1"/>
  <c r="J842" i="4" a="1"/>
  <c r="J842" i="4" s="1"/>
  <c r="J845" i="4" a="1"/>
  <c r="J845" i="4" s="1"/>
  <c r="J848" i="4" a="1"/>
  <c r="J848" i="4" s="1"/>
  <c r="J855" i="4" a="1"/>
  <c r="J855" i="4" s="1"/>
  <c r="J858" i="4" a="1"/>
  <c r="J858" i="4" s="1"/>
  <c r="J861" i="4" a="1"/>
  <c r="J861" i="4" s="1"/>
  <c r="J864" i="4" a="1"/>
  <c r="J864" i="4" s="1"/>
  <c r="J871" i="4" a="1"/>
  <c r="J871" i="4" s="1"/>
  <c r="J874" i="4" a="1"/>
  <c r="J874" i="4" s="1"/>
  <c r="J877" i="4" a="1"/>
  <c r="J877" i="4" s="1"/>
  <c r="J881" i="4" a="1"/>
  <c r="J881" i="4" s="1"/>
  <c r="J885" i="4" a="1"/>
  <c r="J885" i="4" s="1"/>
  <c r="J889" i="4" a="1"/>
  <c r="J889" i="4" s="1"/>
  <c r="J893" i="4" a="1"/>
  <c r="J893" i="4" s="1"/>
  <c r="J897" i="4" a="1"/>
  <c r="J897" i="4" s="1"/>
  <c r="J901" i="4" a="1"/>
  <c r="J901" i="4" s="1"/>
  <c r="J905" i="4" a="1"/>
  <c r="J905" i="4" s="1"/>
  <c r="J909" i="4" a="1"/>
  <c r="J909" i="4" s="1"/>
  <c r="J913" i="4" a="1"/>
  <c r="J913" i="4" s="1"/>
  <c r="J917" i="4" a="1"/>
  <c r="J917" i="4" s="1"/>
  <c r="J921" i="4" a="1"/>
  <c r="J921" i="4" s="1"/>
  <c r="J925" i="4" a="1"/>
  <c r="J925" i="4" s="1"/>
  <c r="J929" i="4" a="1"/>
  <c r="J929" i="4" s="1"/>
  <c r="J933" i="4" a="1"/>
  <c r="J933" i="4" s="1"/>
  <c r="J937" i="4" a="1"/>
  <c r="J937" i="4" s="1"/>
  <c r="J941" i="4" a="1"/>
  <c r="J941" i="4" s="1"/>
  <c r="J945" i="4" a="1"/>
  <c r="J945" i="4" s="1"/>
  <c r="J949" i="4" a="1"/>
  <c r="J949" i="4" s="1"/>
  <c r="J953" i="4" a="1"/>
  <c r="J953" i="4" s="1"/>
  <c r="J957" i="4" a="1"/>
  <c r="J957" i="4" s="1"/>
  <c r="J961" i="4" a="1"/>
  <c r="J961" i="4" s="1"/>
  <c r="J965" i="4" a="1"/>
  <c r="J965" i="4" s="1"/>
  <c r="J969" i="4" a="1"/>
  <c r="J969" i="4" s="1"/>
  <c r="J973" i="4" a="1"/>
  <c r="J973" i="4" s="1"/>
  <c r="J977" i="4" a="1"/>
  <c r="J977" i="4" s="1"/>
  <c r="J981" i="4" a="1"/>
  <c r="J981" i="4" s="1"/>
  <c r="J985" i="4" a="1"/>
  <c r="J985" i="4" s="1"/>
  <c r="J989" i="4" a="1"/>
  <c r="J989" i="4" s="1"/>
  <c r="J993" i="4" a="1"/>
  <c r="J993" i="4" s="1"/>
  <c r="J997" i="4" a="1"/>
  <c r="J997" i="4" s="1"/>
  <c r="J1001" i="4" a="1"/>
  <c r="J1001" i="4" s="1"/>
  <c r="J1005" i="4" a="1"/>
  <c r="J1005" i="4" s="1"/>
  <c r="J1009" i="4" a="1"/>
  <c r="J1009" i="4" s="1"/>
  <c r="J1013" i="4" a="1"/>
  <c r="J1013" i="4" s="1"/>
  <c r="J1017" i="4" a="1"/>
  <c r="J1017" i="4" s="1"/>
  <c r="J1021" i="4" a="1"/>
  <c r="J1021" i="4" s="1"/>
  <c r="J1025" i="4" a="1"/>
  <c r="J1025" i="4" s="1"/>
  <c r="J1029" i="4" a="1"/>
  <c r="J1029" i="4" s="1"/>
  <c r="J2" i="4" a="1"/>
  <c r="J2" i="4" s="1"/>
  <c r="J740" i="4" a="1"/>
  <c r="J740" i="4" s="1"/>
  <c r="J753" i="4" a="1"/>
  <c r="J753" i="4" s="1"/>
  <c r="J765" i="4" a="1"/>
  <c r="J765" i="4" s="1"/>
  <c r="J779" i="4" a="1"/>
  <c r="J779" i="4" s="1"/>
  <c r="J782" i="4" a="1"/>
  <c r="J782" i="4" s="1"/>
  <c r="J785" i="4" a="1"/>
  <c r="J785" i="4" s="1"/>
  <c r="J788" i="4" a="1"/>
  <c r="J788" i="4" s="1"/>
  <c r="J795" i="4" a="1"/>
  <c r="J795" i="4" s="1"/>
  <c r="J798" i="4" a="1"/>
  <c r="J798" i="4" s="1"/>
  <c r="J801" i="4" a="1"/>
  <c r="J801" i="4" s="1"/>
  <c r="J804" i="4" a="1"/>
  <c r="J804" i="4" s="1"/>
  <c r="J811" i="4" a="1"/>
  <c r="J811" i="4" s="1"/>
  <c r="J814" i="4" a="1"/>
  <c r="J814" i="4" s="1"/>
  <c r="J817" i="4" a="1"/>
  <c r="J817" i="4" s="1"/>
  <c r="J820" i="4" a="1"/>
  <c r="J820" i="4" s="1"/>
  <c r="J827" i="4" a="1"/>
  <c r="J827" i="4" s="1"/>
  <c r="J830" i="4" a="1"/>
  <c r="J830" i="4" s="1"/>
  <c r="J833" i="4" a="1"/>
  <c r="J833" i="4" s="1"/>
  <c r="J836" i="4" a="1"/>
  <c r="J836" i="4" s="1"/>
  <c r="J843" i="4" a="1"/>
  <c r="J843" i="4" s="1"/>
  <c r="J846" i="4" a="1"/>
  <c r="J846" i="4" s="1"/>
  <c r="J849" i="4" a="1"/>
  <c r="J849" i="4" s="1"/>
  <c r="J852" i="4" a="1"/>
  <c r="J852" i="4" s="1"/>
  <c r="J859" i="4" a="1"/>
  <c r="J859" i="4" s="1"/>
  <c r="J862" i="4" a="1"/>
  <c r="J862" i="4" s="1"/>
  <c r="J865" i="4" a="1"/>
  <c r="J865" i="4" s="1"/>
  <c r="J868" i="4" a="1"/>
  <c r="J868" i="4" s="1"/>
  <c r="J875" i="4" a="1"/>
  <c r="J875" i="4" s="1"/>
  <c r="J878" i="4" a="1"/>
  <c r="J878" i="4" s="1"/>
  <c r="J882" i="4" a="1"/>
  <c r="J882" i="4" s="1"/>
  <c r="J886" i="4" a="1"/>
  <c r="J886" i="4" s="1"/>
  <c r="J890" i="4" a="1"/>
  <c r="J890" i="4" s="1"/>
  <c r="J894" i="4" a="1"/>
  <c r="J894" i="4" s="1"/>
  <c r="J898" i="4" a="1"/>
  <c r="J898" i="4" s="1"/>
  <c r="J902" i="4" a="1"/>
  <c r="J902" i="4" s="1"/>
  <c r="J906" i="4" a="1"/>
  <c r="J906" i="4" s="1"/>
  <c r="J910" i="4" a="1"/>
  <c r="J910" i="4" s="1"/>
  <c r="J914" i="4" a="1"/>
  <c r="J914" i="4" s="1"/>
  <c r="J918" i="4" a="1"/>
  <c r="J918" i="4" s="1"/>
  <c r="J922" i="4" a="1"/>
  <c r="J922" i="4" s="1"/>
  <c r="J926" i="4" a="1"/>
  <c r="J926" i="4" s="1"/>
  <c r="J930" i="4" a="1"/>
  <c r="J930" i="4" s="1"/>
  <c r="J934" i="4" a="1"/>
  <c r="J934" i="4" s="1"/>
  <c r="J938" i="4" a="1"/>
  <c r="J938" i="4" s="1"/>
  <c r="J942" i="4" a="1"/>
  <c r="J942" i="4" s="1"/>
  <c r="J946" i="4" a="1"/>
  <c r="J946" i="4" s="1"/>
  <c r="J950" i="4" a="1"/>
  <c r="J950" i="4" s="1"/>
  <c r="J954" i="4" a="1"/>
  <c r="J954" i="4" s="1"/>
  <c r="J958" i="4" a="1"/>
  <c r="J958" i="4" s="1"/>
  <c r="J962" i="4" a="1"/>
  <c r="J962" i="4" s="1"/>
  <c r="J966" i="4" a="1"/>
  <c r="J966" i="4" s="1"/>
  <c r="J970" i="4" a="1"/>
  <c r="J970" i="4" s="1"/>
  <c r="J974" i="4" a="1"/>
  <c r="J974" i="4" s="1"/>
  <c r="J978" i="4" a="1"/>
  <c r="J978" i="4" s="1"/>
  <c r="J982" i="4" a="1"/>
  <c r="J982" i="4" s="1"/>
  <c r="J986" i="4" a="1"/>
  <c r="J986" i="4" s="1"/>
  <c r="J990" i="4" a="1"/>
  <c r="J990" i="4" s="1"/>
  <c r="J994" i="4" a="1"/>
  <c r="J994" i="4" s="1"/>
  <c r="J998" i="4" a="1"/>
  <c r="J998" i="4" s="1"/>
  <c r="J1002" i="4" a="1"/>
  <c r="J1002" i="4" s="1"/>
  <c r="J1006" i="4" a="1"/>
  <c r="J1006" i="4" s="1"/>
  <c r="J1010" i="4" a="1"/>
  <c r="J1010" i="4" s="1"/>
  <c r="J1014" i="4" a="1"/>
  <c r="J1014" i="4" s="1"/>
  <c r="J1018" i="4" a="1"/>
  <c r="J1018" i="4" s="1"/>
  <c r="J1022" i="4" a="1"/>
  <c r="J1022" i="4" s="1"/>
  <c r="J1026" i="4" a="1"/>
  <c r="J1026" i="4" s="1"/>
  <c r="J1030" i="4" a="1"/>
  <c r="J1030" i="4" s="1"/>
  <c r="J731" i="4" a="1"/>
  <c r="J731" i="4" s="1"/>
  <c r="J756" i="4" a="1"/>
  <c r="J756" i="4" s="1"/>
  <c r="J766" i="4" a="1"/>
  <c r="J766" i="4" s="1"/>
  <c r="J772" i="4" a="1"/>
  <c r="J772" i="4" s="1"/>
  <c r="J776" i="4" a="1"/>
  <c r="J776" i="4" s="1"/>
  <c r="J783" i="4" a="1"/>
  <c r="J783" i="4" s="1"/>
  <c r="J786" i="4" a="1"/>
  <c r="J786" i="4" s="1"/>
  <c r="J789" i="4" a="1"/>
  <c r="J789" i="4" s="1"/>
  <c r="J792" i="4" a="1"/>
  <c r="J792" i="4" s="1"/>
  <c r="J799" i="4" a="1"/>
  <c r="J799" i="4" s="1"/>
  <c r="J802" i="4" a="1"/>
  <c r="J802" i="4" s="1"/>
  <c r="J805" i="4" a="1"/>
  <c r="J805" i="4" s="1"/>
  <c r="J808" i="4" a="1"/>
  <c r="J808" i="4" s="1"/>
  <c r="J815" i="4" a="1"/>
  <c r="J815" i="4" s="1"/>
  <c r="J818" i="4" a="1"/>
  <c r="J818" i="4" s="1"/>
  <c r="J821" i="4" a="1"/>
  <c r="J821" i="4" s="1"/>
  <c r="J824" i="4" a="1"/>
  <c r="J824" i="4" s="1"/>
  <c r="J831" i="4" a="1"/>
  <c r="J831" i="4" s="1"/>
  <c r="J834" i="4" a="1"/>
  <c r="J834" i="4" s="1"/>
  <c r="J837" i="4" a="1"/>
  <c r="J837" i="4" s="1"/>
  <c r="J840" i="4" a="1"/>
  <c r="J840" i="4" s="1"/>
  <c r="J847" i="4" a="1"/>
  <c r="J847" i="4" s="1"/>
  <c r="J850" i="4" a="1"/>
  <c r="J850" i="4" s="1"/>
  <c r="J853" i="4" a="1"/>
  <c r="J853" i="4" s="1"/>
  <c r="J856" i="4" a="1"/>
  <c r="J856" i="4" s="1"/>
  <c r="J863" i="4" a="1"/>
  <c r="J863" i="4" s="1"/>
  <c r="J866" i="4" a="1"/>
  <c r="J866" i="4" s="1"/>
  <c r="J869" i="4" a="1"/>
  <c r="J869" i="4" s="1"/>
  <c r="J872" i="4" a="1"/>
  <c r="J872" i="4" s="1"/>
  <c r="J879" i="4" a="1"/>
  <c r="J879" i="4" s="1"/>
  <c r="J883" i="4" a="1"/>
  <c r="J883" i="4" s="1"/>
  <c r="J887" i="4" a="1"/>
  <c r="J887" i="4" s="1"/>
  <c r="J891" i="4" a="1"/>
  <c r="J891" i="4" s="1"/>
  <c r="J895" i="4" a="1"/>
  <c r="J895" i="4" s="1"/>
  <c r="J899" i="4" a="1"/>
  <c r="J899" i="4" s="1"/>
  <c r="J903" i="4" a="1"/>
  <c r="J903" i="4" s="1"/>
  <c r="J907" i="4" a="1"/>
  <c r="J907" i="4" s="1"/>
  <c r="J911" i="4" a="1"/>
  <c r="J911" i="4" s="1"/>
  <c r="J915" i="4" a="1"/>
  <c r="J915" i="4" s="1"/>
  <c r="J919" i="4" a="1"/>
  <c r="J919" i="4" s="1"/>
  <c r="J923" i="4" a="1"/>
  <c r="J923" i="4" s="1"/>
  <c r="J927" i="4" a="1"/>
  <c r="J927" i="4" s="1"/>
  <c r="J931" i="4" a="1"/>
  <c r="J931" i="4" s="1"/>
  <c r="J935" i="4" a="1"/>
  <c r="J935" i="4" s="1"/>
  <c r="J939" i="4" a="1"/>
  <c r="J939" i="4" s="1"/>
  <c r="J943" i="4" a="1"/>
  <c r="J943" i="4" s="1"/>
  <c r="J947" i="4" a="1"/>
  <c r="J947" i="4" s="1"/>
  <c r="J951" i="4" a="1"/>
  <c r="J951" i="4" s="1"/>
  <c r="J955" i="4" a="1"/>
  <c r="J955" i="4" s="1"/>
  <c r="J959" i="4" a="1"/>
  <c r="J959" i="4" s="1"/>
  <c r="J963" i="4" a="1"/>
  <c r="J963" i="4" s="1"/>
  <c r="J967" i="4" a="1"/>
  <c r="J967" i="4" s="1"/>
  <c r="J971" i="4" a="1"/>
  <c r="J971" i="4" s="1"/>
  <c r="J975" i="4" a="1"/>
  <c r="J975" i="4" s="1"/>
  <c r="J979" i="4" a="1"/>
  <c r="J979" i="4" s="1"/>
  <c r="J983" i="4" a="1"/>
  <c r="J983" i="4" s="1"/>
  <c r="J987" i="4" a="1"/>
  <c r="J987" i="4" s="1"/>
  <c r="J991" i="4" a="1"/>
  <c r="J991" i="4" s="1"/>
  <c r="J995" i="4" a="1"/>
  <c r="J995" i="4" s="1"/>
  <c r="J999" i="4" a="1"/>
  <c r="J999" i="4" s="1"/>
  <c r="J1003" i="4" a="1"/>
  <c r="J1003" i="4" s="1"/>
  <c r="J1007" i="4" a="1"/>
  <c r="J1007" i="4" s="1"/>
  <c r="J1011" i="4" a="1"/>
  <c r="J1011" i="4" s="1"/>
  <c r="J1015" i="4" a="1"/>
  <c r="J1015" i="4" s="1"/>
  <c r="J1019" i="4" a="1"/>
  <c r="J1019" i="4" s="1"/>
  <c r="J1023" i="4" a="1"/>
  <c r="J1023" i="4" s="1"/>
  <c r="J1027" i="4" a="1"/>
  <c r="J1027" i="4" s="1"/>
  <c r="J1031" i="4" a="1"/>
  <c r="J1031" i="4" s="1"/>
  <c r="K2" i="4" a="1"/>
  <c r="K2" i="4" s="1"/>
  <c r="J734" i="4" a="1"/>
  <c r="J734" i="4" s="1"/>
  <c r="J747" i="4" a="1"/>
  <c r="J747" i="4" s="1"/>
  <c r="J768" i="4" a="1"/>
  <c r="J768" i="4" s="1"/>
  <c r="J774" i="4" a="1"/>
  <c r="J774" i="4" s="1"/>
  <c r="J777" i="4" a="1"/>
  <c r="J777" i="4" s="1"/>
  <c r="J780" i="4" a="1"/>
  <c r="J780" i="4" s="1"/>
  <c r="J787" i="4" a="1"/>
  <c r="J787" i="4" s="1"/>
  <c r="J790" i="4" a="1"/>
  <c r="J790" i="4" s="1"/>
  <c r="J793" i="4" a="1"/>
  <c r="J793" i="4" s="1"/>
  <c r="J796" i="4" a="1"/>
  <c r="J796" i="4" s="1"/>
  <c r="J803" i="4" a="1"/>
  <c r="J803" i="4" s="1"/>
  <c r="J806" i="4" a="1"/>
  <c r="J806" i="4" s="1"/>
  <c r="J809" i="4" a="1"/>
  <c r="J809" i="4" s="1"/>
  <c r="J812" i="4" a="1"/>
  <c r="J812" i="4" s="1"/>
  <c r="J819" i="4" a="1"/>
  <c r="J819" i="4" s="1"/>
  <c r="J822" i="4" a="1"/>
  <c r="J822" i="4" s="1"/>
  <c r="J825" i="4" a="1"/>
  <c r="J825" i="4" s="1"/>
  <c r="J828" i="4" a="1"/>
  <c r="J828" i="4" s="1"/>
  <c r="J835" i="4" a="1"/>
  <c r="J835" i="4" s="1"/>
  <c r="J838" i="4" a="1"/>
  <c r="J838" i="4" s="1"/>
  <c r="J841" i="4" a="1"/>
  <c r="J841" i="4" s="1"/>
  <c r="J844" i="4" a="1"/>
  <c r="J844" i="4" s="1"/>
  <c r="J851" i="4" a="1"/>
  <c r="J851" i="4" s="1"/>
  <c r="J854" i="4" a="1"/>
  <c r="J854" i="4" s="1"/>
  <c r="J857" i="4" a="1"/>
  <c r="J857" i="4" s="1"/>
  <c r="J860" i="4" a="1"/>
  <c r="J860" i="4" s="1"/>
  <c r="J867" i="4" a="1"/>
  <c r="J867" i="4" s="1"/>
  <c r="J870" i="4" a="1"/>
  <c r="J870" i="4" s="1"/>
  <c r="J873" i="4" a="1"/>
  <c r="J873" i="4" s="1"/>
  <c r="J876" i="4" a="1"/>
  <c r="J876" i="4" s="1"/>
  <c r="J880" i="4" a="1"/>
  <c r="J880" i="4" s="1"/>
  <c r="J884" i="4" a="1"/>
  <c r="J884" i="4" s="1"/>
  <c r="J888" i="4" a="1"/>
  <c r="J888" i="4" s="1"/>
  <c r="J892" i="4" a="1"/>
  <c r="J892" i="4" s="1"/>
  <c r="J896" i="4" a="1"/>
  <c r="J896" i="4" s="1"/>
  <c r="J900" i="4" a="1"/>
  <c r="J900" i="4" s="1"/>
  <c r="J904" i="4" a="1"/>
  <c r="J904" i="4" s="1"/>
  <c r="J908" i="4" a="1"/>
  <c r="J908" i="4" s="1"/>
  <c r="J912" i="4" a="1"/>
  <c r="J912" i="4" s="1"/>
  <c r="J916" i="4" a="1"/>
  <c r="J916" i="4" s="1"/>
  <c r="J920" i="4" a="1"/>
  <c r="J920" i="4" s="1"/>
  <c r="J924" i="4" a="1"/>
  <c r="J924" i="4" s="1"/>
  <c r="J928" i="4" a="1"/>
  <c r="J928" i="4" s="1"/>
  <c r="J932" i="4" a="1"/>
  <c r="J932" i="4" s="1"/>
  <c r="J936" i="4" a="1"/>
  <c r="J936" i="4" s="1"/>
  <c r="J940" i="4" a="1"/>
  <c r="J940" i="4" s="1"/>
  <c r="J944" i="4" a="1"/>
  <c r="J944" i="4" s="1"/>
  <c r="J948" i="4" a="1"/>
  <c r="J948" i="4" s="1"/>
  <c r="J952" i="4" a="1"/>
  <c r="J952" i="4" s="1"/>
  <c r="J956" i="4" a="1"/>
  <c r="J956" i="4" s="1"/>
  <c r="J960" i="4" a="1"/>
  <c r="J960" i="4" s="1"/>
  <c r="J964" i="4" a="1"/>
  <c r="J964" i="4" s="1"/>
  <c r="J968" i="4" a="1"/>
  <c r="J968" i="4" s="1"/>
  <c r="J972" i="4" a="1"/>
  <c r="J972" i="4" s="1"/>
  <c r="J976" i="4" a="1"/>
  <c r="J976" i="4" s="1"/>
  <c r="J980" i="4" a="1"/>
  <c r="J980" i="4" s="1"/>
  <c r="J984" i="4" a="1"/>
  <c r="J984" i="4" s="1"/>
  <c r="J988" i="4" a="1"/>
  <c r="J988" i="4" s="1"/>
  <c r="J992" i="4" a="1"/>
  <c r="J992" i="4" s="1"/>
  <c r="J996" i="4" a="1"/>
  <c r="J996" i="4" s="1"/>
  <c r="J1000" i="4" a="1"/>
  <c r="J1000" i="4" s="1"/>
  <c r="J1004" i="4" a="1"/>
  <c r="J1004" i="4" s="1"/>
  <c r="J1008" i="4" a="1"/>
  <c r="J1008" i="4" s="1"/>
  <c r="J1012" i="4" a="1"/>
  <c r="J1012" i="4" s="1"/>
  <c r="J1016" i="4" a="1"/>
  <c r="J1016" i="4" s="1"/>
  <c r="J1020" i="4" a="1"/>
  <c r="J1020" i="4" s="1"/>
  <c r="J1024" i="4" a="1"/>
  <c r="J1024" i="4" s="1"/>
  <c r="J1028" i="4" a="1"/>
  <c r="J1028" i="4" s="1"/>
  <c r="J1032" i="4" a="1"/>
  <c r="J1032" i="4" s="1"/>
  <c r="L2" i="4" a="1"/>
  <c r="L2" i="4" s="1"/>
  <c r="I5" i="4" a="1"/>
  <c r="I5" i="4" s="1"/>
  <c r="I8" i="4" a="1"/>
  <c r="I8" i="4" s="1"/>
  <c r="I13" i="4" a="1"/>
  <c r="I13" i="4" s="1"/>
  <c r="I16" i="4" a="1"/>
  <c r="I16" i="4" s="1"/>
  <c r="I21" i="4" a="1"/>
  <c r="I21" i="4" s="1"/>
  <c r="I24" i="4" a="1"/>
  <c r="I24" i="4" s="1"/>
  <c r="I29" i="4" a="1"/>
  <c r="I29" i="4" s="1"/>
  <c r="I32" i="4" a="1"/>
  <c r="I32" i="4" s="1"/>
  <c r="I37" i="4" a="1"/>
  <c r="I37" i="4" s="1"/>
  <c r="I40" i="4" a="1"/>
  <c r="I40" i="4" s="1"/>
  <c r="I45" i="4" a="1"/>
  <c r="I45" i="4" s="1"/>
  <c r="I52" i="4" a="1"/>
  <c r="I52" i="4" s="1"/>
  <c r="I55" i="4" a="1"/>
  <c r="I55" i="4" s="1"/>
  <c r="I58" i="4" a="1"/>
  <c r="I58" i="4" s="1"/>
  <c r="I61" i="4" a="1"/>
  <c r="I61" i="4" s="1"/>
  <c r="I68" i="4" a="1"/>
  <c r="I68" i="4" s="1"/>
  <c r="I71" i="4" a="1"/>
  <c r="I71" i="4" s="1"/>
  <c r="I74" i="4" a="1"/>
  <c r="I74" i="4" s="1"/>
  <c r="I77" i="4" a="1"/>
  <c r="I77" i="4" s="1"/>
  <c r="I84" i="4" a="1"/>
  <c r="I84" i="4" s="1"/>
  <c r="I87" i="4" a="1"/>
  <c r="I87" i="4" s="1"/>
  <c r="I90" i="4" a="1"/>
  <c r="I90" i="4" s="1"/>
  <c r="I93" i="4" a="1"/>
  <c r="I93" i="4" s="1"/>
  <c r="I100" i="4" a="1"/>
  <c r="I100" i="4" s="1"/>
  <c r="I103" i="4" a="1"/>
  <c r="I103" i="4" s="1"/>
  <c r="I106" i="4" a="1"/>
  <c r="I106" i="4" s="1"/>
  <c r="I109" i="4" a="1"/>
  <c r="I109" i="4" s="1"/>
  <c r="I116" i="4" a="1"/>
  <c r="I116" i="4" s="1"/>
  <c r="I119" i="4" a="1"/>
  <c r="I119" i="4" s="1"/>
  <c r="I122" i="4" a="1"/>
  <c r="I122" i="4" s="1"/>
  <c r="I125" i="4" a="1"/>
  <c r="I125" i="4" s="1"/>
  <c r="I132" i="4" a="1"/>
  <c r="I132" i="4" s="1"/>
  <c r="I135" i="4" a="1"/>
  <c r="I135" i="4" s="1"/>
  <c r="I138" i="4" a="1"/>
  <c r="I138" i="4" s="1"/>
  <c r="I141" i="4" a="1"/>
  <c r="I141" i="4" s="1"/>
  <c r="I148" i="4" a="1"/>
  <c r="I148" i="4" s="1"/>
  <c r="I151" i="4" a="1"/>
  <c r="I151" i="4" s="1"/>
  <c r="I154" i="4" a="1"/>
  <c r="I154" i="4" s="1"/>
  <c r="I157" i="4" a="1"/>
  <c r="I157" i="4" s="1"/>
  <c r="I164" i="4" a="1"/>
  <c r="I164" i="4" s="1"/>
  <c r="I167" i="4" a="1"/>
  <c r="I167" i="4" s="1"/>
  <c r="I170" i="4" a="1"/>
  <c r="I170" i="4" s="1"/>
  <c r="I173" i="4" a="1"/>
  <c r="I173" i="4" s="1"/>
  <c r="I175" i="4" a="1"/>
  <c r="I175" i="4" s="1"/>
  <c r="I177" i="4" a="1"/>
  <c r="I177" i="4" s="1"/>
  <c r="I179" i="4" a="1"/>
  <c r="I179" i="4" s="1"/>
  <c r="I181" i="4" a="1"/>
  <c r="I181" i="4" s="1"/>
  <c r="I183" i="4" a="1"/>
  <c r="I183" i="4" s="1"/>
  <c r="I185" i="4" a="1"/>
  <c r="I185" i="4" s="1"/>
  <c r="I187" i="4" a="1"/>
  <c r="I187" i="4" s="1"/>
  <c r="I189" i="4" a="1"/>
  <c r="I189" i="4" s="1"/>
  <c r="I191" i="4" a="1"/>
  <c r="I191" i="4" s="1"/>
  <c r="I193" i="4" a="1"/>
  <c r="I193" i="4" s="1"/>
  <c r="I195" i="4" a="1"/>
  <c r="I195" i="4" s="1"/>
  <c r="I197" i="4" a="1"/>
  <c r="I197" i="4" s="1"/>
  <c r="I199" i="4" a="1"/>
  <c r="I199" i="4" s="1"/>
  <c r="I201" i="4" a="1"/>
  <c r="I201" i="4" s="1"/>
  <c r="I203" i="4" a="1"/>
  <c r="I203" i="4" s="1"/>
  <c r="I205" i="4" a="1"/>
  <c r="I205" i="4" s="1"/>
  <c r="I207" i="4" a="1"/>
  <c r="I207" i="4" s="1"/>
  <c r="I209" i="4" a="1"/>
  <c r="I209" i="4" s="1"/>
  <c r="I211" i="4" a="1"/>
  <c r="I211" i="4" s="1"/>
  <c r="I213" i="4" a="1"/>
  <c r="I213" i="4" s="1"/>
  <c r="I215" i="4" a="1"/>
  <c r="I215" i="4" s="1"/>
  <c r="I217" i="4" a="1"/>
  <c r="I217" i="4" s="1"/>
  <c r="I219" i="4" a="1"/>
  <c r="I219" i="4" s="1"/>
  <c r="I221" i="4" a="1"/>
  <c r="I221" i="4" s="1"/>
  <c r="I223" i="4" a="1"/>
  <c r="I223" i="4" s="1"/>
  <c r="I225" i="4" a="1"/>
  <c r="I225" i="4" s="1"/>
  <c r="I227" i="4" a="1"/>
  <c r="I227" i="4" s="1"/>
  <c r="I229" i="4" a="1"/>
  <c r="I229" i="4" s="1"/>
  <c r="I231" i="4" a="1"/>
  <c r="I231" i="4" s="1"/>
  <c r="I233" i="4" a="1"/>
  <c r="I233" i="4" s="1"/>
  <c r="I235" i="4" a="1"/>
  <c r="I235" i="4" s="1"/>
  <c r="I237" i="4" a="1"/>
  <c r="I237" i="4" s="1"/>
  <c r="I239" i="4" a="1"/>
  <c r="I239" i="4" s="1"/>
  <c r="I241" i="4" a="1"/>
  <c r="I241" i="4" s="1"/>
  <c r="I243" i="4" a="1"/>
  <c r="I243" i="4" s="1"/>
  <c r="I245" i="4" a="1"/>
  <c r="I245" i="4" s="1"/>
  <c r="I247" i="4" a="1"/>
  <c r="I247" i="4" s="1"/>
  <c r="I249" i="4" a="1"/>
  <c r="I249" i="4" s="1"/>
  <c r="I251" i="4" a="1"/>
  <c r="I251" i="4" s="1"/>
  <c r="I253" i="4" a="1"/>
  <c r="I253" i="4" s="1"/>
  <c r="I255" i="4" a="1"/>
  <c r="I255" i="4" s="1"/>
  <c r="I257" i="4" a="1"/>
  <c r="I257" i="4" s="1"/>
  <c r="I259" i="4" a="1"/>
  <c r="I259" i="4" s="1"/>
  <c r="I261" i="4" a="1"/>
  <c r="I261" i="4" s="1"/>
  <c r="I263" i="4" a="1"/>
  <c r="I263" i="4" s="1"/>
  <c r="I265" i="4" a="1"/>
  <c r="I265" i="4" s="1"/>
  <c r="I267" i="4" a="1"/>
  <c r="I267" i="4" s="1"/>
  <c r="I269" i="4" a="1"/>
  <c r="I269" i="4" s="1"/>
  <c r="I271" i="4" a="1"/>
  <c r="I271" i="4" s="1"/>
  <c r="I273" i="4" a="1"/>
  <c r="I273" i="4" s="1"/>
  <c r="I275" i="4" a="1"/>
  <c r="I275" i="4" s="1"/>
  <c r="I277" i="4" a="1"/>
  <c r="I277" i="4" s="1"/>
  <c r="I279" i="4" a="1"/>
  <c r="I279" i="4" s="1"/>
  <c r="I281" i="4" a="1"/>
  <c r="I281" i="4" s="1"/>
  <c r="I283" i="4" a="1"/>
  <c r="I283" i="4" s="1"/>
  <c r="I285" i="4" a="1"/>
  <c r="I285" i="4" s="1"/>
  <c r="I287" i="4" a="1"/>
  <c r="I287" i="4" s="1"/>
  <c r="I289" i="4" a="1"/>
  <c r="I289" i="4" s="1"/>
  <c r="I291" i="4" a="1"/>
  <c r="I291" i="4" s="1"/>
  <c r="I293" i="4" a="1"/>
  <c r="I293" i="4" s="1"/>
  <c r="I295" i="4" a="1"/>
  <c r="I295" i="4" s="1"/>
  <c r="I297" i="4" a="1"/>
  <c r="I297" i="4" s="1"/>
  <c r="I299" i="4" a="1"/>
  <c r="I299" i="4" s="1"/>
  <c r="I301" i="4" a="1"/>
  <c r="I301" i="4" s="1"/>
  <c r="I303" i="4" a="1"/>
  <c r="I303" i="4" s="1"/>
  <c r="I305" i="4" a="1"/>
  <c r="I305" i="4" s="1"/>
  <c r="I307" i="4" a="1"/>
  <c r="I307" i="4" s="1"/>
  <c r="I309" i="4" a="1"/>
  <c r="I309" i="4" s="1"/>
  <c r="I311" i="4" a="1"/>
  <c r="I311" i="4" s="1"/>
  <c r="I313" i="4" a="1"/>
  <c r="I313" i="4" s="1"/>
  <c r="I315" i="4" a="1"/>
  <c r="I315" i="4" s="1"/>
  <c r="I317" i="4" a="1"/>
  <c r="I317" i="4" s="1"/>
  <c r="I319" i="4" a="1"/>
  <c r="I319" i="4" s="1"/>
  <c r="I321" i="4" a="1"/>
  <c r="I321" i="4" s="1"/>
  <c r="I323" i="4" a="1"/>
  <c r="I323" i="4" s="1"/>
  <c r="I325" i="4" a="1"/>
  <c r="I325" i="4" s="1"/>
  <c r="I327" i="4" a="1"/>
  <c r="I327" i="4" s="1"/>
  <c r="I329" i="4" a="1"/>
  <c r="I329" i="4" s="1"/>
  <c r="I331" i="4" a="1"/>
  <c r="I331" i="4" s="1"/>
  <c r="I333" i="4" a="1"/>
  <c r="I333" i="4" s="1"/>
  <c r="I335" i="4" a="1"/>
  <c r="I335" i="4" s="1"/>
  <c r="I337" i="4" a="1"/>
  <c r="I337" i="4" s="1"/>
  <c r="I339" i="4" a="1"/>
  <c r="I339" i="4" s="1"/>
  <c r="I341" i="4" a="1"/>
  <c r="I341" i="4" s="1"/>
  <c r="I343" i="4" a="1"/>
  <c r="I343" i="4" s="1"/>
  <c r="I345" i="4" a="1"/>
  <c r="I345" i="4" s="1"/>
  <c r="I347" i="4" a="1"/>
  <c r="I347" i="4" s="1"/>
  <c r="I349" i="4" a="1"/>
  <c r="I349" i="4" s="1"/>
  <c r="I351" i="4" a="1"/>
  <c r="I351" i="4" s="1"/>
  <c r="I353" i="4" a="1"/>
  <c r="I353" i="4" s="1"/>
  <c r="I355" i="4" a="1"/>
  <c r="I355" i="4" s="1"/>
  <c r="I357" i="4" a="1"/>
  <c r="I357" i="4" s="1"/>
  <c r="I359" i="4" a="1"/>
  <c r="I359" i="4" s="1"/>
  <c r="I361" i="4" a="1"/>
  <c r="I361" i="4" s="1"/>
  <c r="I363" i="4" a="1"/>
  <c r="I363" i="4" s="1"/>
  <c r="I365" i="4" a="1"/>
  <c r="I365" i="4" s="1"/>
  <c r="I3" i="4" a="1"/>
  <c r="I3" i="4" s="1"/>
  <c r="I6" i="4" a="1"/>
  <c r="I6" i="4" s="1"/>
  <c r="I11" i="4" a="1"/>
  <c r="I11" i="4" s="1"/>
  <c r="I14" i="4" a="1"/>
  <c r="I14" i="4" s="1"/>
  <c r="I19" i="4" a="1"/>
  <c r="I19" i="4" s="1"/>
  <c r="I22" i="4" a="1"/>
  <c r="I22" i="4" s="1"/>
  <c r="I27" i="4" a="1"/>
  <c r="I27" i="4" s="1"/>
  <c r="I30" i="4" a="1"/>
  <c r="I30" i="4" s="1"/>
  <c r="I35" i="4" a="1"/>
  <c r="I35" i="4" s="1"/>
  <c r="I38" i="4" a="1"/>
  <c r="I38" i="4" s="1"/>
  <c r="I43" i="4" a="1"/>
  <c r="I43" i="4" s="1"/>
  <c r="I46" i="4" a="1"/>
  <c r="I46" i="4" s="1"/>
  <c r="I49" i="4" a="1"/>
  <c r="I49" i="4" s="1"/>
  <c r="I56" i="4" a="1"/>
  <c r="I56" i="4" s="1"/>
  <c r="I59" i="4" a="1"/>
  <c r="I59" i="4" s="1"/>
  <c r="I62" i="4" a="1"/>
  <c r="I62" i="4" s="1"/>
  <c r="I65" i="4" a="1"/>
  <c r="I65" i="4" s="1"/>
  <c r="I72" i="4" a="1"/>
  <c r="I72" i="4" s="1"/>
  <c r="I75" i="4" a="1"/>
  <c r="I75" i="4" s="1"/>
  <c r="I78" i="4" a="1"/>
  <c r="I78" i="4" s="1"/>
  <c r="I81" i="4" a="1"/>
  <c r="I81" i="4" s="1"/>
  <c r="I88" i="4" a="1"/>
  <c r="I88" i="4" s="1"/>
  <c r="I91" i="4" a="1"/>
  <c r="I91" i="4" s="1"/>
  <c r="I94" i="4" a="1"/>
  <c r="I94" i="4" s="1"/>
  <c r="I97" i="4" a="1"/>
  <c r="I97" i="4" s="1"/>
  <c r="I104" i="4" a="1"/>
  <c r="I104" i="4" s="1"/>
  <c r="I107" i="4" a="1"/>
  <c r="I107" i="4" s="1"/>
  <c r="I110" i="4" a="1"/>
  <c r="I110" i="4" s="1"/>
  <c r="I113" i="4" a="1"/>
  <c r="I113" i="4" s="1"/>
  <c r="I120" i="4" a="1"/>
  <c r="I120" i="4" s="1"/>
  <c r="I123" i="4" a="1"/>
  <c r="I123" i="4" s="1"/>
  <c r="I126" i="4" a="1"/>
  <c r="I126" i="4" s="1"/>
  <c r="I129" i="4" a="1"/>
  <c r="I129" i="4" s="1"/>
  <c r="I136" i="4" a="1"/>
  <c r="I136" i="4" s="1"/>
  <c r="I139" i="4" a="1"/>
  <c r="I139" i="4" s="1"/>
  <c r="I142" i="4" a="1"/>
  <c r="I142" i="4" s="1"/>
  <c r="I145" i="4" a="1"/>
  <c r="I145" i="4" s="1"/>
  <c r="I152" i="4" a="1"/>
  <c r="I152" i="4" s="1"/>
  <c r="I155" i="4" a="1"/>
  <c r="I155" i="4" s="1"/>
  <c r="I158" i="4" a="1"/>
  <c r="I158" i="4" s="1"/>
  <c r="I161" i="4" a="1"/>
  <c r="I161" i="4" s="1"/>
  <c r="I168" i="4" a="1"/>
  <c r="I168" i="4" s="1"/>
  <c r="I171" i="4" a="1"/>
  <c r="I171" i="4" s="1"/>
  <c r="I444" i="4" a="1"/>
  <c r="I444" i="4" s="1"/>
  <c r="I449" i="4" a="1"/>
  <c r="I449" i="4" s="1"/>
  <c r="I452" i="4" a="1"/>
  <c r="I452" i="4" s="1"/>
  <c r="I457" i="4" a="1"/>
  <c r="I457" i="4" s="1"/>
  <c r="I460" i="4" a="1"/>
  <c r="I460" i="4" s="1"/>
  <c r="I465" i="4" a="1"/>
  <c r="I465" i="4" s="1"/>
  <c r="I468" i="4" a="1"/>
  <c r="I468" i="4" s="1"/>
  <c r="I473" i="4" a="1"/>
  <c r="I473" i="4" s="1"/>
  <c r="I476" i="4" a="1"/>
  <c r="I476" i="4" s="1"/>
  <c r="I481" i="4" a="1"/>
  <c r="I481" i="4" s="1"/>
  <c r="I484" i="4" a="1"/>
  <c r="I484" i="4" s="1"/>
  <c r="I489" i="4" a="1"/>
  <c r="I489" i="4" s="1"/>
  <c r="I492" i="4" a="1"/>
  <c r="I492" i="4" s="1"/>
  <c r="I497" i="4" a="1"/>
  <c r="I497" i="4" s="1"/>
  <c r="I500" i="4" a="1"/>
  <c r="I500" i="4" s="1"/>
  <c r="I505" i="4" a="1"/>
  <c r="I505" i="4" s="1"/>
  <c r="I508" i="4" a="1"/>
  <c r="I508" i="4" s="1"/>
  <c r="I513" i="4" a="1"/>
  <c r="I513" i="4" s="1"/>
  <c r="I516" i="4" a="1"/>
  <c r="I516" i="4" s="1"/>
  <c r="I521" i="4" a="1"/>
  <c r="I521" i="4" s="1"/>
  <c r="I524" i="4" a="1"/>
  <c r="I524" i="4" s="1"/>
  <c r="I527" i="4" a="1"/>
  <c r="I527" i="4" s="1"/>
  <c r="I533" i="4" a="1"/>
  <c r="I533" i="4" s="1"/>
  <c r="I536" i="4" a="1"/>
  <c r="I536" i="4" s="1"/>
  <c r="I539" i="4" a="1"/>
  <c r="I539" i="4" s="1"/>
  <c r="I544" i="4" a="1"/>
  <c r="I544" i="4" s="1"/>
  <c r="I547" i="4" a="1"/>
  <c r="I547" i="4" s="1"/>
  <c r="I552" i="4" a="1"/>
  <c r="I552" i="4" s="1"/>
  <c r="I556" i="4" a="1"/>
  <c r="I556" i="4" s="1"/>
  <c r="I559" i="4" a="1"/>
  <c r="I559" i="4" s="1"/>
  <c r="I563" i="4" a="1"/>
  <c r="I563" i="4" s="1"/>
  <c r="I566" i="4" a="1"/>
  <c r="I566" i="4" s="1"/>
  <c r="I570" i="4" a="1"/>
  <c r="I570" i="4" s="1"/>
  <c r="I577" i="4" a="1"/>
  <c r="I577" i="4" s="1"/>
  <c r="I581" i="4" a="1"/>
  <c r="I581" i="4" s="1"/>
  <c r="I584" i="4" a="1"/>
  <c r="I584" i="4" s="1"/>
  <c r="I588" i="4" a="1"/>
  <c r="I588" i="4" s="1"/>
  <c r="I591" i="4" a="1"/>
  <c r="I591" i="4" s="1"/>
  <c r="I595" i="4" a="1"/>
  <c r="I595" i="4" s="1"/>
  <c r="I598" i="4" a="1"/>
  <c r="I598" i="4" s="1"/>
  <c r="I602" i="4" a="1"/>
  <c r="I602" i="4" s="1"/>
  <c r="I609" i="4" a="1"/>
  <c r="I609" i="4" s="1"/>
  <c r="I613" i="4" a="1"/>
  <c r="I613" i="4" s="1"/>
  <c r="I616" i="4" a="1"/>
  <c r="I616" i="4" s="1"/>
  <c r="I620" i="4" a="1"/>
  <c r="I620" i="4" s="1"/>
  <c r="I623" i="4" a="1"/>
  <c r="I623" i="4" s="1"/>
  <c r="I627" i="4" a="1"/>
  <c r="I627" i="4" s="1"/>
  <c r="I630" i="4" a="1"/>
  <c r="I630" i="4" s="1"/>
  <c r="I634" i="4" a="1"/>
  <c r="I634" i="4" s="1"/>
  <c r="I641" i="4" a="1"/>
  <c r="I641" i="4" s="1"/>
  <c r="I645" i="4" a="1"/>
  <c r="I645" i="4" s="1"/>
  <c r="I648" i="4" a="1"/>
  <c r="I648" i="4" s="1"/>
  <c r="I652" i="4" a="1"/>
  <c r="I652" i="4" s="1"/>
  <c r="I655" i="4" a="1"/>
  <c r="I655" i="4" s="1"/>
  <c r="I659" i="4" a="1"/>
  <c r="I659" i="4" s="1"/>
  <c r="I662" i="4" a="1"/>
  <c r="I662" i="4" s="1"/>
  <c r="I666" i="4" a="1"/>
  <c r="I666" i="4" s="1"/>
  <c r="I673" i="4" a="1"/>
  <c r="I673" i="4" s="1"/>
  <c r="I677" i="4" a="1"/>
  <c r="I677" i="4" s="1"/>
  <c r="I680" i="4" a="1"/>
  <c r="I680" i="4" s="1"/>
  <c r="I684" i="4" a="1"/>
  <c r="I684" i="4" s="1"/>
  <c r="I687" i="4" a="1"/>
  <c r="I687" i="4" s="1"/>
  <c r="I691" i="4" a="1"/>
  <c r="I691" i="4" s="1"/>
  <c r="I694" i="4" a="1"/>
  <c r="I694" i="4" s="1"/>
  <c r="I698" i="4" a="1"/>
  <c r="I698" i="4" s="1"/>
  <c r="I701" i="4" a="1"/>
  <c r="I701" i="4" s="1"/>
  <c r="I706" i="4" a="1"/>
  <c r="I706" i="4" s="1"/>
  <c r="I709" i="4" a="1"/>
  <c r="I709" i="4" s="1"/>
  <c r="I714" i="4" a="1"/>
  <c r="I714" i="4" s="1"/>
  <c r="I717" i="4" a="1"/>
  <c r="I717" i="4" s="1"/>
  <c r="I722" i="4" a="1"/>
  <c r="I722" i="4" s="1"/>
  <c r="I725" i="4" a="1"/>
  <c r="I725" i="4" s="1"/>
  <c r="I730" i="4" a="1"/>
  <c r="I730" i="4" s="1"/>
  <c r="I733" i="4" a="1"/>
  <c r="I733" i="4" s="1"/>
  <c r="I738" i="4" a="1"/>
  <c r="I738" i="4" s="1"/>
  <c r="I741" i="4" a="1"/>
  <c r="I741" i="4" s="1"/>
  <c r="I746" i="4" a="1"/>
  <c r="I746" i="4" s="1"/>
  <c r="I749" i="4" a="1"/>
  <c r="I749" i="4" s="1"/>
  <c r="I754" i="4" a="1"/>
  <c r="I754" i="4" s="1"/>
  <c r="I757" i="4" a="1"/>
  <c r="I757" i="4" s="1"/>
  <c r="I762" i="4" a="1"/>
  <c r="I762" i="4" s="1"/>
  <c r="I765" i="4" a="1"/>
  <c r="I765" i="4" s="1"/>
  <c r="I770" i="4" a="1"/>
  <c r="I770" i="4" s="1"/>
  <c r="I4" i="4" a="1"/>
  <c r="I4" i="4" s="1"/>
  <c r="I9" i="4" a="1"/>
  <c r="I9" i="4" s="1"/>
  <c r="I12" i="4" a="1"/>
  <c r="I12" i="4" s="1"/>
  <c r="I17" i="4" a="1"/>
  <c r="I17" i="4" s="1"/>
  <c r="I20" i="4" a="1"/>
  <c r="I20" i="4" s="1"/>
  <c r="I25" i="4" a="1"/>
  <c r="I25" i="4" s="1"/>
  <c r="I28" i="4" a="1"/>
  <c r="I28" i="4" s="1"/>
  <c r="I33" i="4" a="1"/>
  <c r="I33" i="4" s="1"/>
  <c r="I36" i="4" a="1"/>
  <c r="I36" i="4" s="1"/>
  <c r="I41" i="4" a="1"/>
  <c r="I41" i="4" s="1"/>
  <c r="I44" i="4" a="1"/>
  <c r="I44" i="4" s="1"/>
  <c r="I47" i="4" a="1"/>
  <c r="I47" i="4" s="1"/>
  <c r="I50" i="4" a="1"/>
  <c r="I50" i="4" s="1"/>
  <c r="I53" i="4" a="1"/>
  <c r="I53" i="4" s="1"/>
  <c r="I60" i="4" a="1"/>
  <c r="I60" i="4" s="1"/>
  <c r="I63" i="4" a="1"/>
  <c r="I63" i="4" s="1"/>
  <c r="I66" i="4" a="1"/>
  <c r="I66" i="4" s="1"/>
  <c r="I69" i="4" a="1"/>
  <c r="I69" i="4" s="1"/>
  <c r="I76" i="4" a="1"/>
  <c r="I76" i="4" s="1"/>
  <c r="I79" i="4" a="1"/>
  <c r="I79" i="4" s="1"/>
  <c r="I82" i="4" a="1"/>
  <c r="I82" i="4" s="1"/>
  <c r="I85" i="4" a="1"/>
  <c r="I85" i="4" s="1"/>
  <c r="I92" i="4" a="1"/>
  <c r="I92" i="4" s="1"/>
  <c r="I95" i="4" a="1"/>
  <c r="I95" i="4" s="1"/>
  <c r="I98" i="4" a="1"/>
  <c r="I98" i="4" s="1"/>
  <c r="I101" i="4" a="1"/>
  <c r="I101" i="4" s="1"/>
  <c r="I108" i="4" a="1"/>
  <c r="I108" i="4" s="1"/>
  <c r="I111" i="4" a="1"/>
  <c r="I111" i="4" s="1"/>
  <c r="I114" i="4" a="1"/>
  <c r="I114" i="4" s="1"/>
  <c r="I117" i="4" a="1"/>
  <c r="I117" i="4" s="1"/>
  <c r="I124" i="4" a="1"/>
  <c r="I124" i="4" s="1"/>
  <c r="I127" i="4" a="1"/>
  <c r="I127" i="4" s="1"/>
  <c r="I130" i="4" a="1"/>
  <c r="I130" i="4" s="1"/>
  <c r="I133" i="4" a="1"/>
  <c r="I133" i="4" s="1"/>
  <c r="I140" i="4" a="1"/>
  <c r="I140" i="4" s="1"/>
  <c r="I143" i="4" a="1"/>
  <c r="I143" i="4" s="1"/>
  <c r="I146" i="4" a="1"/>
  <c r="I146" i="4" s="1"/>
  <c r="I149" i="4" a="1"/>
  <c r="I149" i="4" s="1"/>
  <c r="I156" i="4" a="1"/>
  <c r="I156" i="4" s="1"/>
  <c r="I159" i="4" a="1"/>
  <c r="I159" i="4" s="1"/>
  <c r="I162" i="4" a="1"/>
  <c r="I162" i="4" s="1"/>
  <c r="I165" i="4" a="1"/>
  <c r="I165" i="4" s="1"/>
  <c r="I172" i="4" a="1"/>
  <c r="I172" i="4" s="1"/>
  <c r="I174" i="4" a="1"/>
  <c r="I174" i="4" s="1"/>
  <c r="I176" i="4" a="1"/>
  <c r="I176" i="4" s="1"/>
  <c r="I178" i="4" a="1"/>
  <c r="I178" i="4" s="1"/>
  <c r="I180" i="4" a="1"/>
  <c r="I180" i="4" s="1"/>
  <c r="I182" i="4" a="1"/>
  <c r="I182" i="4" s="1"/>
  <c r="I184" i="4" a="1"/>
  <c r="I184" i="4" s="1"/>
  <c r="I186" i="4" a="1"/>
  <c r="I186" i="4" s="1"/>
  <c r="I188" i="4" a="1"/>
  <c r="I188" i="4" s="1"/>
  <c r="I190" i="4" a="1"/>
  <c r="I190" i="4" s="1"/>
  <c r="I192" i="4" a="1"/>
  <c r="I192" i="4" s="1"/>
  <c r="I194" i="4" a="1"/>
  <c r="I194" i="4" s="1"/>
  <c r="I196" i="4" a="1"/>
  <c r="I196" i="4" s="1"/>
  <c r="I198" i="4" a="1"/>
  <c r="I198" i="4" s="1"/>
  <c r="I200" i="4" a="1"/>
  <c r="I200" i="4" s="1"/>
  <c r="I202" i="4" a="1"/>
  <c r="I202" i="4" s="1"/>
  <c r="I204" i="4" a="1"/>
  <c r="I204" i="4" s="1"/>
  <c r="I206" i="4" a="1"/>
  <c r="I206" i="4" s="1"/>
  <c r="I208" i="4" a="1"/>
  <c r="I208" i="4" s="1"/>
  <c r="I210" i="4" a="1"/>
  <c r="I210" i="4" s="1"/>
  <c r="I212" i="4" a="1"/>
  <c r="I212" i="4" s="1"/>
  <c r="I214" i="4" a="1"/>
  <c r="I214" i="4" s="1"/>
  <c r="I216" i="4" a="1"/>
  <c r="I216" i="4" s="1"/>
  <c r="I218" i="4" a="1"/>
  <c r="I218" i="4" s="1"/>
  <c r="I220" i="4" a="1"/>
  <c r="I220" i="4" s="1"/>
  <c r="I222" i="4" a="1"/>
  <c r="I222" i="4" s="1"/>
  <c r="I224" i="4" a="1"/>
  <c r="I224" i="4" s="1"/>
  <c r="I226" i="4" a="1"/>
  <c r="I226" i="4" s="1"/>
  <c r="I228" i="4" a="1"/>
  <c r="I228" i="4" s="1"/>
  <c r="I230" i="4" a="1"/>
  <c r="I230" i="4" s="1"/>
  <c r="I232" i="4" a="1"/>
  <c r="I232" i="4" s="1"/>
  <c r="I234" i="4" a="1"/>
  <c r="I234" i="4" s="1"/>
  <c r="I236" i="4" a="1"/>
  <c r="I236" i="4" s="1"/>
  <c r="I238" i="4" a="1"/>
  <c r="I238" i="4" s="1"/>
  <c r="I240" i="4" a="1"/>
  <c r="I240" i="4" s="1"/>
  <c r="I242" i="4" a="1"/>
  <c r="I242" i="4" s="1"/>
  <c r="I244" i="4" a="1"/>
  <c r="I244" i="4" s="1"/>
  <c r="I246" i="4" a="1"/>
  <c r="I246" i="4" s="1"/>
  <c r="I248" i="4" a="1"/>
  <c r="I248" i="4" s="1"/>
  <c r="I250" i="4" a="1"/>
  <c r="I250" i="4" s="1"/>
  <c r="I252" i="4" a="1"/>
  <c r="I252" i="4" s="1"/>
  <c r="I254" i="4" a="1"/>
  <c r="I254" i="4" s="1"/>
  <c r="I256" i="4" a="1"/>
  <c r="I256" i="4" s="1"/>
  <c r="I258" i="4" a="1"/>
  <c r="I258" i="4" s="1"/>
  <c r="I260" i="4" a="1"/>
  <c r="I260" i="4" s="1"/>
  <c r="I262" i="4" a="1"/>
  <c r="I262" i="4" s="1"/>
  <c r="I264" i="4" a="1"/>
  <c r="I264" i="4" s="1"/>
  <c r="I266" i="4" a="1"/>
  <c r="I266" i="4" s="1"/>
  <c r="I268" i="4" a="1"/>
  <c r="I268" i="4" s="1"/>
  <c r="I270" i="4" a="1"/>
  <c r="I270" i="4" s="1"/>
  <c r="I272" i="4" a="1"/>
  <c r="I272" i="4" s="1"/>
  <c r="I274" i="4" a="1"/>
  <c r="I274" i="4" s="1"/>
  <c r="I276" i="4" a="1"/>
  <c r="I276" i="4" s="1"/>
  <c r="I278" i="4" a="1"/>
  <c r="I278" i="4" s="1"/>
  <c r="I280" i="4" a="1"/>
  <c r="I280" i="4" s="1"/>
  <c r="I282" i="4" a="1"/>
  <c r="I282" i="4" s="1"/>
  <c r="I284" i="4" a="1"/>
  <c r="I284" i="4" s="1"/>
  <c r="I286" i="4" a="1"/>
  <c r="I286" i="4" s="1"/>
  <c r="I288" i="4" a="1"/>
  <c r="I288" i="4" s="1"/>
  <c r="I290" i="4" a="1"/>
  <c r="I290" i="4" s="1"/>
  <c r="I292" i="4" a="1"/>
  <c r="I292" i="4" s="1"/>
  <c r="I294" i="4" a="1"/>
  <c r="I294" i="4" s="1"/>
  <c r="I296" i="4" a="1"/>
  <c r="I296" i="4" s="1"/>
  <c r="I298" i="4" a="1"/>
  <c r="I298" i="4" s="1"/>
  <c r="I300" i="4" a="1"/>
  <c r="I300" i="4" s="1"/>
  <c r="I302" i="4" a="1"/>
  <c r="I302" i="4" s="1"/>
  <c r="I304" i="4" a="1"/>
  <c r="I304" i="4" s="1"/>
  <c r="I306" i="4" a="1"/>
  <c r="I306" i="4" s="1"/>
  <c r="I308" i="4" a="1"/>
  <c r="I308" i="4" s="1"/>
  <c r="I310" i="4" a="1"/>
  <c r="I310" i="4" s="1"/>
  <c r="I312" i="4" a="1"/>
  <c r="I312" i="4" s="1"/>
  <c r="I314" i="4" a="1"/>
  <c r="I314" i="4" s="1"/>
  <c r="I316" i="4" a="1"/>
  <c r="I316" i="4" s="1"/>
  <c r="I318" i="4" a="1"/>
  <c r="I318" i="4" s="1"/>
  <c r="I320" i="4" a="1"/>
  <c r="I320" i="4" s="1"/>
  <c r="I322" i="4" a="1"/>
  <c r="I322" i="4" s="1"/>
  <c r="I324" i="4" a="1"/>
  <c r="I324" i="4" s="1"/>
  <c r="I326" i="4" a="1"/>
  <c r="I326" i="4" s="1"/>
  <c r="I328" i="4" a="1"/>
  <c r="I328" i="4" s="1"/>
  <c r="I330" i="4" a="1"/>
  <c r="I330" i="4" s="1"/>
  <c r="I332" i="4" a="1"/>
  <c r="I332" i="4" s="1"/>
  <c r="I334" i="4" a="1"/>
  <c r="I334" i="4" s="1"/>
  <c r="I336" i="4" a="1"/>
  <c r="I336" i="4" s="1"/>
  <c r="I338" i="4" a="1"/>
  <c r="I338" i="4" s="1"/>
  <c r="I340" i="4" a="1"/>
  <c r="I340" i="4" s="1"/>
  <c r="I342" i="4" a="1"/>
  <c r="I342" i="4" s="1"/>
  <c r="I344" i="4" a="1"/>
  <c r="I344" i="4" s="1"/>
  <c r="I346" i="4" a="1"/>
  <c r="I346" i="4" s="1"/>
  <c r="I348" i="4" a="1"/>
  <c r="I348" i="4" s="1"/>
  <c r="I350" i="4" a="1"/>
  <c r="I350" i="4" s="1"/>
  <c r="I352" i="4" a="1"/>
  <c r="I352" i="4" s="1"/>
  <c r="I354" i="4" a="1"/>
  <c r="I354" i="4" s="1"/>
  <c r="I356" i="4" a="1"/>
  <c r="I356" i="4" s="1"/>
  <c r="I358" i="4" a="1"/>
  <c r="I358" i="4" s="1"/>
  <c r="I360" i="4" a="1"/>
  <c r="I360" i="4" s="1"/>
  <c r="I7" i="4" a="1"/>
  <c r="I7" i="4" s="1"/>
  <c r="I10" i="4" a="1"/>
  <c r="I10" i="4" s="1"/>
  <c r="I15" i="4" a="1"/>
  <c r="I15" i="4" s="1"/>
  <c r="I18" i="4" a="1"/>
  <c r="I18" i="4" s="1"/>
  <c r="I23" i="4" a="1"/>
  <c r="I23" i="4" s="1"/>
  <c r="I26" i="4" a="1"/>
  <c r="I26" i="4" s="1"/>
  <c r="I31" i="4" a="1"/>
  <c r="I31" i="4" s="1"/>
  <c r="I34" i="4" a="1"/>
  <c r="I34" i="4" s="1"/>
  <c r="I39" i="4" a="1"/>
  <c r="I39" i="4" s="1"/>
  <c r="I42" i="4" a="1"/>
  <c r="I42" i="4" s="1"/>
  <c r="I48" i="4" a="1"/>
  <c r="I48" i="4" s="1"/>
  <c r="I51" i="4" a="1"/>
  <c r="I51" i="4" s="1"/>
  <c r="I54" i="4" a="1"/>
  <c r="I54" i="4" s="1"/>
  <c r="I57" i="4" a="1"/>
  <c r="I57" i="4" s="1"/>
  <c r="I64" i="4" a="1"/>
  <c r="I64" i="4" s="1"/>
  <c r="I67" i="4" a="1"/>
  <c r="I67" i="4" s="1"/>
  <c r="I70" i="4" a="1"/>
  <c r="I70" i="4" s="1"/>
  <c r="I73" i="4" a="1"/>
  <c r="I73" i="4" s="1"/>
  <c r="I80" i="4" a="1"/>
  <c r="I80" i="4" s="1"/>
  <c r="I83" i="4" a="1"/>
  <c r="I83" i="4" s="1"/>
  <c r="I86" i="4" a="1"/>
  <c r="I86" i="4" s="1"/>
  <c r="I89" i="4" a="1"/>
  <c r="I89" i="4" s="1"/>
  <c r="I96" i="4" a="1"/>
  <c r="I96" i="4" s="1"/>
  <c r="I99" i="4" a="1"/>
  <c r="I99" i="4" s="1"/>
  <c r="I102" i="4" a="1"/>
  <c r="I102" i="4" s="1"/>
  <c r="I105" i="4" a="1"/>
  <c r="I105" i="4" s="1"/>
  <c r="I112" i="4" a="1"/>
  <c r="I112" i="4" s="1"/>
  <c r="I115" i="4" a="1"/>
  <c r="I115" i="4" s="1"/>
  <c r="I118" i="4" a="1"/>
  <c r="I118" i="4" s="1"/>
  <c r="I121" i="4" a="1"/>
  <c r="I121" i="4" s="1"/>
  <c r="I128" i="4" a="1"/>
  <c r="I128" i="4" s="1"/>
  <c r="I131" i="4" a="1"/>
  <c r="I131" i="4" s="1"/>
  <c r="I134" i="4" a="1"/>
  <c r="I134" i="4" s="1"/>
  <c r="I137" i="4" a="1"/>
  <c r="I137" i="4" s="1"/>
  <c r="I144" i="4" a="1"/>
  <c r="I144" i="4" s="1"/>
  <c r="I147" i="4" a="1"/>
  <c r="I147" i="4" s="1"/>
  <c r="I150" i="4" a="1"/>
  <c r="I150" i="4" s="1"/>
  <c r="I153" i="4" a="1"/>
  <c r="I153" i="4" s="1"/>
  <c r="I160" i="4" a="1"/>
  <c r="I160" i="4" s="1"/>
  <c r="I163" i="4" a="1"/>
  <c r="I163" i="4" s="1"/>
  <c r="I166" i="4" a="1"/>
  <c r="I166" i="4" s="1"/>
  <c r="I169" i="4" a="1"/>
  <c r="I169" i="4" s="1"/>
  <c r="I445" i="4" a="1"/>
  <c r="I445" i="4" s="1"/>
  <c r="I448" i="4" a="1"/>
  <c r="I448" i="4" s="1"/>
  <c r="I453" i="4" a="1"/>
  <c r="I453" i="4" s="1"/>
  <c r="I456" i="4" a="1"/>
  <c r="I456" i="4" s="1"/>
  <c r="I461" i="4" a="1"/>
  <c r="I461" i="4" s="1"/>
  <c r="I464" i="4" a="1"/>
  <c r="I464" i="4" s="1"/>
  <c r="I469" i="4" a="1"/>
  <c r="I469" i="4" s="1"/>
  <c r="I472" i="4" a="1"/>
  <c r="I472" i="4" s="1"/>
  <c r="I477" i="4" a="1"/>
  <c r="I477" i="4" s="1"/>
  <c r="I480" i="4" a="1"/>
  <c r="I480" i="4" s="1"/>
  <c r="I485" i="4" a="1"/>
  <c r="I485" i="4" s="1"/>
  <c r="I488" i="4" a="1"/>
  <c r="I488" i="4" s="1"/>
  <c r="I493" i="4" a="1"/>
  <c r="I493" i="4" s="1"/>
  <c r="I496" i="4" a="1"/>
  <c r="I496" i="4" s="1"/>
  <c r="I501" i="4" a="1"/>
  <c r="I501" i="4" s="1"/>
  <c r="I504" i="4" a="1"/>
  <c r="I504" i="4" s="1"/>
  <c r="I509" i="4" a="1"/>
  <c r="I509" i="4" s="1"/>
  <c r="I512" i="4" a="1"/>
  <c r="I512" i="4" s="1"/>
  <c r="I517" i="4" a="1"/>
  <c r="I517" i="4" s="1"/>
  <c r="I520" i="4" a="1"/>
  <c r="I520" i="4" s="1"/>
  <c r="I525" i="4" a="1"/>
  <c r="I525" i="4" s="1"/>
  <c r="I529" i="4" a="1"/>
  <c r="I529" i="4" s="1"/>
  <c r="I532" i="4" a="1"/>
  <c r="I532" i="4" s="1"/>
  <c r="I535" i="4" a="1"/>
  <c r="I535" i="4" s="1"/>
  <c r="I540" i="4" a="1"/>
  <c r="I540" i="4" s="1"/>
  <c r="I543" i="4" a="1"/>
  <c r="I543" i="4" s="1"/>
  <c r="I548" i="4" a="1"/>
  <c r="I548" i="4" s="1"/>
  <c r="I551" i="4" a="1"/>
  <c r="I551" i="4" s="1"/>
  <c r="I554" i="4" a="1"/>
  <c r="I554" i="4" s="1"/>
  <c r="I561" i="4" a="1"/>
  <c r="I561" i="4" s="1"/>
  <c r="I565" i="4" a="1"/>
  <c r="I565" i="4" s="1"/>
  <c r="I568" i="4" a="1"/>
  <c r="I568" i="4" s="1"/>
  <c r="I572" i="4" a="1"/>
  <c r="I572" i="4" s="1"/>
  <c r="I575" i="4" a="1"/>
  <c r="I575" i="4" s="1"/>
  <c r="I579" i="4" a="1"/>
  <c r="I579" i="4" s="1"/>
  <c r="I582" i="4" a="1"/>
  <c r="I582" i="4" s="1"/>
  <c r="I586" i="4" a="1"/>
  <c r="I586" i="4" s="1"/>
  <c r="I593" i="4" a="1"/>
  <c r="I593" i="4" s="1"/>
  <c r="I597" i="4" a="1"/>
  <c r="I597" i="4" s="1"/>
  <c r="I600" i="4" a="1"/>
  <c r="I600" i="4" s="1"/>
  <c r="I604" i="4" a="1"/>
  <c r="I604" i="4" s="1"/>
  <c r="I607" i="4" a="1"/>
  <c r="I607" i="4" s="1"/>
  <c r="I611" i="4" a="1"/>
  <c r="I611" i="4" s="1"/>
  <c r="I614" i="4" a="1"/>
  <c r="I614" i="4" s="1"/>
  <c r="I618" i="4" a="1"/>
  <c r="I618" i="4" s="1"/>
  <c r="I625" i="4" a="1"/>
  <c r="I625" i="4" s="1"/>
  <c r="I629" i="4" a="1"/>
  <c r="I629" i="4" s="1"/>
  <c r="I632" i="4" a="1"/>
  <c r="I632" i="4" s="1"/>
  <c r="I636" i="4" a="1"/>
  <c r="I636" i="4" s="1"/>
  <c r="I639" i="4" a="1"/>
  <c r="I639" i="4" s="1"/>
  <c r="I643" i="4" a="1"/>
  <c r="I643" i="4" s="1"/>
  <c r="I646" i="4" a="1"/>
  <c r="I646" i="4" s="1"/>
  <c r="I650" i="4" a="1"/>
  <c r="I650" i="4" s="1"/>
  <c r="I657" i="4" a="1"/>
  <c r="I657" i="4" s="1"/>
  <c r="I661" i="4" a="1"/>
  <c r="I661" i="4" s="1"/>
  <c r="I664" i="4" a="1"/>
  <c r="I664" i="4" s="1"/>
  <c r="I668" i="4" a="1"/>
  <c r="I668" i="4" s="1"/>
  <c r="I671" i="4" a="1"/>
  <c r="I671" i="4" s="1"/>
  <c r="I675" i="4" a="1"/>
  <c r="I675" i="4" s="1"/>
  <c r="I678" i="4" a="1"/>
  <c r="I678" i="4" s="1"/>
  <c r="I682" i="4" a="1"/>
  <c r="I682" i="4" s="1"/>
  <c r="I689" i="4" a="1"/>
  <c r="I689" i="4" s="1"/>
  <c r="I693" i="4" a="1"/>
  <c r="I693" i="4" s="1"/>
  <c r="I696" i="4" a="1"/>
  <c r="I696" i="4" s="1"/>
  <c r="I702" i="4" a="1"/>
  <c r="I702" i="4" s="1"/>
  <c r="I705" i="4" a="1"/>
  <c r="I705" i="4" s="1"/>
  <c r="I710" i="4" a="1"/>
  <c r="I710" i="4" s="1"/>
  <c r="I713" i="4" a="1"/>
  <c r="I713" i="4" s="1"/>
  <c r="I718" i="4" a="1"/>
  <c r="I718" i="4" s="1"/>
  <c r="I721" i="4" a="1"/>
  <c r="I721" i="4" s="1"/>
  <c r="I726" i="4" a="1"/>
  <c r="I726" i="4" s="1"/>
  <c r="I729" i="4" a="1"/>
  <c r="I729" i="4" s="1"/>
  <c r="I734" i="4" a="1"/>
  <c r="I734" i="4" s="1"/>
  <c r="I737" i="4" a="1"/>
  <c r="I737" i="4" s="1"/>
  <c r="I742" i="4" a="1"/>
  <c r="I742" i="4" s="1"/>
  <c r="I745" i="4" a="1"/>
  <c r="I745" i="4" s="1"/>
  <c r="I750" i="4" a="1"/>
  <c r="I750" i="4" s="1"/>
  <c r="I753" i="4" a="1"/>
  <c r="I753" i="4" s="1"/>
  <c r="I758" i="4" a="1"/>
  <c r="I758" i="4" s="1"/>
  <c r="I761" i="4" a="1"/>
  <c r="I761" i="4" s="1"/>
  <c r="I766" i="4" a="1"/>
  <c r="I766" i="4" s="1"/>
  <c r="I769" i="4" a="1"/>
  <c r="I769" i="4" s="1"/>
  <c r="I772" i="4" a="1"/>
  <c r="I772" i="4" s="1"/>
  <c r="I775" i="4" a="1"/>
  <c r="I775" i="4" s="1"/>
  <c r="I779" i="4" a="1"/>
  <c r="I779" i="4" s="1"/>
  <c r="I782" i="4" a="1"/>
  <c r="I782" i="4" s="1"/>
  <c r="I786" i="4" a="1"/>
  <c r="I786" i="4" s="1"/>
  <c r="I793" i="4" a="1"/>
  <c r="I793" i="4" s="1"/>
  <c r="I797" i="4" a="1"/>
  <c r="I797" i="4" s="1"/>
  <c r="I800" i="4" a="1"/>
  <c r="I800" i="4" s="1"/>
  <c r="I804" i="4" a="1"/>
  <c r="I804" i="4" s="1"/>
  <c r="I807" i="4" a="1"/>
  <c r="I807" i="4" s="1"/>
  <c r="I362" i="4" a="1"/>
  <c r="I362" i="4" s="1"/>
  <c r="I368" i="4" a="1"/>
  <c r="I368" i="4" s="1"/>
  <c r="I372" i="4" a="1"/>
  <c r="I372" i="4" s="1"/>
  <c r="I376" i="4" a="1"/>
  <c r="I376" i="4" s="1"/>
  <c r="I380" i="4" a="1"/>
  <c r="I380" i="4" s="1"/>
  <c r="I384" i="4" a="1"/>
  <c r="I384" i="4" s="1"/>
  <c r="I388" i="4" a="1"/>
  <c r="I388" i="4" s="1"/>
  <c r="I392" i="4" a="1"/>
  <c r="I392" i="4" s="1"/>
  <c r="I396" i="4" a="1"/>
  <c r="I396" i="4" s="1"/>
  <c r="I400" i="4" a="1"/>
  <c r="I400" i="4" s="1"/>
  <c r="I404" i="4" a="1"/>
  <c r="I404" i="4" s="1"/>
  <c r="I408" i="4" a="1"/>
  <c r="I408" i="4" s="1"/>
  <c r="I412" i="4" a="1"/>
  <c r="I412" i="4" s="1"/>
  <c r="I416" i="4" a="1"/>
  <c r="I416" i="4" s="1"/>
  <c r="I420" i="4" a="1"/>
  <c r="I420" i="4" s="1"/>
  <c r="I424" i="4" a="1"/>
  <c r="I424" i="4" s="1"/>
  <c r="I428" i="4" a="1"/>
  <c r="I428" i="4" s="1"/>
  <c r="I432" i="4" a="1"/>
  <c r="I432" i="4" s="1"/>
  <c r="I436" i="4" a="1"/>
  <c r="I436" i="4" s="1"/>
  <c r="I440" i="4" a="1"/>
  <c r="I440" i="4" s="1"/>
  <c r="I450" i="4" a="1"/>
  <c r="I450" i="4" s="1"/>
  <c r="I455" i="4" a="1"/>
  <c r="I455" i="4" s="1"/>
  <c r="I466" i="4" a="1"/>
  <c r="I466" i="4" s="1"/>
  <c r="I471" i="4" a="1"/>
  <c r="I471" i="4" s="1"/>
  <c r="I482" i="4" a="1"/>
  <c r="I482" i="4" s="1"/>
  <c r="I487" i="4" a="1"/>
  <c r="I487" i="4" s="1"/>
  <c r="I498" i="4" a="1"/>
  <c r="I498" i="4" s="1"/>
  <c r="I503" i="4" a="1"/>
  <c r="I503" i="4" s="1"/>
  <c r="I514" i="4" a="1"/>
  <c r="I514" i="4" s="1"/>
  <c r="I519" i="4" a="1"/>
  <c r="I519" i="4" s="1"/>
  <c r="I531" i="4" a="1"/>
  <c r="I531" i="4" s="1"/>
  <c r="I537" i="4" a="1"/>
  <c r="I537" i="4" s="1"/>
  <c r="I542" i="4" a="1"/>
  <c r="I542" i="4" s="1"/>
  <c r="I553" i="4" a="1"/>
  <c r="I553" i="4" s="1"/>
  <c r="I560" i="4" a="1"/>
  <c r="I560" i="4" s="1"/>
  <c r="I567" i="4" a="1"/>
  <c r="I567" i="4" s="1"/>
  <c r="I574" i="4" a="1"/>
  <c r="I574" i="4" s="1"/>
  <c r="I589" i="4" a="1"/>
  <c r="I589" i="4" s="1"/>
  <c r="I596" i="4" a="1"/>
  <c r="I596" i="4" s="1"/>
  <c r="I603" i="4" a="1"/>
  <c r="I603" i="4" s="1"/>
  <c r="I610" i="4" a="1"/>
  <c r="I610" i="4" s="1"/>
  <c r="I617" i="4" a="1"/>
  <c r="I617" i="4" s="1"/>
  <c r="I624" i="4" a="1"/>
  <c r="I624" i="4" s="1"/>
  <c r="I631" i="4" a="1"/>
  <c r="I631" i="4" s="1"/>
  <c r="I638" i="4" a="1"/>
  <c r="I638" i="4" s="1"/>
  <c r="I653" i="4" a="1"/>
  <c r="I653" i="4" s="1"/>
  <c r="I660" i="4" a="1"/>
  <c r="I660" i="4" s="1"/>
  <c r="I667" i="4" a="1"/>
  <c r="I667" i="4" s="1"/>
  <c r="I674" i="4" a="1"/>
  <c r="I674" i="4" s="1"/>
  <c r="I681" i="4" a="1"/>
  <c r="I681" i="4" s="1"/>
  <c r="I688" i="4" a="1"/>
  <c r="I688" i="4" s="1"/>
  <c r="I695" i="4" a="1"/>
  <c r="I695" i="4" s="1"/>
  <c r="I707" i="4" a="1"/>
  <c r="I707" i="4" s="1"/>
  <c r="I712" i="4" a="1"/>
  <c r="I712" i="4" s="1"/>
  <c r="I723" i="4" a="1"/>
  <c r="I723" i="4" s="1"/>
  <c r="I728" i="4" a="1"/>
  <c r="I728" i="4" s="1"/>
  <c r="I739" i="4" a="1"/>
  <c r="I739" i="4" s="1"/>
  <c r="I744" i="4" a="1"/>
  <c r="I744" i="4" s="1"/>
  <c r="I755" i="4" a="1"/>
  <c r="I755" i="4" s="1"/>
  <c r="I760" i="4" a="1"/>
  <c r="I760" i="4" s="1"/>
  <c r="I771" i="4" a="1"/>
  <c r="I771" i="4" s="1"/>
  <c r="I776" i="4" a="1"/>
  <c r="I776" i="4" s="1"/>
  <c r="I781" i="4" a="1"/>
  <c r="I781" i="4" s="1"/>
  <c r="I785" i="4" a="1"/>
  <c r="I785" i="4" s="1"/>
  <c r="I790" i="4" a="1"/>
  <c r="I790" i="4" s="1"/>
  <c r="I795" i="4" a="1"/>
  <c r="I795" i="4" s="1"/>
  <c r="I799" i="4" a="1"/>
  <c r="I799" i="4" s="1"/>
  <c r="I805" i="4" a="1"/>
  <c r="I805" i="4" s="1"/>
  <c r="I809" i="4" a="1"/>
  <c r="I809" i="4" s="1"/>
  <c r="I813" i="4" a="1"/>
  <c r="I813" i="4" s="1"/>
  <c r="I816" i="4" a="1"/>
  <c r="I816" i="4" s="1"/>
  <c r="I820" i="4" a="1"/>
  <c r="I820" i="4" s="1"/>
  <c r="I823" i="4" a="1"/>
  <c r="I823" i="4" s="1"/>
  <c r="I827" i="4" a="1"/>
  <c r="I827" i="4" s="1"/>
  <c r="I830" i="4" a="1"/>
  <c r="I830" i="4" s="1"/>
  <c r="I834" i="4" a="1"/>
  <c r="I834" i="4" s="1"/>
  <c r="I839" i="4" a="1"/>
  <c r="I839" i="4" s="1"/>
  <c r="I842" i="4" a="1"/>
  <c r="I842" i="4" s="1"/>
  <c r="I847" i="4" a="1"/>
  <c r="I847" i="4" s="1"/>
  <c r="I850" i="4" a="1"/>
  <c r="I850" i="4" s="1"/>
  <c r="I855" i="4" a="1"/>
  <c r="I855" i="4" s="1"/>
  <c r="I858" i="4" a="1"/>
  <c r="I858" i="4" s="1"/>
  <c r="I863" i="4" a="1"/>
  <c r="I863" i="4" s="1"/>
  <c r="I866" i="4" a="1"/>
  <c r="I866" i="4" s="1"/>
  <c r="I871" i="4" a="1"/>
  <c r="I871" i="4" s="1"/>
  <c r="I874" i="4" a="1"/>
  <c r="I874" i="4" s="1"/>
  <c r="I879" i="4" a="1"/>
  <c r="I879" i="4" s="1"/>
  <c r="I882" i="4" a="1"/>
  <c r="I882" i="4" s="1"/>
  <c r="I887" i="4" a="1"/>
  <c r="I887" i="4" s="1"/>
  <c r="I890" i="4" a="1"/>
  <c r="I890" i="4" s="1"/>
  <c r="I895" i="4" a="1"/>
  <c r="I895" i="4" s="1"/>
  <c r="I898" i="4" a="1"/>
  <c r="I898" i="4" s="1"/>
  <c r="I903" i="4" a="1"/>
  <c r="I903" i="4" s="1"/>
  <c r="I906" i="4" a="1"/>
  <c r="I906" i="4" s="1"/>
  <c r="I911" i="4" a="1"/>
  <c r="I911" i="4" s="1"/>
  <c r="I914" i="4" a="1"/>
  <c r="I914" i="4" s="1"/>
  <c r="I919" i="4" a="1"/>
  <c r="I919" i="4" s="1"/>
  <c r="I922" i="4" a="1"/>
  <c r="I922" i="4" s="1"/>
  <c r="I927" i="4" a="1"/>
  <c r="I927" i="4" s="1"/>
  <c r="I930" i="4" a="1"/>
  <c r="I930" i="4" s="1"/>
  <c r="I935" i="4" a="1"/>
  <c r="I935" i="4" s="1"/>
  <c r="I938" i="4" a="1"/>
  <c r="I938" i="4" s="1"/>
  <c r="I943" i="4" a="1"/>
  <c r="I943" i="4" s="1"/>
  <c r="I946" i="4" a="1"/>
  <c r="I946" i="4" s="1"/>
  <c r="I951" i="4" a="1"/>
  <c r="I951" i="4" s="1"/>
  <c r="I954" i="4" a="1"/>
  <c r="I954" i="4" s="1"/>
  <c r="I959" i="4" a="1"/>
  <c r="I959" i="4" s="1"/>
  <c r="I962" i="4" a="1"/>
  <c r="I962" i="4" s="1"/>
  <c r="I967" i="4" a="1"/>
  <c r="I967" i="4" s="1"/>
  <c r="I970" i="4" a="1"/>
  <c r="I970" i="4" s="1"/>
  <c r="I975" i="4" a="1"/>
  <c r="I975" i="4" s="1"/>
  <c r="I978" i="4" a="1"/>
  <c r="I978" i="4" s="1"/>
  <c r="I983" i="4" a="1"/>
  <c r="I983" i="4" s="1"/>
  <c r="I986" i="4" a="1"/>
  <c r="I986" i="4" s="1"/>
  <c r="H3" i="4" a="1"/>
  <c r="H3" i="4" s="1"/>
  <c r="H6" i="4" a="1"/>
  <c r="H6" i="4" s="1"/>
  <c r="H11" i="4" a="1"/>
  <c r="H11" i="4" s="1"/>
  <c r="H14" i="4" a="1"/>
  <c r="H14" i="4" s="1"/>
  <c r="H19" i="4" a="1"/>
  <c r="H19" i="4" s="1"/>
  <c r="H22" i="4" a="1"/>
  <c r="H22" i="4" s="1"/>
  <c r="H27" i="4" a="1"/>
  <c r="H27" i="4" s="1"/>
  <c r="H30" i="4" a="1"/>
  <c r="H30" i="4" s="1"/>
  <c r="H35" i="4" a="1"/>
  <c r="H35" i="4" s="1"/>
  <c r="H38" i="4" a="1"/>
  <c r="H38" i="4" s="1"/>
  <c r="H43" i="4" a="1"/>
  <c r="H43" i="4" s="1"/>
  <c r="H46" i="4" a="1"/>
  <c r="H46" i="4" s="1"/>
  <c r="H49" i="4" a="1"/>
  <c r="H49" i="4" s="1"/>
  <c r="H56" i="4" a="1"/>
  <c r="H56" i="4" s="1"/>
  <c r="H59" i="4" a="1"/>
  <c r="H59" i="4" s="1"/>
  <c r="H62" i="4" a="1"/>
  <c r="H62" i="4" s="1"/>
  <c r="H65" i="4" a="1"/>
  <c r="H65" i="4" s="1"/>
  <c r="H72" i="4" a="1"/>
  <c r="H72" i="4" s="1"/>
  <c r="H75" i="4" a="1"/>
  <c r="H75" i="4" s="1"/>
  <c r="H78" i="4" a="1"/>
  <c r="H78" i="4" s="1"/>
  <c r="H81" i="4" a="1"/>
  <c r="H81" i="4" s="1"/>
  <c r="H88" i="4" a="1"/>
  <c r="H88" i="4" s="1"/>
  <c r="H91" i="4" a="1"/>
  <c r="H91" i="4" s="1"/>
  <c r="H94" i="4" a="1"/>
  <c r="H94" i="4" s="1"/>
  <c r="H97" i="4" a="1"/>
  <c r="H97" i="4" s="1"/>
  <c r="H104" i="4" a="1"/>
  <c r="H104" i="4" s="1"/>
  <c r="H107" i="4" a="1"/>
  <c r="H107" i="4" s="1"/>
  <c r="H110" i="4" a="1"/>
  <c r="H110" i="4" s="1"/>
  <c r="H113" i="4" a="1"/>
  <c r="H113" i="4" s="1"/>
  <c r="H120" i="4" a="1"/>
  <c r="H120" i="4" s="1"/>
  <c r="H123" i="4" a="1"/>
  <c r="H123" i="4" s="1"/>
  <c r="H126" i="4" a="1"/>
  <c r="H126" i="4" s="1"/>
  <c r="H129" i="4" a="1"/>
  <c r="H129" i="4" s="1"/>
  <c r="H136" i="4" a="1"/>
  <c r="H136" i="4" s="1"/>
  <c r="H139" i="4" a="1"/>
  <c r="H139" i="4" s="1"/>
  <c r="H142" i="4" a="1"/>
  <c r="H142" i="4" s="1"/>
  <c r="H145" i="4" a="1"/>
  <c r="H145" i="4" s="1"/>
  <c r="H152" i="4" a="1"/>
  <c r="H152" i="4" s="1"/>
  <c r="H155" i="4" a="1"/>
  <c r="H155" i="4" s="1"/>
  <c r="H158" i="4" a="1"/>
  <c r="H158" i="4" s="1"/>
  <c r="H161" i="4" a="1"/>
  <c r="H161" i="4" s="1"/>
  <c r="H168" i="4" a="1"/>
  <c r="H168" i="4" s="1"/>
  <c r="H171" i="4" a="1"/>
  <c r="H171" i="4" s="1"/>
  <c r="H212" i="4" a="1"/>
  <c r="H212" i="4" s="1"/>
  <c r="H215" i="4" a="1"/>
  <c r="H215" i="4" s="1"/>
  <c r="H219" i="4" a="1"/>
  <c r="H219" i="4" s="1"/>
  <c r="H222" i="4" a="1"/>
  <c r="H222" i="4" s="1"/>
  <c r="H226" i="4" a="1"/>
  <c r="H226" i="4" s="1"/>
  <c r="H229" i="4" a="1"/>
  <c r="H229" i="4" s="1"/>
  <c r="H232" i="4" a="1"/>
  <c r="H232" i="4" s="1"/>
  <c r="H238" i="4" a="1"/>
  <c r="H238" i="4" s="1"/>
  <c r="H242" i="4" a="1"/>
  <c r="H242" i="4" s="1"/>
  <c r="H245" i="4" a="1"/>
  <c r="H245" i="4" s="1"/>
  <c r="H248" i="4" a="1"/>
  <c r="H248" i="4" s="1"/>
  <c r="H254" i="4" a="1"/>
  <c r="H254" i="4" s="1"/>
  <c r="H260" i="4" a="1"/>
  <c r="H260" i="4" s="1"/>
  <c r="H264" i="4" a="1"/>
  <c r="H264" i="4" s="1"/>
  <c r="H271" i="4" a="1"/>
  <c r="H271" i="4" s="1"/>
  <c r="H275" i="4" a="1"/>
  <c r="H275" i="4" s="1"/>
  <c r="H278" i="4" a="1"/>
  <c r="H278" i="4" s="1"/>
  <c r="H282" i="4" a="1"/>
  <c r="H282" i="4" s="1"/>
  <c r="H285" i="4" a="1"/>
  <c r="H285" i="4" s="1"/>
  <c r="H289" i="4" a="1"/>
  <c r="H289" i="4" s="1"/>
  <c r="H292" i="4" a="1"/>
  <c r="H292" i="4" s="1"/>
  <c r="H296" i="4" a="1"/>
  <c r="H296" i="4" s="1"/>
  <c r="H303" i="4" a="1"/>
  <c r="H303" i="4" s="1"/>
  <c r="H307" i="4" a="1"/>
  <c r="H307" i="4" s="1"/>
  <c r="H310" i="4" a="1"/>
  <c r="H310" i="4" s="1"/>
  <c r="H314" i="4" a="1"/>
  <c r="H314" i="4" s="1"/>
  <c r="H317" i="4" a="1"/>
  <c r="H317" i="4" s="1"/>
  <c r="H321" i="4" a="1"/>
  <c r="H321" i="4" s="1"/>
  <c r="H324" i="4" a="1"/>
  <c r="H324" i="4" s="1"/>
  <c r="H328" i="4" a="1"/>
  <c r="H328" i="4" s="1"/>
  <c r="H335" i="4" a="1"/>
  <c r="H335" i="4" s="1"/>
  <c r="H339" i="4" a="1"/>
  <c r="H339" i="4" s="1"/>
  <c r="H342" i="4" a="1"/>
  <c r="H342" i="4" s="1"/>
  <c r="H346" i="4" a="1"/>
  <c r="H346" i="4" s="1"/>
  <c r="H349" i="4" a="1"/>
  <c r="H349" i="4" s="1"/>
  <c r="H353" i="4" a="1"/>
  <c r="H353" i="4" s="1"/>
  <c r="H356" i="4" a="1"/>
  <c r="H356" i="4" s="1"/>
  <c r="H360" i="4" a="1"/>
  <c r="H360" i="4" s="1"/>
  <c r="H367" i="4" a="1"/>
  <c r="H367" i="4" s="1"/>
  <c r="H371" i="4" a="1"/>
  <c r="H371" i="4" s="1"/>
  <c r="H374" i="4" a="1"/>
  <c r="H374" i="4" s="1"/>
  <c r="H378" i="4" a="1"/>
  <c r="H378" i="4" s="1"/>
  <c r="H381" i="4" a="1"/>
  <c r="H381" i="4" s="1"/>
  <c r="H385" i="4" a="1"/>
  <c r="H385" i="4" s="1"/>
  <c r="H388" i="4" a="1"/>
  <c r="H388" i="4" s="1"/>
  <c r="H392" i="4" a="1"/>
  <c r="H392" i="4" s="1"/>
  <c r="H399" i="4" a="1"/>
  <c r="H399" i="4" s="1"/>
  <c r="H403" i="4" a="1"/>
  <c r="H403" i="4" s="1"/>
  <c r="H406" i="4" a="1"/>
  <c r="H406" i="4" s="1"/>
  <c r="H410" i="4" a="1"/>
  <c r="H410" i="4" s="1"/>
  <c r="H413" i="4" a="1"/>
  <c r="H413" i="4" s="1"/>
  <c r="H417" i="4" a="1"/>
  <c r="H417" i="4" s="1"/>
  <c r="H420" i="4" a="1"/>
  <c r="H420" i="4" s="1"/>
  <c r="H424" i="4" a="1"/>
  <c r="H424" i="4" s="1"/>
  <c r="H431" i="4" a="1"/>
  <c r="H431" i="4" s="1"/>
  <c r="H435" i="4" a="1"/>
  <c r="H435" i="4" s="1"/>
  <c r="H438" i="4" a="1"/>
  <c r="H438" i="4" s="1"/>
  <c r="H442" i="4" a="1"/>
  <c r="H442" i="4" s="1"/>
  <c r="H445" i="4" a="1"/>
  <c r="H445" i="4" s="1"/>
  <c r="H449" i="4" a="1"/>
  <c r="H449" i="4" s="1"/>
  <c r="H452" i="4" a="1"/>
  <c r="H452" i="4" s="1"/>
  <c r="H456" i="4" a="1"/>
  <c r="H456" i="4" s="1"/>
  <c r="H463" i="4" a="1"/>
  <c r="H463" i="4" s="1"/>
  <c r="H467" i="4" a="1"/>
  <c r="H467" i="4" s="1"/>
  <c r="H470" i="4" a="1"/>
  <c r="H470" i="4" s="1"/>
  <c r="H474" i="4" a="1"/>
  <c r="H474" i="4" s="1"/>
  <c r="H477" i="4" a="1"/>
  <c r="H477" i="4" s="1"/>
  <c r="H481" i="4" a="1"/>
  <c r="H481" i="4" s="1"/>
  <c r="H484" i="4" a="1"/>
  <c r="H484" i="4" s="1"/>
  <c r="I364" i="4" a="1"/>
  <c r="I364" i="4" s="1"/>
  <c r="I369" i="4" a="1"/>
  <c r="I369" i="4" s="1"/>
  <c r="I373" i="4" a="1"/>
  <c r="I373" i="4" s="1"/>
  <c r="I377" i="4" a="1"/>
  <c r="I377" i="4" s="1"/>
  <c r="I381" i="4" a="1"/>
  <c r="I381" i="4" s="1"/>
  <c r="I385" i="4" a="1"/>
  <c r="I385" i="4" s="1"/>
  <c r="I389" i="4" a="1"/>
  <c r="I389" i="4" s="1"/>
  <c r="I393" i="4" a="1"/>
  <c r="I393" i="4" s="1"/>
  <c r="I397" i="4" a="1"/>
  <c r="I397" i="4" s="1"/>
  <c r="I401" i="4" a="1"/>
  <c r="I401" i="4" s="1"/>
  <c r="I405" i="4" a="1"/>
  <c r="I405" i="4" s="1"/>
  <c r="I409" i="4" a="1"/>
  <c r="I409" i="4" s="1"/>
  <c r="I413" i="4" a="1"/>
  <c r="I413" i="4" s="1"/>
  <c r="I417" i="4" a="1"/>
  <c r="I417" i="4" s="1"/>
  <c r="I421" i="4" a="1"/>
  <c r="I421" i="4" s="1"/>
  <c r="I425" i="4" a="1"/>
  <c r="I425" i="4" s="1"/>
  <c r="I429" i="4" a="1"/>
  <c r="I429" i="4" s="1"/>
  <c r="I433" i="4" a="1"/>
  <c r="I433" i="4" s="1"/>
  <c r="I437" i="4" a="1"/>
  <c r="I437" i="4" s="1"/>
  <c r="I441" i="4" a="1"/>
  <c r="I441" i="4" s="1"/>
  <c r="I446" i="4" a="1"/>
  <c r="I446" i="4" s="1"/>
  <c r="I451" i="4" a="1"/>
  <c r="I451" i="4" s="1"/>
  <c r="I462" i="4" a="1"/>
  <c r="I462" i="4" s="1"/>
  <c r="I467" i="4" a="1"/>
  <c r="I467" i="4" s="1"/>
  <c r="I478" i="4" a="1"/>
  <c r="I478" i="4" s="1"/>
  <c r="I483" i="4" a="1"/>
  <c r="I483" i="4" s="1"/>
  <c r="I494" i="4" a="1"/>
  <c r="I494" i="4" s="1"/>
  <c r="I499" i="4" a="1"/>
  <c r="I499" i="4" s="1"/>
  <c r="I510" i="4" a="1"/>
  <c r="I510" i="4" s="1"/>
  <c r="I515" i="4" a="1"/>
  <c r="I515" i="4" s="1"/>
  <c r="I526" i="4" a="1"/>
  <c r="I526" i="4" s="1"/>
  <c r="I538" i="4" a="1"/>
  <c r="I538" i="4" s="1"/>
  <c r="I549" i="4" a="1"/>
  <c r="I549" i="4" s="1"/>
  <c r="I555" i="4" a="1"/>
  <c r="I555" i="4" s="1"/>
  <c r="I562" i="4" a="1"/>
  <c r="I562" i="4" s="1"/>
  <c r="I569" i="4" a="1"/>
  <c r="I569" i="4" s="1"/>
  <c r="I576" i="4" a="1"/>
  <c r="I576" i="4" s="1"/>
  <c r="I583" i="4" a="1"/>
  <c r="I583" i="4" s="1"/>
  <c r="I590" i="4" a="1"/>
  <c r="I590" i="4" s="1"/>
  <c r="I605" i="4" a="1"/>
  <c r="I605" i="4" s="1"/>
  <c r="I612" i="4" a="1"/>
  <c r="I612" i="4" s="1"/>
  <c r="I619" i="4" a="1"/>
  <c r="I619" i="4" s="1"/>
  <c r="I626" i="4" a="1"/>
  <c r="I626" i="4" s="1"/>
  <c r="I633" i="4" a="1"/>
  <c r="I633" i="4" s="1"/>
  <c r="I640" i="4" a="1"/>
  <c r="I640" i="4" s="1"/>
  <c r="I647" i="4" a="1"/>
  <c r="I647" i="4" s="1"/>
  <c r="I654" i="4" a="1"/>
  <c r="I654" i="4" s="1"/>
  <c r="I669" i="4" a="1"/>
  <c r="I669" i="4" s="1"/>
  <c r="I676" i="4" a="1"/>
  <c r="I676" i="4" s="1"/>
  <c r="I683" i="4" a="1"/>
  <c r="I683" i="4" s="1"/>
  <c r="I690" i="4" a="1"/>
  <c r="I690" i="4" s="1"/>
  <c r="I697" i="4" a="1"/>
  <c r="I697" i="4" s="1"/>
  <c r="I703" i="4" a="1"/>
  <c r="I703" i="4" s="1"/>
  <c r="I708" i="4" a="1"/>
  <c r="I708" i="4" s="1"/>
  <c r="I719" i="4" a="1"/>
  <c r="I719" i="4" s="1"/>
  <c r="I724" i="4" a="1"/>
  <c r="I724" i="4" s="1"/>
  <c r="I735" i="4" a="1"/>
  <c r="I735" i="4" s="1"/>
  <c r="I740" i="4" a="1"/>
  <c r="I740" i="4" s="1"/>
  <c r="I751" i="4" a="1"/>
  <c r="I751" i="4" s="1"/>
  <c r="I756" i="4" a="1"/>
  <c r="I756" i="4" s="1"/>
  <c r="I767" i="4" a="1"/>
  <c r="I767" i="4" s="1"/>
  <c r="I773" i="4" a="1"/>
  <c r="I773" i="4" s="1"/>
  <c r="I777" i="4" a="1"/>
  <c r="I777" i="4" s="1"/>
  <c r="I787" i="4" a="1"/>
  <c r="I787" i="4" s="1"/>
  <c r="I791" i="4" a="1"/>
  <c r="I791" i="4" s="1"/>
  <c r="I796" i="4" a="1"/>
  <c r="I796" i="4" s="1"/>
  <c r="I801" i="4" a="1"/>
  <c r="I801" i="4" s="1"/>
  <c r="I810" i="4" a="1"/>
  <c r="I810" i="4" s="1"/>
  <c r="I817" i="4" a="1"/>
  <c r="I817" i="4" s="1"/>
  <c r="I821" i="4" a="1"/>
  <c r="I821" i="4" s="1"/>
  <c r="I824" i="4" a="1"/>
  <c r="I824" i="4" s="1"/>
  <c r="I828" i="4" a="1"/>
  <c r="I828" i="4" s="1"/>
  <c r="I831" i="4" a="1"/>
  <c r="I831" i="4" s="1"/>
  <c r="I837" i="4" a="1"/>
  <c r="I837" i="4" s="1"/>
  <c r="I840" i="4" a="1"/>
  <c r="I840" i="4" s="1"/>
  <c r="I845" i="4" a="1"/>
  <c r="I845" i="4" s="1"/>
  <c r="I848" i="4" a="1"/>
  <c r="I848" i="4" s="1"/>
  <c r="I853" i="4" a="1"/>
  <c r="I853" i="4" s="1"/>
  <c r="I856" i="4" a="1"/>
  <c r="I856" i="4" s="1"/>
  <c r="I861" i="4" a="1"/>
  <c r="I861" i="4" s="1"/>
  <c r="I864" i="4" a="1"/>
  <c r="I864" i="4" s="1"/>
  <c r="I869" i="4" a="1"/>
  <c r="I869" i="4" s="1"/>
  <c r="I872" i="4" a="1"/>
  <c r="I872" i="4" s="1"/>
  <c r="I877" i="4" a="1"/>
  <c r="I877" i="4" s="1"/>
  <c r="I880" i="4" a="1"/>
  <c r="I880" i="4" s="1"/>
  <c r="I885" i="4" a="1"/>
  <c r="I885" i="4" s="1"/>
  <c r="I888" i="4" a="1"/>
  <c r="I888" i="4" s="1"/>
  <c r="I893" i="4" a="1"/>
  <c r="I893" i="4" s="1"/>
  <c r="I896" i="4" a="1"/>
  <c r="I896" i="4" s="1"/>
  <c r="I901" i="4" a="1"/>
  <c r="I901" i="4" s="1"/>
  <c r="I904" i="4" a="1"/>
  <c r="I904" i="4" s="1"/>
  <c r="I909" i="4" a="1"/>
  <c r="I909" i="4" s="1"/>
  <c r="I912" i="4" a="1"/>
  <c r="I912" i="4" s="1"/>
  <c r="I917" i="4" a="1"/>
  <c r="I917" i="4" s="1"/>
  <c r="I920" i="4" a="1"/>
  <c r="I920" i="4" s="1"/>
  <c r="I925" i="4" a="1"/>
  <c r="I925" i="4" s="1"/>
  <c r="I928" i="4" a="1"/>
  <c r="I928" i="4" s="1"/>
  <c r="I933" i="4" a="1"/>
  <c r="I933" i="4" s="1"/>
  <c r="I936" i="4" a="1"/>
  <c r="I936" i="4" s="1"/>
  <c r="I941" i="4" a="1"/>
  <c r="I941" i="4" s="1"/>
  <c r="I944" i="4" a="1"/>
  <c r="I944" i="4" s="1"/>
  <c r="I949" i="4" a="1"/>
  <c r="I949" i="4" s="1"/>
  <c r="I952" i="4" a="1"/>
  <c r="I952" i="4" s="1"/>
  <c r="I957" i="4" a="1"/>
  <c r="I957" i="4" s="1"/>
  <c r="I960" i="4" a="1"/>
  <c r="I960" i="4" s="1"/>
  <c r="I965" i="4" a="1"/>
  <c r="I965" i="4" s="1"/>
  <c r="I968" i="4" a="1"/>
  <c r="I968" i="4" s="1"/>
  <c r="I973" i="4" a="1"/>
  <c r="I973" i="4" s="1"/>
  <c r="I976" i="4" a="1"/>
  <c r="I976" i="4" s="1"/>
  <c r="I981" i="4" a="1"/>
  <c r="I981" i="4" s="1"/>
  <c r="I984" i="4" a="1"/>
  <c r="I984" i="4" s="1"/>
  <c r="I989" i="4" a="1"/>
  <c r="I989" i="4" s="1"/>
  <c r="I991" i="4" a="1"/>
  <c r="I991" i="4" s="1"/>
  <c r="I993" i="4" a="1"/>
  <c r="I993" i="4" s="1"/>
  <c r="I995" i="4" a="1"/>
  <c r="I995" i="4" s="1"/>
  <c r="I997" i="4" a="1"/>
  <c r="I997" i="4" s="1"/>
  <c r="I999" i="4" a="1"/>
  <c r="I999" i="4" s="1"/>
  <c r="I1001" i="4" a="1"/>
  <c r="I1001" i="4" s="1"/>
  <c r="I1003" i="4" a="1"/>
  <c r="I1003" i="4" s="1"/>
  <c r="I1005" i="4" a="1"/>
  <c r="I1005" i="4" s="1"/>
  <c r="I1007" i="4" a="1"/>
  <c r="I1007" i="4" s="1"/>
  <c r="I1009" i="4" a="1"/>
  <c r="I1009" i="4" s="1"/>
  <c r="I1011" i="4" a="1"/>
  <c r="I1011" i="4" s="1"/>
  <c r="I1013" i="4" a="1"/>
  <c r="I1013" i="4" s="1"/>
  <c r="I1015" i="4" a="1"/>
  <c r="I1015" i="4" s="1"/>
  <c r="I1017" i="4" a="1"/>
  <c r="I1017" i="4" s="1"/>
  <c r="I1019" i="4" a="1"/>
  <c r="I1019" i="4" s="1"/>
  <c r="I1021" i="4" a="1"/>
  <c r="I1021" i="4" s="1"/>
  <c r="I1023" i="4" a="1"/>
  <c r="I1023" i="4" s="1"/>
  <c r="I1025" i="4" a="1"/>
  <c r="I1025" i="4" s="1"/>
  <c r="I1027" i="4" a="1"/>
  <c r="I1027" i="4" s="1"/>
  <c r="I1029" i="4" a="1"/>
  <c r="I1029" i="4" s="1"/>
  <c r="I1031" i="4" a="1"/>
  <c r="I1031" i="4" s="1"/>
  <c r="H4" i="4" a="1"/>
  <c r="H4" i="4" s="1"/>
  <c r="H9" i="4" a="1"/>
  <c r="H9" i="4" s="1"/>
  <c r="H12" i="4" a="1"/>
  <c r="H12" i="4" s="1"/>
  <c r="H17" i="4" a="1"/>
  <c r="H17" i="4" s="1"/>
  <c r="H20" i="4" a="1"/>
  <c r="H20" i="4" s="1"/>
  <c r="H25" i="4" a="1"/>
  <c r="H25" i="4" s="1"/>
  <c r="H28" i="4" a="1"/>
  <c r="H28" i="4" s="1"/>
  <c r="H33" i="4" a="1"/>
  <c r="H33" i="4" s="1"/>
  <c r="H36" i="4" a="1"/>
  <c r="H36" i="4" s="1"/>
  <c r="H41" i="4" a="1"/>
  <c r="H41" i="4" s="1"/>
  <c r="H44" i="4" a="1"/>
  <c r="H44" i="4" s="1"/>
  <c r="H47" i="4" a="1"/>
  <c r="H47" i="4" s="1"/>
  <c r="H50" i="4" a="1"/>
  <c r="H50" i="4" s="1"/>
  <c r="H53" i="4" a="1"/>
  <c r="H53" i="4" s="1"/>
  <c r="H60" i="4" a="1"/>
  <c r="H60" i="4" s="1"/>
  <c r="H63" i="4" a="1"/>
  <c r="H63" i="4" s="1"/>
  <c r="H66" i="4" a="1"/>
  <c r="H66" i="4" s="1"/>
  <c r="H69" i="4" a="1"/>
  <c r="H69" i="4" s="1"/>
  <c r="H76" i="4" a="1"/>
  <c r="H76" i="4" s="1"/>
  <c r="H79" i="4" a="1"/>
  <c r="H79" i="4" s="1"/>
  <c r="H82" i="4" a="1"/>
  <c r="H82" i="4" s="1"/>
  <c r="H85" i="4" a="1"/>
  <c r="H85" i="4" s="1"/>
  <c r="H92" i="4" a="1"/>
  <c r="H92" i="4" s="1"/>
  <c r="H95" i="4" a="1"/>
  <c r="H95" i="4" s="1"/>
  <c r="H98" i="4" a="1"/>
  <c r="H98" i="4" s="1"/>
  <c r="H101" i="4" a="1"/>
  <c r="H101" i="4" s="1"/>
  <c r="H108" i="4" a="1"/>
  <c r="H108" i="4" s="1"/>
  <c r="H111" i="4" a="1"/>
  <c r="H111" i="4" s="1"/>
  <c r="H114" i="4" a="1"/>
  <c r="H114" i="4" s="1"/>
  <c r="H117" i="4" a="1"/>
  <c r="H117" i="4" s="1"/>
  <c r="H124" i="4" a="1"/>
  <c r="H124" i="4" s="1"/>
  <c r="H127" i="4" a="1"/>
  <c r="H127" i="4" s="1"/>
  <c r="H130" i="4" a="1"/>
  <c r="H130" i="4" s="1"/>
  <c r="H133" i="4" a="1"/>
  <c r="H133" i="4" s="1"/>
  <c r="H140" i="4" a="1"/>
  <c r="H140" i="4" s="1"/>
  <c r="H143" i="4" a="1"/>
  <c r="H143" i="4" s="1"/>
  <c r="H146" i="4" a="1"/>
  <c r="H146" i="4" s="1"/>
  <c r="H149" i="4" a="1"/>
  <c r="H149" i="4" s="1"/>
  <c r="H156" i="4" a="1"/>
  <c r="H156" i="4" s="1"/>
  <c r="H159" i="4" a="1"/>
  <c r="H159" i="4" s="1"/>
  <c r="H162" i="4" a="1"/>
  <c r="H162" i="4" s="1"/>
  <c r="H165" i="4" a="1"/>
  <c r="H165" i="4" s="1"/>
  <c r="H172" i="4" a="1"/>
  <c r="H172" i="4" s="1"/>
  <c r="H174" i="4" a="1"/>
  <c r="H174" i="4" s="1"/>
  <c r="H176" i="4" a="1"/>
  <c r="H176" i="4" s="1"/>
  <c r="H178" i="4" a="1"/>
  <c r="H178" i="4" s="1"/>
  <c r="H180" i="4" a="1"/>
  <c r="H180" i="4" s="1"/>
  <c r="H182" i="4" a="1"/>
  <c r="H182" i="4" s="1"/>
  <c r="H184" i="4" a="1"/>
  <c r="H184" i="4" s="1"/>
  <c r="H186" i="4" a="1"/>
  <c r="H186" i="4" s="1"/>
  <c r="H188" i="4" a="1"/>
  <c r="H188" i="4" s="1"/>
  <c r="H190" i="4" a="1"/>
  <c r="H190" i="4" s="1"/>
  <c r="H192" i="4" a="1"/>
  <c r="H192" i="4" s="1"/>
  <c r="H194" i="4" a="1"/>
  <c r="H194" i="4" s="1"/>
  <c r="H196" i="4" a="1"/>
  <c r="H196" i="4" s="1"/>
  <c r="H198" i="4" a="1"/>
  <c r="H198" i="4" s="1"/>
  <c r="H200" i="4" a="1"/>
  <c r="H200" i="4" s="1"/>
  <c r="H202" i="4" a="1"/>
  <c r="H202" i="4" s="1"/>
  <c r="H204" i="4" a="1"/>
  <c r="H204" i="4" s="1"/>
  <c r="H206" i="4" a="1"/>
  <c r="H206" i="4" s="1"/>
  <c r="H208" i="4" a="1"/>
  <c r="H208" i="4" s="1"/>
  <c r="H210" i="4" a="1"/>
  <c r="H210" i="4" s="1"/>
  <c r="H213" i="4" a="1"/>
  <c r="H213" i="4" s="1"/>
  <c r="H216" i="4" a="1"/>
  <c r="H216" i="4" s="1"/>
  <c r="H223" i="4" a="1"/>
  <c r="H223" i="4" s="1"/>
  <c r="H227" i="4" a="1"/>
  <c r="H227" i="4" s="1"/>
  <c r="H233" i="4" a="1"/>
  <c r="H233" i="4" s="1"/>
  <c r="H236" i="4" a="1"/>
  <c r="H236" i="4" s="1"/>
  <c r="H239" i="4" a="1"/>
  <c r="H239" i="4" s="1"/>
  <c r="H243" i="4" a="1"/>
  <c r="H243" i="4" s="1"/>
  <c r="H249" i="4" a="1"/>
  <c r="H249" i="4" s="1"/>
  <c r="H252" i="4" a="1"/>
  <c r="H252" i="4" s="1"/>
  <c r="H255" i="4" a="1"/>
  <c r="H255" i="4" s="1"/>
  <c r="H258" i="4" a="1"/>
  <c r="H258" i="4" s="1"/>
  <c r="H261" i="4" a="1"/>
  <c r="H261" i="4" s="1"/>
  <c r="H265" i="4" a="1"/>
  <c r="H265" i="4" s="1"/>
  <c r="H268" i="4" a="1"/>
  <c r="H268" i="4" s="1"/>
  <c r="H272" i="4" a="1"/>
  <c r="H272" i="4" s="1"/>
  <c r="H279" i="4" a="1"/>
  <c r="H279" i="4" s="1"/>
  <c r="H283" i="4" a="1"/>
  <c r="H283" i="4" s="1"/>
  <c r="H286" i="4" a="1"/>
  <c r="H286" i="4" s="1"/>
  <c r="H290" i="4" a="1"/>
  <c r="H290" i="4" s="1"/>
  <c r="H293" i="4" a="1"/>
  <c r="H293" i="4" s="1"/>
  <c r="H297" i="4" a="1"/>
  <c r="H297" i="4" s="1"/>
  <c r="H300" i="4" a="1"/>
  <c r="H300" i="4" s="1"/>
  <c r="H304" i="4" a="1"/>
  <c r="H304" i="4" s="1"/>
  <c r="H311" i="4" a="1"/>
  <c r="H311" i="4" s="1"/>
  <c r="H315" i="4" a="1"/>
  <c r="H315" i="4" s="1"/>
  <c r="H318" i="4" a="1"/>
  <c r="H318" i="4" s="1"/>
  <c r="H322" i="4" a="1"/>
  <c r="H322" i="4" s="1"/>
  <c r="H325" i="4" a="1"/>
  <c r="H325" i="4" s="1"/>
  <c r="H329" i="4" a="1"/>
  <c r="H329" i="4" s="1"/>
  <c r="H332" i="4" a="1"/>
  <c r="H332" i="4" s="1"/>
  <c r="H336" i="4" a="1"/>
  <c r="H336" i="4" s="1"/>
  <c r="H343" i="4" a="1"/>
  <c r="H343" i="4" s="1"/>
  <c r="H347" i="4" a="1"/>
  <c r="H347" i="4" s="1"/>
  <c r="H350" i="4" a="1"/>
  <c r="H350" i="4" s="1"/>
  <c r="H354" i="4" a="1"/>
  <c r="H354" i="4" s="1"/>
  <c r="H357" i="4" a="1"/>
  <c r="H357" i="4" s="1"/>
  <c r="H361" i="4" a="1"/>
  <c r="H361" i="4" s="1"/>
  <c r="H364" i="4" a="1"/>
  <c r="H364" i="4" s="1"/>
  <c r="H368" i="4" a="1"/>
  <c r="H368" i="4" s="1"/>
  <c r="H375" i="4" a="1"/>
  <c r="H375" i="4" s="1"/>
  <c r="I366" i="4" a="1"/>
  <c r="I366" i="4" s="1"/>
  <c r="I370" i="4" a="1"/>
  <c r="I370" i="4" s="1"/>
  <c r="I374" i="4" a="1"/>
  <c r="I374" i="4" s="1"/>
  <c r="I378" i="4" a="1"/>
  <c r="I378" i="4" s="1"/>
  <c r="I382" i="4" a="1"/>
  <c r="I382" i="4" s="1"/>
  <c r="I386" i="4" a="1"/>
  <c r="I386" i="4" s="1"/>
  <c r="I390" i="4" a="1"/>
  <c r="I390" i="4" s="1"/>
  <c r="I394" i="4" a="1"/>
  <c r="I394" i="4" s="1"/>
  <c r="I398" i="4" a="1"/>
  <c r="I398" i="4" s="1"/>
  <c r="I402" i="4" a="1"/>
  <c r="I402" i="4" s="1"/>
  <c r="I406" i="4" a="1"/>
  <c r="I406" i="4" s="1"/>
  <c r="I410" i="4" a="1"/>
  <c r="I410" i="4" s="1"/>
  <c r="I414" i="4" a="1"/>
  <c r="I414" i="4" s="1"/>
  <c r="I418" i="4" a="1"/>
  <c r="I418" i="4" s="1"/>
  <c r="I422" i="4" a="1"/>
  <c r="I422" i="4" s="1"/>
  <c r="I426" i="4" a="1"/>
  <c r="I426" i="4" s="1"/>
  <c r="I430" i="4" a="1"/>
  <c r="I430" i="4" s="1"/>
  <c r="I434" i="4" a="1"/>
  <c r="I434" i="4" s="1"/>
  <c r="I438" i="4" a="1"/>
  <c r="I438" i="4" s="1"/>
  <c r="I442" i="4" a="1"/>
  <c r="I442" i="4" s="1"/>
  <c r="I447" i="4" a="1"/>
  <c r="I447" i="4" s="1"/>
  <c r="I458" i="4" a="1"/>
  <c r="I458" i="4" s="1"/>
  <c r="I463" i="4" a="1"/>
  <c r="I463" i="4" s="1"/>
  <c r="I474" i="4" a="1"/>
  <c r="I474" i="4" s="1"/>
  <c r="I479" i="4" a="1"/>
  <c r="I479" i="4" s="1"/>
  <c r="I490" i="4" a="1"/>
  <c r="I490" i="4" s="1"/>
  <c r="I495" i="4" a="1"/>
  <c r="I495" i="4" s="1"/>
  <c r="I506" i="4" a="1"/>
  <c r="I506" i="4" s="1"/>
  <c r="I511" i="4" a="1"/>
  <c r="I511" i="4" s="1"/>
  <c r="I522" i="4" a="1"/>
  <c r="I522" i="4" s="1"/>
  <c r="I528" i="4" a="1"/>
  <c r="I528" i="4" s="1"/>
  <c r="I534" i="4" a="1"/>
  <c r="I534" i="4" s="1"/>
  <c r="I545" i="4" a="1"/>
  <c r="I545" i="4" s="1"/>
  <c r="I550" i="4" a="1"/>
  <c r="I550" i="4" s="1"/>
  <c r="I557" i="4" a="1"/>
  <c r="I557" i="4" s="1"/>
  <c r="I564" i="4" a="1"/>
  <c r="I564" i="4" s="1"/>
  <c r="I571" i="4" a="1"/>
  <c r="I571" i="4" s="1"/>
  <c r="I578" i="4" a="1"/>
  <c r="I578" i="4" s="1"/>
  <c r="I585" i="4" a="1"/>
  <c r="I585" i="4" s="1"/>
  <c r="I592" i="4" a="1"/>
  <c r="I592" i="4" s="1"/>
  <c r="I599" i="4" a="1"/>
  <c r="I599" i="4" s="1"/>
  <c r="I606" i="4" a="1"/>
  <c r="I606" i="4" s="1"/>
  <c r="I621" i="4" a="1"/>
  <c r="I621" i="4" s="1"/>
  <c r="I628" i="4" a="1"/>
  <c r="I628" i="4" s="1"/>
  <c r="I635" i="4" a="1"/>
  <c r="I635" i="4" s="1"/>
  <c r="I642" i="4" a="1"/>
  <c r="I642" i="4" s="1"/>
  <c r="I649" i="4" a="1"/>
  <c r="I649" i="4" s="1"/>
  <c r="I656" i="4" a="1"/>
  <c r="I656" i="4" s="1"/>
  <c r="I663" i="4" a="1"/>
  <c r="I663" i="4" s="1"/>
  <c r="I670" i="4" a="1"/>
  <c r="I670" i="4" s="1"/>
  <c r="I685" i="4" a="1"/>
  <c r="I685" i="4" s="1"/>
  <c r="I692" i="4" a="1"/>
  <c r="I692" i="4" s="1"/>
  <c r="I699" i="4" a="1"/>
  <c r="I699" i="4" s="1"/>
  <c r="I704" i="4" a="1"/>
  <c r="I704" i="4" s="1"/>
  <c r="I715" i="4" a="1"/>
  <c r="I715" i="4" s="1"/>
  <c r="I720" i="4" a="1"/>
  <c r="I720" i="4" s="1"/>
  <c r="I731" i="4" a="1"/>
  <c r="I731" i="4" s="1"/>
  <c r="I736" i="4" a="1"/>
  <c r="I736" i="4" s="1"/>
  <c r="I747" i="4" a="1"/>
  <c r="I747" i="4" s="1"/>
  <c r="I752" i="4" a="1"/>
  <c r="I752" i="4" s="1"/>
  <c r="I763" i="4" a="1"/>
  <c r="I763" i="4" s="1"/>
  <c r="I768" i="4" a="1"/>
  <c r="I768" i="4" s="1"/>
  <c r="I778" i="4" a="1"/>
  <c r="I778" i="4" s="1"/>
  <c r="I783" i="4" a="1"/>
  <c r="I783" i="4" s="1"/>
  <c r="I788" i="4" a="1"/>
  <c r="I788" i="4" s="1"/>
  <c r="I792" i="4" a="1"/>
  <c r="I792" i="4" s="1"/>
  <c r="I802" i="4" a="1"/>
  <c r="I802" i="4" s="1"/>
  <c r="I806" i="4" a="1"/>
  <c r="I806" i="4" s="1"/>
  <c r="I811" i="4" a="1"/>
  <c r="I811" i="4" s="1"/>
  <c r="I814" i="4" a="1"/>
  <c r="I814" i="4" s="1"/>
  <c r="I818" i="4" a="1"/>
  <c r="I818" i="4" s="1"/>
  <c r="I825" i="4" a="1"/>
  <c r="I825" i="4" s="1"/>
  <c r="I829" i="4" a="1"/>
  <c r="I829" i="4" s="1"/>
  <c r="I832" i="4" a="1"/>
  <c r="I832" i="4" s="1"/>
  <c r="I835" i="4" a="1"/>
  <c r="I835" i="4" s="1"/>
  <c r="I838" i="4" a="1"/>
  <c r="I838" i="4" s="1"/>
  <c r="I843" i="4" a="1"/>
  <c r="I843" i="4" s="1"/>
  <c r="I846" i="4" a="1"/>
  <c r="I846" i="4" s="1"/>
  <c r="I851" i="4" a="1"/>
  <c r="I851" i="4" s="1"/>
  <c r="I854" i="4" a="1"/>
  <c r="I854" i="4" s="1"/>
  <c r="I859" i="4" a="1"/>
  <c r="I859" i="4" s="1"/>
  <c r="I862" i="4" a="1"/>
  <c r="I862" i="4" s="1"/>
  <c r="I867" i="4" a="1"/>
  <c r="I867" i="4" s="1"/>
  <c r="I870" i="4" a="1"/>
  <c r="I870" i="4" s="1"/>
  <c r="I875" i="4" a="1"/>
  <c r="I875" i="4" s="1"/>
  <c r="I878" i="4" a="1"/>
  <c r="I878" i="4" s="1"/>
  <c r="I883" i="4" a="1"/>
  <c r="I883" i="4" s="1"/>
  <c r="I886" i="4" a="1"/>
  <c r="I886" i="4" s="1"/>
  <c r="I891" i="4" a="1"/>
  <c r="I891" i="4" s="1"/>
  <c r="I894" i="4" a="1"/>
  <c r="I894" i="4" s="1"/>
  <c r="I899" i="4" a="1"/>
  <c r="I899" i="4" s="1"/>
  <c r="I902" i="4" a="1"/>
  <c r="I902" i="4" s="1"/>
  <c r="I907" i="4" a="1"/>
  <c r="I907" i="4" s="1"/>
  <c r="I910" i="4" a="1"/>
  <c r="I910" i="4" s="1"/>
  <c r="I915" i="4" a="1"/>
  <c r="I915" i="4" s="1"/>
  <c r="I918" i="4" a="1"/>
  <c r="I918" i="4" s="1"/>
  <c r="I923" i="4" a="1"/>
  <c r="I923" i="4" s="1"/>
  <c r="I926" i="4" a="1"/>
  <c r="I926" i="4" s="1"/>
  <c r="I931" i="4" a="1"/>
  <c r="I931" i="4" s="1"/>
  <c r="I934" i="4" a="1"/>
  <c r="I934" i="4" s="1"/>
  <c r="I939" i="4" a="1"/>
  <c r="I939" i="4" s="1"/>
  <c r="I942" i="4" a="1"/>
  <c r="I942" i="4" s="1"/>
  <c r="I947" i="4" a="1"/>
  <c r="I947" i="4" s="1"/>
  <c r="I950" i="4" a="1"/>
  <c r="I950" i="4" s="1"/>
  <c r="I955" i="4" a="1"/>
  <c r="I955" i="4" s="1"/>
  <c r="I958" i="4" a="1"/>
  <c r="I958" i="4" s="1"/>
  <c r="I963" i="4" a="1"/>
  <c r="I963" i="4" s="1"/>
  <c r="I966" i="4" a="1"/>
  <c r="I966" i="4" s="1"/>
  <c r="I971" i="4" a="1"/>
  <c r="I971" i="4" s="1"/>
  <c r="I974" i="4" a="1"/>
  <c r="I974" i="4" s="1"/>
  <c r="I979" i="4" a="1"/>
  <c r="I979" i="4" s="1"/>
  <c r="I982" i="4" a="1"/>
  <c r="I982" i="4" s="1"/>
  <c r="I987" i="4" a="1"/>
  <c r="I987" i="4" s="1"/>
  <c r="H7" i="4" a="1"/>
  <c r="H7" i="4" s="1"/>
  <c r="H10" i="4" a="1"/>
  <c r="H10" i="4" s="1"/>
  <c r="H15" i="4" a="1"/>
  <c r="H15" i="4" s="1"/>
  <c r="H18" i="4" a="1"/>
  <c r="H18" i="4" s="1"/>
  <c r="H23" i="4" a="1"/>
  <c r="H23" i="4" s="1"/>
  <c r="H26" i="4" a="1"/>
  <c r="H26" i="4" s="1"/>
  <c r="H31" i="4" a="1"/>
  <c r="H31" i="4" s="1"/>
  <c r="H34" i="4" a="1"/>
  <c r="H34" i="4" s="1"/>
  <c r="H39" i="4" a="1"/>
  <c r="H39" i="4" s="1"/>
  <c r="H42" i="4" a="1"/>
  <c r="H42" i="4" s="1"/>
  <c r="H48" i="4" a="1"/>
  <c r="H48" i="4" s="1"/>
  <c r="H51" i="4" a="1"/>
  <c r="H51" i="4" s="1"/>
  <c r="H54" i="4" a="1"/>
  <c r="H54" i="4" s="1"/>
  <c r="H57" i="4" a="1"/>
  <c r="H57" i="4" s="1"/>
  <c r="H64" i="4" a="1"/>
  <c r="H64" i="4" s="1"/>
  <c r="H67" i="4" a="1"/>
  <c r="H67" i="4" s="1"/>
  <c r="H70" i="4" a="1"/>
  <c r="H70" i="4" s="1"/>
  <c r="H73" i="4" a="1"/>
  <c r="H73" i="4" s="1"/>
  <c r="H80" i="4" a="1"/>
  <c r="H80" i="4" s="1"/>
  <c r="H83" i="4" a="1"/>
  <c r="H83" i="4" s="1"/>
  <c r="H86" i="4" a="1"/>
  <c r="H86" i="4" s="1"/>
  <c r="H89" i="4" a="1"/>
  <c r="H89" i="4" s="1"/>
  <c r="H96" i="4" a="1"/>
  <c r="H96" i="4" s="1"/>
  <c r="H99" i="4" a="1"/>
  <c r="H99" i="4" s="1"/>
  <c r="H102" i="4" a="1"/>
  <c r="H102" i="4" s="1"/>
  <c r="H105" i="4" a="1"/>
  <c r="H105" i="4" s="1"/>
  <c r="H112" i="4" a="1"/>
  <c r="H112" i="4" s="1"/>
  <c r="H115" i="4" a="1"/>
  <c r="H115" i="4" s="1"/>
  <c r="H118" i="4" a="1"/>
  <c r="H118" i="4" s="1"/>
  <c r="H121" i="4" a="1"/>
  <c r="H121" i="4" s="1"/>
  <c r="H128" i="4" a="1"/>
  <c r="H128" i="4" s="1"/>
  <c r="H131" i="4" a="1"/>
  <c r="H131" i="4" s="1"/>
  <c r="H134" i="4" a="1"/>
  <c r="H134" i="4" s="1"/>
  <c r="H137" i="4" a="1"/>
  <c r="H137" i="4" s="1"/>
  <c r="H144" i="4" a="1"/>
  <c r="H144" i="4" s="1"/>
  <c r="H147" i="4" a="1"/>
  <c r="H147" i="4" s="1"/>
  <c r="H150" i="4" a="1"/>
  <c r="H150" i="4" s="1"/>
  <c r="H153" i="4" a="1"/>
  <c r="H153" i="4" s="1"/>
  <c r="H160" i="4" a="1"/>
  <c r="H160" i="4" s="1"/>
  <c r="H163" i="4" a="1"/>
  <c r="H163" i="4" s="1"/>
  <c r="H166" i="4" a="1"/>
  <c r="H166" i="4" s="1"/>
  <c r="H169" i="4" a="1"/>
  <c r="H169" i="4" s="1"/>
  <c r="H211" i="4" a="1"/>
  <c r="H211" i="4" s="1"/>
  <c r="H217" i="4" a="1"/>
  <c r="H217" i="4" s="1"/>
  <c r="H220" i="4" a="1"/>
  <c r="H220" i="4" s="1"/>
  <c r="H224" i="4" a="1"/>
  <c r="H224" i="4" s="1"/>
  <c r="H230" i="4" a="1"/>
  <c r="H230" i="4" s="1"/>
  <c r="H234" i="4" a="1"/>
  <c r="H234" i="4" s="1"/>
  <c r="H237" i="4" a="1"/>
  <c r="H237" i="4" s="1"/>
  <c r="H240" i="4" a="1"/>
  <c r="H240" i="4" s="1"/>
  <c r="H246" i="4" a="1"/>
  <c r="H246" i="4" s="1"/>
  <c r="H250" i="4" a="1"/>
  <c r="H250" i="4" s="1"/>
  <c r="H253" i="4" a="1"/>
  <c r="H253" i="4" s="1"/>
  <c r="H256" i="4" a="1"/>
  <c r="H256" i="4" s="1"/>
  <c r="H259" i="4" a="1"/>
  <c r="H259" i="4" s="1"/>
  <c r="H262" i="4" a="1"/>
  <c r="H262" i="4" s="1"/>
  <c r="H266" i="4" a="1"/>
  <c r="H266" i="4" s="1"/>
  <c r="H269" i="4" a="1"/>
  <c r="H269" i="4" s="1"/>
  <c r="H273" i="4" a="1"/>
  <c r="H273" i="4" s="1"/>
  <c r="H276" i="4" a="1"/>
  <c r="H276" i="4" s="1"/>
  <c r="H280" i="4" a="1"/>
  <c r="H280" i="4" s="1"/>
  <c r="H287" i="4" a="1"/>
  <c r="H287" i="4" s="1"/>
  <c r="H291" i="4" a="1"/>
  <c r="H291" i="4" s="1"/>
  <c r="H294" i="4" a="1"/>
  <c r="H294" i="4" s="1"/>
  <c r="H298" i="4" a="1"/>
  <c r="H298" i="4" s="1"/>
  <c r="H301" i="4" a="1"/>
  <c r="H301" i="4" s="1"/>
  <c r="H305" i="4" a="1"/>
  <c r="H305" i="4" s="1"/>
  <c r="H308" i="4" a="1"/>
  <c r="H308" i="4" s="1"/>
  <c r="H312" i="4" a="1"/>
  <c r="H312" i="4" s="1"/>
  <c r="H319" i="4" a="1"/>
  <c r="H319" i="4" s="1"/>
  <c r="H323" i="4" a="1"/>
  <c r="H323" i="4" s="1"/>
  <c r="H326" i="4" a="1"/>
  <c r="H326" i="4" s="1"/>
  <c r="H330" i="4" a="1"/>
  <c r="H330" i="4" s="1"/>
  <c r="H333" i="4" a="1"/>
  <c r="H333" i="4" s="1"/>
  <c r="H337" i="4" a="1"/>
  <c r="H337" i="4" s="1"/>
  <c r="H340" i="4" a="1"/>
  <c r="H340" i="4" s="1"/>
  <c r="H344" i="4" a="1"/>
  <c r="H344" i="4" s="1"/>
  <c r="H351" i="4" a="1"/>
  <c r="H351" i="4" s="1"/>
  <c r="H355" i="4" a="1"/>
  <c r="H355" i="4" s="1"/>
  <c r="H358" i="4" a="1"/>
  <c r="H358" i="4" s="1"/>
  <c r="H362" i="4" a="1"/>
  <c r="H362" i="4" s="1"/>
  <c r="H365" i="4" a="1"/>
  <c r="H365" i="4" s="1"/>
  <c r="H369" i="4" a="1"/>
  <c r="H369" i="4" s="1"/>
  <c r="H372" i="4" a="1"/>
  <c r="H372" i="4" s="1"/>
  <c r="H376" i="4" a="1"/>
  <c r="H376" i="4" s="1"/>
  <c r="H383" i="4" a="1"/>
  <c r="H383" i="4" s="1"/>
  <c r="H387" i="4" a="1"/>
  <c r="H387" i="4" s="1"/>
  <c r="H390" i="4" a="1"/>
  <c r="H390" i="4" s="1"/>
  <c r="H394" i="4" a="1"/>
  <c r="H394" i="4" s="1"/>
  <c r="H397" i="4" a="1"/>
  <c r="H397" i="4" s="1"/>
  <c r="H401" i="4" a="1"/>
  <c r="H401" i="4" s="1"/>
  <c r="H404" i="4" a="1"/>
  <c r="H404" i="4" s="1"/>
  <c r="H408" i="4" a="1"/>
  <c r="H408" i="4" s="1"/>
  <c r="H415" i="4" a="1"/>
  <c r="H415" i="4" s="1"/>
  <c r="H419" i="4" a="1"/>
  <c r="H419" i="4" s="1"/>
  <c r="H422" i="4" a="1"/>
  <c r="H422" i="4" s="1"/>
  <c r="H426" i="4" a="1"/>
  <c r="H426" i="4" s="1"/>
  <c r="H429" i="4" a="1"/>
  <c r="H429" i="4" s="1"/>
  <c r="H433" i="4" a="1"/>
  <c r="H433" i="4" s="1"/>
  <c r="H436" i="4" a="1"/>
  <c r="H436" i="4" s="1"/>
  <c r="H440" i="4" a="1"/>
  <c r="H440" i="4" s="1"/>
  <c r="H447" i="4" a="1"/>
  <c r="H447" i="4" s="1"/>
  <c r="H451" i="4" a="1"/>
  <c r="H451" i="4" s="1"/>
  <c r="H454" i="4" a="1"/>
  <c r="H454" i="4" s="1"/>
  <c r="H458" i="4" a="1"/>
  <c r="H458" i="4" s="1"/>
  <c r="H461" i="4" a="1"/>
  <c r="H461" i="4" s="1"/>
  <c r="H465" i="4" a="1"/>
  <c r="H465" i="4" s="1"/>
  <c r="H468" i="4" a="1"/>
  <c r="H468" i="4" s="1"/>
  <c r="H472" i="4" a="1"/>
  <c r="H472" i="4" s="1"/>
  <c r="H479" i="4" a="1"/>
  <c r="H479" i="4" s="1"/>
  <c r="H483" i="4" a="1"/>
  <c r="H483" i="4" s="1"/>
  <c r="H486" i="4" a="1"/>
  <c r="H486" i="4" s="1"/>
  <c r="H490" i="4" a="1"/>
  <c r="H490" i="4" s="1"/>
  <c r="H493" i="4" a="1"/>
  <c r="H493" i="4" s="1"/>
  <c r="H497" i="4" a="1"/>
  <c r="H497" i="4" s="1"/>
  <c r="H500" i="4" a="1"/>
  <c r="H500" i="4" s="1"/>
  <c r="H504" i="4" a="1"/>
  <c r="H504" i="4" s="1"/>
  <c r="H510" i="4" a="1"/>
  <c r="H510" i="4" s="1"/>
  <c r="H514" i="4" a="1"/>
  <c r="H514" i="4" s="1"/>
  <c r="H521" i="4" a="1"/>
  <c r="H521" i="4" s="1"/>
  <c r="H524" i="4" a="1"/>
  <c r="H524" i="4" s="1"/>
  <c r="H527" i="4" a="1"/>
  <c r="H527" i="4" s="1"/>
  <c r="H531" i="4" a="1"/>
  <c r="H531" i="4" s="1"/>
  <c r="H534" i="4" a="1"/>
  <c r="H534" i="4" s="1"/>
  <c r="H538" i="4" a="1"/>
  <c r="H538" i="4" s="1"/>
  <c r="H541" i="4" a="1"/>
  <c r="H541" i="4" s="1"/>
  <c r="H545" i="4" a="1"/>
  <c r="H545" i="4" s="1"/>
  <c r="H548" i="4" a="1"/>
  <c r="H548" i="4" s="1"/>
  <c r="I367" i="4" a="1"/>
  <c r="I367" i="4" s="1"/>
  <c r="I371" i="4" a="1"/>
  <c r="I371" i="4" s="1"/>
  <c r="I375" i="4" a="1"/>
  <c r="I375" i="4" s="1"/>
  <c r="I379" i="4" a="1"/>
  <c r="I379" i="4" s="1"/>
  <c r="I383" i="4" a="1"/>
  <c r="I383" i="4" s="1"/>
  <c r="I387" i="4" a="1"/>
  <c r="I387" i="4" s="1"/>
  <c r="I391" i="4" a="1"/>
  <c r="I391" i="4" s="1"/>
  <c r="I395" i="4" a="1"/>
  <c r="I395" i="4" s="1"/>
  <c r="I399" i="4" a="1"/>
  <c r="I399" i="4" s="1"/>
  <c r="I403" i="4" a="1"/>
  <c r="I403" i="4" s="1"/>
  <c r="I407" i="4" a="1"/>
  <c r="I407" i="4" s="1"/>
  <c r="I411" i="4" a="1"/>
  <c r="I411" i="4" s="1"/>
  <c r="I415" i="4" a="1"/>
  <c r="I415" i="4" s="1"/>
  <c r="I419" i="4" a="1"/>
  <c r="I419" i="4" s="1"/>
  <c r="I423" i="4" a="1"/>
  <c r="I423" i="4" s="1"/>
  <c r="I427" i="4" a="1"/>
  <c r="I427" i="4" s="1"/>
  <c r="I431" i="4" a="1"/>
  <c r="I431" i="4" s="1"/>
  <c r="I435" i="4" a="1"/>
  <c r="I435" i="4" s="1"/>
  <c r="I439" i="4" a="1"/>
  <c r="I439" i="4" s="1"/>
  <c r="I443" i="4" a="1"/>
  <c r="I443" i="4" s="1"/>
  <c r="I454" i="4" a="1"/>
  <c r="I454" i="4" s="1"/>
  <c r="I459" i="4" a="1"/>
  <c r="I459" i="4" s="1"/>
  <c r="I470" i="4" a="1"/>
  <c r="I470" i="4" s="1"/>
  <c r="I475" i="4" a="1"/>
  <c r="I475" i="4" s="1"/>
  <c r="I486" i="4" a="1"/>
  <c r="I486" i="4" s="1"/>
  <c r="I491" i="4" a="1"/>
  <c r="I491" i="4" s="1"/>
  <c r="I502" i="4" a="1"/>
  <c r="I502" i="4" s="1"/>
  <c r="I507" i="4" a="1"/>
  <c r="I507" i="4" s="1"/>
  <c r="I518" i="4" a="1"/>
  <c r="I518" i="4" s="1"/>
  <c r="I523" i="4" a="1"/>
  <c r="I523" i="4" s="1"/>
  <c r="I530" i="4" a="1"/>
  <c r="I530" i="4" s="1"/>
  <c r="I541" i="4" a="1"/>
  <c r="I541" i="4" s="1"/>
  <c r="I546" i="4" a="1"/>
  <c r="I546" i="4" s="1"/>
  <c r="I558" i="4" a="1"/>
  <c r="I558" i="4" s="1"/>
  <c r="I573" i="4" a="1"/>
  <c r="I573" i="4" s="1"/>
  <c r="I580" i="4" a="1"/>
  <c r="I580" i="4" s="1"/>
  <c r="I587" i="4" a="1"/>
  <c r="I587" i="4" s="1"/>
  <c r="I594" i="4" a="1"/>
  <c r="I594" i="4" s="1"/>
  <c r="I601" i="4" a="1"/>
  <c r="I601" i="4" s="1"/>
  <c r="I608" i="4" a="1"/>
  <c r="I608" i="4" s="1"/>
  <c r="I615" i="4" a="1"/>
  <c r="I615" i="4" s="1"/>
  <c r="I622" i="4" a="1"/>
  <c r="I622" i="4" s="1"/>
  <c r="I637" i="4" a="1"/>
  <c r="I637" i="4" s="1"/>
  <c r="I644" i="4" a="1"/>
  <c r="I644" i="4" s="1"/>
  <c r="I651" i="4" a="1"/>
  <c r="I651" i="4" s="1"/>
  <c r="I658" i="4" a="1"/>
  <c r="I658" i="4" s="1"/>
  <c r="I665" i="4" a="1"/>
  <c r="I665" i="4" s="1"/>
  <c r="I672" i="4" a="1"/>
  <c r="I672" i="4" s="1"/>
  <c r="I679" i="4" a="1"/>
  <c r="I679" i="4" s="1"/>
  <c r="I686" i="4" a="1"/>
  <c r="I686" i="4" s="1"/>
  <c r="I700" i="4" a="1"/>
  <c r="I700" i="4" s="1"/>
  <c r="I711" i="4" a="1"/>
  <c r="I711" i="4" s="1"/>
  <c r="I716" i="4" a="1"/>
  <c r="I716" i="4" s="1"/>
  <c r="I727" i="4" a="1"/>
  <c r="I727" i="4" s="1"/>
  <c r="I732" i="4" a="1"/>
  <c r="I732" i="4" s="1"/>
  <c r="I743" i="4" a="1"/>
  <c r="I743" i="4" s="1"/>
  <c r="I748" i="4" a="1"/>
  <c r="I748" i="4" s="1"/>
  <c r="I759" i="4" a="1"/>
  <c r="I759" i="4" s="1"/>
  <c r="I764" i="4" a="1"/>
  <c r="I764" i="4" s="1"/>
  <c r="I774" i="4" a="1"/>
  <c r="I774" i="4" s="1"/>
  <c r="I780" i="4" a="1"/>
  <c r="I780" i="4" s="1"/>
  <c r="I784" i="4" a="1"/>
  <c r="I784" i="4" s="1"/>
  <c r="I789" i="4" a="1"/>
  <c r="I789" i="4" s="1"/>
  <c r="I794" i="4" a="1"/>
  <c r="I794" i="4" s="1"/>
  <c r="I798" i="4" a="1"/>
  <c r="I798" i="4" s="1"/>
  <c r="I803" i="4" a="1"/>
  <c r="I803" i="4" s="1"/>
  <c r="I808" i="4" a="1"/>
  <c r="I808" i="4" s="1"/>
  <c r="I812" i="4" a="1"/>
  <c r="I812" i="4" s="1"/>
  <c r="I815" i="4" a="1"/>
  <c r="I815" i="4" s="1"/>
  <c r="I819" i="4" a="1"/>
  <c r="I819" i="4" s="1"/>
  <c r="I822" i="4" a="1"/>
  <c r="I822" i="4" s="1"/>
  <c r="I826" i="4" a="1"/>
  <c r="I826" i="4" s="1"/>
  <c r="I833" i="4" a="1"/>
  <c r="I833" i="4" s="1"/>
  <c r="I836" i="4" a="1"/>
  <c r="I836" i="4" s="1"/>
  <c r="I841" i="4" a="1"/>
  <c r="I841" i="4" s="1"/>
  <c r="I844" i="4" a="1"/>
  <c r="I844" i="4" s="1"/>
  <c r="I849" i="4" a="1"/>
  <c r="I849" i="4" s="1"/>
  <c r="I852" i="4" a="1"/>
  <c r="I852" i="4" s="1"/>
  <c r="I857" i="4" a="1"/>
  <c r="I857" i="4" s="1"/>
  <c r="I860" i="4" a="1"/>
  <c r="I860" i="4" s="1"/>
  <c r="I865" i="4" a="1"/>
  <c r="I865" i="4" s="1"/>
  <c r="I868" i="4" a="1"/>
  <c r="I868" i="4" s="1"/>
  <c r="I873" i="4" a="1"/>
  <c r="I873" i="4" s="1"/>
  <c r="I876" i="4" a="1"/>
  <c r="I876" i="4" s="1"/>
  <c r="I881" i="4" a="1"/>
  <c r="I881" i="4" s="1"/>
  <c r="I884" i="4" a="1"/>
  <c r="I884" i="4" s="1"/>
  <c r="I889" i="4" a="1"/>
  <c r="I889" i="4" s="1"/>
  <c r="I892" i="4" a="1"/>
  <c r="I892" i="4" s="1"/>
  <c r="I897" i="4" a="1"/>
  <c r="I897" i="4" s="1"/>
  <c r="I900" i="4" a="1"/>
  <c r="I900" i="4" s="1"/>
  <c r="I905" i="4" a="1"/>
  <c r="I905" i="4" s="1"/>
  <c r="I908" i="4" a="1"/>
  <c r="I908" i="4" s="1"/>
  <c r="I913" i="4" a="1"/>
  <c r="I913" i="4" s="1"/>
  <c r="I916" i="4" a="1"/>
  <c r="I916" i="4" s="1"/>
  <c r="I921" i="4" a="1"/>
  <c r="I921" i="4" s="1"/>
  <c r="I924" i="4" a="1"/>
  <c r="I924" i="4" s="1"/>
  <c r="I929" i="4" a="1"/>
  <c r="I929" i="4" s="1"/>
  <c r="I932" i="4" a="1"/>
  <c r="I932" i="4" s="1"/>
  <c r="I937" i="4" a="1"/>
  <c r="I937" i="4" s="1"/>
  <c r="I940" i="4" a="1"/>
  <c r="I940" i="4" s="1"/>
  <c r="I945" i="4" a="1"/>
  <c r="I945" i="4" s="1"/>
  <c r="I948" i="4" a="1"/>
  <c r="I948" i="4" s="1"/>
  <c r="I953" i="4" a="1"/>
  <c r="I953" i="4" s="1"/>
  <c r="I956" i="4" a="1"/>
  <c r="I956" i="4" s="1"/>
  <c r="I961" i="4" a="1"/>
  <c r="I961" i="4" s="1"/>
  <c r="I964" i="4" a="1"/>
  <c r="I964" i="4" s="1"/>
  <c r="I969" i="4" a="1"/>
  <c r="I969" i="4" s="1"/>
  <c r="I972" i="4" a="1"/>
  <c r="I972" i="4" s="1"/>
  <c r="I977" i="4" a="1"/>
  <c r="I977" i="4" s="1"/>
  <c r="I980" i="4" a="1"/>
  <c r="I980" i="4" s="1"/>
  <c r="I985" i="4" a="1"/>
  <c r="I985" i="4" s="1"/>
  <c r="I988" i="4" a="1"/>
  <c r="I988" i="4" s="1"/>
  <c r="I990" i="4" a="1"/>
  <c r="I990" i="4" s="1"/>
  <c r="I992" i="4" a="1"/>
  <c r="I992" i="4" s="1"/>
  <c r="I994" i="4" a="1"/>
  <c r="I994" i="4" s="1"/>
  <c r="I996" i="4" a="1"/>
  <c r="I996" i="4" s="1"/>
  <c r="I998" i="4" a="1"/>
  <c r="I998" i="4" s="1"/>
  <c r="I1000" i="4" a="1"/>
  <c r="I1000" i="4" s="1"/>
  <c r="I1002" i="4" a="1"/>
  <c r="I1002" i="4" s="1"/>
  <c r="I1004" i="4" a="1"/>
  <c r="I1004" i="4" s="1"/>
  <c r="I1006" i="4" a="1"/>
  <c r="I1006" i="4" s="1"/>
  <c r="I1008" i="4" a="1"/>
  <c r="I1008" i="4" s="1"/>
  <c r="I1010" i="4" a="1"/>
  <c r="I1010" i="4" s="1"/>
  <c r="I1012" i="4" a="1"/>
  <c r="I1012" i="4" s="1"/>
  <c r="I1014" i="4" a="1"/>
  <c r="I1014" i="4" s="1"/>
  <c r="I1016" i="4" a="1"/>
  <c r="I1016" i="4" s="1"/>
  <c r="I1018" i="4" a="1"/>
  <c r="I1018" i="4" s="1"/>
  <c r="I1020" i="4" a="1"/>
  <c r="I1020" i="4" s="1"/>
  <c r="I1022" i="4" a="1"/>
  <c r="I1022" i="4" s="1"/>
  <c r="I1024" i="4" a="1"/>
  <c r="I1024" i="4" s="1"/>
  <c r="I1026" i="4" a="1"/>
  <c r="I1026" i="4" s="1"/>
  <c r="I1028" i="4" a="1"/>
  <c r="I1028" i="4" s="1"/>
  <c r="I1030" i="4" a="1"/>
  <c r="I1030" i="4" s="1"/>
  <c r="I1032" i="4" a="1"/>
  <c r="I1032" i="4" s="1"/>
  <c r="H5" i="4" a="1"/>
  <c r="H5" i="4" s="1"/>
  <c r="H8" i="4" a="1"/>
  <c r="H8" i="4" s="1"/>
  <c r="H13" i="4" a="1"/>
  <c r="H13" i="4" s="1"/>
  <c r="H16" i="4" a="1"/>
  <c r="H16" i="4" s="1"/>
  <c r="H21" i="4" a="1"/>
  <c r="H21" i="4" s="1"/>
  <c r="H24" i="4" a="1"/>
  <c r="H24" i="4" s="1"/>
  <c r="H29" i="4" a="1"/>
  <c r="H29" i="4" s="1"/>
  <c r="H32" i="4" a="1"/>
  <c r="H32" i="4" s="1"/>
  <c r="H37" i="4" a="1"/>
  <c r="H37" i="4" s="1"/>
  <c r="H40" i="4" a="1"/>
  <c r="H40" i="4" s="1"/>
  <c r="H45" i="4" a="1"/>
  <c r="H45" i="4" s="1"/>
  <c r="H52" i="4" a="1"/>
  <c r="H52" i="4" s="1"/>
  <c r="H55" i="4" a="1"/>
  <c r="H55" i="4" s="1"/>
  <c r="H58" i="4" a="1"/>
  <c r="H58" i="4" s="1"/>
  <c r="H61" i="4" a="1"/>
  <c r="H61" i="4" s="1"/>
  <c r="H68" i="4" a="1"/>
  <c r="H68" i="4" s="1"/>
  <c r="H71" i="4" a="1"/>
  <c r="H71" i="4" s="1"/>
  <c r="H74" i="4" a="1"/>
  <c r="H74" i="4" s="1"/>
  <c r="H77" i="4" a="1"/>
  <c r="H77" i="4" s="1"/>
  <c r="H84" i="4" a="1"/>
  <c r="H84" i="4" s="1"/>
  <c r="H87" i="4" a="1"/>
  <c r="H87" i="4" s="1"/>
  <c r="H90" i="4" a="1"/>
  <c r="H90" i="4" s="1"/>
  <c r="H93" i="4" a="1"/>
  <c r="H93" i="4" s="1"/>
  <c r="H100" i="4" a="1"/>
  <c r="H100" i="4" s="1"/>
  <c r="H103" i="4" a="1"/>
  <c r="H103" i="4" s="1"/>
  <c r="H106" i="4" a="1"/>
  <c r="H106" i="4" s="1"/>
  <c r="H109" i="4" a="1"/>
  <c r="H109" i="4" s="1"/>
  <c r="H116" i="4" a="1"/>
  <c r="H116" i="4" s="1"/>
  <c r="H119" i="4" a="1"/>
  <c r="H119" i="4" s="1"/>
  <c r="H122" i="4" a="1"/>
  <c r="H122" i="4" s="1"/>
  <c r="H125" i="4" a="1"/>
  <c r="H125" i="4" s="1"/>
  <c r="H132" i="4" a="1"/>
  <c r="H132" i="4" s="1"/>
  <c r="H135" i="4" a="1"/>
  <c r="H135" i="4" s="1"/>
  <c r="H138" i="4" a="1"/>
  <c r="H138" i="4" s="1"/>
  <c r="H141" i="4" a="1"/>
  <c r="H141" i="4" s="1"/>
  <c r="H148" i="4" a="1"/>
  <c r="H148" i="4" s="1"/>
  <c r="H151" i="4" a="1"/>
  <c r="H151" i="4" s="1"/>
  <c r="H154" i="4" a="1"/>
  <c r="H154" i="4" s="1"/>
  <c r="H157" i="4" a="1"/>
  <c r="H157" i="4" s="1"/>
  <c r="H164" i="4" a="1"/>
  <c r="H164" i="4" s="1"/>
  <c r="H167" i="4" a="1"/>
  <c r="H167" i="4" s="1"/>
  <c r="H170" i="4" a="1"/>
  <c r="H170" i="4" s="1"/>
  <c r="H173" i="4" a="1"/>
  <c r="H173" i="4" s="1"/>
  <c r="H175" i="4" a="1"/>
  <c r="H175" i="4" s="1"/>
  <c r="H177" i="4" a="1"/>
  <c r="H177" i="4" s="1"/>
  <c r="H179" i="4" a="1"/>
  <c r="H179" i="4" s="1"/>
  <c r="H181" i="4" a="1"/>
  <c r="H181" i="4" s="1"/>
  <c r="H183" i="4" a="1"/>
  <c r="H183" i="4" s="1"/>
  <c r="H185" i="4" a="1"/>
  <c r="H185" i="4" s="1"/>
  <c r="H187" i="4" a="1"/>
  <c r="H187" i="4" s="1"/>
  <c r="H189" i="4" a="1"/>
  <c r="H189" i="4" s="1"/>
  <c r="H191" i="4" a="1"/>
  <c r="H191" i="4" s="1"/>
  <c r="H193" i="4" a="1"/>
  <c r="H193" i="4" s="1"/>
  <c r="H195" i="4" a="1"/>
  <c r="H195" i="4" s="1"/>
  <c r="H197" i="4" a="1"/>
  <c r="H197" i="4" s="1"/>
  <c r="H199" i="4" a="1"/>
  <c r="H199" i="4" s="1"/>
  <c r="H201" i="4" a="1"/>
  <c r="H201" i="4" s="1"/>
  <c r="H203" i="4" a="1"/>
  <c r="H203" i="4" s="1"/>
  <c r="H205" i="4" a="1"/>
  <c r="H205" i="4" s="1"/>
  <c r="H207" i="4" a="1"/>
  <c r="H207" i="4" s="1"/>
  <c r="H209" i="4" a="1"/>
  <c r="H209" i="4" s="1"/>
  <c r="H214" i="4" a="1"/>
  <c r="H214" i="4" s="1"/>
  <c r="H218" i="4" a="1"/>
  <c r="H218" i="4" s="1"/>
  <c r="H221" i="4" a="1"/>
  <c r="H221" i="4" s="1"/>
  <c r="H225" i="4" a="1"/>
  <c r="H225" i="4" s="1"/>
  <c r="H228" i="4" a="1"/>
  <c r="H228" i="4" s="1"/>
  <c r="H231" i="4" a="1"/>
  <c r="H231" i="4" s="1"/>
  <c r="H235" i="4" a="1"/>
  <c r="H235" i="4" s="1"/>
  <c r="H241" i="4" a="1"/>
  <c r="H241" i="4" s="1"/>
  <c r="H244" i="4" a="1"/>
  <c r="H244" i="4" s="1"/>
  <c r="H247" i="4" a="1"/>
  <c r="H247" i="4" s="1"/>
  <c r="H251" i="4" a="1"/>
  <c r="H251" i="4" s="1"/>
  <c r="H257" i="4" a="1"/>
  <c r="H257" i="4" s="1"/>
  <c r="H263" i="4" a="1"/>
  <c r="H263" i="4" s="1"/>
  <c r="H267" i="4" a="1"/>
  <c r="H267" i="4" s="1"/>
  <c r="H270" i="4" a="1"/>
  <c r="H270" i="4" s="1"/>
  <c r="H274" i="4" a="1"/>
  <c r="H274" i="4" s="1"/>
  <c r="H277" i="4" a="1"/>
  <c r="H277" i="4" s="1"/>
  <c r="H281" i="4" a="1"/>
  <c r="H281" i="4" s="1"/>
  <c r="H284" i="4" a="1"/>
  <c r="H284" i="4" s="1"/>
  <c r="H288" i="4" a="1"/>
  <c r="H288" i="4" s="1"/>
  <c r="H295" i="4" a="1"/>
  <c r="H295" i="4" s="1"/>
  <c r="H299" i="4" a="1"/>
  <c r="H299" i="4" s="1"/>
  <c r="H302" i="4" a="1"/>
  <c r="H302" i="4" s="1"/>
  <c r="H306" i="4" a="1"/>
  <c r="H306" i="4" s="1"/>
  <c r="H309" i="4" a="1"/>
  <c r="H309" i="4" s="1"/>
  <c r="H313" i="4" a="1"/>
  <c r="H313" i="4" s="1"/>
  <c r="H316" i="4" a="1"/>
  <c r="H316" i="4" s="1"/>
  <c r="H320" i="4" a="1"/>
  <c r="H320" i="4" s="1"/>
  <c r="H327" i="4" a="1"/>
  <c r="H327" i="4" s="1"/>
  <c r="H331" i="4" a="1"/>
  <c r="H331" i="4" s="1"/>
  <c r="H334" i="4" a="1"/>
  <c r="H334" i="4" s="1"/>
  <c r="H338" i="4" a="1"/>
  <c r="H338" i="4" s="1"/>
  <c r="H341" i="4" a="1"/>
  <c r="H341" i="4" s="1"/>
  <c r="H345" i="4" a="1"/>
  <c r="H345" i="4" s="1"/>
  <c r="H348" i="4" a="1"/>
  <c r="H348" i="4" s="1"/>
  <c r="H352" i="4" a="1"/>
  <c r="H352" i="4" s="1"/>
  <c r="H359" i="4" a="1"/>
  <c r="H359" i="4" s="1"/>
  <c r="H363" i="4" a="1"/>
  <c r="H363" i="4" s="1"/>
  <c r="H366" i="4" a="1"/>
  <c r="H366" i="4" s="1"/>
  <c r="H370" i="4" a="1"/>
  <c r="H370" i="4" s="1"/>
  <c r="H373" i="4" a="1"/>
  <c r="H373" i="4" s="1"/>
  <c r="H377" i="4" a="1"/>
  <c r="H377" i="4" s="1"/>
  <c r="H380" i="4" a="1"/>
  <c r="H380" i="4" s="1"/>
  <c r="H384" i="4" a="1"/>
  <c r="H384" i="4" s="1"/>
  <c r="H391" i="4" a="1"/>
  <c r="H391" i="4" s="1"/>
  <c r="H395" i="4" a="1"/>
  <c r="H395" i="4" s="1"/>
  <c r="H398" i="4" a="1"/>
  <c r="H398" i="4" s="1"/>
  <c r="H402" i="4" a="1"/>
  <c r="H402" i="4" s="1"/>
  <c r="H379" i="4" a="1"/>
  <c r="H379" i="4" s="1"/>
  <c r="H393" i="4" a="1"/>
  <c r="H393" i="4" s="1"/>
  <c r="H405" i="4" a="1"/>
  <c r="H405" i="4" s="1"/>
  <c r="H412" i="4" a="1"/>
  <c r="H412" i="4" s="1"/>
  <c r="H427" i="4" a="1"/>
  <c r="H427" i="4" s="1"/>
  <c r="H434" i="4" a="1"/>
  <c r="H434" i="4" s="1"/>
  <c r="H441" i="4" a="1"/>
  <c r="H441" i="4" s="1"/>
  <c r="H448" i="4" a="1"/>
  <c r="H448" i="4" s="1"/>
  <c r="H455" i="4" a="1"/>
  <c r="H455" i="4" s="1"/>
  <c r="H462" i="4" a="1"/>
  <c r="H462" i="4" s="1"/>
  <c r="H469" i="4" a="1"/>
  <c r="H469" i="4" s="1"/>
  <c r="H476" i="4" a="1"/>
  <c r="H476" i="4" s="1"/>
  <c r="H489" i="4" a="1"/>
  <c r="H489" i="4" s="1"/>
  <c r="H494" i="4" a="1"/>
  <c r="H494" i="4" s="1"/>
  <c r="H499" i="4" a="1"/>
  <c r="H499" i="4" s="1"/>
  <c r="H503" i="4" a="1"/>
  <c r="H503" i="4" s="1"/>
  <c r="H508" i="4" a="1"/>
  <c r="H508" i="4" s="1"/>
  <c r="H512" i="4" a="1"/>
  <c r="H512" i="4" s="1"/>
  <c r="H517" i="4" a="1"/>
  <c r="H517" i="4" s="1"/>
  <c r="H522" i="4" a="1"/>
  <c r="H522" i="4" s="1"/>
  <c r="H530" i="4" a="1"/>
  <c r="H530" i="4" s="1"/>
  <c r="H535" i="4" a="1"/>
  <c r="H535" i="4" s="1"/>
  <c r="H544" i="4" a="1"/>
  <c r="H544" i="4" s="1"/>
  <c r="H549" i="4" a="1"/>
  <c r="H549" i="4" s="1"/>
  <c r="H553" i="4" a="1"/>
  <c r="H553" i="4" s="1"/>
  <c r="H556" i="4" a="1"/>
  <c r="H556" i="4" s="1"/>
  <c r="H560" i="4" a="1"/>
  <c r="H560" i="4" s="1"/>
  <c r="H567" i="4" a="1"/>
  <c r="H567" i="4" s="1"/>
  <c r="H571" i="4" a="1"/>
  <c r="H571" i="4" s="1"/>
  <c r="H574" i="4" a="1"/>
  <c r="H574" i="4" s="1"/>
  <c r="H578" i="4" a="1"/>
  <c r="H578" i="4" s="1"/>
  <c r="H581" i="4" a="1"/>
  <c r="H581" i="4" s="1"/>
  <c r="H585" i="4" a="1"/>
  <c r="H585" i="4" s="1"/>
  <c r="H588" i="4" a="1"/>
  <c r="H588" i="4" s="1"/>
  <c r="H592" i="4" a="1"/>
  <c r="H592" i="4" s="1"/>
  <c r="H599" i="4" a="1"/>
  <c r="H599" i="4" s="1"/>
  <c r="H603" i="4" a="1"/>
  <c r="H603" i="4" s="1"/>
  <c r="H606" i="4" a="1"/>
  <c r="H606" i="4" s="1"/>
  <c r="H610" i="4" a="1"/>
  <c r="H610" i="4" s="1"/>
  <c r="H613" i="4" a="1"/>
  <c r="H613" i="4" s="1"/>
  <c r="H617" i="4" a="1"/>
  <c r="H617" i="4" s="1"/>
  <c r="H620" i="4" a="1"/>
  <c r="H620" i="4" s="1"/>
  <c r="H624" i="4" a="1"/>
  <c r="H624" i="4" s="1"/>
  <c r="H631" i="4" a="1"/>
  <c r="H631" i="4" s="1"/>
  <c r="H635" i="4" a="1"/>
  <c r="H635" i="4" s="1"/>
  <c r="H638" i="4" a="1"/>
  <c r="H638" i="4" s="1"/>
  <c r="H642" i="4" a="1"/>
  <c r="H642" i="4" s="1"/>
  <c r="H645" i="4" a="1"/>
  <c r="H645" i="4" s="1"/>
  <c r="H649" i="4" a="1"/>
  <c r="H649" i="4" s="1"/>
  <c r="H652" i="4" a="1"/>
  <c r="H652" i="4" s="1"/>
  <c r="H656" i="4" a="1"/>
  <c r="H656" i="4" s="1"/>
  <c r="H663" i="4" a="1"/>
  <c r="H663" i="4" s="1"/>
  <c r="H667" i="4" a="1"/>
  <c r="H667" i="4" s="1"/>
  <c r="H670" i="4" a="1"/>
  <c r="H670" i="4" s="1"/>
  <c r="H674" i="4" a="1"/>
  <c r="H674" i="4" s="1"/>
  <c r="H677" i="4" a="1"/>
  <c r="H677" i="4" s="1"/>
  <c r="H681" i="4" a="1"/>
  <c r="H681" i="4" s="1"/>
  <c r="H684" i="4" a="1"/>
  <c r="H684" i="4" s="1"/>
  <c r="H688" i="4" a="1"/>
  <c r="H688" i="4" s="1"/>
  <c r="H695" i="4" a="1"/>
  <c r="H695" i="4" s="1"/>
  <c r="H699" i="4" a="1"/>
  <c r="H699" i="4" s="1"/>
  <c r="H702" i="4" a="1"/>
  <c r="H702" i="4" s="1"/>
  <c r="H706" i="4" a="1"/>
  <c r="H706" i="4" s="1"/>
  <c r="H709" i="4" a="1"/>
  <c r="H709" i="4" s="1"/>
  <c r="H713" i="4" a="1"/>
  <c r="H713" i="4" s="1"/>
  <c r="H716" i="4" a="1"/>
  <c r="H716" i="4" s="1"/>
  <c r="H720" i="4" a="1"/>
  <c r="H720" i="4" s="1"/>
  <c r="H727" i="4" a="1"/>
  <c r="H727" i="4" s="1"/>
  <c r="H731" i="4" a="1"/>
  <c r="H731" i="4" s="1"/>
  <c r="H734" i="4" a="1"/>
  <c r="H734" i="4" s="1"/>
  <c r="H738" i="4" a="1"/>
  <c r="H738" i="4" s="1"/>
  <c r="H741" i="4" a="1"/>
  <c r="H741" i="4" s="1"/>
  <c r="H745" i="4" a="1"/>
  <c r="H745" i="4" s="1"/>
  <c r="H748" i="4" a="1"/>
  <c r="H748" i="4" s="1"/>
  <c r="H752" i="4" a="1"/>
  <c r="H752" i="4" s="1"/>
  <c r="H759" i="4" a="1"/>
  <c r="H759" i="4" s="1"/>
  <c r="H763" i="4" a="1"/>
  <c r="H763" i="4" s="1"/>
  <c r="H766" i="4" a="1"/>
  <c r="H766" i="4" s="1"/>
  <c r="H770" i="4" a="1"/>
  <c r="H770" i="4" s="1"/>
  <c r="H773" i="4" a="1"/>
  <c r="H773" i="4" s="1"/>
  <c r="H777" i="4" a="1"/>
  <c r="H777" i="4" s="1"/>
  <c r="H780" i="4" a="1"/>
  <c r="H780" i="4" s="1"/>
  <c r="H784" i="4" a="1"/>
  <c r="H784" i="4" s="1"/>
  <c r="H791" i="4" a="1"/>
  <c r="H791" i="4" s="1"/>
  <c r="H795" i="4" a="1"/>
  <c r="H795" i="4" s="1"/>
  <c r="H798" i="4" a="1"/>
  <c r="H798" i="4" s="1"/>
  <c r="H802" i="4" a="1"/>
  <c r="H802" i="4" s="1"/>
  <c r="H805" i="4" a="1"/>
  <c r="H805" i="4" s="1"/>
  <c r="H809" i="4" a="1"/>
  <c r="H809" i="4" s="1"/>
  <c r="H812" i="4" a="1"/>
  <c r="H812" i="4" s="1"/>
  <c r="H816" i="4" a="1"/>
  <c r="H816" i="4" s="1"/>
  <c r="H819" i="4" a="1"/>
  <c r="H819" i="4" s="1"/>
  <c r="H826" i="4" a="1"/>
  <c r="H826" i="4" s="1"/>
  <c r="H830" i="4" a="1"/>
  <c r="H830" i="4" s="1"/>
  <c r="H833" i="4" a="1"/>
  <c r="H833" i="4" s="1"/>
  <c r="H837" i="4" a="1"/>
  <c r="H837" i="4" s="1"/>
  <c r="H840" i="4" a="1"/>
  <c r="H840" i="4" s="1"/>
  <c r="H844" i="4" a="1"/>
  <c r="H844" i="4" s="1"/>
  <c r="H847" i="4" a="1"/>
  <c r="H847" i="4" s="1"/>
  <c r="H851" i="4" a="1"/>
  <c r="H851" i="4" s="1"/>
  <c r="H858" i="4" a="1"/>
  <c r="H858" i="4" s="1"/>
  <c r="H862" i="4" a="1"/>
  <c r="H862" i="4" s="1"/>
  <c r="H865" i="4" a="1"/>
  <c r="H865" i="4" s="1"/>
  <c r="H869" i="4" a="1"/>
  <c r="H869" i="4" s="1"/>
  <c r="H872" i="4" a="1"/>
  <c r="H872" i="4" s="1"/>
  <c r="H876" i="4" a="1"/>
  <c r="H876" i="4" s="1"/>
  <c r="H879" i="4" a="1"/>
  <c r="H879" i="4" s="1"/>
  <c r="H883" i="4" a="1"/>
  <c r="H883" i="4" s="1"/>
  <c r="H890" i="4" a="1"/>
  <c r="H890" i="4" s="1"/>
  <c r="H894" i="4" a="1"/>
  <c r="H894" i="4" s="1"/>
  <c r="H897" i="4" a="1"/>
  <c r="H897" i="4" s="1"/>
  <c r="H901" i="4" a="1"/>
  <c r="H901" i="4" s="1"/>
  <c r="H904" i="4" a="1"/>
  <c r="H904" i="4" s="1"/>
  <c r="H908" i="4" a="1"/>
  <c r="H908" i="4" s="1"/>
  <c r="H912" i="4" a="1"/>
  <c r="H912" i="4" s="1"/>
  <c r="H916" i="4" a="1"/>
  <c r="H916" i="4" s="1"/>
  <c r="H920" i="4" a="1"/>
  <c r="H920" i="4" s="1"/>
  <c r="H924" i="4" a="1"/>
  <c r="H924" i="4" s="1"/>
  <c r="H928" i="4" a="1"/>
  <c r="H928" i="4" s="1"/>
  <c r="H932" i="4" a="1"/>
  <c r="H932" i="4" s="1"/>
  <c r="H936" i="4" a="1"/>
  <c r="H936" i="4" s="1"/>
  <c r="H940" i="4" a="1"/>
  <c r="H940" i="4" s="1"/>
  <c r="H944" i="4" a="1"/>
  <c r="H944" i="4" s="1"/>
  <c r="H948" i="4" a="1"/>
  <c r="H948" i="4" s="1"/>
  <c r="H952" i="4" a="1"/>
  <c r="H952" i="4" s="1"/>
  <c r="H956" i="4" a="1"/>
  <c r="H956" i="4" s="1"/>
  <c r="H960" i="4" a="1"/>
  <c r="H960" i="4" s="1"/>
  <c r="H964" i="4" a="1"/>
  <c r="H964" i="4" s="1"/>
  <c r="H968" i="4" a="1"/>
  <c r="H968" i="4" s="1"/>
  <c r="H972" i="4" a="1"/>
  <c r="H972" i="4" s="1"/>
  <c r="H976" i="4" a="1"/>
  <c r="H976" i="4" s="1"/>
  <c r="H980" i="4" a="1"/>
  <c r="H980" i="4" s="1"/>
  <c r="H984" i="4" a="1"/>
  <c r="H984" i="4" s="1"/>
  <c r="H988" i="4" a="1"/>
  <c r="H988" i="4" s="1"/>
  <c r="H992" i="4" a="1"/>
  <c r="H992" i="4" s="1"/>
  <c r="H996" i="4" a="1"/>
  <c r="H996" i="4" s="1"/>
  <c r="H1000" i="4" a="1"/>
  <c r="H1000" i="4" s="1"/>
  <c r="H1004" i="4" a="1"/>
  <c r="H1004" i="4" s="1"/>
  <c r="H1008" i="4" a="1"/>
  <c r="H1008" i="4" s="1"/>
  <c r="H1012" i="4" a="1"/>
  <c r="H1012" i="4" s="1"/>
  <c r="H1016" i="4" a="1"/>
  <c r="H1016" i="4" s="1"/>
  <c r="H1020" i="4" a="1"/>
  <c r="H1020" i="4" s="1"/>
  <c r="H1024" i="4" a="1"/>
  <c r="H1024" i="4" s="1"/>
  <c r="H1028" i="4" a="1"/>
  <c r="H1028" i="4" s="1"/>
  <c r="H1032" i="4" a="1"/>
  <c r="H1032" i="4" s="1"/>
  <c r="G5" i="4" a="1"/>
  <c r="G5" i="4" s="1"/>
  <c r="G8" i="4" a="1"/>
  <c r="G8" i="4" s="1"/>
  <c r="G13" i="4" a="1"/>
  <c r="G13" i="4" s="1"/>
  <c r="G16" i="4" a="1"/>
  <c r="G16" i="4" s="1"/>
  <c r="G21" i="4" a="1"/>
  <c r="G21" i="4" s="1"/>
  <c r="G24" i="4" a="1"/>
  <c r="G24" i="4" s="1"/>
  <c r="G27" i="4" a="1"/>
  <c r="G27" i="4" s="1"/>
  <c r="G30" i="4" a="1"/>
  <c r="G30" i="4" s="1"/>
  <c r="G33" i="4" a="1"/>
  <c r="G33" i="4" s="1"/>
  <c r="G40" i="4" a="1"/>
  <c r="G40" i="4" s="1"/>
  <c r="G43" i="4" a="1"/>
  <c r="G43" i="4" s="1"/>
  <c r="G46" i="4" a="1"/>
  <c r="G46" i="4" s="1"/>
  <c r="G49" i="4" a="1"/>
  <c r="G49" i="4" s="1"/>
  <c r="G56" i="4" a="1"/>
  <c r="G56" i="4" s="1"/>
  <c r="G59" i="4" a="1"/>
  <c r="G59" i="4" s="1"/>
  <c r="G62" i="4" a="1"/>
  <c r="G62" i="4" s="1"/>
  <c r="G65" i="4" a="1"/>
  <c r="G65" i="4" s="1"/>
  <c r="G72" i="4" a="1"/>
  <c r="G72" i="4" s="1"/>
  <c r="G75" i="4" a="1"/>
  <c r="G75" i="4" s="1"/>
  <c r="G78" i="4" a="1"/>
  <c r="G78" i="4" s="1"/>
  <c r="G81" i="4" a="1"/>
  <c r="G81" i="4" s="1"/>
  <c r="G88" i="4" a="1"/>
  <c r="G88" i="4" s="1"/>
  <c r="G91" i="4" a="1"/>
  <c r="G91" i="4" s="1"/>
  <c r="G94" i="4" a="1"/>
  <c r="G94" i="4" s="1"/>
  <c r="G97" i="4" a="1"/>
  <c r="G97" i="4" s="1"/>
  <c r="G104" i="4" a="1"/>
  <c r="G104" i="4" s="1"/>
  <c r="G107" i="4" a="1"/>
  <c r="G107" i="4" s="1"/>
  <c r="G110" i="4" a="1"/>
  <c r="G110" i="4" s="1"/>
  <c r="G114" i="4" a="1"/>
  <c r="G114" i="4" s="1"/>
  <c r="G120" i="4" a="1"/>
  <c r="G120" i="4" s="1"/>
  <c r="G123" i="4" a="1"/>
  <c r="G123" i="4" s="1"/>
  <c r="G126" i="4" a="1"/>
  <c r="G126" i="4" s="1"/>
  <c r="G130" i="4" a="1"/>
  <c r="G130" i="4" s="1"/>
  <c r="G136" i="4" a="1"/>
  <c r="G136" i="4" s="1"/>
  <c r="G139" i="4" a="1"/>
  <c r="G139" i="4" s="1"/>
  <c r="G142" i="4" a="1"/>
  <c r="G142" i="4" s="1"/>
  <c r="G146" i="4" a="1"/>
  <c r="G146" i="4" s="1"/>
  <c r="G152" i="4" a="1"/>
  <c r="G152" i="4" s="1"/>
  <c r="G155" i="4" a="1"/>
  <c r="G155" i="4" s="1"/>
  <c r="G158" i="4" a="1"/>
  <c r="G158" i="4" s="1"/>
  <c r="G162" i="4" a="1"/>
  <c r="G162" i="4" s="1"/>
  <c r="G165" i="4" a="1"/>
  <c r="G165" i="4" s="1"/>
  <c r="G169" i="4" a="1"/>
  <c r="G169" i="4" s="1"/>
  <c r="G177" i="4" a="1"/>
  <c r="G177" i="4" s="1"/>
  <c r="G182" i="4" a="1"/>
  <c r="G182" i="4" s="1"/>
  <c r="G185" i="4" a="1"/>
  <c r="G185" i="4" s="1"/>
  <c r="G190" i="4" a="1"/>
  <c r="G190" i="4" s="1"/>
  <c r="G193" i="4" a="1"/>
  <c r="G193" i="4" s="1"/>
  <c r="G198" i="4" a="1"/>
  <c r="G198" i="4" s="1"/>
  <c r="G201" i="4" a="1"/>
  <c r="G201" i="4" s="1"/>
  <c r="G206" i="4" a="1"/>
  <c r="G206" i="4" s="1"/>
  <c r="G209" i="4" a="1"/>
  <c r="G209" i="4" s="1"/>
  <c r="G214" i="4" a="1"/>
  <c r="G214" i="4" s="1"/>
  <c r="G217" i="4" a="1"/>
  <c r="G217" i="4" s="1"/>
  <c r="G222" i="4" a="1"/>
  <c r="G222" i="4" s="1"/>
  <c r="G225" i="4" a="1"/>
  <c r="G225" i="4" s="1"/>
  <c r="G230" i="4" a="1"/>
  <c r="G230" i="4" s="1"/>
  <c r="G233" i="4" a="1"/>
  <c r="G233" i="4" s="1"/>
  <c r="G238" i="4" a="1"/>
  <c r="G238" i="4" s="1"/>
  <c r="G241" i="4" a="1"/>
  <c r="G241" i="4" s="1"/>
  <c r="G246" i="4" a="1"/>
  <c r="G246" i="4" s="1"/>
  <c r="G249" i="4" a="1"/>
  <c r="G249" i="4" s="1"/>
  <c r="G254" i="4" a="1"/>
  <c r="G254" i="4" s="1"/>
  <c r="G257" i="4" a="1"/>
  <c r="G257" i="4" s="1"/>
  <c r="G262" i="4" a="1"/>
  <c r="G262" i="4" s="1"/>
  <c r="G265" i="4" a="1"/>
  <c r="G265" i="4" s="1"/>
  <c r="G270" i="4" a="1"/>
  <c r="G270" i="4" s="1"/>
  <c r="G273" i="4" a="1"/>
  <c r="G273" i="4" s="1"/>
  <c r="G278" i="4" a="1"/>
  <c r="G278" i="4" s="1"/>
  <c r="G281" i="4" a="1"/>
  <c r="G281" i="4" s="1"/>
  <c r="G286" i="4" a="1"/>
  <c r="G286" i="4" s="1"/>
  <c r="G289" i="4" a="1"/>
  <c r="G289" i="4" s="1"/>
  <c r="G294" i="4" a="1"/>
  <c r="G294" i="4" s="1"/>
  <c r="G297" i="4" a="1"/>
  <c r="G297" i="4" s="1"/>
  <c r="G302" i="4" a="1"/>
  <c r="G302" i="4" s="1"/>
  <c r="G305" i="4" a="1"/>
  <c r="G305" i="4" s="1"/>
  <c r="G310" i="4" a="1"/>
  <c r="G310" i="4" s="1"/>
  <c r="G313" i="4" a="1"/>
  <c r="G313" i="4" s="1"/>
  <c r="G318" i="4" a="1"/>
  <c r="G318" i="4" s="1"/>
  <c r="G321" i="4" a="1"/>
  <c r="G321" i="4" s="1"/>
  <c r="G326" i="4" a="1"/>
  <c r="G326" i="4" s="1"/>
  <c r="G329" i="4" a="1"/>
  <c r="G329" i="4" s="1"/>
  <c r="G334" i="4" a="1"/>
  <c r="G334" i="4" s="1"/>
  <c r="G337" i="4" a="1"/>
  <c r="G337" i="4" s="1"/>
  <c r="G342" i="4" a="1"/>
  <c r="G342" i="4" s="1"/>
  <c r="G345" i="4" a="1"/>
  <c r="G345" i="4" s="1"/>
  <c r="G350" i="4" a="1"/>
  <c r="G350" i="4" s="1"/>
  <c r="G353" i="4" a="1"/>
  <c r="G353" i="4" s="1"/>
  <c r="G358" i="4" a="1"/>
  <c r="G358" i="4" s="1"/>
  <c r="G361" i="4" a="1"/>
  <c r="G361" i="4" s="1"/>
  <c r="G366" i="4" a="1"/>
  <c r="G366" i="4" s="1"/>
  <c r="G369" i="4" a="1"/>
  <c r="G369" i="4" s="1"/>
  <c r="G374" i="4" a="1"/>
  <c r="G374" i="4" s="1"/>
  <c r="G377" i="4" a="1"/>
  <c r="G377" i="4" s="1"/>
  <c r="G382" i="4" a="1"/>
  <c r="G382" i="4" s="1"/>
  <c r="G385" i="4" a="1"/>
  <c r="G385" i="4" s="1"/>
  <c r="G390" i="4" a="1"/>
  <c r="G390" i="4" s="1"/>
  <c r="G393" i="4" a="1"/>
  <c r="G393" i="4" s="1"/>
  <c r="G398" i="4" a="1"/>
  <c r="G398" i="4" s="1"/>
  <c r="G401" i="4" a="1"/>
  <c r="G401" i="4" s="1"/>
  <c r="G406" i="4" a="1"/>
  <c r="G406" i="4" s="1"/>
  <c r="G409" i="4" a="1"/>
  <c r="G409" i="4" s="1"/>
  <c r="G414" i="4" a="1"/>
  <c r="G414" i="4" s="1"/>
  <c r="G417" i="4" a="1"/>
  <c r="G417" i="4" s="1"/>
  <c r="G422" i="4" a="1"/>
  <c r="G422" i="4" s="1"/>
  <c r="G425" i="4" a="1"/>
  <c r="G425" i="4" s="1"/>
  <c r="G430" i="4" a="1"/>
  <c r="G430" i="4" s="1"/>
  <c r="G433" i="4" a="1"/>
  <c r="G433" i="4" s="1"/>
  <c r="G438" i="4" a="1"/>
  <c r="G438" i="4" s="1"/>
  <c r="G441" i="4" a="1"/>
  <c r="G441" i="4" s="1"/>
  <c r="G446" i="4" a="1"/>
  <c r="G446" i="4" s="1"/>
  <c r="G449" i="4" a="1"/>
  <c r="G449" i="4" s="1"/>
  <c r="G454" i="4" a="1"/>
  <c r="G454" i="4" s="1"/>
  <c r="G457" i="4" a="1"/>
  <c r="G457" i="4" s="1"/>
  <c r="G462" i="4" a="1"/>
  <c r="G462" i="4" s="1"/>
  <c r="G465" i="4" a="1"/>
  <c r="G465" i="4" s="1"/>
  <c r="G470" i="4" a="1"/>
  <c r="G470" i="4" s="1"/>
  <c r="G473" i="4" a="1"/>
  <c r="G473" i="4" s="1"/>
  <c r="G478" i="4" a="1"/>
  <c r="G478" i="4" s="1"/>
  <c r="G481" i="4" a="1"/>
  <c r="G481" i="4" s="1"/>
  <c r="G486" i="4" a="1"/>
  <c r="G486" i="4" s="1"/>
  <c r="G489" i="4" a="1"/>
  <c r="G489" i="4" s="1"/>
  <c r="H382" i="4" a="1"/>
  <c r="H382" i="4" s="1"/>
  <c r="H396" i="4" a="1"/>
  <c r="H396" i="4" s="1"/>
  <c r="H407" i="4" a="1"/>
  <c r="H407" i="4" s="1"/>
  <c r="H414" i="4" a="1"/>
  <c r="H414" i="4" s="1"/>
  <c r="H421" i="4" a="1"/>
  <c r="H421" i="4" s="1"/>
  <c r="H428" i="4" a="1"/>
  <c r="H428" i="4" s="1"/>
  <c r="H443" i="4" a="1"/>
  <c r="H443" i="4" s="1"/>
  <c r="H450" i="4" a="1"/>
  <c r="H450" i="4" s="1"/>
  <c r="H457" i="4" a="1"/>
  <c r="H457" i="4" s="1"/>
  <c r="H464" i="4" a="1"/>
  <c r="H464" i="4" s="1"/>
  <c r="H471" i="4" a="1"/>
  <c r="H471" i="4" s="1"/>
  <c r="H478" i="4" a="1"/>
  <c r="H478" i="4" s="1"/>
  <c r="H485" i="4" a="1"/>
  <c r="H485" i="4" s="1"/>
  <c r="H491" i="4" a="1"/>
  <c r="H491" i="4" s="1"/>
  <c r="H495" i="4" a="1"/>
  <c r="H495" i="4" s="1"/>
  <c r="H505" i="4" a="1"/>
  <c r="H505" i="4" s="1"/>
  <c r="H509" i="4" a="1"/>
  <c r="H509" i="4" s="1"/>
  <c r="H513" i="4" a="1"/>
  <c r="H513" i="4" s="1"/>
  <c r="H518" i="4" a="1"/>
  <c r="H518" i="4" s="1"/>
  <c r="H523" i="4" a="1"/>
  <c r="H523" i="4" s="1"/>
  <c r="H526" i="4" a="1"/>
  <c r="H526" i="4" s="1"/>
  <c r="H536" i="4" a="1"/>
  <c r="H536" i="4" s="1"/>
  <c r="H540" i="4" a="1"/>
  <c r="H540" i="4" s="1"/>
  <c r="H546" i="4" a="1"/>
  <c r="H546" i="4" s="1"/>
  <c r="H550" i="4" a="1"/>
  <c r="H550" i="4" s="1"/>
  <c r="H554" i="4" a="1"/>
  <c r="H554" i="4" s="1"/>
  <c r="H557" i="4" a="1"/>
  <c r="H557" i="4" s="1"/>
  <c r="H561" i="4" a="1"/>
  <c r="H561" i="4" s="1"/>
  <c r="H564" i="4" a="1"/>
  <c r="H564" i="4" s="1"/>
  <c r="H568" i="4" a="1"/>
  <c r="H568" i="4" s="1"/>
  <c r="H575" i="4" a="1"/>
  <c r="H575" i="4" s="1"/>
  <c r="H579" i="4" a="1"/>
  <c r="H579" i="4" s="1"/>
  <c r="H582" i="4" a="1"/>
  <c r="H582" i="4" s="1"/>
  <c r="H586" i="4" a="1"/>
  <c r="H586" i="4" s="1"/>
  <c r="H589" i="4" a="1"/>
  <c r="H589" i="4" s="1"/>
  <c r="H593" i="4" a="1"/>
  <c r="H593" i="4" s="1"/>
  <c r="H596" i="4" a="1"/>
  <c r="H596" i="4" s="1"/>
  <c r="H600" i="4" a="1"/>
  <c r="H600" i="4" s="1"/>
  <c r="H607" i="4" a="1"/>
  <c r="H607" i="4" s="1"/>
  <c r="H611" i="4" a="1"/>
  <c r="H611" i="4" s="1"/>
  <c r="H614" i="4" a="1"/>
  <c r="H614" i="4" s="1"/>
  <c r="H618" i="4" a="1"/>
  <c r="H618" i="4" s="1"/>
  <c r="H621" i="4" a="1"/>
  <c r="H621" i="4" s="1"/>
  <c r="H625" i="4" a="1"/>
  <c r="H625" i="4" s="1"/>
  <c r="H628" i="4" a="1"/>
  <c r="H628" i="4" s="1"/>
  <c r="H632" i="4" a="1"/>
  <c r="H632" i="4" s="1"/>
  <c r="H639" i="4" a="1"/>
  <c r="H639" i="4" s="1"/>
  <c r="H643" i="4" a="1"/>
  <c r="H643" i="4" s="1"/>
  <c r="H646" i="4" a="1"/>
  <c r="H646" i="4" s="1"/>
  <c r="H650" i="4" a="1"/>
  <c r="H650" i="4" s="1"/>
  <c r="H653" i="4" a="1"/>
  <c r="H653" i="4" s="1"/>
  <c r="H657" i="4" a="1"/>
  <c r="H657" i="4" s="1"/>
  <c r="H660" i="4" a="1"/>
  <c r="H660" i="4" s="1"/>
  <c r="H664" i="4" a="1"/>
  <c r="H664" i="4" s="1"/>
  <c r="H671" i="4" a="1"/>
  <c r="H671" i="4" s="1"/>
  <c r="H675" i="4" a="1"/>
  <c r="H675" i="4" s="1"/>
  <c r="H678" i="4" a="1"/>
  <c r="H678" i="4" s="1"/>
  <c r="H682" i="4" a="1"/>
  <c r="H682" i="4" s="1"/>
  <c r="H685" i="4" a="1"/>
  <c r="H685" i="4" s="1"/>
  <c r="H689" i="4" a="1"/>
  <c r="H689" i="4" s="1"/>
  <c r="H692" i="4" a="1"/>
  <c r="H692" i="4" s="1"/>
  <c r="H696" i="4" a="1"/>
  <c r="H696" i="4" s="1"/>
  <c r="H703" i="4" a="1"/>
  <c r="H703" i="4" s="1"/>
  <c r="H707" i="4" a="1"/>
  <c r="H707" i="4" s="1"/>
  <c r="H710" i="4" a="1"/>
  <c r="H710" i="4" s="1"/>
  <c r="H714" i="4" a="1"/>
  <c r="H714" i="4" s="1"/>
  <c r="H717" i="4" a="1"/>
  <c r="H717" i="4" s="1"/>
  <c r="H721" i="4" a="1"/>
  <c r="H721" i="4" s="1"/>
  <c r="H724" i="4" a="1"/>
  <c r="H724" i="4" s="1"/>
  <c r="H728" i="4" a="1"/>
  <c r="H728" i="4" s="1"/>
  <c r="H735" i="4" a="1"/>
  <c r="H735" i="4" s="1"/>
  <c r="H739" i="4" a="1"/>
  <c r="H739" i="4" s="1"/>
  <c r="H742" i="4" a="1"/>
  <c r="H742" i="4" s="1"/>
  <c r="H746" i="4" a="1"/>
  <c r="H746" i="4" s="1"/>
  <c r="H749" i="4" a="1"/>
  <c r="H749" i="4" s="1"/>
  <c r="H753" i="4" a="1"/>
  <c r="H753" i="4" s="1"/>
  <c r="H756" i="4" a="1"/>
  <c r="H756" i="4" s="1"/>
  <c r="H760" i="4" a="1"/>
  <c r="H760" i="4" s="1"/>
  <c r="H767" i="4" a="1"/>
  <c r="H767" i="4" s="1"/>
  <c r="H771" i="4" a="1"/>
  <c r="H771" i="4" s="1"/>
  <c r="H774" i="4" a="1"/>
  <c r="H774" i="4" s="1"/>
  <c r="H778" i="4" a="1"/>
  <c r="H778" i="4" s="1"/>
  <c r="H781" i="4" a="1"/>
  <c r="H781" i="4" s="1"/>
  <c r="H785" i="4" a="1"/>
  <c r="H785" i="4" s="1"/>
  <c r="H788" i="4" a="1"/>
  <c r="H788" i="4" s="1"/>
  <c r="H792" i="4" a="1"/>
  <c r="H792" i="4" s="1"/>
  <c r="H799" i="4" a="1"/>
  <c r="H799" i="4" s="1"/>
  <c r="H803" i="4" a="1"/>
  <c r="H803" i="4" s="1"/>
  <c r="H806" i="4" a="1"/>
  <c r="H806" i="4" s="1"/>
  <c r="H810" i="4" a="1"/>
  <c r="H810" i="4" s="1"/>
  <c r="H813" i="4" a="1"/>
  <c r="H813" i="4" s="1"/>
  <c r="H820" i="4" a="1"/>
  <c r="H820" i="4" s="1"/>
  <c r="H823" i="4" a="1"/>
  <c r="H823" i="4" s="1"/>
  <c r="H827" i="4" a="1"/>
  <c r="H827" i="4" s="1"/>
  <c r="H834" i="4" a="1"/>
  <c r="H834" i="4" s="1"/>
  <c r="H838" i="4" a="1"/>
  <c r="H838" i="4" s="1"/>
  <c r="H841" i="4" a="1"/>
  <c r="H841" i="4" s="1"/>
  <c r="H845" i="4" a="1"/>
  <c r="H845" i="4" s="1"/>
  <c r="H848" i="4" a="1"/>
  <c r="H848" i="4" s="1"/>
  <c r="H852" i="4" a="1"/>
  <c r="H852" i="4" s="1"/>
  <c r="H855" i="4" a="1"/>
  <c r="H855" i="4" s="1"/>
  <c r="H859" i="4" a="1"/>
  <c r="H859" i="4" s="1"/>
  <c r="H866" i="4" a="1"/>
  <c r="H866" i="4" s="1"/>
  <c r="H870" i="4" a="1"/>
  <c r="H870" i="4" s="1"/>
  <c r="H873" i="4" a="1"/>
  <c r="H873" i="4" s="1"/>
  <c r="H877" i="4" a="1"/>
  <c r="H877" i="4" s="1"/>
  <c r="H880" i="4" a="1"/>
  <c r="H880" i="4" s="1"/>
  <c r="H884" i="4" a="1"/>
  <c r="H884" i="4" s="1"/>
  <c r="H887" i="4" a="1"/>
  <c r="H887" i="4" s="1"/>
  <c r="H891" i="4" a="1"/>
  <c r="H891" i="4" s="1"/>
  <c r="H898" i="4" a="1"/>
  <c r="H898" i="4" s="1"/>
  <c r="H902" i="4" a="1"/>
  <c r="H902" i="4" s="1"/>
  <c r="H905" i="4" a="1"/>
  <c r="H905" i="4" s="1"/>
  <c r="H909" i="4" a="1"/>
  <c r="H909" i="4" s="1"/>
  <c r="H913" i="4" a="1"/>
  <c r="H913" i="4" s="1"/>
  <c r="H917" i="4" a="1"/>
  <c r="H917" i="4" s="1"/>
  <c r="H921" i="4" a="1"/>
  <c r="H921" i="4" s="1"/>
  <c r="H925" i="4" a="1"/>
  <c r="H925" i="4" s="1"/>
  <c r="H929" i="4" a="1"/>
  <c r="H929" i="4" s="1"/>
  <c r="H933" i="4" a="1"/>
  <c r="H933" i="4" s="1"/>
  <c r="H937" i="4" a="1"/>
  <c r="H937" i="4" s="1"/>
  <c r="H941" i="4" a="1"/>
  <c r="H941" i="4" s="1"/>
  <c r="H945" i="4" a="1"/>
  <c r="H945" i="4" s="1"/>
  <c r="H949" i="4" a="1"/>
  <c r="H949" i="4" s="1"/>
  <c r="H953" i="4" a="1"/>
  <c r="H953" i="4" s="1"/>
  <c r="H957" i="4" a="1"/>
  <c r="H957" i="4" s="1"/>
  <c r="H961" i="4" a="1"/>
  <c r="H961" i="4" s="1"/>
  <c r="H965" i="4" a="1"/>
  <c r="H965" i="4" s="1"/>
  <c r="H969" i="4" a="1"/>
  <c r="H969" i="4" s="1"/>
  <c r="H973" i="4" a="1"/>
  <c r="H973" i="4" s="1"/>
  <c r="H977" i="4" a="1"/>
  <c r="H977" i="4" s="1"/>
  <c r="H981" i="4" a="1"/>
  <c r="H981" i="4" s="1"/>
  <c r="H985" i="4" a="1"/>
  <c r="H985" i="4" s="1"/>
  <c r="H989" i="4" a="1"/>
  <c r="H989" i="4" s="1"/>
  <c r="H993" i="4" a="1"/>
  <c r="H993" i="4" s="1"/>
  <c r="H997" i="4" a="1"/>
  <c r="H997" i="4" s="1"/>
  <c r="H1001" i="4" a="1"/>
  <c r="H1001" i="4" s="1"/>
  <c r="H1005" i="4" a="1"/>
  <c r="H1005" i="4" s="1"/>
  <c r="H1009" i="4" a="1"/>
  <c r="H1009" i="4" s="1"/>
  <c r="H1013" i="4" a="1"/>
  <c r="H1013" i="4" s="1"/>
  <c r="H1017" i="4" a="1"/>
  <c r="H1017" i="4" s="1"/>
  <c r="H1021" i="4" a="1"/>
  <c r="H1021" i="4" s="1"/>
  <c r="H1025" i="4" a="1"/>
  <c r="H1025" i="4" s="1"/>
  <c r="H1029" i="4" a="1"/>
  <c r="H1029" i="4" s="1"/>
  <c r="G3" i="4" a="1"/>
  <c r="G3" i="4" s="1"/>
  <c r="G6" i="4" a="1"/>
  <c r="G6" i="4" s="1"/>
  <c r="G11" i="4" a="1"/>
  <c r="G11" i="4" s="1"/>
  <c r="G14" i="4" a="1"/>
  <c r="G14" i="4" s="1"/>
  <c r="G19" i="4" a="1"/>
  <c r="G19" i="4" s="1"/>
  <c r="G22" i="4" a="1"/>
  <c r="G22" i="4" s="1"/>
  <c r="G28" i="4" a="1"/>
  <c r="G28" i="4" s="1"/>
  <c r="G31" i="4" a="1"/>
  <c r="G31" i="4" s="1"/>
  <c r="G34" i="4" a="1"/>
  <c r="G34" i="4" s="1"/>
  <c r="G37" i="4" a="1"/>
  <c r="G37" i="4" s="1"/>
  <c r="G44" i="4" a="1"/>
  <c r="G44" i="4" s="1"/>
  <c r="G47" i="4" a="1"/>
  <c r="G47" i="4" s="1"/>
  <c r="G50" i="4" a="1"/>
  <c r="G50" i="4" s="1"/>
  <c r="G53" i="4" a="1"/>
  <c r="G53" i="4" s="1"/>
  <c r="G60" i="4" a="1"/>
  <c r="G60" i="4" s="1"/>
  <c r="G63" i="4" a="1"/>
  <c r="G63" i="4" s="1"/>
  <c r="G66" i="4" a="1"/>
  <c r="G66" i="4" s="1"/>
  <c r="G69" i="4" a="1"/>
  <c r="G69" i="4" s="1"/>
  <c r="G76" i="4" a="1"/>
  <c r="G76" i="4" s="1"/>
  <c r="G79" i="4" a="1"/>
  <c r="G79" i="4" s="1"/>
  <c r="G82" i="4" a="1"/>
  <c r="G82" i="4" s="1"/>
  <c r="G85" i="4" a="1"/>
  <c r="G85" i="4" s="1"/>
  <c r="G92" i="4" a="1"/>
  <c r="G92" i="4" s="1"/>
  <c r="G95" i="4" a="1"/>
  <c r="G95" i="4" s="1"/>
  <c r="G98" i="4" a="1"/>
  <c r="G98" i="4" s="1"/>
  <c r="G101" i="4" a="1"/>
  <c r="G101" i="4" s="1"/>
  <c r="G108" i="4" a="1"/>
  <c r="G108" i="4" s="1"/>
  <c r="G111" i="4" a="1"/>
  <c r="G111" i="4" s="1"/>
  <c r="G117" i="4" a="1"/>
  <c r="G117" i="4" s="1"/>
  <c r="G121" i="4" a="1"/>
  <c r="G121" i="4" s="1"/>
  <c r="G124" i="4" a="1"/>
  <c r="G124" i="4" s="1"/>
  <c r="G127" i="4" a="1"/>
  <c r="G127" i="4" s="1"/>
  <c r="G133" i="4" a="1"/>
  <c r="G133" i="4" s="1"/>
  <c r="G137" i="4" a="1"/>
  <c r="G137" i="4" s="1"/>
  <c r="G140" i="4" a="1"/>
  <c r="G140" i="4" s="1"/>
  <c r="G143" i="4" a="1"/>
  <c r="G143" i="4" s="1"/>
  <c r="G149" i="4" a="1"/>
  <c r="G149" i="4" s="1"/>
  <c r="G153" i="4" a="1"/>
  <c r="G153" i="4" s="1"/>
  <c r="G156" i="4" a="1"/>
  <c r="G156" i="4" s="1"/>
  <c r="G159" i="4" a="1"/>
  <c r="G159" i="4" s="1"/>
  <c r="G163" i="4" a="1"/>
  <c r="G163" i="4" s="1"/>
  <c r="G166" i="4" a="1"/>
  <c r="G166" i="4" s="1"/>
  <c r="G170" i="4" a="1"/>
  <c r="G170" i="4" s="1"/>
  <c r="G173" i="4" a="1"/>
  <c r="G173" i="4" s="1"/>
  <c r="G175" i="4" a="1"/>
  <c r="G175" i="4" s="1"/>
  <c r="G180" i="4" a="1"/>
  <c r="G180" i="4" s="1"/>
  <c r="G183" i="4" a="1"/>
  <c r="G183" i="4" s="1"/>
  <c r="G188" i="4" a="1"/>
  <c r="G188" i="4" s="1"/>
  <c r="G191" i="4" a="1"/>
  <c r="G191" i="4" s="1"/>
  <c r="G196" i="4" a="1"/>
  <c r="G196" i="4" s="1"/>
  <c r="G199" i="4" a="1"/>
  <c r="G199" i="4" s="1"/>
  <c r="G204" i="4" a="1"/>
  <c r="G204" i="4" s="1"/>
  <c r="G207" i="4" a="1"/>
  <c r="G207" i="4" s="1"/>
  <c r="G212" i="4" a="1"/>
  <c r="G212" i="4" s="1"/>
  <c r="G215" i="4" a="1"/>
  <c r="G215" i="4" s="1"/>
  <c r="G220" i="4" a="1"/>
  <c r="G220" i="4" s="1"/>
  <c r="G223" i="4" a="1"/>
  <c r="G223" i="4" s="1"/>
  <c r="G228" i="4" a="1"/>
  <c r="G228" i="4" s="1"/>
  <c r="G231" i="4" a="1"/>
  <c r="G231" i="4" s="1"/>
  <c r="G236" i="4" a="1"/>
  <c r="G236" i="4" s="1"/>
  <c r="G239" i="4" a="1"/>
  <c r="G239" i="4" s="1"/>
  <c r="G244" i="4" a="1"/>
  <c r="G244" i="4" s="1"/>
  <c r="G247" i="4" a="1"/>
  <c r="G247" i="4" s="1"/>
  <c r="G252" i="4" a="1"/>
  <c r="G252" i="4" s="1"/>
  <c r="G255" i="4" a="1"/>
  <c r="G255" i="4" s="1"/>
  <c r="G260" i="4" a="1"/>
  <c r="G260" i="4" s="1"/>
  <c r="G263" i="4" a="1"/>
  <c r="G263" i="4" s="1"/>
  <c r="G268" i="4" a="1"/>
  <c r="G268" i="4" s="1"/>
  <c r="G271" i="4" a="1"/>
  <c r="G271" i="4" s="1"/>
  <c r="G276" i="4" a="1"/>
  <c r="G276" i="4" s="1"/>
  <c r="G279" i="4" a="1"/>
  <c r="G279" i="4" s="1"/>
  <c r="G284" i="4" a="1"/>
  <c r="G284" i="4" s="1"/>
  <c r="G287" i="4" a="1"/>
  <c r="G287" i="4" s="1"/>
  <c r="G292" i="4" a="1"/>
  <c r="G292" i="4" s="1"/>
  <c r="G295" i="4" a="1"/>
  <c r="G295" i="4" s="1"/>
  <c r="G300" i="4" a="1"/>
  <c r="G300" i="4" s="1"/>
  <c r="G303" i="4" a="1"/>
  <c r="G303" i="4" s="1"/>
  <c r="G308" i="4" a="1"/>
  <c r="G308" i="4" s="1"/>
  <c r="G311" i="4" a="1"/>
  <c r="G311" i="4" s="1"/>
  <c r="G316" i="4" a="1"/>
  <c r="G316" i="4" s="1"/>
  <c r="G319" i="4" a="1"/>
  <c r="G319" i="4" s="1"/>
  <c r="G324" i="4" a="1"/>
  <c r="G324" i="4" s="1"/>
  <c r="G327" i="4" a="1"/>
  <c r="G327" i="4" s="1"/>
  <c r="G332" i="4" a="1"/>
  <c r="G332" i="4" s="1"/>
  <c r="G335" i="4" a="1"/>
  <c r="G335" i="4" s="1"/>
  <c r="G340" i="4" a="1"/>
  <c r="G340" i="4" s="1"/>
  <c r="G343" i="4" a="1"/>
  <c r="G343" i="4" s="1"/>
  <c r="G348" i="4" a="1"/>
  <c r="G348" i="4" s="1"/>
  <c r="G351" i="4" a="1"/>
  <c r="G351" i="4" s="1"/>
  <c r="G356" i="4" a="1"/>
  <c r="G356" i="4" s="1"/>
  <c r="G359" i="4" a="1"/>
  <c r="G359" i="4" s="1"/>
  <c r="G364" i="4" a="1"/>
  <c r="G364" i="4" s="1"/>
  <c r="G367" i="4" a="1"/>
  <c r="G367" i="4" s="1"/>
  <c r="G372" i="4" a="1"/>
  <c r="G372" i="4" s="1"/>
  <c r="G375" i="4" a="1"/>
  <c r="G375" i="4" s="1"/>
  <c r="G380" i="4" a="1"/>
  <c r="G380" i="4" s="1"/>
  <c r="G383" i="4" a="1"/>
  <c r="G383" i="4" s="1"/>
  <c r="G388" i="4" a="1"/>
  <c r="G388" i="4" s="1"/>
  <c r="G391" i="4" a="1"/>
  <c r="G391" i="4" s="1"/>
  <c r="G396" i="4" a="1"/>
  <c r="G396" i="4" s="1"/>
  <c r="G399" i="4" a="1"/>
  <c r="G399" i="4" s="1"/>
  <c r="G404" i="4" a="1"/>
  <c r="G404" i="4" s="1"/>
  <c r="G407" i="4" a="1"/>
  <c r="G407" i="4" s="1"/>
  <c r="G412" i="4" a="1"/>
  <c r="G412" i="4" s="1"/>
  <c r="G415" i="4" a="1"/>
  <c r="G415" i="4" s="1"/>
  <c r="G420" i="4" a="1"/>
  <c r="G420" i="4" s="1"/>
  <c r="G423" i="4" a="1"/>
  <c r="G423" i="4" s="1"/>
  <c r="G428" i="4" a="1"/>
  <c r="G428" i="4" s="1"/>
  <c r="G431" i="4" a="1"/>
  <c r="G431" i="4" s="1"/>
  <c r="G436" i="4" a="1"/>
  <c r="G436" i="4" s="1"/>
  <c r="G439" i="4" a="1"/>
  <c r="G439" i="4" s="1"/>
  <c r="G444" i="4" a="1"/>
  <c r="G444" i="4" s="1"/>
  <c r="G447" i="4" a="1"/>
  <c r="G447" i="4" s="1"/>
  <c r="G452" i="4" a="1"/>
  <c r="G452" i="4" s="1"/>
  <c r="G455" i="4" a="1"/>
  <c r="G455" i="4" s="1"/>
  <c r="G460" i="4" a="1"/>
  <c r="G460" i="4" s="1"/>
  <c r="G463" i="4" a="1"/>
  <c r="G463" i="4" s="1"/>
  <c r="G468" i="4" a="1"/>
  <c r="G468" i="4" s="1"/>
  <c r="G471" i="4" a="1"/>
  <c r="G471" i="4" s="1"/>
  <c r="G476" i="4" a="1"/>
  <c r="G476" i="4" s="1"/>
  <c r="G479" i="4" a="1"/>
  <c r="G479" i="4" s="1"/>
  <c r="G484" i="4" a="1"/>
  <c r="G484" i="4" s="1"/>
  <c r="G487" i="4" a="1"/>
  <c r="G487" i="4" s="1"/>
  <c r="G492" i="4" a="1"/>
  <c r="G492" i="4" s="1"/>
  <c r="G495" i="4" a="1"/>
  <c r="G495" i="4" s="1"/>
  <c r="G500" i="4" a="1"/>
  <c r="G500" i="4" s="1"/>
  <c r="G503" i="4" a="1"/>
  <c r="G503" i="4" s="1"/>
  <c r="G508" i="4" a="1"/>
  <c r="G508" i="4" s="1"/>
  <c r="G511" i="4" a="1"/>
  <c r="G511" i="4" s="1"/>
  <c r="H386" i="4" a="1"/>
  <c r="H386" i="4" s="1"/>
  <c r="H400" i="4" a="1"/>
  <c r="H400" i="4" s="1"/>
  <c r="H409" i="4" a="1"/>
  <c r="H409" i="4" s="1"/>
  <c r="H416" i="4" a="1"/>
  <c r="H416" i="4" s="1"/>
  <c r="H423" i="4" a="1"/>
  <c r="H423" i="4" s="1"/>
  <c r="H430" i="4" a="1"/>
  <c r="H430" i="4" s="1"/>
  <c r="H437" i="4" a="1"/>
  <c r="H437" i="4" s="1"/>
  <c r="H444" i="4" a="1"/>
  <c r="H444" i="4" s="1"/>
  <c r="H459" i="4" a="1"/>
  <c r="H459" i="4" s="1"/>
  <c r="H466" i="4" a="1"/>
  <c r="H466" i="4" s="1"/>
  <c r="H473" i="4" a="1"/>
  <c r="H473" i="4" s="1"/>
  <c r="H480" i="4" a="1"/>
  <c r="H480" i="4" s="1"/>
  <c r="H487" i="4" a="1"/>
  <c r="H487" i="4" s="1"/>
  <c r="H496" i="4" a="1"/>
  <c r="H496" i="4" s="1"/>
  <c r="H501" i="4" a="1"/>
  <c r="H501" i="4" s="1"/>
  <c r="H506" i="4" a="1"/>
  <c r="H506" i="4" s="1"/>
  <c r="H515" i="4" a="1"/>
  <c r="H515" i="4" s="1"/>
  <c r="H519" i="4" a="1"/>
  <c r="H519" i="4" s="1"/>
  <c r="H528" i="4" a="1"/>
  <c r="H528" i="4" s="1"/>
  <c r="H532" i="4" a="1"/>
  <c r="H532" i="4" s="1"/>
  <c r="H537" i="4" a="1"/>
  <c r="H537" i="4" s="1"/>
  <c r="H542" i="4" a="1"/>
  <c r="H542" i="4" s="1"/>
  <c r="H547" i="4" a="1"/>
  <c r="H547" i="4" s="1"/>
  <c r="H551" i="4" a="1"/>
  <c r="H551" i="4" s="1"/>
  <c r="H555" i="4" a="1"/>
  <c r="H555" i="4" s="1"/>
  <c r="H558" i="4" a="1"/>
  <c r="H558" i="4" s="1"/>
  <c r="H562" i="4" a="1"/>
  <c r="H562" i="4" s="1"/>
  <c r="H565" i="4" a="1"/>
  <c r="H565" i="4" s="1"/>
  <c r="H569" i="4" a="1"/>
  <c r="H569" i="4" s="1"/>
  <c r="H572" i="4" a="1"/>
  <c r="H572" i="4" s="1"/>
  <c r="H576" i="4" a="1"/>
  <c r="H576" i="4" s="1"/>
  <c r="H583" i="4" a="1"/>
  <c r="H583" i="4" s="1"/>
  <c r="H587" i="4" a="1"/>
  <c r="H587" i="4" s="1"/>
  <c r="H590" i="4" a="1"/>
  <c r="H590" i="4" s="1"/>
  <c r="H594" i="4" a="1"/>
  <c r="H594" i="4" s="1"/>
  <c r="H597" i="4" a="1"/>
  <c r="H597" i="4" s="1"/>
  <c r="H601" i="4" a="1"/>
  <c r="H601" i="4" s="1"/>
  <c r="H604" i="4" a="1"/>
  <c r="H604" i="4" s="1"/>
  <c r="H608" i="4" a="1"/>
  <c r="H608" i="4" s="1"/>
  <c r="H615" i="4" a="1"/>
  <c r="H615" i="4" s="1"/>
  <c r="H619" i="4" a="1"/>
  <c r="H619" i="4" s="1"/>
  <c r="H622" i="4" a="1"/>
  <c r="H622" i="4" s="1"/>
  <c r="H626" i="4" a="1"/>
  <c r="H626" i="4" s="1"/>
  <c r="H629" i="4" a="1"/>
  <c r="H629" i="4" s="1"/>
  <c r="H633" i="4" a="1"/>
  <c r="H633" i="4" s="1"/>
  <c r="H636" i="4" a="1"/>
  <c r="H636" i="4" s="1"/>
  <c r="H640" i="4" a="1"/>
  <c r="H640" i="4" s="1"/>
  <c r="H647" i="4" a="1"/>
  <c r="H647" i="4" s="1"/>
  <c r="H651" i="4" a="1"/>
  <c r="H651" i="4" s="1"/>
  <c r="H654" i="4" a="1"/>
  <c r="H654" i="4" s="1"/>
  <c r="H658" i="4" a="1"/>
  <c r="H658" i="4" s="1"/>
  <c r="H661" i="4" a="1"/>
  <c r="H661" i="4" s="1"/>
  <c r="H665" i="4" a="1"/>
  <c r="H665" i="4" s="1"/>
  <c r="H668" i="4" a="1"/>
  <c r="H668" i="4" s="1"/>
  <c r="H672" i="4" a="1"/>
  <c r="H672" i="4" s="1"/>
  <c r="H679" i="4" a="1"/>
  <c r="H679" i="4" s="1"/>
  <c r="H683" i="4" a="1"/>
  <c r="H683" i="4" s="1"/>
  <c r="H686" i="4" a="1"/>
  <c r="H686" i="4" s="1"/>
  <c r="H690" i="4" a="1"/>
  <c r="H690" i="4" s="1"/>
  <c r="H693" i="4" a="1"/>
  <c r="H693" i="4" s="1"/>
  <c r="H697" i="4" a="1"/>
  <c r="H697" i="4" s="1"/>
  <c r="H700" i="4" a="1"/>
  <c r="H700" i="4" s="1"/>
  <c r="H704" i="4" a="1"/>
  <c r="H704" i="4" s="1"/>
  <c r="H711" i="4" a="1"/>
  <c r="H711" i="4" s="1"/>
  <c r="H715" i="4" a="1"/>
  <c r="H715" i="4" s="1"/>
  <c r="H718" i="4" a="1"/>
  <c r="H718" i="4" s="1"/>
  <c r="H722" i="4" a="1"/>
  <c r="H722" i="4" s="1"/>
  <c r="H725" i="4" a="1"/>
  <c r="H725" i="4" s="1"/>
  <c r="H729" i="4" a="1"/>
  <c r="H729" i="4" s="1"/>
  <c r="H732" i="4" a="1"/>
  <c r="H732" i="4" s="1"/>
  <c r="H736" i="4" a="1"/>
  <c r="H736" i="4" s="1"/>
  <c r="H743" i="4" a="1"/>
  <c r="H743" i="4" s="1"/>
  <c r="H747" i="4" a="1"/>
  <c r="H747" i="4" s="1"/>
  <c r="H750" i="4" a="1"/>
  <c r="H750" i="4" s="1"/>
  <c r="H754" i="4" a="1"/>
  <c r="H754" i="4" s="1"/>
  <c r="H757" i="4" a="1"/>
  <c r="H757" i="4" s="1"/>
  <c r="H761" i="4" a="1"/>
  <c r="H761" i="4" s="1"/>
  <c r="H764" i="4" a="1"/>
  <c r="H764" i="4" s="1"/>
  <c r="H768" i="4" a="1"/>
  <c r="H768" i="4" s="1"/>
  <c r="H775" i="4" a="1"/>
  <c r="H775" i="4" s="1"/>
  <c r="H779" i="4" a="1"/>
  <c r="H779" i="4" s="1"/>
  <c r="H782" i="4" a="1"/>
  <c r="H782" i="4" s="1"/>
  <c r="H786" i="4" a="1"/>
  <c r="H786" i="4" s="1"/>
  <c r="H789" i="4" a="1"/>
  <c r="H789" i="4" s="1"/>
  <c r="H793" i="4" a="1"/>
  <c r="H793" i="4" s="1"/>
  <c r="H796" i="4" a="1"/>
  <c r="H796" i="4" s="1"/>
  <c r="H800" i="4" a="1"/>
  <c r="H800" i="4" s="1"/>
  <c r="H807" i="4" a="1"/>
  <c r="H807" i="4" s="1"/>
  <c r="H811" i="4" a="1"/>
  <c r="H811" i="4" s="1"/>
  <c r="H814" i="4" a="1"/>
  <c r="H814" i="4" s="1"/>
  <c r="H817" i="4" a="1"/>
  <c r="H817" i="4" s="1"/>
  <c r="H821" i="4" a="1"/>
  <c r="H821" i="4" s="1"/>
  <c r="H824" i="4" a="1"/>
  <c r="H824" i="4" s="1"/>
  <c r="H828" i="4" a="1"/>
  <c r="H828" i="4" s="1"/>
  <c r="H831" i="4" a="1"/>
  <c r="H831" i="4" s="1"/>
  <c r="H835" i="4" a="1"/>
  <c r="H835" i="4" s="1"/>
  <c r="H842" i="4" a="1"/>
  <c r="H842" i="4" s="1"/>
  <c r="H846" i="4" a="1"/>
  <c r="H846" i="4" s="1"/>
  <c r="H849" i="4" a="1"/>
  <c r="H849" i="4" s="1"/>
  <c r="H853" i="4" a="1"/>
  <c r="H853" i="4" s="1"/>
  <c r="H856" i="4" a="1"/>
  <c r="H856" i="4" s="1"/>
  <c r="H860" i="4" a="1"/>
  <c r="H860" i="4" s="1"/>
  <c r="H863" i="4" a="1"/>
  <c r="H863" i="4" s="1"/>
  <c r="H867" i="4" a="1"/>
  <c r="H867" i="4" s="1"/>
  <c r="H874" i="4" a="1"/>
  <c r="H874" i="4" s="1"/>
  <c r="H878" i="4" a="1"/>
  <c r="H878" i="4" s="1"/>
  <c r="H881" i="4" a="1"/>
  <c r="H881" i="4" s="1"/>
  <c r="H885" i="4" a="1"/>
  <c r="H885" i="4" s="1"/>
  <c r="H888" i="4" a="1"/>
  <c r="H888" i="4" s="1"/>
  <c r="H892" i="4" a="1"/>
  <c r="H892" i="4" s="1"/>
  <c r="H895" i="4" a="1"/>
  <c r="H895" i="4" s="1"/>
  <c r="H899" i="4" a="1"/>
  <c r="H899" i="4" s="1"/>
  <c r="H906" i="4" a="1"/>
  <c r="H906" i="4" s="1"/>
  <c r="H910" i="4" a="1"/>
  <c r="H910" i="4" s="1"/>
  <c r="H914" i="4" a="1"/>
  <c r="H914" i="4" s="1"/>
  <c r="H918" i="4" a="1"/>
  <c r="H918" i="4" s="1"/>
  <c r="H922" i="4" a="1"/>
  <c r="H922" i="4" s="1"/>
  <c r="H926" i="4" a="1"/>
  <c r="H926" i="4" s="1"/>
  <c r="H930" i="4" a="1"/>
  <c r="H930" i="4" s="1"/>
  <c r="H934" i="4" a="1"/>
  <c r="H934" i="4" s="1"/>
  <c r="H938" i="4" a="1"/>
  <c r="H938" i="4" s="1"/>
  <c r="H942" i="4" a="1"/>
  <c r="H942" i="4" s="1"/>
  <c r="H946" i="4" a="1"/>
  <c r="H946" i="4" s="1"/>
  <c r="H950" i="4" a="1"/>
  <c r="H950" i="4" s="1"/>
  <c r="H954" i="4" a="1"/>
  <c r="H954" i="4" s="1"/>
  <c r="H958" i="4" a="1"/>
  <c r="H958" i="4" s="1"/>
  <c r="H962" i="4" a="1"/>
  <c r="H962" i="4" s="1"/>
  <c r="H966" i="4" a="1"/>
  <c r="H966" i="4" s="1"/>
  <c r="H970" i="4" a="1"/>
  <c r="H970" i="4" s="1"/>
  <c r="H974" i="4" a="1"/>
  <c r="H974" i="4" s="1"/>
  <c r="H978" i="4" a="1"/>
  <c r="H978" i="4" s="1"/>
  <c r="H982" i="4" a="1"/>
  <c r="H982" i="4" s="1"/>
  <c r="H986" i="4" a="1"/>
  <c r="H986" i="4" s="1"/>
  <c r="H990" i="4" a="1"/>
  <c r="H990" i="4" s="1"/>
  <c r="H994" i="4" a="1"/>
  <c r="H994" i="4" s="1"/>
  <c r="H998" i="4" a="1"/>
  <c r="H998" i="4" s="1"/>
  <c r="H1002" i="4" a="1"/>
  <c r="H1002" i="4" s="1"/>
  <c r="H1006" i="4" a="1"/>
  <c r="H1006" i="4" s="1"/>
  <c r="H1010" i="4" a="1"/>
  <c r="H1010" i="4" s="1"/>
  <c r="H1014" i="4" a="1"/>
  <c r="H1014" i="4" s="1"/>
  <c r="H1018" i="4" a="1"/>
  <c r="H1018" i="4" s="1"/>
  <c r="H1022" i="4" a="1"/>
  <c r="H1022" i="4" s="1"/>
  <c r="H1026" i="4" a="1"/>
  <c r="H1026" i="4" s="1"/>
  <c r="H1030" i="4" a="1"/>
  <c r="H1030" i="4" s="1"/>
  <c r="G4" i="4" a="1"/>
  <c r="G4" i="4" s="1"/>
  <c r="G9" i="4" a="1"/>
  <c r="G9" i="4" s="1"/>
  <c r="G12" i="4" a="1"/>
  <c r="G12" i="4" s="1"/>
  <c r="G17" i="4" a="1"/>
  <c r="G17" i="4" s="1"/>
  <c r="G20" i="4" a="1"/>
  <c r="G20" i="4" s="1"/>
  <c r="G25" i="4" a="1"/>
  <c r="G25" i="4" s="1"/>
  <c r="G32" i="4" a="1"/>
  <c r="G32" i="4" s="1"/>
  <c r="G35" i="4" a="1"/>
  <c r="G35" i="4" s="1"/>
  <c r="G38" i="4" a="1"/>
  <c r="G38" i="4" s="1"/>
  <c r="G41" i="4" a="1"/>
  <c r="G41" i="4" s="1"/>
  <c r="G48" i="4" a="1"/>
  <c r="G48" i="4" s="1"/>
  <c r="G51" i="4" a="1"/>
  <c r="G51" i="4" s="1"/>
  <c r="G54" i="4" a="1"/>
  <c r="G54" i="4" s="1"/>
  <c r="G57" i="4" a="1"/>
  <c r="G57" i="4" s="1"/>
  <c r="G64" i="4" a="1"/>
  <c r="G64" i="4" s="1"/>
  <c r="G67" i="4" a="1"/>
  <c r="G67" i="4" s="1"/>
  <c r="G70" i="4" a="1"/>
  <c r="G70" i="4" s="1"/>
  <c r="G73" i="4" a="1"/>
  <c r="G73" i="4" s="1"/>
  <c r="G80" i="4" a="1"/>
  <c r="G80" i="4" s="1"/>
  <c r="G83" i="4" a="1"/>
  <c r="G83" i="4" s="1"/>
  <c r="G86" i="4" a="1"/>
  <c r="G86" i="4" s="1"/>
  <c r="G89" i="4" a="1"/>
  <c r="G89" i="4" s="1"/>
  <c r="G96" i="4" a="1"/>
  <c r="G96" i="4" s="1"/>
  <c r="G99" i="4" a="1"/>
  <c r="G99" i="4" s="1"/>
  <c r="G102" i="4" a="1"/>
  <c r="G102" i="4" s="1"/>
  <c r="G105" i="4" a="1"/>
  <c r="G105" i="4" s="1"/>
  <c r="G112" i="4" a="1"/>
  <c r="G112" i="4" s="1"/>
  <c r="G115" i="4" a="1"/>
  <c r="G115" i="4" s="1"/>
  <c r="G118" i="4" a="1"/>
  <c r="G118" i="4" s="1"/>
  <c r="G122" i="4" a="1"/>
  <c r="G122" i="4" s="1"/>
  <c r="G128" i="4" a="1"/>
  <c r="G128" i="4" s="1"/>
  <c r="G131" i="4" a="1"/>
  <c r="G131" i="4" s="1"/>
  <c r="G134" i="4" a="1"/>
  <c r="G134" i="4" s="1"/>
  <c r="G138" i="4" a="1"/>
  <c r="G138" i="4" s="1"/>
  <c r="G144" i="4" a="1"/>
  <c r="G144" i="4" s="1"/>
  <c r="G147" i="4" a="1"/>
  <c r="G147" i="4" s="1"/>
  <c r="G150" i="4" a="1"/>
  <c r="G150" i="4" s="1"/>
  <c r="G154" i="4" a="1"/>
  <c r="G154" i="4" s="1"/>
  <c r="G160" i="4" a="1"/>
  <c r="G160" i="4" s="1"/>
  <c r="G164" i="4" a="1"/>
  <c r="G164" i="4" s="1"/>
  <c r="G167" i="4" a="1"/>
  <c r="G167" i="4" s="1"/>
  <c r="G171" i="4" a="1"/>
  <c r="G171" i="4" s="1"/>
  <c r="G178" i="4" a="1"/>
  <c r="G178" i="4" s="1"/>
  <c r="G181" i="4" a="1"/>
  <c r="G181" i="4" s="1"/>
  <c r="G186" i="4" a="1"/>
  <c r="G186" i="4" s="1"/>
  <c r="G189" i="4" a="1"/>
  <c r="G189" i="4" s="1"/>
  <c r="G194" i="4" a="1"/>
  <c r="G194" i="4" s="1"/>
  <c r="G197" i="4" a="1"/>
  <c r="G197" i="4" s="1"/>
  <c r="G202" i="4" a="1"/>
  <c r="G202" i="4" s="1"/>
  <c r="G205" i="4" a="1"/>
  <c r="G205" i="4" s="1"/>
  <c r="G210" i="4" a="1"/>
  <c r="G210" i="4" s="1"/>
  <c r="G213" i="4" a="1"/>
  <c r="G213" i="4" s="1"/>
  <c r="G218" i="4" a="1"/>
  <c r="G218" i="4" s="1"/>
  <c r="G221" i="4" a="1"/>
  <c r="G221" i="4" s="1"/>
  <c r="G226" i="4" a="1"/>
  <c r="G226" i="4" s="1"/>
  <c r="G229" i="4" a="1"/>
  <c r="G229" i="4" s="1"/>
  <c r="G234" i="4" a="1"/>
  <c r="G234" i="4" s="1"/>
  <c r="G237" i="4" a="1"/>
  <c r="G237" i="4" s="1"/>
  <c r="G242" i="4" a="1"/>
  <c r="G242" i="4" s="1"/>
  <c r="G245" i="4" a="1"/>
  <c r="G245" i="4" s="1"/>
  <c r="G250" i="4" a="1"/>
  <c r="G250" i="4" s="1"/>
  <c r="G253" i="4" a="1"/>
  <c r="G253" i="4" s="1"/>
  <c r="G258" i="4" a="1"/>
  <c r="G258" i="4" s="1"/>
  <c r="G261" i="4" a="1"/>
  <c r="G261" i="4" s="1"/>
  <c r="G266" i="4" a="1"/>
  <c r="G266" i="4" s="1"/>
  <c r="G269" i="4" a="1"/>
  <c r="G269" i="4" s="1"/>
  <c r="G274" i="4" a="1"/>
  <c r="G274" i="4" s="1"/>
  <c r="G277" i="4" a="1"/>
  <c r="G277" i="4" s="1"/>
  <c r="G282" i="4" a="1"/>
  <c r="G282" i="4" s="1"/>
  <c r="G285" i="4" a="1"/>
  <c r="G285" i="4" s="1"/>
  <c r="G290" i="4" a="1"/>
  <c r="G290" i="4" s="1"/>
  <c r="G293" i="4" a="1"/>
  <c r="G293" i="4" s="1"/>
  <c r="G298" i="4" a="1"/>
  <c r="G298" i="4" s="1"/>
  <c r="G301" i="4" a="1"/>
  <c r="G301" i="4" s="1"/>
  <c r="G306" i="4" a="1"/>
  <c r="G306" i="4" s="1"/>
  <c r="G309" i="4" a="1"/>
  <c r="G309" i="4" s="1"/>
  <c r="G314" i="4" a="1"/>
  <c r="G314" i="4" s="1"/>
  <c r="G317" i="4" a="1"/>
  <c r="G317" i="4" s="1"/>
  <c r="G322" i="4" a="1"/>
  <c r="G322" i="4" s="1"/>
  <c r="G325" i="4" a="1"/>
  <c r="G325" i="4" s="1"/>
  <c r="G330" i="4" a="1"/>
  <c r="G330" i="4" s="1"/>
  <c r="G333" i="4" a="1"/>
  <c r="G333" i="4" s="1"/>
  <c r="G338" i="4" a="1"/>
  <c r="G338" i="4" s="1"/>
  <c r="G341" i="4" a="1"/>
  <c r="G341" i="4" s="1"/>
  <c r="G346" i="4" a="1"/>
  <c r="G346" i="4" s="1"/>
  <c r="G349" i="4" a="1"/>
  <c r="G349" i="4" s="1"/>
  <c r="G354" i="4" a="1"/>
  <c r="G354" i="4" s="1"/>
  <c r="G357" i="4" a="1"/>
  <c r="G357" i="4" s="1"/>
  <c r="G362" i="4" a="1"/>
  <c r="G362" i="4" s="1"/>
  <c r="G365" i="4" a="1"/>
  <c r="G365" i="4" s="1"/>
  <c r="G370" i="4" a="1"/>
  <c r="G370" i="4" s="1"/>
  <c r="G373" i="4" a="1"/>
  <c r="G373" i="4" s="1"/>
  <c r="G378" i="4" a="1"/>
  <c r="G378" i="4" s="1"/>
  <c r="G381" i="4" a="1"/>
  <c r="G381" i="4" s="1"/>
  <c r="G386" i="4" a="1"/>
  <c r="G386" i="4" s="1"/>
  <c r="G389" i="4" a="1"/>
  <c r="G389" i="4" s="1"/>
  <c r="G394" i="4" a="1"/>
  <c r="G394" i="4" s="1"/>
  <c r="G397" i="4" a="1"/>
  <c r="G397" i="4" s="1"/>
  <c r="G402" i="4" a="1"/>
  <c r="G402" i="4" s="1"/>
  <c r="G405" i="4" a="1"/>
  <c r="G405" i="4" s="1"/>
  <c r="G410" i="4" a="1"/>
  <c r="G410" i="4" s="1"/>
  <c r="G413" i="4" a="1"/>
  <c r="G413" i="4" s="1"/>
  <c r="G418" i="4" a="1"/>
  <c r="G418" i="4" s="1"/>
  <c r="G421" i="4" a="1"/>
  <c r="G421" i="4" s="1"/>
  <c r="G426" i="4" a="1"/>
  <c r="G426" i="4" s="1"/>
  <c r="G429" i="4" a="1"/>
  <c r="G429" i="4" s="1"/>
  <c r="G434" i="4" a="1"/>
  <c r="G434" i="4" s="1"/>
  <c r="G437" i="4" a="1"/>
  <c r="G437" i="4" s="1"/>
  <c r="H389" i="4" a="1"/>
  <c r="H389" i="4" s="1"/>
  <c r="H411" i="4" a="1"/>
  <c r="H411" i="4" s="1"/>
  <c r="H418" i="4" a="1"/>
  <c r="H418" i="4" s="1"/>
  <c r="H425" i="4" a="1"/>
  <c r="H425" i="4" s="1"/>
  <c r="H432" i="4" a="1"/>
  <c r="H432" i="4" s="1"/>
  <c r="H439" i="4" a="1"/>
  <c r="H439" i="4" s="1"/>
  <c r="H446" i="4" a="1"/>
  <c r="H446" i="4" s="1"/>
  <c r="H453" i="4" a="1"/>
  <c r="H453" i="4" s="1"/>
  <c r="H460" i="4" a="1"/>
  <c r="H460" i="4" s="1"/>
  <c r="H475" i="4" a="1"/>
  <c r="H475" i="4" s="1"/>
  <c r="H482" i="4" a="1"/>
  <c r="H482" i="4" s="1"/>
  <c r="H488" i="4" a="1"/>
  <c r="H488" i="4" s="1"/>
  <c r="H492" i="4" a="1"/>
  <c r="H492" i="4" s="1"/>
  <c r="H498" i="4" a="1"/>
  <c r="H498" i="4" s="1"/>
  <c r="H502" i="4" a="1"/>
  <c r="H502" i="4" s="1"/>
  <c r="H507" i="4" a="1"/>
  <c r="H507" i="4" s="1"/>
  <c r="H511" i="4" a="1"/>
  <c r="H511" i="4" s="1"/>
  <c r="H516" i="4" a="1"/>
  <c r="H516" i="4" s="1"/>
  <c r="H520" i="4" a="1"/>
  <c r="H520" i="4" s="1"/>
  <c r="H525" i="4" a="1"/>
  <c r="H525" i="4" s="1"/>
  <c r="H529" i="4" a="1"/>
  <c r="H529" i="4" s="1"/>
  <c r="H533" i="4" a="1"/>
  <c r="H533" i="4" s="1"/>
  <c r="H539" i="4" a="1"/>
  <c r="H539" i="4" s="1"/>
  <c r="H543" i="4" a="1"/>
  <c r="H543" i="4" s="1"/>
  <c r="H552" i="4" a="1"/>
  <c r="H552" i="4" s="1"/>
  <c r="H559" i="4" a="1"/>
  <c r="H559" i="4" s="1"/>
  <c r="H563" i="4" a="1"/>
  <c r="H563" i="4" s="1"/>
  <c r="H566" i="4" a="1"/>
  <c r="H566" i="4" s="1"/>
  <c r="H570" i="4" a="1"/>
  <c r="H570" i="4" s="1"/>
  <c r="H573" i="4" a="1"/>
  <c r="H573" i="4" s="1"/>
  <c r="H577" i="4" a="1"/>
  <c r="H577" i="4" s="1"/>
  <c r="H580" i="4" a="1"/>
  <c r="H580" i="4" s="1"/>
  <c r="H584" i="4" a="1"/>
  <c r="H584" i="4" s="1"/>
  <c r="H591" i="4" a="1"/>
  <c r="H591" i="4" s="1"/>
  <c r="H595" i="4" a="1"/>
  <c r="H595" i="4" s="1"/>
  <c r="H598" i="4" a="1"/>
  <c r="H598" i="4" s="1"/>
  <c r="H602" i="4" a="1"/>
  <c r="H602" i="4" s="1"/>
  <c r="H605" i="4" a="1"/>
  <c r="H605" i="4" s="1"/>
  <c r="H609" i="4" a="1"/>
  <c r="H609" i="4" s="1"/>
  <c r="H612" i="4" a="1"/>
  <c r="H612" i="4" s="1"/>
  <c r="H616" i="4" a="1"/>
  <c r="H616" i="4" s="1"/>
  <c r="H623" i="4" a="1"/>
  <c r="H623" i="4" s="1"/>
  <c r="H627" i="4" a="1"/>
  <c r="H627" i="4" s="1"/>
  <c r="H630" i="4" a="1"/>
  <c r="H630" i="4" s="1"/>
  <c r="H634" i="4" a="1"/>
  <c r="H634" i="4" s="1"/>
  <c r="H637" i="4" a="1"/>
  <c r="H637" i="4" s="1"/>
  <c r="H641" i="4" a="1"/>
  <c r="H641" i="4" s="1"/>
  <c r="H644" i="4" a="1"/>
  <c r="H644" i="4" s="1"/>
  <c r="H648" i="4" a="1"/>
  <c r="H648" i="4" s="1"/>
  <c r="H655" i="4" a="1"/>
  <c r="H655" i="4" s="1"/>
  <c r="H659" i="4" a="1"/>
  <c r="H659" i="4" s="1"/>
  <c r="H662" i="4" a="1"/>
  <c r="H662" i="4" s="1"/>
  <c r="H666" i="4" a="1"/>
  <c r="H666" i="4" s="1"/>
  <c r="H669" i="4" a="1"/>
  <c r="H669" i="4" s="1"/>
  <c r="H673" i="4" a="1"/>
  <c r="H673" i="4" s="1"/>
  <c r="H676" i="4" a="1"/>
  <c r="H676" i="4" s="1"/>
  <c r="H680" i="4" a="1"/>
  <c r="H680" i="4" s="1"/>
  <c r="H687" i="4" a="1"/>
  <c r="H687" i="4" s="1"/>
  <c r="H691" i="4" a="1"/>
  <c r="H691" i="4" s="1"/>
  <c r="H694" i="4" a="1"/>
  <c r="H694" i="4" s="1"/>
  <c r="H698" i="4" a="1"/>
  <c r="H698" i="4" s="1"/>
  <c r="H701" i="4" a="1"/>
  <c r="H701" i="4" s="1"/>
  <c r="H705" i="4" a="1"/>
  <c r="H705" i="4" s="1"/>
  <c r="H708" i="4" a="1"/>
  <c r="H708" i="4" s="1"/>
  <c r="H712" i="4" a="1"/>
  <c r="H712" i="4" s="1"/>
  <c r="H719" i="4" a="1"/>
  <c r="H719" i="4" s="1"/>
  <c r="H723" i="4" a="1"/>
  <c r="H723" i="4" s="1"/>
  <c r="H726" i="4" a="1"/>
  <c r="H726" i="4" s="1"/>
  <c r="H730" i="4" a="1"/>
  <c r="H730" i="4" s="1"/>
  <c r="H733" i="4" a="1"/>
  <c r="H733" i="4" s="1"/>
  <c r="H737" i="4" a="1"/>
  <c r="H737" i="4" s="1"/>
  <c r="H740" i="4" a="1"/>
  <c r="H740" i="4" s="1"/>
  <c r="H744" i="4" a="1"/>
  <c r="H744" i="4" s="1"/>
  <c r="H751" i="4" a="1"/>
  <c r="H751" i="4" s="1"/>
  <c r="H755" i="4" a="1"/>
  <c r="H755" i="4" s="1"/>
  <c r="H758" i="4" a="1"/>
  <c r="H758" i="4" s="1"/>
  <c r="H762" i="4" a="1"/>
  <c r="H762" i="4" s="1"/>
  <c r="H765" i="4" a="1"/>
  <c r="H765" i="4" s="1"/>
  <c r="H769" i="4" a="1"/>
  <c r="H769" i="4" s="1"/>
  <c r="H772" i="4" a="1"/>
  <c r="H772" i="4" s="1"/>
  <c r="H776" i="4" a="1"/>
  <c r="H776" i="4" s="1"/>
  <c r="H783" i="4" a="1"/>
  <c r="H783" i="4" s="1"/>
  <c r="H787" i="4" a="1"/>
  <c r="H787" i="4" s="1"/>
  <c r="H790" i="4" a="1"/>
  <c r="H790" i="4" s="1"/>
  <c r="H794" i="4" a="1"/>
  <c r="H794" i="4" s="1"/>
  <c r="H797" i="4" a="1"/>
  <c r="H797" i="4" s="1"/>
  <c r="H801" i="4" a="1"/>
  <c r="H801" i="4" s="1"/>
  <c r="H804" i="4" a="1"/>
  <c r="H804" i="4" s="1"/>
  <c r="H808" i="4" a="1"/>
  <c r="H808" i="4" s="1"/>
  <c r="H815" i="4" a="1"/>
  <c r="H815" i="4" s="1"/>
  <c r="H818" i="4" a="1"/>
  <c r="H818" i="4" s="1"/>
  <c r="H822" i="4" a="1"/>
  <c r="H822" i="4" s="1"/>
  <c r="H825" i="4" a="1"/>
  <c r="H825" i="4" s="1"/>
  <c r="H829" i="4" a="1"/>
  <c r="H829" i="4" s="1"/>
  <c r="H832" i="4" a="1"/>
  <c r="H832" i="4" s="1"/>
  <c r="H836" i="4" a="1"/>
  <c r="H836" i="4" s="1"/>
  <c r="H839" i="4" a="1"/>
  <c r="H839" i="4" s="1"/>
  <c r="H843" i="4" a="1"/>
  <c r="H843" i="4" s="1"/>
  <c r="H850" i="4" a="1"/>
  <c r="H850" i="4" s="1"/>
  <c r="H854" i="4" a="1"/>
  <c r="H854" i="4" s="1"/>
  <c r="H857" i="4" a="1"/>
  <c r="H857" i="4" s="1"/>
  <c r="H861" i="4" a="1"/>
  <c r="H861" i="4" s="1"/>
  <c r="H864" i="4" a="1"/>
  <c r="H864" i="4" s="1"/>
  <c r="H868" i="4" a="1"/>
  <c r="H868" i="4" s="1"/>
  <c r="H871" i="4" a="1"/>
  <c r="H871" i="4" s="1"/>
  <c r="H875" i="4" a="1"/>
  <c r="H875" i="4" s="1"/>
  <c r="H882" i="4" a="1"/>
  <c r="H882" i="4" s="1"/>
  <c r="H886" i="4" a="1"/>
  <c r="H886" i="4" s="1"/>
  <c r="H889" i="4" a="1"/>
  <c r="H889" i="4" s="1"/>
  <c r="H893" i="4" a="1"/>
  <c r="H893" i="4" s="1"/>
  <c r="H896" i="4" a="1"/>
  <c r="H896" i="4" s="1"/>
  <c r="H900" i="4" a="1"/>
  <c r="H900" i="4" s="1"/>
  <c r="H903" i="4" a="1"/>
  <c r="H903" i="4" s="1"/>
  <c r="H907" i="4" a="1"/>
  <c r="H907" i="4" s="1"/>
  <c r="H911" i="4" a="1"/>
  <c r="H911" i="4" s="1"/>
  <c r="H915" i="4" a="1"/>
  <c r="H915" i="4" s="1"/>
  <c r="H919" i="4" a="1"/>
  <c r="H919" i="4" s="1"/>
  <c r="H923" i="4" a="1"/>
  <c r="H923" i="4" s="1"/>
  <c r="H927" i="4" a="1"/>
  <c r="H927" i="4" s="1"/>
  <c r="H931" i="4" a="1"/>
  <c r="H931" i="4" s="1"/>
  <c r="H935" i="4" a="1"/>
  <c r="H935" i="4" s="1"/>
  <c r="H939" i="4" a="1"/>
  <c r="H939" i="4" s="1"/>
  <c r="H943" i="4" a="1"/>
  <c r="H943" i="4" s="1"/>
  <c r="H947" i="4" a="1"/>
  <c r="H947" i="4" s="1"/>
  <c r="H951" i="4" a="1"/>
  <c r="H951" i="4" s="1"/>
  <c r="H955" i="4" a="1"/>
  <c r="H955" i="4" s="1"/>
  <c r="H959" i="4" a="1"/>
  <c r="H959" i="4" s="1"/>
  <c r="H963" i="4" a="1"/>
  <c r="H963" i="4" s="1"/>
  <c r="H967" i="4" a="1"/>
  <c r="H967" i="4" s="1"/>
  <c r="H971" i="4" a="1"/>
  <c r="H971" i="4" s="1"/>
  <c r="H975" i="4" a="1"/>
  <c r="H975" i="4" s="1"/>
  <c r="H979" i="4" a="1"/>
  <c r="H979" i="4" s="1"/>
  <c r="H983" i="4" a="1"/>
  <c r="H983" i="4" s="1"/>
  <c r="H987" i="4" a="1"/>
  <c r="H987" i="4" s="1"/>
  <c r="H991" i="4" a="1"/>
  <c r="H991" i="4" s="1"/>
  <c r="H995" i="4" a="1"/>
  <c r="H995" i="4" s="1"/>
  <c r="H999" i="4" a="1"/>
  <c r="H999" i="4" s="1"/>
  <c r="H1003" i="4" a="1"/>
  <c r="H1003" i="4" s="1"/>
  <c r="H1007" i="4" a="1"/>
  <c r="H1007" i="4" s="1"/>
  <c r="H1011" i="4" a="1"/>
  <c r="H1011" i="4" s="1"/>
  <c r="H1015" i="4" a="1"/>
  <c r="H1015" i="4" s="1"/>
  <c r="H1019" i="4" a="1"/>
  <c r="H1019" i="4" s="1"/>
  <c r="H1023" i="4" a="1"/>
  <c r="H1023" i="4" s="1"/>
  <c r="H1027" i="4" a="1"/>
  <c r="H1027" i="4" s="1"/>
  <c r="H1031" i="4" a="1"/>
  <c r="H1031" i="4" s="1"/>
  <c r="G7" i="4" a="1"/>
  <c r="G7" i="4" s="1"/>
  <c r="G10" i="4" a="1"/>
  <c r="G10" i="4" s="1"/>
  <c r="G15" i="4" a="1"/>
  <c r="G15" i="4" s="1"/>
  <c r="G18" i="4" a="1"/>
  <c r="G18" i="4" s="1"/>
  <c r="G23" i="4" a="1"/>
  <c r="G23" i="4" s="1"/>
  <c r="G26" i="4" a="1"/>
  <c r="G26" i="4" s="1"/>
  <c r="G29" i="4" a="1"/>
  <c r="G29" i="4" s="1"/>
  <c r="G36" i="4" a="1"/>
  <c r="G36" i="4" s="1"/>
  <c r="G39" i="4" a="1"/>
  <c r="G39" i="4" s="1"/>
  <c r="G42" i="4" a="1"/>
  <c r="G42" i="4" s="1"/>
  <c r="G45" i="4" a="1"/>
  <c r="G45" i="4" s="1"/>
  <c r="G52" i="4" a="1"/>
  <c r="G52" i="4" s="1"/>
  <c r="G55" i="4" a="1"/>
  <c r="G55" i="4" s="1"/>
  <c r="G58" i="4" a="1"/>
  <c r="G58" i="4" s="1"/>
  <c r="G61" i="4" a="1"/>
  <c r="G61" i="4" s="1"/>
  <c r="G68" i="4" a="1"/>
  <c r="G68" i="4" s="1"/>
  <c r="G71" i="4" a="1"/>
  <c r="G71" i="4" s="1"/>
  <c r="G74" i="4" a="1"/>
  <c r="G74" i="4" s="1"/>
  <c r="G77" i="4" a="1"/>
  <c r="G77" i="4" s="1"/>
  <c r="G84" i="4" a="1"/>
  <c r="G84" i="4" s="1"/>
  <c r="G87" i="4" a="1"/>
  <c r="G87" i="4" s="1"/>
  <c r="G90" i="4" a="1"/>
  <c r="G90" i="4" s="1"/>
  <c r="G93" i="4" a="1"/>
  <c r="G93" i="4" s="1"/>
  <c r="G100" i="4" a="1"/>
  <c r="G100" i="4" s="1"/>
  <c r="G103" i="4" a="1"/>
  <c r="G103" i="4" s="1"/>
  <c r="G106" i="4" a="1"/>
  <c r="G106" i="4" s="1"/>
  <c r="G109" i="4" a="1"/>
  <c r="G109" i="4" s="1"/>
  <c r="G113" i="4" a="1"/>
  <c r="G113" i="4" s="1"/>
  <c r="G116" i="4" a="1"/>
  <c r="G116" i="4" s="1"/>
  <c r="G119" i="4" a="1"/>
  <c r="G119" i="4" s="1"/>
  <c r="G125" i="4" a="1"/>
  <c r="G125" i="4" s="1"/>
  <c r="G129" i="4" a="1"/>
  <c r="G129" i="4" s="1"/>
  <c r="G132" i="4" a="1"/>
  <c r="G132" i="4" s="1"/>
  <c r="G135" i="4" a="1"/>
  <c r="G135" i="4" s="1"/>
  <c r="G141" i="4" a="1"/>
  <c r="G141" i="4" s="1"/>
  <c r="G145" i="4" a="1"/>
  <c r="G145" i="4" s="1"/>
  <c r="G148" i="4" a="1"/>
  <c r="G148" i="4" s="1"/>
  <c r="G151" i="4" a="1"/>
  <c r="G151" i="4" s="1"/>
  <c r="G157" i="4" a="1"/>
  <c r="G157" i="4" s="1"/>
  <c r="G161" i="4" a="1"/>
  <c r="G161" i="4" s="1"/>
  <c r="G168" i="4" a="1"/>
  <c r="G168" i="4" s="1"/>
  <c r="G172" i="4" a="1"/>
  <c r="G172" i="4" s="1"/>
  <c r="G174" i="4" a="1"/>
  <c r="G174" i="4" s="1"/>
  <c r="G176" i="4" a="1"/>
  <c r="G176" i="4" s="1"/>
  <c r="G179" i="4" a="1"/>
  <c r="G179" i="4" s="1"/>
  <c r="G184" i="4" a="1"/>
  <c r="G184" i="4" s="1"/>
  <c r="G187" i="4" a="1"/>
  <c r="G187" i="4" s="1"/>
  <c r="G192" i="4" a="1"/>
  <c r="G192" i="4" s="1"/>
  <c r="G195" i="4" a="1"/>
  <c r="G195" i="4" s="1"/>
  <c r="G200" i="4" a="1"/>
  <c r="G200" i="4" s="1"/>
  <c r="G203" i="4" a="1"/>
  <c r="G203" i="4" s="1"/>
  <c r="G208" i="4" a="1"/>
  <c r="G208" i="4" s="1"/>
  <c r="G211" i="4" a="1"/>
  <c r="G211" i="4" s="1"/>
  <c r="G216" i="4" a="1"/>
  <c r="G216" i="4" s="1"/>
  <c r="G219" i="4" a="1"/>
  <c r="G219" i="4" s="1"/>
  <c r="G224" i="4" a="1"/>
  <c r="G224" i="4" s="1"/>
  <c r="G227" i="4" a="1"/>
  <c r="G227" i="4" s="1"/>
  <c r="G232" i="4" a="1"/>
  <c r="G232" i="4" s="1"/>
  <c r="G235" i="4" a="1"/>
  <c r="G235" i="4" s="1"/>
  <c r="G240" i="4" a="1"/>
  <c r="G240" i="4" s="1"/>
  <c r="G243" i="4" a="1"/>
  <c r="G243" i="4" s="1"/>
  <c r="G248" i="4" a="1"/>
  <c r="G248" i="4" s="1"/>
  <c r="G251" i="4" a="1"/>
  <c r="G251" i="4" s="1"/>
  <c r="G256" i="4" a="1"/>
  <c r="G256" i="4" s="1"/>
  <c r="G259" i="4" a="1"/>
  <c r="G259" i="4" s="1"/>
  <c r="G264" i="4" a="1"/>
  <c r="G264" i="4" s="1"/>
  <c r="G267" i="4" a="1"/>
  <c r="G267" i="4" s="1"/>
  <c r="G272" i="4" a="1"/>
  <c r="G272" i="4" s="1"/>
  <c r="G275" i="4" a="1"/>
  <c r="G275" i="4" s="1"/>
  <c r="G280" i="4" a="1"/>
  <c r="G280" i="4" s="1"/>
  <c r="G283" i="4" a="1"/>
  <c r="G283" i="4" s="1"/>
  <c r="G288" i="4" a="1"/>
  <c r="G288" i="4" s="1"/>
  <c r="G291" i="4" a="1"/>
  <c r="G291" i="4" s="1"/>
  <c r="G296" i="4" a="1"/>
  <c r="G296" i="4" s="1"/>
  <c r="G299" i="4" a="1"/>
  <c r="G299" i="4" s="1"/>
  <c r="G304" i="4" a="1"/>
  <c r="G304" i="4" s="1"/>
  <c r="G307" i="4" a="1"/>
  <c r="G307" i="4" s="1"/>
  <c r="G312" i="4" a="1"/>
  <c r="G312" i="4" s="1"/>
  <c r="G315" i="4" a="1"/>
  <c r="G315" i="4" s="1"/>
  <c r="G320" i="4" a="1"/>
  <c r="G320" i="4" s="1"/>
  <c r="G323" i="4" a="1"/>
  <c r="G323" i="4" s="1"/>
  <c r="G328" i="4" a="1"/>
  <c r="G328" i="4" s="1"/>
  <c r="G331" i="4" a="1"/>
  <c r="G331" i="4" s="1"/>
  <c r="G336" i="4" a="1"/>
  <c r="G336" i="4" s="1"/>
  <c r="G339" i="4" a="1"/>
  <c r="G339" i="4" s="1"/>
  <c r="G344" i="4" a="1"/>
  <c r="G344" i="4" s="1"/>
  <c r="G347" i="4" a="1"/>
  <c r="G347" i="4" s="1"/>
  <c r="G352" i="4" a="1"/>
  <c r="G352" i="4" s="1"/>
  <c r="G355" i="4" a="1"/>
  <c r="G355" i="4" s="1"/>
  <c r="G360" i="4" a="1"/>
  <c r="G360" i="4" s="1"/>
  <c r="G363" i="4" a="1"/>
  <c r="G363" i="4" s="1"/>
  <c r="G368" i="4" a="1"/>
  <c r="G368" i="4" s="1"/>
  <c r="G371" i="4" a="1"/>
  <c r="G371" i="4" s="1"/>
  <c r="G376" i="4" a="1"/>
  <c r="G376" i="4" s="1"/>
  <c r="G379" i="4" a="1"/>
  <c r="G379" i="4" s="1"/>
  <c r="G384" i="4" a="1"/>
  <c r="G384" i="4" s="1"/>
  <c r="G387" i="4" a="1"/>
  <c r="G387" i="4" s="1"/>
  <c r="G392" i="4" a="1"/>
  <c r="G392" i="4" s="1"/>
  <c r="G395" i="4" a="1"/>
  <c r="G395" i="4" s="1"/>
  <c r="G400" i="4" a="1"/>
  <c r="G400" i="4" s="1"/>
  <c r="G403" i="4" a="1"/>
  <c r="G403" i="4" s="1"/>
  <c r="G408" i="4" a="1"/>
  <c r="G408" i="4" s="1"/>
  <c r="G411" i="4" a="1"/>
  <c r="G411" i="4" s="1"/>
  <c r="G416" i="4" a="1"/>
  <c r="G416" i="4" s="1"/>
  <c r="G419" i="4" a="1"/>
  <c r="G419" i="4" s="1"/>
  <c r="G424" i="4" a="1"/>
  <c r="G424" i="4" s="1"/>
  <c r="G427" i="4" a="1"/>
  <c r="G427" i="4" s="1"/>
  <c r="G432" i="4" a="1"/>
  <c r="G432" i="4" s="1"/>
  <c r="G435" i="4" a="1"/>
  <c r="G435" i="4" s="1"/>
  <c r="G440" i="4" a="1"/>
  <c r="G440" i="4" s="1"/>
  <c r="G443" i="4" a="1"/>
  <c r="G443" i="4" s="1"/>
  <c r="G448" i="4" a="1"/>
  <c r="G448" i="4" s="1"/>
  <c r="G451" i="4" a="1"/>
  <c r="G451" i="4" s="1"/>
  <c r="G456" i="4" a="1"/>
  <c r="G456" i="4" s="1"/>
  <c r="G459" i="4" a="1"/>
  <c r="G459" i="4" s="1"/>
  <c r="G464" i="4" a="1"/>
  <c r="G464" i="4" s="1"/>
  <c r="G450" i="4" a="1"/>
  <c r="G450" i="4" s="1"/>
  <c r="G461" i="4" a="1"/>
  <c r="G461" i="4" s="1"/>
  <c r="G469" i="4" a="1"/>
  <c r="G469" i="4" s="1"/>
  <c r="G474" i="4" a="1"/>
  <c r="G474" i="4" s="1"/>
  <c r="G485" i="4" a="1"/>
  <c r="G485" i="4" s="1"/>
  <c r="G490" i="4" a="1"/>
  <c r="G490" i="4" s="1"/>
  <c r="G497" i="4" a="1"/>
  <c r="G497" i="4" s="1"/>
  <c r="G501" i="4" a="1"/>
  <c r="G501" i="4" s="1"/>
  <c r="G504" i="4" a="1"/>
  <c r="G504" i="4" s="1"/>
  <c r="G514" i="4" a="1"/>
  <c r="G514" i="4" s="1"/>
  <c r="G517" i="4" a="1"/>
  <c r="G517" i="4" s="1"/>
  <c r="G522" i="4" a="1"/>
  <c r="G522" i="4" s="1"/>
  <c r="G525" i="4" a="1"/>
  <c r="G525" i="4" s="1"/>
  <c r="G530" i="4" a="1"/>
  <c r="G530" i="4" s="1"/>
  <c r="G533" i="4" a="1"/>
  <c r="G533" i="4" s="1"/>
  <c r="G538" i="4" a="1"/>
  <c r="G538" i="4" s="1"/>
  <c r="G541" i="4" a="1"/>
  <c r="G541" i="4" s="1"/>
  <c r="G546" i="4" a="1"/>
  <c r="G546" i="4" s="1"/>
  <c r="G549" i="4" a="1"/>
  <c r="G549" i="4" s="1"/>
  <c r="G554" i="4" a="1"/>
  <c r="G554" i="4" s="1"/>
  <c r="G557" i="4" a="1"/>
  <c r="G557" i="4" s="1"/>
  <c r="G562" i="4" a="1"/>
  <c r="G562" i="4" s="1"/>
  <c r="G565" i="4" a="1"/>
  <c r="G565" i="4" s="1"/>
  <c r="G570" i="4" a="1"/>
  <c r="G570" i="4" s="1"/>
  <c r="G573" i="4" a="1"/>
  <c r="G573" i="4" s="1"/>
  <c r="G578" i="4" a="1"/>
  <c r="G578" i="4" s="1"/>
  <c r="G581" i="4" a="1"/>
  <c r="G581" i="4" s="1"/>
  <c r="G586" i="4" a="1"/>
  <c r="G586" i="4" s="1"/>
  <c r="G589" i="4" a="1"/>
  <c r="G589" i="4" s="1"/>
  <c r="G594" i="4" a="1"/>
  <c r="G594" i="4" s="1"/>
  <c r="G597" i="4" a="1"/>
  <c r="G597" i="4" s="1"/>
  <c r="G602" i="4" a="1"/>
  <c r="G602" i="4" s="1"/>
  <c r="G605" i="4" a="1"/>
  <c r="G605" i="4" s="1"/>
  <c r="G610" i="4" a="1"/>
  <c r="G610" i="4" s="1"/>
  <c r="G613" i="4" a="1"/>
  <c r="G613" i="4" s="1"/>
  <c r="G618" i="4" a="1"/>
  <c r="G618" i="4" s="1"/>
  <c r="G621" i="4" a="1"/>
  <c r="G621" i="4" s="1"/>
  <c r="G626" i="4" a="1"/>
  <c r="G626" i="4" s="1"/>
  <c r="G629" i="4" a="1"/>
  <c r="G629" i="4" s="1"/>
  <c r="G634" i="4" a="1"/>
  <c r="G634" i="4" s="1"/>
  <c r="G637" i="4" a="1"/>
  <c r="G637" i="4" s="1"/>
  <c r="G642" i="4" a="1"/>
  <c r="G642" i="4" s="1"/>
  <c r="G645" i="4" a="1"/>
  <c r="G645" i="4" s="1"/>
  <c r="G650" i="4" a="1"/>
  <c r="G650" i="4" s="1"/>
  <c r="G653" i="4" a="1"/>
  <c r="G653" i="4" s="1"/>
  <c r="G658" i="4" a="1"/>
  <c r="G658" i="4" s="1"/>
  <c r="G661" i="4" a="1"/>
  <c r="G661" i="4" s="1"/>
  <c r="G666" i="4" a="1"/>
  <c r="G666" i="4" s="1"/>
  <c r="G669" i="4" a="1"/>
  <c r="G669" i="4" s="1"/>
  <c r="G674" i="4" a="1"/>
  <c r="G674" i="4" s="1"/>
  <c r="G677" i="4" a="1"/>
  <c r="G677" i="4" s="1"/>
  <c r="G682" i="4" a="1"/>
  <c r="G682" i="4" s="1"/>
  <c r="G685" i="4" a="1"/>
  <c r="G685" i="4" s="1"/>
  <c r="G690" i="4" a="1"/>
  <c r="G690" i="4" s="1"/>
  <c r="G693" i="4" a="1"/>
  <c r="G693" i="4" s="1"/>
  <c r="G698" i="4" a="1"/>
  <c r="G698" i="4" s="1"/>
  <c r="G701" i="4" a="1"/>
  <c r="G701" i="4" s="1"/>
  <c r="G706" i="4" a="1"/>
  <c r="G706" i="4" s="1"/>
  <c r="G709" i="4" a="1"/>
  <c r="G709" i="4" s="1"/>
  <c r="G714" i="4" a="1"/>
  <c r="G714" i="4" s="1"/>
  <c r="G717" i="4" a="1"/>
  <c r="G717" i="4" s="1"/>
  <c r="G722" i="4" a="1"/>
  <c r="G722" i="4" s="1"/>
  <c r="G725" i="4" a="1"/>
  <c r="G725" i="4" s="1"/>
  <c r="G730" i="4" a="1"/>
  <c r="G730" i="4" s="1"/>
  <c r="G733" i="4" a="1"/>
  <c r="G733" i="4" s="1"/>
  <c r="G738" i="4" a="1"/>
  <c r="G738" i="4" s="1"/>
  <c r="G741" i="4" a="1"/>
  <c r="G741" i="4" s="1"/>
  <c r="G744" i="4" a="1"/>
  <c r="G744" i="4" s="1"/>
  <c r="G747" i="4" a="1"/>
  <c r="G747" i="4" s="1"/>
  <c r="G750" i="4" a="1"/>
  <c r="G750" i="4" s="1"/>
  <c r="G756" i="4" a="1"/>
  <c r="G756" i="4" s="1"/>
  <c r="G760" i="4" a="1"/>
  <c r="G760" i="4" s="1"/>
  <c r="G763" i="4" a="1"/>
  <c r="G763" i="4" s="1"/>
  <c r="G766" i="4" a="1"/>
  <c r="G766" i="4" s="1"/>
  <c r="G772" i="4" a="1"/>
  <c r="G772" i="4" s="1"/>
  <c r="G776" i="4" a="1"/>
  <c r="G776" i="4" s="1"/>
  <c r="G779" i="4" a="1"/>
  <c r="G779" i="4" s="1"/>
  <c r="G782" i="4" a="1"/>
  <c r="G782" i="4" s="1"/>
  <c r="G788" i="4" a="1"/>
  <c r="G788" i="4" s="1"/>
  <c r="G792" i="4" a="1"/>
  <c r="G792" i="4" s="1"/>
  <c r="G795" i="4" a="1"/>
  <c r="G795" i="4" s="1"/>
  <c r="G798" i="4" a="1"/>
  <c r="G798" i="4" s="1"/>
  <c r="G804" i="4" a="1"/>
  <c r="G804" i="4" s="1"/>
  <c r="G808" i="4" a="1"/>
  <c r="G808" i="4" s="1"/>
  <c r="G811" i="4" a="1"/>
  <c r="G811" i="4" s="1"/>
  <c r="G814" i="4" a="1"/>
  <c r="G814" i="4" s="1"/>
  <c r="G820" i="4" a="1"/>
  <c r="G820" i="4" s="1"/>
  <c r="G824" i="4" a="1"/>
  <c r="G824" i="4" s="1"/>
  <c r="G827" i="4" a="1"/>
  <c r="G827" i="4" s="1"/>
  <c r="G830" i="4" a="1"/>
  <c r="G830" i="4" s="1"/>
  <c r="G836" i="4" a="1"/>
  <c r="G836" i="4" s="1"/>
  <c r="G840" i="4" a="1"/>
  <c r="G840" i="4" s="1"/>
  <c r="G843" i="4" a="1"/>
  <c r="G843" i="4" s="1"/>
  <c r="G846" i="4" a="1"/>
  <c r="G846" i="4" s="1"/>
  <c r="G852" i="4" a="1"/>
  <c r="G852" i="4" s="1"/>
  <c r="G856" i="4" a="1"/>
  <c r="G856" i="4" s="1"/>
  <c r="G860" i="4" a="1"/>
  <c r="G860" i="4" s="1"/>
  <c r="G863" i="4" a="1"/>
  <c r="G863" i="4" s="1"/>
  <c r="G867" i="4" a="1"/>
  <c r="G867" i="4" s="1"/>
  <c r="G871" i="4" a="1"/>
  <c r="G871" i="4" s="1"/>
  <c r="G874" i="4" a="1"/>
  <c r="G874" i="4" s="1"/>
  <c r="G878" i="4" a="1"/>
  <c r="G878" i="4" s="1"/>
  <c r="G881" i="4" a="1"/>
  <c r="G881" i="4" s="1"/>
  <c r="G885" i="4" a="1"/>
  <c r="G885" i="4" s="1"/>
  <c r="G891" i="4" a="1"/>
  <c r="G891" i="4" s="1"/>
  <c r="G895" i="4" a="1"/>
  <c r="G895" i="4" s="1"/>
  <c r="G898" i="4" a="1"/>
  <c r="G898" i="4" s="1"/>
  <c r="G902" i="4" a="1"/>
  <c r="G902" i="4" s="1"/>
  <c r="G905" i="4" a="1"/>
  <c r="G905" i="4" s="1"/>
  <c r="G909" i="4" a="1"/>
  <c r="G909" i="4" s="1"/>
  <c r="G915" i="4" a="1"/>
  <c r="G915" i="4" s="1"/>
  <c r="G918" i="4" a="1"/>
  <c r="G918" i="4" s="1"/>
  <c r="G922" i="4" a="1"/>
  <c r="G922" i="4" s="1"/>
  <c r="G926" i="4" a="1"/>
  <c r="G926" i="4" s="1"/>
  <c r="G930" i="4" a="1"/>
  <c r="G930" i="4" s="1"/>
  <c r="G934" i="4" a="1"/>
  <c r="G934" i="4" s="1"/>
  <c r="G938" i="4" a="1"/>
  <c r="G938" i="4" s="1"/>
  <c r="G942" i="4" a="1"/>
  <c r="G942" i="4" s="1"/>
  <c r="G946" i="4" a="1"/>
  <c r="G946" i="4" s="1"/>
  <c r="G950" i="4" a="1"/>
  <c r="G950" i="4" s="1"/>
  <c r="G954" i="4" a="1"/>
  <c r="G954" i="4" s="1"/>
  <c r="G958" i="4" a="1"/>
  <c r="G958" i="4" s="1"/>
  <c r="G962" i="4" a="1"/>
  <c r="G962" i="4" s="1"/>
  <c r="G966" i="4" a="1"/>
  <c r="G966" i="4" s="1"/>
  <c r="G970" i="4" a="1"/>
  <c r="G970" i="4" s="1"/>
  <c r="G974" i="4" a="1"/>
  <c r="G974" i="4" s="1"/>
  <c r="G978" i="4" a="1"/>
  <c r="G978" i="4" s="1"/>
  <c r="G982" i="4" a="1"/>
  <c r="G982" i="4" s="1"/>
  <c r="G986" i="4" a="1"/>
  <c r="G986" i="4" s="1"/>
  <c r="G990" i="4" a="1"/>
  <c r="G990" i="4" s="1"/>
  <c r="G994" i="4" a="1"/>
  <c r="G994" i="4" s="1"/>
  <c r="G998" i="4" a="1"/>
  <c r="G998" i="4" s="1"/>
  <c r="G1002" i="4" a="1"/>
  <c r="G1002" i="4" s="1"/>
  <c r="G1006" i="4" a="1"/>
  <c r="G1006" i="4" s="1"/>
  <c r="G1010" i="4" a="1"/>
  <c r="G1010" i="4" s="1"/>
  <c r="G1014" i="4" a="1"/>
  <c r="G1014" i="4" s="1"/>
  <c r="G1018" i="4" a="1"/>
  <c r="G1018" i="4" s="1"/>
  <c r="G1022" i="4" a="1"/>
  <c r="G1022" i="4" s="1"/>
  <c r="G1026" i="4" a="1"/>
  <c r="G1026" i="4" s="1"/>
  <c r="G1030" i="4" a="1"/>
  <c r="G1030" i="4" s="1"/>
  <c r="F4" i="4" a="1"/>
  <c r="F4" i="4" s="1"/>
  <c r="F9" i="4" a="1"/>
  <c r="F9" i="4" s="1"/>
  <c r="F12" i="4" a="1"/>
  <c r="F12" i="4" s="1"/>
  <c r="F17" i="4" a="1"/>
  <c r="F17" i="4" s="1"/>
  <c r="F20" i="4" a="1"/>
  <c r="F20" i="4" s="1"/>
  <c r="F25" i="4" a="1"/>
  <c r="F25" i="4" s="1"/>
  <c r="F28" i="4" a="1"/>
  <c r="F28" i="4" s="1"/>
  <c r="F33" i="4" a="1"/>
  <c r="F33" i="4" s="1"/>
  <c r="F36" i="4" a="1"/>
  <c r="F36" i="4" s="1"/>
  <c r="F41" i="4" a="1"/>
  <c r="F41" i="4" s="1"/>
  <c r="F44" i="4" a="1"/>
  <c r="F44" i="4" s="1"/>
  <c r="F47" i="4" a="1"/>
  <c r="F47" i="4" s="1"/>
  <c r="F50" i="4" a="1"/>
  <c r="F50" i="4" s="1"/>
  <c r="F53" i="4" a="1"/>
  <c r="F53" i="4" s="1"/>
  <c r="F60" i="4" a="1"/>
  <c r="F60" i="4" s="1"/>
  <c r="F63" i="4" a="1"/>
  <c r="F63" i="4" s="1"/>
  <c r="F66" i="4" a="1"/>
  <c r="F66" i="4" s="1"/>
  <c r="F69" i="4" a="1"/>
  <c r="F69" i="4" s="1"/>
  <c r="F76" i="4" a="1"/>
  <c r="F76" i="4" s="1"/>
  <c r="F79" i="4" a="1"/>
  <c r="F79" i="4" s="1"/>
  <c r="F82" i="4" a="1"/>
  <c r="F82" i="4" s="1"/>
  <c r="F85" i="4" a="1"/>
  <c r="F85" i="4" s="1"/>
  <c r="F92" i="4" a="1"/>
  <c r="F92" i="4" s="1"/>
  <c r="F95" i="4" a="1"/>
  <c r="F95" i="4" s="1"/>
  <c r="F98" i="4" a="1"/>
  <c r="F98" i="4" s="1"/>
  <c r="F101" i="4" a="1"/>
  <c r="F101" i="4" s="1"/>
  <c r="F108" i="4" a="1"/>
  <c r="F108" i="4" s="1"/>
  <c r="F111" i="4" a="1"/>
  <c r="F111" i="4" s="1"/>
  <c r="F114" i="4" a="1"/>
  <c r="F114" i="4" s="1"/>
  <c r="F117" i="4" a="1"/>
  <c r="F117" i="4" s="1"/>
  <c r="F124" i="4" a="1"/>
  <c r="F124" i="4" s="1"/>
  <c r="F127" i="4" a="1"/>
  <c r="F127" i="4" s="1"/>
  <c r="F130" i="4" a="1"/>
  <c r="F130" i="4" s="1"/>
  <c r="F133" i="4" a="1"/>
  <c r="F133" i="4" s="1"/>
  <c r="F140" i="4" a="1"/>
  <c r="F140" i="4" s="1"/>
  <c r="F143" i="4" a="1"/>
  <c r="F143" i="4" s="1"/>
  <c r="F146" i="4" a="1"/>
  <c r="F146" i="4" s="1"/>
  <c r="F149" i="4" a="1"/>
  <c r="F149" i="4" s="1"/>
  <c r="F156" i="4" a="1"/>
  <c r="F156" i="4" s="1"/>
  <c r="F159" i="4" a="1"/>
  <c r="F159" i="4" s="1"/>
  <c r="F162" i="4" a="1"/>
  <c r="F162" i="4" s="1"/>
  <c r="F165" i="4" a="1"/>
  <c r="F165" i="4" s="1"/>
  <c r="F172" i="4" a="1"/>
  <c r="F172" i="4" s="1"/>
  <c r="F174" i="4" a="1"/>
  <c r="F174" i="4" s="1"/>
  <c r="F176" i="4" a="1"/>
  <c r="F176" i="4" s="1"/>
  <c r="F178" i="4" a="1"/>
  <c r="F178" i="4" s="1"/>
  <c r="F180" i="4" a="1"/>
  <c r="F180" i="4" s="1"/>
  <c r="F182" i="4" a="1"/>
  <c r="F182" i="4" s="1"/>
  <c r="F184" i="4" a="1"/>
  <c r="F184" i="4" s="1"/>
  <c r="F186" i="4" a="1"/>
  <c r="F186" i="4" s="1"/>
  <c r="F188" i="4" a="1"/>
  <c r="F188" i="4" s="1"/>
  <c r="F190" i="4" a="1"/>
  <c r="F190" i="4" s="1"/>
  <c r="F192" i="4" a="1"/>
  <c r="F192" i="4" s="1"/>
  <c r="F194" i="4" a="1"/>
  <c r="F194" i="4" s="1"/>
  <c r="F196" i="4" a="1"/>
  <c r="F196" i="4" s="1"/>
  <c r="F198" i="4" a="1"/>
  <c r="F198" i="4" s="1"/>
  <c r="F200" i="4" a="1"/>
  <c r="F200" i="4" s="1"/>
  <c r="F202" i="4" a="1"/>
  <c r="F202" i="4" s="1"/>
  <c r="F204" i="4" a="1"/>
  <c r="F204" i="4" s="1"/>
  <c r="F206" i="4" a="1"/>
  <c r="F206" i="4" s="1"/>
  <c r="F209" i="4" a="1"/>
  <c r="F209" i="4" s="1"/>
  <c r="F212" i="4" a="1"/>
  <c r="F212" i="4" s="1"/>
  <c r="F215" i="4" a="1"/>
  <c r="F215" i="4" s="1"/>
  <c r="F222" i="4" a="1"/>
  <c r="F222" i="4" s="1"/>
  <c r="F225" i="4" a="1"/>
  <c r="F225" i="4" s="1"/>
  <c r="F228" i="4" a="1"/>
  <c r="F228" i="4" s="1"/>
  <c r="F231" i="4" a="1"/>
  <c r="F231" i="4" s="1"/>
  <c r="F238" i="4" a="1"/>
  <c r="F238" i="4" s="1"/>
  <c r="F241" i="4" a="1"/>
  <c r="F241" i="4" s="1"/>
  <c r="F244" i="4" a="1"/>
  <c r="F244" i="4" s="1"/>
  <c r="F247" i="4" a="1"/>
  <c r="F247" i="4" s="1"/>
  <c r="F254" i="4" a="1"/>
  <c r="F254" i="4" s="1"/>
  <c r="F257" i="4" a="1"/>
  <c r="F257" i="4" s="1"/>
  <c r="F260" i="4" a="1"/>
  <c r="F260" i="4" s="1"/>
  <c r="F263" i="4" a="1"/>
  <c r="F263" i="4" s="1"/>
  <c r="F270" i="4" a="1"/>
  <c r="F270" i="4" s="1"/>
  <c r="F273" i="4" a="1"/>
  <c r="F273" i="4" s="1"/>
  <c r="F276" i="4" a="1"/>
  <c r="F276" i="4" s="1"/>
  <c r="F279" i="4" a="1"/>
  <c r="F279" i="4" s="1"/>
  <c r="F286" i="4" a="1"/>
  <c r="F286" i="4" s="1"/>
  <c r="F289" i="4" a="1"/>
  <c r="F289" i="4" s="1"/>
  <c r="F292" i="4" a="1"/>
  <c r="F292" i="4" s="1"/>
  <c r="F295" i="4" a="1"/>
  <c r="F295" i="4" s="1"/>
  <c r="F302" i="4" a="1"/>
  <c r="F302" i="4" s="1"/>
  <c r="F305" i="4" a="1"/>
  <c r="F305" i="4" s="1"/>
  <c r="F308" i="4" a="1"/>
  <c r="F308" i="4" s="1"/>
  <c r="F311" i="4" a="1"/>
  <c r="F311" i="4" s="1"/>
  <c r="F318" i="4" a="1"/>
  <c r="F318" i="4" s="1"/>
  <c r="F321" i="4" a="1"/>
  <c r="F321" i="4" s="1"/>
  <c r="F324" i="4" a="1"/>
  <c r="F324" i="4" s="1"/>
  <c r="F327" i="4" a="1"/>
  <c r="F327" i="4" s="1"/>
  <c r="F334" i="4" a="1"/>
  <c r="F334" i="4" s="1"/>
  <c r="F337" i="4" a="1"/>
  <c r="F337" i="4" s="1"/>
  <c r="F340" i="4" a="1"/>
  <c r="F340" i="4" s="1"/>
  <c r="F344" i="4" a="1"/>
  <c r="F344" i="4" s="1"/>
  <c r="F347" i="4" a="1"/>
  <c r="F347" i="4" s="1"/>
  <c r="F354" i="4" a="1"/>
  <c r="F354" i="4" s="1"/>
  <c r="F358" i="4" a="1"/>
  <c r="F358" i="4" s="1"/>
  <c r="F361" i="4" a="1"/>
  <c r="F361" i="4" s="1"/>
  <c r="F365" i="4" a="1"/>
  <c r="F365" i="4" s="1"/>
  <c r="F368" i="4" a="1"/>
  <c r="F368" i="4" s="1"/>
  <c r="F372" i="4" a="1"/>
  <c r="F372" i="4" s="1"/>
  <c r="F375" i="4" a="1"/>
  <c r="F375" i="4" s="1"/>
  <c r="F379" i="4" a="1"/>
  <c r="F379" i="4" s="1"/>
  <c r="F386" i="4" a="1"/>
  <c r="F386" i="4" s="1"/>
  <c r="F390" i="4" a="1"/>
  <c r="F390" i="4" s="1"/>
  <c r="F393" i="4" a="1"/>
  <c r="F393" i="4" s="1"/>
  <c r="F397" i="4" a="1"/>
  <c r="F397" i="4" s="1"/>
  <c r="F400" i="4" a="1"/>
  <c r="F400" i="4" s="1"/>
  <c r="F404" i="4" a="1"/>
  <c r="F404" i="4" s="1"/>
  <c r="F407" i="4" a="1"/>
  <c r="F407" i="4" s="1"/>
  <c r="F411" i="4" a="1"/>
  <c r="F411" i="4" s="1"/>
  <c r="F418" i="4" a="1"/>
  <c r="F418" i="4" s="1"/>
  <c r="F422" i="4" a="1"/>
  <c r="F422" i="4" s="1"/>
  <c r="F425" i="4" a="1"/>
  <c r="F425" i="4" s="1"/>
  <c r="F429" i="4" a="1"/>
  <c r="F429" i="4" s="1"/>
  <c r="G442" i="4" a="1"/>
  <c r="G442" i="4" s="1"/>
  <c r="G453" i="4" a="1"/>
  <c r="G453" i="4" s="1"/>
  <c r="G475" i="4" a="1"/>
  <c r="G475" i="4" s="1"/>
  <c r="G480" i="4" a="1"/>
  <c r="G480" i="4" s="1"/>
  <c r="G491" i="4" a="1"/>
  <c r="G491" i="4" s="1"/>
  <c r="G494" i="4" a="1"/>
  <c r="G494" i="4" s="1"/>
  <c r="G498" i="4" a="1"/>
  <c r="G498" i="4" s="1"/>
  <c r="G505" i="4" a="1"/>
  <c r="G505" i="4" s="1"/>
  <c r="G509" i="4" a="1"/>
  <c r="G509" i="4" s="1"/>
  <c r="G512" i="4" a="1"/>
  <c r="G512" i="4" s="1"/>
  <c r="G515" i="4" a="1"/>
  <c r="G515" i="4" s="1"/>
  <c r="G520" i="4" a="1"/>
  <c r="G520" i="4" s="1"/>
  <c r="G523" i="4" a="1"/>
  <c r="G523" i="4" s="1"/>
  <c r="G528" i="4" a="1"/>
  <c r="G528" i="4" s="1"/>
  <c r="G531" i="4" a="1"/>
  <c r="G531" i="4" s="1"/>
  <c r="G536" i="4" a="1"/>
  <c r="G536" i="4" s="1"/>
  <c r="G539" i="4" a="1"/>
  <c r="G539" i="4" s="1"/>
  <c r="G544" i="4" a="1"/>
  <c r="G544" i="4" s="1"/>
  <c r="G547" i="4" a="1"/>
  <c r="G547" i="4" s="1"/>
  <c r="G552" i="4" a="1"/>
  <c r="G552" i="4" s="1"/>
  <c r="G555" i="4" a="1"/>
  <c r="G555" i="4" s="1"/>
  <c r="G560" i="4" a="1"/>
  <c r="G560" i="4" s="1"/>
  <c r="G563" i="4" a="1"/>
  <c r="G563" i="4" s="1"/>
  <c r="G568" i="4" a="1"/>
  <c r="G568" i="4" s="1"/>
  <c r="G571" i="4" a="1"/>
  <c r="G571" i="4" s="1"/>
  <c r="G576" i="4" a="1"/>
  <c r="G576" i="4" s="1"/>
  <c r="G579" i="4" a="1"/>
  <c r="G579" i="4" s="1"/>
  <c r="G584" i="4" a="1"/>
  <c r="G584" i="4" s="1"/>
  <c r="G587" i="4" a="1"/>
  <c r="G587" i="4" s="1"/>
  <c r="G592" i="4" a="1"/>
  <c r="G592" i="4" s="1"/>
  <c r="G595" i="4" a="1"/>
  <c r="G595" i="4" s="1"/>
  <c r="G600" i="4" a="1"/>
  <c r="G600" i="4" s="1"/>
  <c r="G603" i="4" a="1"/>
  <c r="G603" i="4" s="1"/>
  <c r="G608" i="4" a="1"/>
  <c r="G608" i="4" s="1"/>
  <c r="G611" i="4" a="1"/>
  <c r="G611" i="4" s="1"/>
  <c r="G616" i="4" a="1"/>
  <c r="G616" i="4" s="1"/>
  <c r="G619" i="4" a="1"/>
  <c r="G619" i="4" s="1"/>
  <c r="G624" i="4" a="1"/>
  <c r="G624" i="4" s="1"/>
  <c r="G627" i="4" a="1"/>
  <c r="G627" i="4" s="1"/>
  <c r="G632" i="4" a="1"/>
  <c r="G632" i="4" s="1"/>
  <c r="G635" i="4" a="1"/>
  <c r="G635" i="4" s="1"/>
  <c r="G640" i="4" a="1"/>
  <c r="G640" i="4" s="1"/>
  <c r="G643" i="4" a="1"/>
  <c r="G643" i="4" s="1"/>
  <c r="G648" i="4" a="1"/>
  <c r="G648" i="4" s="1"/>
  <c r="G651" i="4" a="1"/>
  <c r="G651" i="4" s="1"/>
  <c r="G656" i="4" a="1"/>
  <c r="G656" i="4" s="1"/>
  <c r="G659" i="4" a="1"/>
  <c r="G659" i="4" s="1"/>
  <c r="G664" i="4" a="1"/>
  <c r="G664" i="4" s="1"/>
  <c r="G667" i="4" a="1"/>
  <c r="G667" i="4" s="1"/>
  <c r="G672" i="4" a="1"/>
  <c r="G672" i="4" s="1"/>
  <c r="G675" i="4" a="1"/>
  <c r="G675" i="4" s="1"/>
  <c r="G680" i="4" a="1"/>
  <c r="G680" i="4" s="1"/>
  <c r="G683" i="4" a="1"/>
  <c r="G683" i="4" s="1"/>
  <c r="G688" i="4" a="1"/>
  <c r="G688" i="4" s="1"/>
  <c r="G691" i="4" a="1"/>
  <c r="G691" i="4" s="1"/>
  <c r="G696" i="4" a="1"/>
  <c r="G696" i="4" s="1"/>
  <c r="G699" i="4" a="1"/>
  <c r="G699" i="4" s="1"/>
  <c r="G704" i="4" a="1"/>
  <c r="G704" i="4" s="1"/>
  <c r="G707" i="4" a="1"/>
  <c r="G707" i="4" s="1"/>
  <c r="G712" i="4" a="1"/>
  <c r="G712" i="4" s="1"/>
  <c r="G715" i="4" a="1"/>
  <c r="G715" i="4" s="1"/>
  <c r="G720" i="4" a="1"/>
  <c r="G720" i="4" s="1"/>
  <c r="G723" i="4" a="1"/>
  <c r="G723" i="4" s="1"/>
  <c r="G728" i="4" a="1"/>
  <c r="G728" i="4" s="1"/>
  <c r="G731" i="4" a="1"/>
  <c r="G731" i="4" s="1"/>
  <c r="G736" i="4" a="1"/>
  <c r="G736" i="4" s="1"/>
  <c r="G739" i="4" a="1"/>
  <c r="G739" i="4" s="1"/>
  <c r="G745" i="4" a="1"/>
  <c r="G745" i="4" s="1"/>
  <c r="G751" i="4" a="1"/>
  <c r="G751" i="4" s="1"/>
  <c r="G754" i="4" a="1"/>
  <c r="G754" i="4" s="1"/>
  <c r="G757" i="4" a="1"/>
  <c r="G757" i="4" s="1"/>
  <c r="G761" i="4" a="1"/>
  <c r="G761" i="4" s="1"/>
  <c r="G767" i="4" a="1"/>
  <c r="G767" i="4" s="1"/>
  <c r="G770" i="4" a="1"/>
  <c r="G770" i="4" s="1"/>
  <c r="G773" i="4" a="1"/>
  <c r="G773" i="4" s="1"/>
  <c r="G777" i="4" a="1"/>
  <c r="G777" i="4" s="1"/>
  <c r="G783" i="4" a="1"/>
  <c r="G783" i="4" s="1"/>
  <c r="G786" i="4" a="1"/>
  <c r="G786" i="4" s="1"/>
  <c r="G789" i="4" a="1"/>
  <c r="G789" i="4" s="1"/>
  <c r="G793" i="4" a="1"/>
  <c r="G793" i="4" s="1"/>
  <c r="G799" i="4" a="1"/>
  <c r="G799" i="4" s="1"/>
  <c r="G802" i="4" a="1"/>
  <c r="G802" i="4" s="1"/>
  <c r="G805" i="4" a="1"/>
  <c r="G805" i="4" s="1"/>
  <c r="G809" i="4" a="1"/>
  <c r="G809" i="4" s="1"/>
  <c r="G815" i="4" a="1"/>
  <c r="G815" i="4" s="1"/>
  <c r="G818" i="4" a="1"/>
  <c r="G818" i="4" s="1"/>
  <c r="G821" i="4" a="1"/>
  <c r="G821" i="4" s="1"/>
  <c r="G825" i="4" a="1"/>
  <c r="G825" i="4" s="1"/>
  <c r="G831" i="4" a="1"/>
  <c r="G831" i="4" s="1"/>
  <c r="G834" i="4" a="1"/>
  <c r="G834" i="4" s="1"/>
  <c r="G837" i="4" a="1"/>
  <c r="G837" i="4" s="1"/>
  <c r="G841" i="4" a="1"/>
  <c r="G841" i="4" s="1"/>
  <c r="G847" i="4" a="1"/>
  <c r="G847" i="4" s="1"/>
  <c r="G850" i="4" a="1"/>
  <c r="G850" i="4" s="1"/>
  <c r="G853" i="4" a="1"/>
  <c r="G853" i="4" s="1"/>
  <c r="G857" i="4" a="1"/>
  <c r="G857" i="4" s="1"/>
  <c r="G861" i="4" a="1"/>
  <c r="G861" i="4" s="1"/>
  <c r="G864" i="4" a="1"/>
  <c r="G864" i="4" s="1"/>
  <c r="G868" i="4" a="1"/>
  <c r="G868" i="4" s="1"/>
  <c r="G875" i="4" a="1"/>
  <c r="G875" i="4" s="1"/>
  <c r="G879" i="4" a="1"/>
  <c r="G879" i="4" s="1"/>
  <c r="G882" i="4" a="1"/>
  <c r="G882" i="4" s="1"/>
  <c r="G888" i="4" a="1"/>
  <c r="G888" i="4" s="1"/>
  <c r="G892" i="4" a="1"/>
  <c r="G892" i="4" s="1"/>
  <c r="G899" i="4" a="1"/>
  <c r="G899" i="4" s="1"/>
  <c r="G903" i="4" a="1"/>
  <c r="G903" i="4" s="1"/>
  <c r="G906" i="4" a="1"/>
  <c r="G906" i="4" s="1"/>
  <c r="G912" i="4" a="1"/>
  <c r="G912" i="4" s="1"/>
  <c r="G916" i="4" a="1"/>
  <c r="G916" i="4" s="1"/>
  <c r="G919" i="4" a="1"/>
  <c r="G919" i="4" s="1"/>
  <c r="G923" i="4" a="1"/>
  <c r="G923" i="4" s="1"/>
  <c r="G927" i="4" a="1"/>
  <c r="G927" i="4" s="1"/>
  <c r="G931" i="4" a="1"/>
  <c r="G931" i="4" s="1"/>
  <c r="G935" i="4" a="1"/>
  <c r="G935" i="4" s="1"/>
  <c r="G939" i="4" a="1"/>
  <c r="G939" i="4" s="1"/>
  <c r="G943" i="4" a="1"/>
  <c r="G943" i="4" s="1"/>
  <c r="G947" i="4" a="1"/>
  <c r="G947" i="4" s="1"/>
  <c r="G951" i="4" a="1"/>
  <c r="G951" i="4" s="1"/>
  <c r="G955" i="4" a="1"/>
  <c r="G955" i="4" s="1"/>
  <c r="G959" i="4" a="1"/>
  <c r="G959" i="4" s="1"/>
  <c r="G963" i="4" a="1"/>
  <c r="G963" i="4" s="1"/>
  <c r="G967" i="4" a="1"/>
  <c r="G967" i="4" s="1"/>
  <c r="G971" i="4" a="1"/>
  <c r="G971" i="4" s="1"/>
  <c r="G975" i="4" a="1"/>
  <c r="G975" i="4" s="1"/>
  <c r="G979" i="4" a="1"/>
  <c r="G979" i="4" s="1"/>
  <c r="G983" i="4" a="1"/>
  <c r="G983" i="4" s="1"/>
  <c r="G987" i="4" a="1"/>
  <c r="G987" i="4" s="1"/>
  <c r="G991" i="4" a="1"/>
  <c r="G991" i="4" s="1"/>
  <c r="G995" i="4" a="1"/>
  <c r="G995" i="4" s="1"/>
  <c r="G999" i="4" a="1"/>
  <c r="G999" i="4" s="1"/>
  <c r="G1003" i="4" a="1"/>
  <c r="G1003" i="4" s="1"/>
  <c r="G1007" i="4" a="1"/>
  <c r="G1007" i="4" s="1"/>
  <c r="G1011" i="4" a="1"/>
  <c r="G1011" i="4" s="1"/>
  <c r="G1015" i="4" a="1"/>
  <c r="G1015" i="4" s="1"/>
  <c r="G1019" i="4" a="1"/>
  <c r="G1019" i="4" s="1"/>
  <c r="G1023" i="4" a="1"/>
  <c r="G1023" i="4" s="1"/>
  <c r="G1027" i="4" a="1"/>
  <c r="G1027" i="4" s="1"/>
  <c r="G1031" i="4" a="1"/>
  <c r="G1031" i="4" s="1"/>
  <c r="F7" i="4" a="1"/>
  <c r="F7" i="4" s="1"/>
  <c r="F10" i="4" a="1"/>
  <c r="F10" i="4" s="1"/>
  <c r="F15" i="4" a="1"/>
  <c r="F15" i="4" s="1"/>
  <c r="F18" i="4" a="1"/>
  <c r="F18" i="4" s="1"/>
  <c r="F23" i="4" a="1"/>
  <c r="F23" i="4" s="1"/>
  <c r="F26" i="4" a="1"/>
  <c r="F26" i="4" s="1"/>
  <c r="F31" i="4" a="1"/>
  <c r="F31" i="4" s="1"/>
  <c r="F34" i="4" a="1"/>
  <c r="F34" i="4" s="1"/>
  <c r="F39" i="4" a="1"/>
  <c r="F39" i="4" s="1"/>
  <c r="F42" i="4" a="1"/>
  <c r="F42" i="4" s="1"/>
  <c r="F48" i="4" a="1"/>
  <c r="F48" i="4" s="1"/>
  <c r="F51" i="4" a="1"/>
  <c r="F51" i="4" s="1"/>
  <c r="F54" i="4" a="1"/>
  <c r="F54" i="4" s="1"/>
  <c r="F57" i="4" a="1"/>
  <c r="F57" i="4" s="1"/>
  <c r="F64" i="4" a="1"/>
  <c r="F64" i="4" s="1"/>
  <c r="F67" i="4" a="1"/>
  <c r="F67" i="4" s="1"/>
  <c r="F70" i="4" a="1"/>
  <c r="F70" i="4" s="1"/>
  <c r="F73" i="4" a="1"/>
  <c r="F73" i="4" s="1"/>
  <c r="F80" i="4" a="1"/>
  <c r="F80" i="4" s="1"/>
  <c r="F83" i="4" a="1"/>
  <c r="F83" i="4" s="1"/>
  <c r="F86" i="4" a="1"/>
  <c r="F86" i="4" s="1"/>
  <c r="F89" i="4" a="1"/>
  <c r="F89" i="4" s="1"/>
  <c r="F96" i="4" a="1"/>
  <c r="F96" i="4" s="1"/>
  <c r="F99" i="4" a="1"/>
  <c r="F99" i="4" s="1"/>
  <c r="F102" i="4" a="1"/>
  <c r="F102" i="4" s="1"/>
  <c r="F105" i="4" a="1"/>
  <c r="F105" i="4" s="1"/>
  <c r="F112" i="4" a="1"/>
  <c r="F112" i="4" s="1"/>
  <c r="F115" i="4" a="1"/>
  <c r="F115" i="4" s="1"/>
  <c r="F118" i="4" a="1"/>
  <c r="F118" i="4" s="1"/>
  <c r="F121" i="4" a="1"/>
  <c r="F121" i="4" s="1"/>
  <c r="F128" i="4" a="1"/>
  <c r="F128" i="4" s="1"/>
  <c r="F131" i="4" a="1"/>
  <c r="F131" i="4" s="1"/>
  <c r="F134" i="4" a="1"/>
  <c r="F134" i="4" s="1"/>
  <c r="F137" i="4" a="1"/>
  <c r="F137" i="4" s="1"/>
  <c r="F144" i="4" a="1"/>
  <c r="F144" i="4" s="1"/>
  <c r="F147" i="4" a="1"/>
  <c r="F147" i="4" s="1"/>
  <c r="F150" i="4" a="1"/>
  <c r="F150" i="4" s="1"/>
  <c r="F153" i="4" a="1"/>
  <c r="F153" i="4" s="1"/>
  <c r="F160" i="4" a="1"/>
  <c r="F160" i="4" s="1"/>
  <c r="F163" i="4" a="1"/>
  <c r="F163" i="4" s="1"/>
  <c r="F166" i="4" a="1"/>
  <c r="F166" i="4" s="1"/>
  <c r="F169" i="4" a="1"/>
  <c r="F169" i="4" s="1"/>
  <c r="F210" i="4" a="1"/>
  <c r="F210" i="4" s="1"/>
  <c r="F213" i="4" a="1"/>
  <c r="F213" i="4" s="1"/>
  <c r="F216" i="4" a="1"/>
  <c r="F216" i="4" s="1"/>
  <c r="F219" i="4" a="1"/>
  <c r="F219" i="4" s="1"/>
  <c r="F226" i="4" a="1"/>
  <c r="F226" i="4" s="1"/>
  <c r="F229" i="4" a="1"/>
  <c r="F229" i="4" s="1"/>
  <c r="F232" i="4" a="1"/>
  <c r="F232" i="4" s="1"/>
  <c r="F235" i="4" a="1"/>
  <c r="F235" i="4" s="1"/>
  <c r="F242" i="4" a="1"/>
  <c r="F242" i="4" s="1"/>
  <c r="F245" i="4" a="1"/>
  <c r="F245" i="4" s="1"/>
  <c r="F248" i="4" a="1"/>
  <c r="F248" i="4" s="1"/>
  <c r="F251" i="4" a="1"/>
  <c r="F251" i="4" s="1"/>
  <c r="F258" i="4" a="1"/>
  <c r="F258" i="4" s="1"/>
  <c r="F261" i="4" a="1"/>
  <c r="F261" i="4" s="1"/>
  <c r="F264" i="4" a="1"/>
  <c r="F264" i="4" s="1"/>
  <c r="F267" i="4" a="1"/>
  <c r="F267" i="4" s="1"/>
  <c r="F274" i="4" a="1"/>
  <c r="F274" i="4" s="1"/>
  <c r="F277" i="4" a="1"/>
  <c r="F277" i="4" s="1"/>
  <c r="F280" i="4" a="1"/>
  <c r="F280" i="4" s="1"/>
  <c r="F283" i="4" a="1"/>
  <c r="F283" i="4" s="1"/>
  <c r="F290" i="4" a="1"/>
  <c r="F290" i="4" s="1"/>
  <c r="F293" i="4" a="1"/>
  <c r="F293" i="4" s="1"/>
  <c r="F296" i="4" a="1"/>
  <c r="F296" i="4" s="1"/>
  <c r="F299" i="4" a="1"/>
  <c r="F299" i="4" s="1"/>
  <c r="F306" i="4" a="1"/>
  <c r="F306" i="4" s="1"/>
  <c r="F309" i="4" a="1"/>
  <c r="F309" i="4" s="1"/>
  <c r="F312" i="4" a="1"/>
  <c r="F312" i="4" s="1"/>
  <c r="F315" i="4" a="1"/>
  <c r="F315" i="4" s="1"/>
  <c r="F322" i="4" a="1"/>
  <c r="F322" i="4" s="1"/>
  <c r="F325" i="4" a="1"/>
  <c r="F325" i="4" s="1"/>
  <c r="F328" i="4" a="1"/>
  <c r="F328" i="4" s="1"/>
  <c r="F331" i="4" a="1"/>
  <c r="F331" i="4" s="1"/>
  <c r="F338" i="4" a="1"/>
  <c r="F338" i="4" s="1"/>
  <c r="F341" i="4" a="1"/>
  <c r="F341" i="4" s="1"/>
  <c r="F345" i="4" a="1"/>
  <c r="F345" i="4" s="1"/>
  <c r="F348" i="4" a="1"/>
  <c r="F348" i="4" s="1"/>
  <c r="F351" i="4" a="1"/>
  <c r="F351" i="4" s="1"/>
  <c r="F355" i="4" a="1"/>
  <c r="F355" i="4" s="1"/>
  <c r="F362" i="4" a="1"/>
  <c r="F362" i="4" s="1"/>
  <c r="F366" i="4" a="1"/>
  <c r="F366" i="4" s="1"/>
  <c r="F369" i="4" a="1"/>
  <c r="F369" i="4" s="1"/>
  <c r="F373" i="4" a="1"/>
  <c r="F373" i="4" s="1"/>
  <c r="F376" i="4" a="1"/>
  <c r="F376" i="4" s="1"/>
  <c r="F380" i="4" a="1"/>
  <c r="F380" i="4" s="1"/>
  <c r="F383" i="4" a="1"/>
  <c r="F383" i="4" s="1"/>
  <c r="F387" i="4" a="1"/>
  <c r="F387" i="4" s="1"/>
  <c r="F394" i="4" a="1"/>
  <c r="F394" i="4" s="1"/>
  <c r="F398" i="4" a="1"/>
  <c r="F398" i="4" s="1"/>
  <c r="F401" i="4" a="1"/>
  <c r="F401" i="4" s="1"/>
  <c r="F405" i="4" a="1"/>
  <c r="F405" i="4" s="1"/>
  <c r="F408" i="4" a="1"/>
  <c r="F408" i="4" s="1"/>
  <c r="F412" i="4" a="1"/>
  <c r="F412" i="4" s="1"/>
  <c r="F415" i="4" a="1"/>
  <c r="F415" i="4" s="1"/>
  <c r="F419" i="4" a="1"/>
  <c r="F419" i="4" s="1"/>
  <c r="F426" i="4" a="1"/>
  <c r="F426" i="4" s="1"/>
  <c r="F430" i="4" a="1"/>
  <c r="F430" i="4" s="1"/>
  <c r="F433" i="4" a="1"/>
  <c r="F433" i="4" s="1"/>
  <c r="F437" i="4" a="1"/>
  <c r="F437" i="4" s="1"/>
  <c r="F440" i="4" a="1"/>
  <c r="F440" i="4" s="1"/>
  <c r="F444" i="4" a="1"/>
  <c r="F444" i="4" s="1"/>
  <c r="F447" i="4" a="1"/>
  <c r="F447" i="4" s="1"/>
  <c r="F451" i="4" a="1"/>
  <c r="F451" i="4" s="1"/>
  <c r="F458" i="4" a="1"/>
  <c r="F458" i="4" s="1"/>
  <c r="F462" i="4" a="1"/>
  <c r="F462" i="4" s="1"/>
  <c r="F465" i="4" a="1"/>
  <c r="F465" i="4" s="1"/>
  <c r="F469" i="4" a="1"/>
  <c r="F469" i="4" s="1"/>
  <c r="F472" i="4" a="1"/>
  <c r="F472" i="4" s="1"/>
  <c r="F475" i="4" a="1"/>
  <c r="F475" i="4" s="1"/>
  <c r="F482" i="4" a="1"/>
  <c r="F482" i="4" s="1"/>
  <c r="F486" i="4" a="1"/>
  <c r="F486" i="4" s="1"/>
  <c r="F490" i="4" a="1"/>
  <c r="F490" i="4" s="1"/>
  <c r="F494" i="4" a="1"/>
  <c r="F494" i="4" s="1"/>
  <c r="F498" i="4" a="1"/>
  <c r="F498" i="4" s="1"/>
  <c r="F501" i="4" a="1"/>
  <c r="F501" i="4" s="1"/>
  <c r="F505" i="4" a="1"/>
  <c r="F505" i="4" s="1"/>
  <c r="F509" i="4" a="1"/>
  <c r="F509" i="4" s="1"/>
  <c r="F512" i="4" a="1"/>
  <c r="F512" i="4" s="1"/>
  <c r="F516" i="4" a="1"/>
  <c r="F516" i="4" s="1"/>
  <c r="F519" i="4" a="1"/>
  <c r="F519" i="4" s="1"/>
  <c r="F523" i="4" a="1"/>
  <c r="F523" i="4" s="1"/>
  <c r="F530" i="4" a="1"/>
  <c r="F530" i="4" s="1"/>
  <c r="F534" i="4" a="1"/>
  <c r="F534" i="4" s="1"/>
  <c r="F538" i="4" a="1"/>
  <c r="F538" i="4" s="1"/>
  <c r="F542" i="4" a="1"/>
  <c r="F542" i="4" s="1"/>
  <c r="F546" i="4" a="1"/>
  <c r="F546" i="4" s="1"/>
  <c r="F550" i="4" a="1"/>
  <c r="F550" i="4" s="1"/>
  <c r="F554" i="4" a="1"/>
  <c r="F554" i="4" s="1"/>
  <c r="F558" i="4" a="1"/>
  <c r="F558" i="4" s="1"/>
  <c r="F562" i="4" a="1"/>
  <c r="F562" i="4" s="1"/>
  <c r="F566" i="4" a="1"/>
  <c r="F566" i="4" s="1"/>
  <c r="G445" i="4" a="1"/>
  <c r="G445" i="4" s="1"/>
  <c r="G466" i="4" a="1"/>
  <c r="G466" i="4" s="1"/>
  <c r="G477" i="4" a="1"/>
  <c r="G477" i="4" s="1"/>
  <c r="G482" i="4" a="1"/>
  <c r="G482" i="4" s="1"/>
  <c r="G499" i="4" a="1"/>
  <c r="G499" i="4" s="1"/>
  <c r="G502" i="4" a="1"/>
  <c r="G502" i="4" s="1"/>
  <c r="G506" i="4" a="1"/>
  <c r="G506" i="4" s="1"/>
  <c r="G513" i="4" a="1"/>
  <c r="G513" i="4" s="1"/>
  <c r="G518" i="4" a="1"/>
  <c r="G518" i="4" s="1"/>
  <c r="G521" i="4" a="1"/>
  <c r="G521" i="4" s="1"/>
  <c r="G526" i="4" a="1"/>
  <c r="G526" i="4" s="1"/>
  <c r="G529" i="4" a="1"/>
  <c r="G529" i="4" s="1"/>
  <c r="G534" i="4" a="1"/>
  <c r="G534" i="4" s="1"/>
  <c r="G537" i="4" a="1"/>
  <c r="G537" i="4" s="1"/>
  <c r="G542" i="4" a="1"/>
  <c r="G542" i="4" s="1"/>
  <c r="G545" i="4" a="1"/>
  <c r="G545" i="4" s="1"/>
  <c r="G550" i="4" a="1"/>
  <c r="G550" i="4" s="1"/>
  <c r="G553" i="4" a="1"/>
  <c r="G553" i="4" s="1"/>
  <c r="G558" i="4" a="1"/>
  <c r="G558" i="4" s="1"/>
  <c r="G561" i="4" a="1"/>
  <c r="G561" i="4" s="1"/>
  <c r="G566" i="4" a="1"/>
  <c r="G566" i="4" s="1"/>
  <c r="G569" i="4" a="1"/>
  <c r="G569" i="4" s="1"/>
  <c r="G574" i="4" a="1"/>
  <c r="G574" i="4" s="1"/>
  <c r="G577" i="4" a="1"/>
  <c r="G577" i="4" s="1"/>
  <c r="G582" i="4" a="1"/>
  <c r="G582" i="4" s="1"/>
  <c r="G585" i="4" a="1"/>
  <c r="G585" i="4" s="1"/>
  <c r="G590" i="4" a="1"/>
  <c r="G590" i="4" s="1"/>
  <c r="G593" i="4" a="1"/>
  <c r="G593" i="4" s="1"/>
  <c r="G598" i="4" a="1"/>
  <c r="G598" i="4" s="1"/>
  <c r="G601" i="4" a="1"/>
  <c r="G601" i="4" s="1"/>
  <c r="G606" i="4" a="1"/>
  <c r="G606" i="4" s="1"/>
  <c r="G609" i="4" a="1"/>
  <c r="G609" i="4" s="1"/>
  <c r="G614" i="4" a="1"/>
  <c r="G614" i="4" s="1"/>
  <c r="G617" i="4" a="1"/>
  <c r="G617" i="4" s="1"/>
  <c r="G622" i="4" a="1"/>
  <c r="G622" i="4" s="1"/>
  <c r="G625" i="4" a="1"/>
  <c r="G625" i="4" s="1"/>
  <c r="G630" i="4" a="1"/>
  <c r="G630" i="4" s="1"/>
  <c r="G633" i="4" a="1"/>
  <c r="G633" i="4" s="1"/>
  <c r="G638" i="4" a="1"/>
  <c r="G638" i="4" s="1"/>
  <c r="G641" i="4" a="1"/>
  <c r="G641" i="4" s="1"/>
  <c r="G646" i="4" a="1"/>
  <c r="G646" i="4" s="1"/>
  <c r="G649" i="4" a="1"/>
  <c r="G649" i="4" s="1"/>
  <c r="G654" i="4" a="1"/>
  <c r="G654" i="4" s="1"/>
  <c r="G657" i="4" a="1"/>
  <c r="G657" i="4" s="1"/>
  <c r="G662" i="4" a="1"/>
  <c r="G662" i="4" s="1"/>
  <c r="G665" i="4" a="1"/>
  <c r="G665" i="4" s="1"/>
  <c r="G670" i="4" a="1"/>
  <c r="G670" i="4" s="1"/>
  <c r="G673" i="4" a="1"/>
  <c r="G673" i="4" s="1"/>
  <c r="G678" i="4" a="1"/>
  <c r="G678" i="4" s="1"/>
  <c r="G681" i="4" a="1"/>
  <c r="G681" i="4" s="1"/>
  <c r="G686" i="4" a="1"/>
  <c r="G686" i="4" s="1"/>
  <c r="G689" i="4" a="1"/>
  <c r="G689" i="4" s="1"/>
  <c r="G694" i="4" a="1"/>
  <c r="G694" i="4" s="1"/>
  <c r="G697" i="4" a="1"/>
  <c r="G697" i="4" s="1"/>
  <c r="G702" i="4" a="1"/>
  <c r="G702" i="4" s="1"/>
  <c r="G705" i="4" a="1"/>
  <c r="G705" i="4" s="1"/>
  <c r="G710" i="4" a="1"/>
  <c r="G710" i="4" s="1"/>
  <c r="G713" i="4" a="1"/>
  <c r="G713" i="4" s="1"/>
  <c r="G718" i="4" a="1"/>
  <c r="G718" i="4" s="1"/>
  <c r="G721" i="4" a="1"/>
  <c r="G721" i="4" s="1"/>
  <c r="G726" i="4" a="1"/>
  <c r="G726" i="4" s="1"/>
  <c r="G729" i="4" a="1"/>
  <c r="G729" i="4" s="1"/>
  <c r="G734" i="4" a="1"/>
  <c r="G734" i="4" s="1"/>
  <c r="G737" i="4" a="1"/>
  <c r="G737" i="4" s="1"/>
  <c r="G742" i="4" a="1"/>
  <c r="G742" i="4" s="1"/>
  <c r="G748" i="4" a="1"/>
  <c r="G748" i="4" s="1"/>
  <c r="G752" i="4" a="1"/>
  <c r="G752" i="4" s="1"/>
  <c r="G755" i="4" a="1"/>
  <c r="G755" i="4" s="1"/>
  <c r="G758" i="4" a="1"/>
  <c r="G758" i="4" s="1"/>
  <c r="G764" i="4" a="1"/>
  <c r="G764" i="4" s="1"/>
  <c r="G768" i="4" a="1"/>
  <c r="G768" i="4" s="1"/>
  <c r="G771" i="4" a="1"/>
  <c r="G771" i="4" s="1"/>
  <c r="G774" i="4" a="1"/>
  <c r="G774" i="4" s="1"/>
  <c r="G780" i="4" a="1"/>
  <c r="G780" i="4" s="1"/>
  <c r="G784" i="4" a="1"/>
  <c r="G784" i="4" s="1"/>
  <c r="G787" i="4" a="1"/>
  <c r="G787" i="4" s="1"/>
  <c r="G790" i="4" a="1"/>
  <c r="G790" i="4" s="1"/>
  <c r="G796" i="4" a="1"/>
  <c r="G796" i="4" s="1"/>
  <c r="G800" i="4" a="1"/>
  <c r="G800" i="4" s="1"/>
  <c r="G803" i="4" a="1"/>
  <c r="G803" i="4" s="1"/>
  <c r="G806" i="4" a="1"/>
  <c r="G806" i="4" s="1"/>
  <c r="G812" i="4" a="1"/>
  <c r="G812" i="4" s="1"/>
  <c r="G816" i="4" a="1"/>
  <c r="G816" i="4" s="1"/>
  <c r="G819" i="4" a="1"/>
  <c r="G819" i="4" s="1"/>
  <c r="G822" i="4" a="1"/>
  <c r="G822" i="4" s="1"/>
  <c r="G828" i="4" a="1"/>
  <c r="G828" i="4" s="1"/>
  <c r="G832" i="4" a="1"/>
  <c r="G832" i="4" s="1"/>
  <c r="G835" i="4" a="1"/>
  <c r="G835" i="4" s="1"/>
  <c r="G838" i="4" a="1"/>
  <c r="G838" i="4" s="1"/>
  <c r="G844" i="4" a="1"/>
  <c r="G844" i="4" s="1"/>
  <c r="G848" i="4" a="1"/>
  <c r="G848" i="4" s="1"/>
  <c r="G851" i="4" a="1"/>
  <c r="G851" i="4" s="1"/>
  <c r="G854" i="4" a="1"/>
  <c r="G854" i="4" s="1"/>
  <c r="G858" i="4" a="1"/>
  <c r="G858" i="4" s="1"/>
  <c r="G865" i="4" a="1"/>
  <c r="G865" i="4" s="1"/>
  <c r="G869" i="4" a="1"/>
  <c r="G869" i="4" s="1"/>
  <c r="G872" i="4" a="1"/>
  <c r="G872" i="4" s="1"/>
  <c r="G876" i="4" a="1"/>
  <c r="G876" i="4" s="1"/>
  <c r="G883" i="4" a="1"/>
  <c r="G883" i="4" s="1"/>
  <c r="G886" i="4" a="1"/>
  <c r="G886" i="4" s="1"/>
  <c r="G889" i="4" a="1"/>
  <c r="G889" i="4" s="1"/>
  <c r="G893" i="4" a="1"/>
  <c r="G893" i="4" s="1"/>
  <c r="G896" i="4" a="1"/>
  <c r="G896" i="4" s="1"/>
  <c r="G900" i="4" a="1"/>
  <c r="G900" i="4" s="1"/>
  <c r="G907" i="4" a="1"/>
  <c r="G907" i="4" s="1"/>
  <c r="G910" i="4" a="1"/>
  <c r="G910" i="4" s="1"/>
  <c r="G913" i="4" a="1"/>
  <c r="G913" i="4" s="1"/>
  <c r="G917" i="4" a="1"/>
  <c r="G917" i="4" s="1"/>
  <c r="G920" i="4" a="1"/>
  <c r="G920" i="4" s="1"/>
  <c r="G924" i="4" a="1"/>
  <c r="G924" i="4" s="1"/>
  <c r="G928" i="4" a="1"/>
  <c r="G928" i="4" s="1"/>
  <c r="G932" i="4" a="1"/>
  <c r="G932" i="4" s="1"/>
  <c r="G936" i="4" a="1"/>
  <c r="G936" i="4" s="1"/>
  <c r="G940" i="4" a="1"/>
  <c r="G940" i="4" s="1"/>
  <c r="G944" i="4" a="1"/>
  <c r="G944" i="4" s="1"/>
  <c r="G948" i="4" a="1"/>
  <c r="G948" i="4" s="1"/>
  <c r="G952" i="4" a="1"/>
  <c r="G952" i="4" s="1"/>
  <c r="G956" i="4" a="1"/>
  <c r="G956" i="4" s="1"/>
  <c r="G960" i="4" a="1"/>
  <c r="G960" i="4" s="1"/>
  <c r="G964" i="4" a="1"/>
  <c r="G964" i="4" s="1"/>
  <c r="G968" i="4" a="1"/>
  <c r="G968" i="4" s="1"/>
  <c r="G972" i="4" a="1"/>
  <c r="G972" i="4" s="1"/>
  <c r="G976" i="4" a="1"/>
  <c r="G976" i="4" s="1"/>
  <c r="G980" i="4" a="1"/>
  <c r="G980" i="4" s="1"/>
  <c r="G984" i="4" a="1"/>
  <c r="G984" i="4" s="1"/>
  <c r="G988" i="4" a="1"/>
  <c r="G988" i="4" s="1"/>
  <c r="G992" i="4" a="1"/>
  <c r="G992" i="4" s="1"/>
  <c r="G996" i="4" a="1"/>
  <c r="G996" i="4" s="1"/>
  <c r="G1000" i="4" a="1"/>
  <c r="G1000" i="4" s="1"/>
  <c r="G1004" i="4" a="1"/>
  <c r="G1004" i="4" s="1"/>
  <c r="G1008" i="4" a="1"/>
  <c r="G1008" i="4" s="1"/>
  <c r="G1012" i="4" a="1"/>
  <c r="G1012" i="4" s="1"/>
  <c r="G1016" i="4" a="1"/>
  <c r="G1016" i="4" s="1"/>
  <c r="G1020" i="4" a="1"/>
  <c r="G1020" i="4" s="1"/>
  <c r="G1024" i="4" a="1"/>
  <c r="G1024" i="4" s="1"/>
  <c r="G1028" i="4" a="1"/>
  <c r="G1028" i="4" s="1"/>
  <c r="G1032" i="4" a="1"/>
  <c r="G1032" i="4" s="1"/>
  <c r="F5" i="4" a="1"/>
  <c r="F5" i="4" s="1"/>
  <c r="F8" i="4" a="1"/>
  <c r="F8" i="4" s="1"/>
  <c r="F13" i="4" a="1"/>
  <c r="F13" i="4" s="1"/>
  <c r="F16" i="4" a="1"/>
  <c r="F16" i="4" s="1"/>
  <c r="F21" i="4" a="1"/>
  <c r="F21" i="4" s="1"/>
  <c r="F24" i="4" a="1"/>
  <c r="F24" i="4" s="1"/>
  <c r="F29" i="4" a="1"/>
  <c r="F29" i="4" s="1"/>
  <c r="F32" i="4" a="1"/>
  <c r="F32" i="4" s="1"/>
  <c r="F37" i="4" a="1"/>
  <c r="F37" i="4" s="1"/>
  <c r="F40" i="4" a="1"/>
  <c r="F40" i="4" s="1"/>
  <c r="F45" i="4" a="1"/>
  <c r="F45" i="4" s="1"/>
  <c r="F52" i="4" a="1"/>
  <c r="F52" i="4" s="1"/>
  <c r="F55" i="4" a="1"/>
  <c r="F55" i="4" s="1"/>
  <c r="F58" i="4" a="1"/>
  <c r="F58" i="4" s="1"/>
  <c r="F61" i="4" a="1"/>
  <c r="F61" i="4" s="1"/>
  <c r="F68" i="4" a="1"/>
  <c r="F68" i="4" s="1"/>
  <c r="F71" i="4" a="1"/>
  <c r="F71" i="4" s="1"/>
  <c r="F74" i="4" a="1"/>
  <c r="F74" i="4" s="1"/>
  <c r="F77" i="4" a="1"/>
  <c r="F77" i="4" s="1"/>
  <c r="F84" i="4" a="1"/>
  <c r="F84" i="4" s="1"/>
  <c r="F87" i="4" a="1"/>
  <c r="F87" i="4" s="1"/>
  <c r="F90" i="4" a="1"/>
  <c r="F90" i="4" s="1"/>
  <c r="F93" i="4" a="1"/>
  <c r="F93" i="4" s="1"/>
  <c r="F100" i="4" a="1"/>
  <c r="F100" i="4" s="1"/>
  <c r="F103" i="4" a="1"/>
  <c r="F103" i="4" s="1"/>
  <c r="F106" i="4" a="1"/>
  <c r="F106" i="4" s="1"/>
  <c r="F109" i="4" a="1"/>
  <c r="F109" i="4" s="1"/>
  <c r="F116" i="4" a="1"/>
  <c r="F116" i="4" s="1"/>
  <c r="F119" i="4" a="1"/>
  <c r="F119" i="4" s="1"/>
  <c r="F122" i="4" a="1"/>
  <c r="F122" i="4" s="1"/>
  <c r="F125" i="4" a="1"/>
  <c r="F125" i="4" s="1"/>
  <c r="F132" i="4" a="1"/>
  <c r="F132" i="4" s="1"/>
  <c r="F135" i="4" a="1"/>
  <c r="F135" i="4" s="1"/>
  <c r="F138" i="4" a="1"/>
  <c r="F138" i="4" s="1"/>
  <c r="F141" i="4" a="1"/>
  <c r="F141" i="4" s="1"/>
  <c r="F148" i="4" a="1"/>
  <c r="F148" i="4" s="1"/>
  <c r="F151" i="4" a="1"/>
  <c r="F151" i="4" s="1"/>
  <c r="F154" i="4" a="1"/>
  <c r="F154" i="4" s="1"/>
  <c r="F157" i="4" a="1"/>
  <c r="F157" i="4" s="1"/>
  <c r="F164" i="4" a="1"/>
  <c r="F164" i="4" s="1"/>
  <c r="F167" i="4" a="1"/>
  <c r="F167" i="4" s="1"/>
  <c r="F170" i="4" a="1"/>
  <c r="F170" i="4" s="1"/>
  <c r="F173" i="4" a="1"/>
  <c r="F173" i="4" s="1"/>
  <c r="F175" i="4" a="1"/>
  <c r="F175" i="4" s="1"/>
  <c r="F177" i="4" a="1"/>
  <c r="F177" i="4" s="1"/>
  <c r="F179" i="4" a="1"/>
  <c r="F179" i="4" s="1"/>
  <c r="F181" i="4" a="1"/>
  <c r="F181" i="4" s="1"/>
  <c r="F183" i="4" a="1"/>
  <c r="F183" i="4" s="1"/>
  <c r="F185" i="4" a="1"/>
  <c r="F185" i="4" s="1"/>
  <c r="F187" i="4" a="1"/>
  <c r="F187" i="4" s="1"/>
  <c r="F189" i="4" a="1"/>
  <c r="F189" i="4" s="1"/>
  <c r="F191" i="4" a="1"/>
  <c r="F191" i="4" s="1"/>
  <c r="F193" i="4" a="1"/>
  <c r="F193" i="4" s="1"/>
  <c r="F195" i="4" a="1"/>
  <c r="F195" i="4" s="1"/>
  <c r="F197" i="4" a="1"/>
  <c r="F197" i="4" s="1"/>
  <c r="F199" i="4" a="1"/>
  <c r="F199" i="4" s="1"/>
  <c r="F201" i="4" a="1"/>
  <c r="F201" i="4" s="1"/>
  <c r="F203" i="4" a="1"/>
  <c r="F203" i="4" s="1"/>
  <c r="F205" i="4" a="1"/>
  <c r="F205" i="4" s="1"/>
  <c r="F207" i="4" a="1"/>
  <c r="F207" i="4" s="1"/>
  <c r="F214" i="4" a="1"/>
  <c r="F214" i="4" s="1"/>
  <c r="F217" i="4" a="1"/>
  <c r="F217" i="4" s="1"/>
  <c r="F220" i="4" a="1"/>
  <c r="F220" i="4" s="1"/>
  <c r="F223" i="4" a="1"/>
  <c r="F223" i="4" s="1"/>
  <c r="F230" i="4" a="1"/>
  <c r="F230" i="4" s="1"/>
  <c r="F233" i="4" a="1"/>
  <c r="F233" i="4" s="1"/>
  <c r="F236" i="4" a="1"/>
  <c r="F236" i="4" s="1"/>
  <c r="F239" i="4" a="1"/>
  <c r="F239" i="4" s="1"/>
  <c r="F246" i="4" a="1"/>
  <c r="F246" i="4" s="1"/>
  <c r="F249" i="4" a="1"/>
  <c r="F249" i="4" s="1"/>
  <c r="F252" i="4" a="1"/>
  <c r="F252" i="4" s="1"/>
  <c r="F255" i="4" a="1"/>
  <c r="F255" i="4" s="1"/>
  <c r="F262" i="4" a="1"/>
  <c r="F262" i="4" s="1"/>
  <c r="F265" i="4" a="1"/>
  <c r="F265" i="4" s="1"/>
  <c r="F268" i="4" a="1"/>
  <c r="F268" i="4" s="1"/>
  <c r="F271" i="4" a="1"/>
  <c r="F271" i="4" s="1"/>
  <c r="F278" i="4" a="1"/>
  <c r="F278" i="4" s="1"/>
  <c r="F281" i="4" a="1"/>
  <c r="F281" i="4" s="1"/>
  <c r="F284" i="4" a="1"/>
  <c r="F284" i="4" s="1"/>
  <c r="F287" i="4" a="1"/>
  <c r="F287" i="4" s="1"/>
  <c r="F294" i="4" a="1"/>
  <c r="F294" i="4" s="1"/>
  <c r="F297" i="4" a="1"/>
  <c r="F297" i="4" s="1"/>
  <c r="F300" i="4" a="1"/>
  <c r="F300" i="4" s="1"/>
  <c r="F303" i="4" a="1"/>
  <c r="F303" i="4" s="1"/>
  <c r="F310" i="4" a="1"/>
  <c r="F310" i="4" s="1"/>
  <c r="F313" i="4" a="1"/>
  <c r="F313" i="4" s="1"/>
  <c r="F316" i="4" a="1"/>
  <c r="F316" i="4" s="1"/>
  <c r="F319" i="4" a="1"/>
  <c r="F319" i="4" s="1"/>
  <c r="F326" i="4" a="1"/>
  <c r="F326" i="4" s="1"/>
  <c r="F329" i="4" a="1"/>
  <c r="F329" i="4" s="1"/>
  <c r="F332" i="4" a="1"/>
  <c r="F332" i="4" s="1"/>
  <c r="F335" i="4" a="1"/>
  <c r="F335" i="4" s="1"/>
  <c r="F342" i="4" a="1"/>
  <c r="F342" i="4" s="1"/>
  <c r="F346" i="4" a="1"/>
  <c r="F346" i="4" s="1"/>
  <c r="F349" i="4" a="1"/>
  <c r="F349" i="4" s="1"/>
  <c r="F352" i="4" a="1"/>
  <c r="F352" i="4" s="1"/>
  <c r="F356" i="4" a="1"/>
  <c r="F356" i="4" s="1"/>
  <c r="F359" i="4" a="1"/>
  <c r="F359" i="4" s="1"/>
  <c r="F363" i="4" a="1"/>
  <c r="F363" i="4" s="1"/>
  <c r="F370" i="4" a="1"/>
  <c r="F370" i="4" s="1"/>
  <c r="F374" i="4" a="1"/>
  <c r="F374" i="4" s="1"/>
  <c r="F377" i="4" a="1"/>
  <c r="F377" i="4" s="1"/>
  <c r="F381" i="4" a="1"/>
  <c r="F381" i="4" s="1"/>
  <c r="F384" i="4" a="1"/>
  <c r="F384" i="4" s="1"/>
  <c r="F388" i="4" a="1"/>
  <c r="F388" i="4" s="1"/>
  <c r="F391" i="4" a="1"/>
  <c r="F391" i="4" s="1"/>
  <c r="F395" i="4" a="1"/>
  <c r="F395" i="4" s="1"/>
  <c r="F402" i="4" a="1"/>
  <c r="F402" i="4" s="1"/>
  <c r="F406" i="4" a="1"/>
  <c r="F406" i="4" s="1"/>
  <c r="F409" i="4" a="1"/>
  <c r="F409" i="4" s="1"/>
  <c r="F413" i="4" a="1"/>
  <c r="F413" i="4" s="1"/>
  <c r="F416" i="4" a="1"/>
  <c r="F416" i="4" s="1"/>
  <c r="F420" i="4" a="1"/>
  <c r="F420" i="4" s="1"/>
  <c r="F423" i="4" a="1"/>
  <c r="F423" i="4" s="1"/>
  <c r="F427" i="4" a="1"/>
  <c r="F427" i="4" s="1"/>
  <c r="F434" i="4" a="1"/>
  <c r="F434" i="4" s="1"/>
  <c r="F438" i="4" a="1"/>
  <c r="F438" i="4" s="1"/>
  <c r="F441" i="4" a="1"/>
  <c r="F441" i="4" s="1"/>
  <c r="F445" i="4" a="1"/>
  <c r="F445" i="4" s="1"/>
  <c r="F448" i="4" a="1"/>
  <c r="F448" i="4" s="1"/>
  <c r="F452" i="4" a="1"/>
  <c r="F452" i="4" s="1"/>
  <c r="F455" i="4" a="1"/>
  <c r="F455" i="4" s="1"/>
  <c r="F459" i="4" a="1"/>
  <c r="F459" i="4" s="1"/>
  <c r="F466" i="4" a="1"/>
  <c r="F466" i="4" s="1"/>
  <c r="F470" i="4" a="1"/>
  <c r="F470" i="4" s="1"/>
  <c r="F473" i="4" a="1"/>
  <c r="F473" i="4" s="1"/>
  <c r="F476" i="4" a="1"/>
  <c r="F476" i="4" s="1"/>
  <c r="F479" i="4" a="1"/>
  <c r="F479" i="4" s="1"/>
  <c r="F483" i="4" a="1"/>
  <c r="F483" i="4" s="1"/>
  <c r="F487" i="4" a="1"/>
  <c r="F487" i="4" s="1"/>
  <c r="F491" i="4" a="1"/>
  <c r="F491" i="4" s="1"/>
  <c r="F495" i="4" a="1"/>
  <c r="F495" i="4" s="1"/>
  <c r="F502" i="4" a="1"/>
  <c r="F502" i="4" s="1"/>
  <c r="F506" i="4" a="1"/>
  <c r="F506" i="4" s="1"/>
  <c r="F510" i="4" a="1"/>
  <c r="F510" i="4" s="1"/>
  <c r="F513" i="4" a="1"/>
  <c r="F513" i="4" s="1"/>
  <c r="F517" i="4" a="1"/>
  <c r="F517" i="4" s="1"/>
  <c r="F520" i="4" a="1"/>
  <c r="F520" i="4" s="1"/>
  <c r="F524" i="4" a="1"/>
  <c r="F524" i="4" s="1"/>
  <c r="F527" i="4" a="1"/>
  <c r="F527" i="4" s="1"/>
  <c r="F531" i="4" a="1"/>
  <c r="F531" i="4" s="1"/>
  <c r="F535" i="4" a="1"/>
  <c r="F535" i="4" s="1"/>
  <c r="F539" i="4" a="1"/>
  <c r="F539" i="4" s="1"/>
  <c r="G458" i="4" a="1"/>
  <c r="G458" i="4" s="1"/>
  <c r="G467" i="4" a="1"/>
  <c r="G467" i="4" s="1"/>
  <c r="G472" i="4" a="1"/>
  <c r="G472" i="4" s="1"/>
  <c r="G483" i="4" a="1"/>
  <c r="G483" i="4" s="1"/>
  <c r="G488" i="4" a="1"/>
  <c r="G488" i="4" s="1"/>
  <c r="G493" i="4" a="1"/>
  <c r="G493" i="4" s="1"/>
  <c r="G496" i="4" a="1"/>
  <c r="G496" i="4" s="1"/>
  <c r="G507" i="4" a="1"/>
  <c r="G507" i="4" s="1"/>
  <c r="G510" i="4" a="1"/>
  <c r="G510" i="4" s="1"/>
  <c r="G516" i="4" a="1"/>
  <c r="G516" i="4" s="1"/>
  <c r="G519" i="4" a="1"/>
  <c r="G519" i="4" s="1"/>
  <c r="G524" i="4" a="1"/>
  <c r="G524" i="4" s="1"/>
  <c r="G527" i="4" a="1"/>
  <c r="G527" i="4" s="1"/>
  <c r="G532" i="4" a="1"/>
  <c r="G532" i="4" s="1"/>
  <c r="G535" i="4" a="1"/>
  <c r="G535" i="4" s="1"/>
  <c r="G540" i="4" a="1"/>
  <c r="G540" i="4" s="1"/>
  <c r="G543" i="4" a="1"/>
  <c r="G543" i="4" s="1"/>
  <c r="G548" i="4" a="1"/>
  <c r="G548" i="4" s="1"/>
  <c r="G551" i="4" a="1"/>
  <c r="G551" i="4" s="1"/>
  <c r="G556" i="4" a="1"/>
  <c r="G556" i="4" s="1"/>
  <c r="G559" i="4" a="1"/>
  <c r="G559" i="4" s="1"/>
  <c r="G564" i="4" a="1"/>
  <c r="G564" i="4" s="1"/>
  <c r="G567" i="4" a="1"/>
  <c r="G567" i="4" s="1"/>
  <c r="G572" i="4" a="1"/>
  <c r="G572" i="4" s="1"/>
  <c r="G575" i="4" a="1"/>
  <c r="G575" i="4" s="1"/>
  <c r="G580" i="4" a="1"/>
  <c r="G580" i="4" s="1"/>
  <c r="G583" i="4" a="1"/>
  <c r="G583" i="4" s="1"/>
  <c r="G588" i="4" a="1"/>
  <c r="G588" i="4" s="1"/>
  <c r="G591" i="4" a="1"/>
  <c r="G591" i="4" s="1"/>
  <c r="G596" i="4" a="1"/>
  <c r="G596" i="4" s="1"/>
  <c r="G599" i="4" a="1"/>
  <c r="G599" i="4" s="1"/>
  <c r="G604" i="4" a="1"/>
  <c r="G604" i="4" s="1"/>
  <c r="G607" i="4" a="1"/>
  <c r="G607" i="4" s="1"/>
  <c r="G612" i="4" a="1"/>
  <c r="G612" i="4" s="1"/>
  <c r="G615" i="4" a="1"/>
  <c r="G615" i="4" s="1"/>
  <c r="G620" i="4" a="1"/>
  <c r="G620" i="4" s="1"/>
  <c r="G623" i="4" a="1"/>
  <c r="G623" i="4" s="1"/>
  <c r="G628" i="4" a="1"/>
  <c r="G628" i="4" s="1"/>
  <c r="G631" i="4" a="1"/>
  <c r="G631" i="4" s="1"/>
  <c r="G636" i="4" a="1"/>
  <c r="G636" i="4" s="1"/>
  <c r="G639" i="4" a="1"/>
  <c r="G639" i="4" s="1"/>
  <c r="G644" i="4" a="1"/>
  <c r="G644" i="4" s="1"/>
  <c r="G647" i="4" a="1"/>
  <c r="G647" i="4" s="1"/>
  <c r="G652" i="4" a="1"/>
  <c r="G652" i="4" s="1"/>
  <c r="G655" i="4" a="1"/>
  <c r="G655" i="4" s="1"/>
  <c r="G660" i="4" a="1"/>
  <c r="G660" i="4" s="1"/>
  <c r="G663" i="4" a="1"/>
  <c r="G663" i="4" s="1"/>
  <c r="G668" i="4" a="1"/>
  <c r="G668" i="4" s="1"/>
  <c r="G671" i="4" a="1"/>
  <c r="G671" i="4" s="1"/>
  <c r="G676" i="4" a="1"/>
  <c r="G676" i="4" s="1"/>
  <c r="G679" i="4" a="1"/>
  <c r="G679" i="4" s="1"/>
  <c r="G684" i="4" a="1"/>
  <c r="G684" i="4" s="1"/>
  <c r="G687" i="4" a="1"/>
  <c r="G687" i="4" s="1"/>
  <c r="G692" i="4" a="1"/>
  <c r="G692" i="4" s="1"/>
  <c r="G695" i="4" a="1"/>
  <c r="G695" i="4" s="1"/>
  <c r="G700" i="4" a="1"/>
  <c r="G700" i="4" s="1"/>
  <c r="G703" i="4" a="1"/>
  <c r="G703" i="4" s="1"/>
  <c r="G708" i="4" a="1"/>
  <c r="G708" i="4" s="1"/>
  <c r="G711" i="4" a="1"/>
  <c r="G711" i="4" s="1"/>
  <c r="G716" i="4" a="1"/>
  <c r="G716" i="4" s="1"/>
  <c r="G719" i="4" a="1"/>
  <c r="G719" i="4" s="1"/>
  <c r="G724" i="4" a="1"/>
  <c r="G724" i="4" s="1"/>
  <c r="G727" i="4" a="1"/>
  <c r="G727" i="4" s="1"/>
  <c r="G732" i="4" a="1"/>
  <c r="G732" i="4" s="1"/>
  <c r="G735" i="4" a="1"/>
  <c r="G735" i="4" s="1"/>
  <c r="G740" i="4" a="1"/>
  <c r="G740" i="4" s="1"/>
  <c r="G743" i="4" a="1"/>
  <c r="G743" i="4" s="1"/>
  <c r="G746" i="4" a="1"/>
  <c r="G746" i="4" s="1"/>
  <c r="G749" i="4" a="1"/>
  <c r="G749" i="4" s="1"/>
  <c r="G753" i="4" a="1"/>
  <c r="G753" i="4" s="1"/>
  <c r="G759" i="4" a="1"/>
  <c r="G759" i="4" s="1"/>
  <c r="G762" i="4" a="1"/>
  <c r="G762" i="4" s="1"/>
  <c r="G765" i="4" a="1"/>
  <c r="G765" i="4" s="1"/>
  <c r="G769" i="4" a="1"/>
  <c r="G769" i="4" s="1"/>
  <c r="G775" i="4" a="1"/>
  <c r="G775" i="4" s="1"/>
  <c r="G778" i="4" a="1"/>
  <c r="G778" i="4" s="1"/>
  <c r="G781" i="4" a="1"/>
  <c r="G781" i="4" s="1"/>
  <c r="G785" i="4" a="1"/>
  <c r="G785" i="4" s="1"/>
  <c r="G791" i="4" a="1"/>
  <c r="G791" i="4" s="1"/>
  <c r="G794" i="4" a="1"/>
  <c r="G794" i="4" s="1"/>
  <c r="G797" i="4" a="1"/>
  <c r="G797" i="4" s="1"/>
  <c r="G801" i="4" a="1"/>
  <c r="G801" i="4" s="1"/>
  <c r="G807" i="4" a="1"/>
  <c r="G807" i="4" s="1"/>
  <c r="G810" i="4" a="1"/>
  <c r="G810" i="4" s="1"/>
  <c r="G813" i="4" a="1"/>
  <c r="G813" i="4" s="1"/>
  <c r="G817" i="4" a="1"/>
  <c r="G817" i="4" s="1"/>
  <c r="G823" i="4" a="1"/>
  <c r="G823" i="4" s="1"/>
  <c r="G826" i="4" a="1"/>
  <c r="G826" i="4" s="1"/>
  <c r="G829" i="4" a="1"/>
  <c r="G829" i="4" s="1"/>
  <c r="G833" i="4" a="1"/>
  <c r="G833" i="4" s="1"/>
  <c r="G839" i="4" a="1"/>
  <c r="G839" i="4" s="1"/>
  <c r="G842" i="4" a="1"/>
  <c r="G842" i="4" s="1"/>
  <c r="G845" i="4" a="1"/>
  <c r="G845" i="4" s="1"/>
  <c r="G849" i="4" a="1"/>
  <c r="G849" i="4" s="1"/>
  <c r="G855" i="4" a="1"/>
  <c r="G855" i="4" s="1"/>
  <c r="G859" i="4" a="1"/>
  <c r="G859" i="4" s="1"/>
  <c r="G862" i="4" a="1"/>
  <c r="G862" i="4" s="1"/>
  <c r="G866" i="4" a="1"/>
  <c r="G866" i="4" s="1"/>
  <c r="G870" i="4" a="1"/>
  <c r="G870" i="4" s="1"/>
  <c r="G873" i="4" a="1"/>
  <c r="G873" i="4" s="1"/>
  <c r="G877" i="4" a="1"/>
  <c r="G877" i="4" s="1"/>
  <c r="G880" i="4" a="1"/>
  <c r="G880" i="4" s="1"/>
  <c r="G884" i="4" a="1"/>
  <c r="G884" i="4" s="1"/>
  <c r="G887" i="4" a="1"/>
  <c r="G887" i="4" s="1"/>
  <c r="G890" i="4" a="1"/>
  <c r="G890" i="4" s="1"/>
  <c r="G894" i="4" a="1"/>
  <c r="G894" i="4" s="1"/>
  <c r="G897" i="4" a="1"/>
  <c r="G897" i="4" s="1"/>
  <c r="G901" i="4" a="1"/>
  <c r="G901" i="4" s="1"/>
  <c r="G904" i="4" a="1"/>
  <c r="G904" i="4" s="1"/>
  <c r="G908" i="4" a="1"/>
  <c r="G908" i="4" s="1"/>
  <c r="G911" i="4" a="1"/>
  <c r="G911" i="4" s="1"/>
  <c r="G914" i="4" a="1"/>
  <c r="G914" i="4" s="1"/>
  <c r="G921" i="4" a="1"/>
  <c r="G921" i="4" s="1"/>
  <c r="G925" i="4" a="1"/>
  <c r="G925" i="4" s="1"/>
  <c r="G929" i="4" a="1"/>
  <c r="G929" i="4" s="1"/>
  <c r="G933" i="4" a="1"/>
  <c r="G933" i="4" s="1"/>
  <c r="G937" i="4" a="1"/>
  <c r="G937" i="4" s="1"/>
  <c r="G941" i="4" a="1"/>
  <c r="G941" i="4" s="1"/>
  <c r="G945" i="4" a="1"/>
  <c r="G945" i="4" s="1"/>
  <c r="G949" i="4" a="1"/>
  <c r="G949" i="4" s="1"/>
  <c r="G953" i="4" a="1"/>
  <c r="G953" i="4" s="1"/>
  <c r="G957" i="4" a="1"/>
  <c r="G957" i="4" s="1"/>
  <c r="G961" i="4" a="1"/>
  <c r="G961" i="4" s="1"/>
  <c r="G965" i="4" a="1"/>
  <c r="G965" i="4" s="1"/>
  <c r="G969" i="4" a="1"/>
  <c r="G969" i="4" s="1"/>
  <c r="G973" i="4" a="1"/>
  <c r="G973" i="4" s="1"/>
  <c r="G977" i="4" a="1"/>
  <c r="G977" i="4" s="1"/>
  <c r="G981" i="4" a="1"/>
  <c r="G981" i="4" s="1"/>
  <c r="G985" i="4" a="1"/>
  <c r="G985" i="4" s="1"/>
  <c r="G989" i="4" a="1"/>
  <c r="G989" i="4" s="1"/>
  <c r="G993" i="4" a="1"/>
  <c r="G993" i="4" s="1"/>
  <c r="G997" i="4" a="1"/>
  <c r="G997" i="4" s="1"/>
  <c r="G1001" i="4" a="1"/>
  <c r="G1001" i="4" s="1"/>
  <c r="G1005" i="4" a="1"/>
  <c r="G1005" i="4" s="1"/>
  <c r="G1009" i="4" a="1"/>
  <c r="G1009" i="4" s="1"/>
  <c r="G1013" i="4" a="1"/>
  <c r="G1013" i="4" s="1"/>
  <c r="G1017" i="4" a="1"/>
  <c r="G1017" i="4" s="1"/>
  <c r="G1021" i="4" a="1"/>
  <c r="G1021" i="4" s="1"/>
  <c r="G1025" i="4" a="1"/>
  <c r="G1025" i="4" s="1"/>
  <c r="G1029" i="4" a="1"/>
  <c r="G1029" i="4" s="1"/>
  <c r="F3" i="4" a="1"/>
  <c r="F3" i="4" s="1"/>
  <c r="F6" i="4" a="1"/>
  <c r="F6" i="4" s="1"/>
  <c r="F11" i="4" a="1"/>
  <c r="F11" i="4" s="1"/>
  <c r="F14" i="4" a="1"/>
  <c r="F14" i="4" s="1"/>
  <c r="F19" i="4" a="1"/>
  <c r="F19" i="4" s="1"/>
  <c r="F22" i="4" a="1"/>
  <c r="F22" i="4" s="1"/>
  <c r="F27" i="4" a="1"/>
  <c r="F27" i="4" s="1"/>
  <c r="F30" i="4" a="1"/>
  <c r="F30" i="4" s="1"/>
  <c r="F35" i="4" a="1"/>
  <c r="F35" i="4" s="1"/>
  <c r="F38" i="4" a="1"/>
  <c r="F38" i="4" s="1"/>
  <c r="F43" i="4" a="1"/>
  <c r="F43" i="4" s="1"/>
  <c r="F46" i="4" a="1"/>
  <c r="F46" i="4" s="1"/>
  <c r="F49" i="4" a="1"/>
  <c r="F49" i="4" s="1"/>
  <c r="F56" i="4" a="1"/>
  <c r="F56" i="4" s="1"/>
  <c r="F59" i="4" a="1"/>
  <c r="F59" i="4" s="1"/>
  <c r="F62" i="4" a="1"/>
  <c r="F62" i="4" s="1"/>
  <c r="F65" i="4" a="1"/>
  <c r="F65" i="4" s="1"/>
  <c r="F72" i="4" a="1"/>
  <c r="F72" i="4" s="1"/>
  <c r="F75" i="4" a="1"/>
  <c r="F75" i="4" s="1"/>
  <c r="F78" i="4" a="1"/>
  <c r="F78" i="4" s="1"/>
  <c r="F81" i="4" a="1"/>
  <c r="F81" i="4" s="1"/>
  <c r="F88" i="4" a="1"/>
  <c r="F88" i="4" s="1"/>
  <c r="F91" i="4" a="1"/>
  <c r="F91" i="4" s="1"/>
  <c r="F94" i="4" a="1"/>
  <c r="F94" i="4" s="1"/>
  <c r="F97" i="4" a="1"/>
  <c r="F97" i="4" s="1"/>
  <c r="F104" i="4" a="1"/>
  <c r="F104" i="4" s="1"/>
  <c r="F107" i="4" a="1"/>
  <c r="F107" i="4" s="1"/>
  <c r="F110" i="4" a="1"/>
  <c r="F110" i="4" s="1"/>
  <c r="F113" i="4" a="1"/>
  <c r="F113" i="4" s="1"/>
  <c r="F120" i="4" a="1"/>
  <c r="F120" i="4" s="1"/>
  <c r="F123" i="4" a="1"/>
  <c r="F123" i="4" s="1"/>
  <c r="F126" i="4" a="1"/>
  <c r="F126" i="4" s="1"/>
  <c r="F129" i="4" a="1"/>
  <c r="F129" i="4" s="1"/>
  <c r="F136" i="4" a="1"/>
  <c r="F136" i="4" s="1"/>
  <c r="F139" i="4" a="1"/>
  <c r="F139" i="4" s="1"/>
  <c r="F142" i="4" a="1"/>
  <c r="F142" i="4" s="1"/>
  <c r="F145" i="4" a="1"/>
  <c r="F145" i="4" s="1"/>
  <c r="F152" i="4" a="1"/>
  <c r="F152" i="4" s="1"/>
  <c r="F155" i="4" a="1"/>
  <c r="F155" i="4" s="1"/>
  <c r="F158" i="4" a="1"/>
  <c r="F158" i="4" s="1"/>
  <c r="F161" i="4" a="1"/>
  <c r="F161" i="4" s="1"/>
  <c r="F168" i="4" a="1"/>
  <c r="F168" i="4" s="1"/>
  <c r="F171" i="4" a="1"/>
  <c r="F171" i="4" s="1"/>
  <c r="F208" i="4" a="1"/>
  <c r="F208" i="4" s="1"/>
  <c r="F211" i="4" a="1"/>
  <c r="F211" i="4" s="1"/>
  <c r="F218" i="4" a="1"/>
  <c r="F218" i="4" s="1"/>
  <c r="F221" i="4" a="1"/>
  <c r="F221" i="4" s="1"/>
  <c r="F224" i="4" a="1"/>
  <c r="F224" i="4" s="1"/>
  <c r="F227" i="4" a="1"/>
  <c r="F227" i="4" s="1"/>
  <c r="F234" i="4" a="1"/>
  <c r="F234" i="4" s="1"/>
  <c r="F237" i="4" a="1"/>
  <c r="F237" i="4" s="1"/>
  <c r="F240" i="4" a="1"/>
  <c r="F240" i="4" s="1"/>
  <c r="F243" i="4" a="1"/>
  <c r="F243" i="4" s="1"/>
  <c r="F250" i="4" a="1"/>
  <c r="F250" i="4" s="1"/>
  <c r="F253" i="4" a="1"/>
  <c r="F253" i="4" s="1"/>
  <c r="F256" i="4" a="1"/>
  <c r="F256" i="4" s="1"/>
  <c r="F259" i="4" a="1"/>
  <c r="F259" i="4" s="1"/>
  <c r="F266" i="4" a="1"/>
  <c r="F266" i="4" s="1"/>
  <c r="F269" i="4" a="1"/>
  <c r="F269" i="4" s="1"/>
  <c r="F272" i="4" a="1"/>
  <c r="F272" i="4" s="1"/>
  <c r="F275" i="4" a="1"/>
  <c r="F275" i="4" s="1"/>
  <c r="F282" i="4" a="1"/>
  <c r="F282" i="4" s="1"/>
  <c r="F285" i="4" a="1"/>
  <c r="F285" i="4" s="1"/>
  <c r="F288" i="4" a="1"/>
  <c r="F288" i="4" s="1"/>
  <c r="F291" i="4" a="1"/>
  <c r="F291" i="4" s="1"/>
  <c r="F298" i="4" a="1"/>
  <c r="F298" i="4" s="1"/>
  <c r="F301" i="4" a="1"/>
  <c r="F301" i="4" s="1"/>
  <c r="F304" i="4" a="1"/>
  <c r="F304" i="4" s="1"/>
  <c r="F307" i="4" a="1"/>
  <c r="F307" i="4" s="1"/>
  <c r="F314" i="4" a="1"/>
  <c r="F314" i="4" s="1"/>
  <c r="F317" i="4" a="1"/>
  <c r="F317" i="4" s="1"/>
  <c r="F320" i="4" a="1"/>
  <c r="F320" i="4" s="1"/>
  <c r="F323" i="4" a="1"/>
  <c r="F323" i="4" s="1"/>
  <c r="F330" i="4" a="1"/>
  <c r="F330" i="4" s="1"/>
  <c r="F333" i="4" a="1"/>
  <c r="F333" i="4" s="1"/>
  <c r="F336" i="4" a="1"/>
  <c r="F336" i="4" s="1"/>
  <c r="F339" i="4" a="1"/>
  <c r="F339" i="4" s="1"/>
  <c r="F343" i="4" a="1"/>
  <c r="F343" i="4" s="1"/>
  <c r="F350" i="4" a="1"/>
  <c r="F350" i="4" s="1"/>
  <c r="F353" i="4" a="1"/>
  <c r="F353" i="4" s="1"/>
  <c r="F357" i="4" a="1"/>
  <c r="F357" i="4" s="1"/>
  <c r="F360" i="4" a="1"/>
  <c r="F360" i="4" s="1"/>
  <c r="F364" i="4" a="1"/>
  <c r="F364" i="4" s="1"/>
  <c r="F367" i="4" a="1"/>
  <c r="F367" i="4" s="1"/>
  <c r="F371" i="4" a="1"/>
  <c r="F371" i="4" s="1"/>
  <c r="F378" i="4" a="1"/>
  <c r="F378" i="4" s="1"/>
  <c r="F382" i="4" a="1"/>
  <c r="F382" i="4" s="1"/>
  <c r="F385" i="4" a="1"/>
  <c r="F385" i="4" s="1"/>
  <c r="F389" i="4" a="1"/>
  <c r="F389" i="4" s="1"/>
  <c r="F392" i="4" a="1"/>
  <c r="F392" i="4" s="1"/>
  <c r="F396" i="4" a="1"/>
  <c r="F396" i="4" s="1"/>
  <c r="F399" i="4" a="1"/>
  <c r="F399" i="4" s="1"/>
  <c r="F403" i="4" a="1"/>
  <c r="F403" i="4" s="1"/>
  <c r="F410" i="4" a="1"/>
  <c r="F410" i="4" s="1"/>
  <c r="F414" i="4" a="1"/>
  <c r="F414" i="4" s="1"/>
  <c r="F417" i="4" a="1"/>
  <c r="F417" i="4" s="1"/>
  <c r="F421" i="4" a="1"/>
  <c r="F421" i="4" s="1"/>
  <c r="F424" i="4" a="1"/>
  <c r="F424" i="4" s="1"/>
  <c r="F428" i="4" a="1"/>
  <c r="F428" i="4" s="1"/>
  <c r="F431" i="4" a="1"/>
  <c r="F431" i="4" s="1"/>
  <c r="F435" i="4" a="1"/>
  <c r="F435" i="4" s="1"/>
  <c r="F442" i="4" a="1"/>
  <c r="F442" i="4" s="1"/>
  <c r="F446" i="4" a="1"/>
  <c r="F446" i="4" s="1"/>
  <c r="F449" i="4" a="1"/>
  <c r="F449" i="4" s="1"/>
  <c r="F453" i="4" a="1"/>
  <c r="F453" i="4" s="1"/>
  <c r="F456" i="4" a="1"/>
  <c r="F456" i="4" s="1"/>
  <c r="F460" i="4" a="1"/>
  <c r="F460" i="4" s="1"/>
  <c r="F463" i="4" a="1"/>
  <c r="F463" i="4" s="1"/>
  <c r="F467" i="4" a="1"/>
  <c r="F467" i="4" s="1"/>
  <c r="F474" i="4" a="1"/>
  <c r="F474" i="4" s="1"/>
  <c r="F477" i="4" a="1"/>
  <c r="F477" i="4" s="1"/>
  <c r="F480" i="4" a="1"/>
  <c r="F480" i="4" s="1"/>
  <c r="F484" i="4" a="1"/>
  <c r="F484" i="4" s="1"/>
  <c r="F488" i="4" a="1"/>
  <c r="F488" i="4" s="1"/>
  <c r="F492" i="4" a="1"/>
  <c r="F492" i="4" s="1"/>
  <c r="F496" i="4" a="1"/>
  <c r="F496" i="4" s="1"/>
  <c r="F499" i="4" a="1"/>
  <c r="F499" i="4" s="1"/>
  <c r="F432" i="4" a="1"/>
  <c r="F432" i="4" s="1"/>
  <c r="F461" i="4" a="1"/>
  <c r="F461" i="4" s="1"/>
  <c r="F489" i="4" a="1"/>
  <c r="F489" i="4" s="1"/>
  <c r="F503" i="4" a="1"/>
  <c r="F503" i="4" s="1"/>
  <c r="F518" i="4" a="1"/>
  <c r="F518" i="4" s="1"/>
  <c r="F525" i="4" a="1"/>
  <c r="F525" i="4" s="1"/>
  <c r="F532" i="4" a="1"/>
  <c r="F532" i="4" s="1"/>
  <c r="F540" i="4" a="1"/>
  <c r="F540" i="4" s="1"/>
  <c r="F545" i="4" a="1"/>
  <c r="F545" i="4" s="1"/>
  <c r="F551" i="4" a="1"/>
  <c r="F551" i="4" s="1"/>
  <c r="F556" i="4" a="1"/>
  <c r="F556" i="4" s="1"/>
  <c r="F561" i="4" a="1"/>
  <c r="F561" i="4" s="1"/>
  <c r="F567" i="4" a="1"/>
  <c r="F567" i="4" s="1"/>
  <c r="F571" i="4" a="1"/>
  <c r="F571" i="4" s="1"/>
  <c r="F575" i="4" a="1"/>
  <c r="F575" i="4" s="1"/>
  <c r="F579" i="4" a="1"/>
  <c r="F579" i="4" s="1"/>
  <c r="F583" i="4" a="1"/>
  <c r="F583" i="4" s="1"/>
  <c r="F590" i="4" a="1"/>
  <c r="F590" i="4" s="1"/>
  <c r="F594" i="4" a="1"/>
  <c r="F594" i="4" s="1"/>
  <c r="F597" i="4" a="1"/>
  <c r="F597" i="4" s="1"/>
  <c r="F601" i="4" a="1"/>
  <c r="F601" i="4" s="1"/>
  <c r="F604" i="4" a="1"/>
  <c r="F604" i="4" s="1"/>
  <c r="F608" i="4" a="1"/>
  <c r="F608" i="4" s="1"/>
  <c r="F611" i="4" a="1"/>
  <c r="F611" i="4" s="1"/>
  <c r="F614" i="4" a="1"/>
  <c r="F614" i="4" s="1"/>
  <c r="F617" i="4" a="1"/>
  <c r="F617" i="4" s="1"/>
  <c r="F622" i="4" a="1"/>
  <c r="F622" i="4" s="1"/>
  <c r="F625" i="4" a="1"/>
  <c r="F625" i="4" s="1"/>
  <c r="F630" i="4" a="1"/>
  <c r="F630" i="4" s="1"/>
  <c r="F633" i="4" a="1"/>
  <c r="F633" i="4" s="1"/>
  <c r="F638" i="4" a="1"/>
  <c r="F638" i="4" s="1"/>
  <c r="F641" i="4" a="1"/>
  <c r="F641" i="4" s="1"/>
  <c r="F646" i="4" a="1"/>
  <c r="F646" i="4" s="1"/>
  <c r="F649" i="4" a="1"/>
  <c r="F649" i="4" s="1"/>
  <c r="F654" i="4" a="1"/>
  <c r="F654" i="4" s="1"/>
  <c r="F657" i="4" a="1"/>
  <c r="F657" i="4" s="1"/>
  <c r="F662" i="4" a="1"/>
  <c r="F662" i="4" s="1"/>
  <c r="F665" i="4" a="1"/>
  <c r="F665" i="4" s="1"/>
  <c r="F670" i="4" a="1"/>
  <c r="F670" i="4" s="1"/>
  <c r="F673" i="4" a="1"/>
  <c r="F673" i="4" s="1"/>
  <c r="F678" i="4" a="1"/>
  <c r="F678" i="4" s="1"/>
  <c r="F681" i="4" a="1"/>
  <c r="F681" i="4" s="1"/>
  <c r="F686" i="4" a="1"/>
  <c r="F686" i="4" s="1"/>
  <c r="F689" i="4" a="1"/>
  <c r="F689" i="4" s="1"/>
  <c r="F694" i="4" a="1"/>
  <c r="F694" i="4" s="1"/>
  <c r="F697" i="4" a="1"/>
  <c r="F697" i="4" s="1"/>
  <c r="F702" i="4" a="1"/>
  <c r="F702" i="4" s="1"/>
  <c r="F705" i="4" a="1"/>
  <c r="F705" i="4" s="1"/>
  <c r="F710" i="4" a="1"/>
  <c r="F710" i="4" s="1"/>
  <c r="F713" i="4" a="1"/>
  <c r="F713" i="4" s="1"/>
  <c r="F718" i="4" a="1"/>
  <c r="F718" i="4" s="1"/>
  <c r="F721" i="4" a="1"/>
  <c r="F721" i="4" s="1"/>
  <c r="F726" i="4" a="1"/>
  <c r="F726" i="4" s="1"/>
  <c r="F729" i="4" a="1"/>
  <c r="F729" i="4" s="1"/>
  <c r="F734" i="4" a="1"/>
  <c r="F734" i="4" s="1"/>
  <c r="F737" i="4" a="1"/>
  <c r="F737" i="4" s="1"/>
  <c r="F742" i="4" a="1"/>
  <c r="F742" i="4" s="1"/>
  <c r="F745" i="4" a="1"/>
  <c r="F745" i="4" s="1"/>
  <c r="F750" i="4" a="1"/>
  <c r="F750" i="4" s="1"/>
  <c r="F753" i="4" a="1"/>
  <c r="F753" i="4" s="1"/>
  <c r="F758" i="4" a="1"/>
  <c r="F758" i="4" s="1"/>
  <c r="F761" i="4" a="1"/>
  <c r="F761" i="4" s="1"/>
  <c r="F766" i="4" a="1"/>
  <c r="F766" i="4" s="1"/>
  <c r="F769" i="4" a="1"/>
  <c r="F769" i="4" s="1"/>
  <c r="F774" i="4" a="1"/>
  <c r="F774" i="4" s="1"/>
  <c r="F777" i="4" a="1"/>
  <c r="F777" i="4" s="1"/>
  <c r="F782" i="4" a="1"/>
  <c r="F782" i="4" s="1"/>
  <c r="F785" i="4" a="1"/>
  <c r="F785" i="4" s="1"/>
  <c r="F790" i="4" a="1"/>
  <c r="F790" i="4" s="1"/>
  <c r="F793" i="4" a="1"/>
  <c r="F793" i="4" s="1"/>
  <c r="F798" i="4" a="1"/>
  <c r="F798" i="4" s="1"/>
  <c r="F801" i="4" a="1"/>
  <c r="F801" i="4" s="1"/>
  <c r="F806" i="4" a="1"/>
  <c r="F806" i="4" s="1"/>
  <c r="F809" i="4" a="1"/>
  <c r="F809" i="4" s="1"/>
  <c r="F814" i="4" a="1"/>
  <c r="F814" i="4" s="1"/>
  <c r="F817" i="4" a="1"/>
  <c r="F817" i="4" s="1"/>
  <c r="F822" i="4" a="1"/>
  <c r="F822" i="4" s="1"/>
  <c r="F825" i="4" a="1"/>
  <c r="F825" i="4" s="1"/>
  <c r="F830" i="4" a="1"/>
  <c r="F830" i="4" s="1"/>
  <c r="F833" i="4" a="1"/>
  <c r="F833" i="4" s="1"/>
  <c r="F838" i="4" a="1"/>
  <c r="F838" i="4" s="1"/>
  <c r="F841" i="4" a="1"/>
  <c r="F841" i="4" s="1"/>
  <c r="F846" i="4" a="1"/>
  <c r="F846" i="4" s="1"/>
  <c r="F849" i="4" a="1"/>
  <c r="F849" i="4" s="1"/>
  <c r="F854" i="4" a="1"/>
  <c r="F854" i="4" s="1"/>
  <c r="F857" i="4" a="1"/>
  <c r="F857" i="4" s="1"/>
  <c r="F862" i="4" a="1"/>
  <c r="F862" i="4" s="1"/>
  <c r="F865" i="4" a="1"/>
  <c r="F865" i="4" s="1"/>
  <c r="F870" i="4" a="1"/>
  <c r="F870" i="4" s="1"/>
  <c r="F873" i="4" a="1"/>
  <c r="F873" i="4" s="1"/>
  <c r="F878" i="4" a="1"/>
  <c r="F878" i="4" s="1"/>
  <c r="F881" i="4" a="1"/>
  <c r="F881" i="4" s="1"/>
  <c r="F886" i="4" a="1"/>
  <c r="F886" i="4" s="1"/>
  <c r="F889" i="4" a="1"/>
  <c r="F889" i="4" s="1"/>
  <c r="F894" i="4" a="1"/>
  <c r="F894" i="4" s="1"/>
  <c r="F897" i="4" a="1"/>
  <c r="F897" i="4" s="1"/>
  <c r="F902" i="4" a="1"/>
  <c r="F902" i="4" s="1"/>
  <c r="F905" i="4" a="1"/>
  <c r="F905" i="4" s="1"/>
  <c r="F910" i="4" a="1"/>
  <c r="F910" i="4" s="1"/>
  <c r="F913" i="4" a="1"/>
  <c r="F913" i="4" s="1"/>
  <c r="F918" i="4" a="1"/>
  <c r="F918" i="4" s="1"/>
  <c r="F920" i="4" a="1"/>
  <c r="F920" i="4" s="1"/>
  <c r="F922" i="4" a="1"/>
  <c r="F922" i="4" s="1"/>
  <c r="F924" i="4" a="1"/>
  <c r="F924" i="4" s="1"/>
  <c r="F926" i="4" a="1"/>
  <c r="F926" i="4" s="1"/>
  <c r="F928" i="4" a="1"/>
  <c r="F928" i="4" s="1"/>
  <c r="F930" i="4" a="1"/>
  <c r="F930" i="4" s="1"/>
  <c r="F932" i="4" a="1"/>
  <c r="F932" i="4" s="1"/>
  <c r="F934" i="4" a="1"/>
  <c r="F934" i="4" s="1"/>
  <c r="F936" i="4" a="1"/>
  <c r="F936" i="4" s="1"/>
  <c r="F938" i="4" a="1"/>
  <c r="F938" i="4" s="1"/>
  <c r="F940" i="4" a="1"/>
  <c r="F940" i="4" s="1"/>
  <c r="F942" i="4" a="1"/>
  <c r="F942" i="4" s="1"/>
  <c r="F944" i="4" a="1"/>
  <c r="F944" i="4" s="1"/>
  <c r="F946" i="4" a="1"/>
  <c r="F946" i="4" s="1"/>
  <c r="F948" i="4" a="1"/>
  <c r="F948" i="4" s="1"/>
  <c r="F950" i="4" a="1"/>
  <c r="F950" i="4" s="1"/>
  <c r="F952" i="4" a="1"/>
  <c r="F952" i="4" s="1"/>
  <c r="F954" i="4" a="1"/>
  <c r="F954" i="4" s="1"/>
  <c r="F956" i="4" a="1"/>
  <c r="F956" i="4" s="1"/>
  <c r="F958" i="4" a="1"/>
  <c r="F958" i="4" s="1"/>
  <c r="F960" i="4" a="1"/>
  <c r="F960" i="4" s="1"/>
  <c r="F962" i="4" a="1"/>
  <c r="F962" i="4" s="1"/>
  <c r="F964" i="4" a="1"/>
  <c r="F964" i="4" s="1"/>
  <c r="F966" i="4" a="1"/>
  <c r="F966" i="4" s="1"/>
  <c r="F968" i="4" a="1"/>
  <c r="F968" i="4" s="1"/>
  <c r="F970" i="4" a="1"/>
  <c r="F970" i="4" s="1"/>
  <c r="F972" i="4" a="1"/>
  <c r="F972" i="4" s="1"/>
  <c r="F974" i="4" a="1"/>
  <c r="F974" i="4" s="1"/>
  <c r="F976" i="4" a="1"/>
  <c r="F976" i="4" s="1"/>
  <c r="F978" i="4" a="1"/>
  <c r="F978" i="4" s="1"/>
  <c r="F980" i="4" a="1"/>
  <c r="F980" i="4" s="1"/>
  <c r="F982" i="4" a="1"/>
  <c r="F982" i="4" s="1"/>
  <c r="F984" i="4" a="1"/>
  <c r="F984" i="4" s="1"/>
  <c r="F986" i="4" a="1"/>
  <c r="F986" i="4" s="1"/>
  <c r="F988" i="4" a="1"/>
  <c r="F988" i="4" s="1"/>
  <c r="F990" i="4" a="1"/>
  <c r="F990" i="4" s="1"/>
  <c r="F992" i="4" a="1"/>
  <c r="F992" i="4" s="1"/>
  <c r="F994" i="4" a="1"/>
  <c r="F994" i="4" s="1"/>
  <c r="F996" i="4" a="1"/>
  <c r="F996" i="4" s="1"/>
  <c r="F998" i="4" a="1"/>
  <c r="F998" i="4" s="1"/>
  <c r="F1000" i="4" a="1"/>
  <c r="F1000" i="4" s="1"/>
  <c r="F1002" i="4" a="1"/>
  <c r="F1002" i="4" s="1"/>
  <c r="F1004" i="4" a="1"/>
  <c r="F1004" i="4" s="1"/>
  <c r="F1006" i="4" a="1"/>
  <c r="F1006" i="4" s="1"/>
  <c r="F1008" i="4" a="1"/>
  <c r="F1008" i="4" s="1"/>
  <c r="F1010" i="4" a="1"/>
  <c r="F1010" i="4" s="1"/>
  <c r="F1012" i="4" a="1"/>
  <c r="F1012" i="4" s="1"/>
  <c r="F1014" i="4" a="1"/>
  <c r="F1014" i="4" s="1"/>
  <c r="F1016" i="4" a="1"/>
  <c r="F1016" i="4" s="1"/>
  <c r="F1018" i="4" a="1"/>
  <c r="F1018" i="4" s="1"/>
  <c r="F1020" i="4" a="1"/>
  <c r="F1020" i="4" s="1"/>
  <c r="F1022" i="4" a="1"/>
  <c r="F1022" i="4" s="1"/>
  <c r="F1024" i="4" a="1"/>
  <c r="F1024" i="4" s="1"/>
  <c r="F1026" i="4" a="1"/>
  <c r="F1026" i="4" s="1"/>
  <c r="F1028" i="4" a="1"/>
  <c r="F1028" i="4" s="1"/>
  <c r="F1030" i="4" a="1"/>
  <c r="F1030" i="4" s="1"/>
  <c r="F1032" i="4" a="1"/>
  <c r="F1032" i="4" s="1"/>
  <c r="E7" i="4" a="1"/>
  <c r="E7" i="4" s="1"/>
  <c r="E10" i="4" a="1"/>
  <c r="E10" i="4" s="1"/>
  <c r="E15" i="4" a="1"/>
  <c r="E15" i="4" s="1"/>
  <c r="E18" i="4" a="1"/>
  <c r="E18" i="4" s="1"/>
  <c r="E23" i="4" a="1"/>
  <c r="E23" i="4" s="1"/>
  <c r="E26" i="4" a="1"/>
  <c r="E26" i="4" s="1"/>
  <c r="E31" i="4" a="1"/>
  <c r="E31" i="4" s="1"/>
  <c r="E34" i="4" a="1"/>
  <c r="E34" i="4" s="1"/>
  <c r="E39" i="4" a="1"/>
  <c r="E39" i="4" s="1"/>
  <c r="E42" i="4" a="1"/>
  <c r="E42" i="4" s="1"/>
  <c r="E47" i="4" a="1"/>
  <c r="E47" i="4" s="1"/>
  <c r="E50" i="4" a="1"/>
  <c r="E50" i="4" s="1"/>
  <c r="E55" i="4" a="1"/>
  <c r="E55" i="4" s="1"/>
  <c r="E58" i="4" a="1"/>
  <c r="E58" i="4" s="1"/>
  <c r="E63" i="4" a="1"/>
  <c r="E63" i="4" s="1"/>
  <c r="E66" i="4" a="1"/>
  <c r="E66" i="4" s="1"/>
  <c r="E71" i="4" a="1"/>
  <c r="E71" i="4" s="1"/>
  <c r="E74" i="4" a="1"/>
  <c r="E74" i="4" s="1"/>
  <c r="E79" i="4" a="1"/>
  <c r="E79" i="4" s="1"/>
  <c r="E82" i="4" a="1"/>
  <c r="E82" i="4" s="1"/>
  <c r="E87" i="4" a="1"/>
  <c r="E87" i="4" s="1"/>
  <c r="E90" i="4" a="1"/>
  <c r="E90" i="4" s="1"/>
  <c r="E95" i="4" a="1"/>
  <c r="E95" i="4" s="1"/>
  <c r="E98" i="4" a="1"/>
  <c r="E98" i="4" s="1"/>
  <c r="E103" i="4" a="1"/>
  <c r="E103" i="4" s="1"/>
  <c r="E106" i="4" a="1"/>
  <c r="E106" i="4" s="1"/>
  <c r="E111" i="4" a="1"/>
  <c r="E111" i="4" s="1"/>
  <c r="E114" i="4" a="1"/>
  <c r="E114" i="4" s="1"/>
  <c r="E119" i="4" a="1"/>
  <c r="E119" i="4" s="1"/>
  <c r="E122" i="4" a="1"/>
  <c r="E122" i="4" s="1"/>
  <c r="E125" i="4" a="1"/>
  <c r="E125" i="4" s="1"/>
  <c r="E132" i="4" a="1"/>
  <c r="E132" i="4" s="1"/>
  <c r="E135" i="4" a="1"/>
  <c r="E135" i="4" s="1"/>
  <c r="E138" i="4" a="1"/>
  <c r="E138" i="4" s="1"/>
  <c r="E141" i="4" a="1"/>
  <c r="E141" i="4" s="1"/>
  <c r="E148" i="4" a="1"/>
  <c r="E148" i="4" s="1"/>
  <c r="E151" i="4" a="1"/>
  <c r="E151" i="4" s="1"/>
  <c r="E154" i="4" a="1"/>
  <c r="E154" i="4" s="1"/>
  <c r="E157" i="4" a="1"/>
  <c r="E157" i="4" s="1"/>
  <c r="E164" i="4" a="1"/>
  <c r="E164" i="4" s="1"/>
  <c r="E167" i="4" a="1"/>
  <c r="E167" i="4" s="1"/>
  <c r="E170" i="4" a="1"/>
  <c r="E170" i="4" s="1"/>
  <c r="E173" i="4" a="1"/>
  <c r="E173" i="4" s="1"/>
  <c r="E175" i="4" a="1"/>
  <c r="E175" i="4" s="1"/>
  <c r="E177" i="4" a="1"/>
  <c r="E177" i="4" s="1"/>
  <c r="E179" i="4" a="1"/>
  <c r="E179" i="4" s="1"/>
  <c r="E181" i="4" a="1"/>
  <c r="E181" i="4" s="1"/>
  <c r="E183" i="4" a="1"/>
  <c r="E183" i="4" s="1"/>
  <c r="E185" i="4" a="1"/>
  <c r="E185" i="4" s="1"/>
  <c r="E187" i="4" a="1"/>
  <c r="E187" i="4" s="1"/>
  <c r="E189" i="4" a="1"/>
  <c r="E189" i="4" s="1"/>
  <c r="E191" i="4" a="1"/>
  <c r="E191" i="4" s="1"/>
  <c r="E193" i="4" a="1"/>
  <c r="E193" i="4" s="1"/>
  <c r="E195" i="4" a="1"/>
  <c r="E195" i="4" s="1"/>
  <c r="E197" i="4" a="1"/>
  <c r="E197" i="4" s="1"/>
  <c r="E199" i="4" a="1"/>
  <c r="E199" i="4" s="1"/>
  <c r="E201" i="4" a="1"/>
  <c r="E201" i="4" s="1"/>
  <c r="E203" i="4" a="1"/>
  <c r="E203" i="4" s="1"/>
  <c r="E205" i="4" a="1"/>
  <c r="E205" i="4" s="1"/>
  <c r="E207" i="4" a="1"/>
  <c r="E207" i="4" s="1"/>
  <c r="E209" i="4" a="1"/>
  <c r="E209" i="4" s="1"/>
  <c r="E211" i="4" a="1"/>
  <c r="E211" i="4" s="1"/>
  <c r="E213" i="4" a="1"/>
  <c r="E213" i="4" s="1"/>
  <c r="E215" i="4" a="1"/>
  <c r="E215" i="4" s="1"/>
  <c r="E217" i="4" a="1"/>
  <c r="E217" i="4" s="1"/>
  <c r="E219" i="4" a="1"/>
  <c r="E219" i="4" s="1"/>
  <c r="E221" i="4" a="1"/>
  <c r="E221" i="4" s="1"/>
  <c r="E223" i="4" a="1"/>
  <c r="E223" i="4" s="1"/>
  <c r="E225" i="4" a="1"/>
  <c r="E225" i="4" s="1"/>
  <c r="E227" i="4" a="1"/>
  <c r="E227" i="4" s="1"/>
  <c r="E229" i="4" a="1"/>
  <c r="E229" i="4" s="1"/>
  <c r="E231" i="4" a="1"/>
  <c r="E231" i="4" s="1"/>
  <c r="E233" i="4" a="1"/>
  <c r="E233" i="4" s="1"/>
  <c r="E235" i="4" a="1"/>
  <c r="E235" i="4" s="1"/>
  <c r="E237" i="4" a="1"/>
  <c r="E237" i="4" s="1"/>
  <c r="E239" i="4" a="1"/>
  <c r="E239" i="4" s="1"/>
  <c r="E241" i="4" a="1"/>
  <c r="E241" i="4" s="1"/>
  <c r="E243" i="4" a="1"/>
  <c r="E243" i="4" s="1"/>
  <c r="E245" i="4" a="1"/>
  <c r="E245" i="4" s="1"/>
  <c r="E247" i="4" a="1"/>
  <c r="E247" i="4" s="1"/>
  <c r="E249" i="4" a="1"/>
  <c r="E249" i="4" s="1"/>
  <c r="E251" i="4" a="1"/>
  <c r="E251" i="4" s="1"/>
  <c r="E253" i="4" a="1"/>
  <c r="E253" i="4" s="1"/>
  <c r="E255" i="4" a="1"/>
  <c r="E255" i="4" s="1"/>
  <c r="E257" i="4" a="1"/>
  <c r="E257" i="4" s="1"/>
  <c r="E259" i="4" a="1"/>
  <c r="E259" i="4" s="1"/>
  <c r="E261" i="4" a="1"/>
  <c r="E261" i="4" s="1"/>
  <c r="E263" i="4" a="1"/>
  <c r="E263" i="4" s="1"/>
  <c r="E265" i="4" a="1"/>
  <c r="E265" i="4" s="1"/>
  <c r="E267" i="4" a="1"/>
  <c r="E267" i="4" s="1"/>
  <c r="E269" i="4" a="1"/>
  <c r="E269" i="4" s="1"/>
  <c r="E271" i="4" a="1"/>
  <c r="E271" i="4" s="1"/>
  <c r="E273" i="4" a="1"/>
  <c r="E273" i="4" s="1"/>
  <c r="E275" i="4" a="1"/>
  <c r="E275" i="4" s="1"/>
  <c r="E277" i="4" a="1"/>
  <c r="E277" i="4" s="1"/>
  <c r="E279" i="4" a="1"/>
  <c r="E279" i="4" s="1"/>
  <c r="E281" i="4" a="1"/>
  <c r="E281" i="4" s="1"/>
  <c r="E283" i="4" a="1"/>
  <c r="E283" i="4" s="1"/>
  <c r="E285" i="4" a="1"/>
  <c r="E285" i="4" s="1"/>
  <c r="E287" i="4" a="1"/>
  <c r="E287" i="4" s="1"/>
  <c r="E290" i="4" a="1"/>
  <c r="E290" i="4" s="1"/>
  <c r="E294" i="4" a="1"/>
  <c r="E294" i="4" s="1"/>
  <c r="E298" i="4" a="1"/>
  <c r="E298" i="4" s="1"/>
  <c r="E302" i="4" a="1"/>
  <c r="E302" i="4" s="1"/>
  <c r="E306" i="4" a="1"/>
  <c r="E306" i="4" s="1"/>
  <c r="E310" i="4" a="1"/>
  <c r="E310" i="4" s="1"/>
  <c r="E314" i="4" a="1"/>
  <c r="E314" i="4" s="1"/>
  <c r="E318" i="4" a="1"/>
  <c r="E318" i="4" s="1"/>
  <c r="E322" i="4" a="1"/>
  <c r="E322" i="4" s="1"/>
  <c r="E326" i="4" a="1"/>
  <c r="E326" i="4" s="1"/>
  <c r="E329" i="4" a="1"/>
  <c r="E329" i="4" s="1"/>
  <c r="E333" i="4" a="1"/>
  <c r="E333" i="4" s="1"/>
  <c r="E336" i="4" a="1"/>
  <c r="E336" i="4" s="1"/>
  <c r="E340" i="4" a="1"/>
  <c r="E340" i="4" s="1"/>
  <c r="E344" i="4" a="1"/>
  <c r="E344" i="4" s="1"/>
  <c r="E348" i="4" a="1"/>
  <c r="E348" i="4" s="1"/>
  <c r="E352" i="4" a="1"/>
  <c r="E352" i="4" s="1"/>
  <c r="E355" i="4" a="1"/>
  <c r="E355" i="4" s="1"/>
  <c r="E359" i="4" a="1"/>
  <c r="E359" i="4" s="1"/>
  <c r="E362" i="4" a="1"/>
  <c r="E362" i="4" s="1"/>
  <c r="E366" i="4" a="1"/>
  <c r="E366" i="4" s="1"/>
  <c r="E370" i="4" a="1"/>
  <c r="E370" i="4" s="1"/>
  <c r="E374" i="4" a="1"/>
  <c r="E374" i="4" s="1"/>
  <c r="F436" i="4" a="1"/>
  <c r="F436" i="4" s="1"/>
  <c r="F450" i="4" a="1"/>
  <c r="F450" i="4" s="1"/>
  <c r="F464" i="4" a="1"/>
  <c r="F464" i="4" s="1"/>
  <c r="F478" i="4" a="1"/>
  <c r="F478" i="4" s="1"/>
  <c r="F493" i="4" a="1"/>
  <c r="F493" i="4" s="1"/>
  <c r="F504" i="4" a="1"/>
  <c r="F504" i="4" s="1"/>
  <c r="F511" i="4" a="1"/>
  <c r="F511" i="4" s="1"/>
  <c r="F526" i="4" a="1"/>
  <c r="F526" i="4" s="1"/>
  <c r="F533" i="4" a="1"/>
  <c r="F533" i="4" s="1"/>
  <c r="F541" i="4" a="1"/>
  <c r="F541" i="4" s="1"/>
  <c r="F547" i="4" a="1"/>
  <c r="F547" i="4" s="1"/>
  <c r="F552" i="4" a="1"/>
  <c r="F552" i="4" s="1"/>
  <c r="F557" i="4" a="1"/>
  <c r="F557" i="4" s="1"/>
  <c r="F563" i="4" a="1"/>
  <c r="F563" i="4" s="1"/>
  <c r="F568" i="4" a="1"/>
  <c r="F568" i="4" s="1"/>
  <c r="F572" i="4" a="1"/>
  <c r="F572" i="4" s="1"/>
  <c r="F576" i="4" a="1"/>
  <c r="F576" i="4" s="1"/>
  <c r="F580" i="4" a="1"/>
  <c r="F580" i="4" s="1"/>
  <c r="F584" i="4" a="1"/>
  <c r="F584" i="4" s="1"/>
  <c r="F587" i="4" a="1"/>
  <c r="F587" i="4" s="1"/>
  <c r="F591" i="4" a="1"/>
  <c r="F591" i="4" s="1"/>
  <c r="F598" i="4" a="1"/>
  <c r="F598" i="4" s="1"/>
  <c r="F602" i="4" a="1"/>
  <c r="F602" i="4" s="1"/>
  <c r="F605" i="4" a="1"/>
  <c r="F605" i="4" s="1"/>
  <c r="F609" i="4" a="1"/>
  <c r="F609" i="4" s="1"/>
  <c r="F612" i="4" a="1"/>
  <c r="F612" i="4" s="1"/>
  <c r="F615" i="4" a="1"/>
  <c r="F615" i="4" s="1"/>
  <c r="F620" i="4" a="1"/>
  <c r="F620" i="4" s="1"/>
  <c r="F623" i="4" a="1"/>
  <c r="F623" i="4" s="1"/>
  <c r="F628" i="4" a="1"/>
  <c r="F628" i="4" s="1"/>
  <c r="F631" i="4" a="1"/>
  <c r="F631" i="4" s="1"/>
  <c r="F636" i="4" a="1"/>
  <c r="F636" i="4" s="1"/>
  <c r="F639" i="4" a="1"/>
  <c r="F639" i="4" s="1"/>
  <c r="F644" i="4" a="1"/>
  <c r="F644" i="4" s="1"/>
  <c r="F647" i="4" a="1"/>
  <c r="F647" i="4" s="1"/>
  <c r="F652" i="4" a="1"/>
  <c r="F652" i="4" s="1"/>
  <c r="F655" i="4" a="1"/>
  <c r="F655" i="4" s="1"/>
  <c r="F660" i="4" a="1"/>
  <c r="F660" i="4" s="1"/>
  <c r="F663" i="4" a="1"/>
  <c r="F663" i="4" s="1"/>
  <c r="F668" i="4" a="1"/>
  <c r="F668" i="4" s="1"/>
  <c r="F671" i="4" a="1"/>
  <c r="F671" i="4" s="1"/>
  <c r="F676" i="4" a="1"/>
  <c r="F676" i="4" s="1"/>
  <c r="F679" i="4" a="1"/>
  <c r="F679" i="4" s="1"/>
  <c r="F684" i="4" a="1"/>
  <c r="F684" i="4" s="1"/>
  <c r="F687" i="4" a="1"/>
  <c r="F687" i="4" s="1"/>
  <c r="F692" i="4" a="1"/>
  <c r="F692" i="4" s="1"/>
  <c r="F695" i="4" a="1"/>
  <c r="F695" i="4" s="1"/>
  <c r="F700" i="4" a="1"/>
  <c r="F700" i="4" s="1"/>
  <c r="F703" i="4" a="1"/>
  <c r="F703" i="4" s="1"/>
  <c r="F708" i="4" a="1"/>
  <c r="F708" i="4" s="1"/>
  <c r="F711" i="4" a="1"/>
  <c r="F711" i="4" s="1"/>
  <c r="F716" i="4" a="1"/>
  <c r="F716" i="4" s="1"/>
  <c r="F719" i="4" a="1"/>
  <c r="F719" i="4" s="1"/>
  <c r="F724" i="4" a="1"/>
  <c r="F724" i="4" s="1"/>
  <c r="F727" i="4" a="1"/>
  <c r="F727" i="4" s="1"/>
  <c r="F732" i="4" a="1"/>
  <c r="F732" i="4" s="1"/>
  <c r="F735" i="4" a="1"/>
  <c r="F735" i="4" s="1"/>
  <c r="F740" i="4" a="1"/>
  <c r="F740" i="4" s="1"/>
  <c r="F743" i="4" a="1"/>
  <c r="F743" i="4" s="1"/>
  <c r="F748" i="4" a="1"/>
  <c r="F748" i="4" s="1"/>
  <c r="F751" i="4" a="1"/>
  <c r="F751" i="4" s="1"/>
  <c r="F756" i="4" a="1"/>
  <c r="F756" i="4" s="1"/>
  <c r="F759" i="4" a="1"/>
  <c r="F759" i="4" s="1"/>
  <c r="F764" i="4" a="1"/>
  <c r="F764" i="4" s="1"/>
  <c r="F767" i="4" a="1"/>
  <c r="F767" i="4" s="1"/>
  <c r="F772" i="4" a="1"/>
  <c r="F772" i="4" s="1"/>
  <c r="F775" i="4" a="1"/>
  <c r="F775" i="4" s="1"/>
  <c r="F780" i="4" a="1"/>
  <c r="F780" i="4" s="1"/>
  <c r="F783" i="4" a="1"/>
  <c r="F783" i="4" s="1"/>
  <c r="F788" i="4" a="1"/>
  <c r="F788" i="4" s="1"/>
  <c r="F791" i="4" a="1"/>
  <c r="F791" i="4" s="1"/>
  <c r="F796" i="4" a="1"/>
  <c r="F796" i="4" s="1"/>
  <c r="F799" i="4" a="1"/>
  <c r="F799" i="4" s="1"/>
  <c r="F804" i="4" a="1"/>
  <c r="F804" i="4" s="1"/>
  <c r="F807" i="4" a="1"/>
  <c r="F807" i="4" s="1"/>
  <c r="F812" i="4" a="1"/>
  <c r="F812" i="4" s="1"/>
  <c r="F815" i="4" a="1"/>
  <c r="F815" i="4" s="1"/>
  <c r="F820" i="4" a="1"/>
  <c r="F820" i="4" s="1"/>
  <c r="F823" i="4" a="1"/>
  <c r="F823" i="4" s="1"/>
  <c r="F828" i="4" a="1"/>
  <c r="F828" i="4" s="1"/>
  <c r="F831" i="4" a="1"/>
  <c r="F831" i="4" s="1"/>
  <c r="F836" i="4" a="1"/>
  <c r="F836" i="4" s="1"/>
  <c r="F839" i="4" a="1"/>
  <c r="F839" i="4" s="1"/>
  <c r="F844" i="4" a="1"/>
  <c r="F844" i="4" s="1"/>
  <c r="F847" i="4" a="1"/>
  <c r="F847" i="4" s="1"/>
  <c r="F852" i="4" a="1"/>
  <c r="F852" i="4" s="1"/>
  <c r="F855" i="4" a="1"/>
  <c r="F855" i="4" s="1"/>
  <c r="F860" i="4" a="1"/>
  <c r="F860" i="4" s="1"/>
  <c r="F863" i="4" a="1"/>
  <c r="F863" i="4" s="1"/>
  <c r="F868" i="4" a="1"/>
  <c r="F868" i="4" s="1"/>
  <c r="F871" i="4" a="1"/>
  <c r="F871" i="4" s="1"/>
  <c r="F876" i="4" a="1"/>
  <c r="F876" i="4" s="1"/>
  <c r="F879" i="4" a="1"/>
  <c r="F879" i="4" s="1"/>
  <c r="F884" i="4" a="1"/>
  <c r="F884" i="4" s="1"/>
  <c r="F887" i="4" a="1"/>
  <c r="F887" i="4" s="1"/>
  <c r="F892" i="4" a="1"/>
  <c r="F892" i="4" s="1"/>
  <c r="F895" i="4" a="1"/>
  <c r="F895" i="4" s="1"/>
  <c r="F900" i="4" a="1"/>
  <c r="F900" i="4" s="1"/>
  <c r="F903" i="4" a="1"/>
  <c r="F903" i="4" s="1"/>
  <c r="F908" i="4" a="1"/>
  <c r="F908" i="4" s="1"/>
  <c r="F911" i="4" a="1"/>
  <c r="F911" i="4" s="1"/>
  <c r="F916" i="4" a="1"/>
  <c r="F916" i="4" s="1"/>
  <c r="E5" i="4" a="1"/>
  <c r="E5" i="4" s="1"/>
  <c r="E8" i="4" a="1"/>
  <c r="E8" i="4" s="1"/>
  <c r="E13" i="4" a="1"/>
  <c r="E13" i="4" s="1"/>
  <c r="E16" i="4" a="1"/>
  <c r="E16" i="4" s="1"/>
  <c r="E21" i="4" a="1"/>
  <c r="E21" i="4" s="1"/>
  <c r="E24" i="4" a="1"/>
  <c r="E24" i="4" s="1"/>
  <c r="E29" i="4" a="1"/>
  <c r="E29" i="4" s="1"/>
  <c r="E32" i="4" a="1"/>
  <c r="E32" i="4" s="1"/>
  <c r="E37" i="4" a="1"/>
  <c r="E37" i="4" s="1"/>
  <c r="E40" i="4" a="1"/>
  <c r="E40" i="4" s="1"/>
  <c r="E45" i="4" a="1"/>
  <c r="E45" i="4" s="1"/>
  <c r="E48" i="4" a="1"/>
  <c r="E48" i="4" s="1"/>
  <c r="E53" i="4" a="1"/>
  <c r="E53" i="4" s="1"/>
  <c r="E56" i="4" a="1"/>
  <c r="E56" i="4" s="1"/>
  <c r="E61" i="4" a="1"/>
  <c r="E61" i="4" s="1"/>
  <c r="E64" i="4" a="1"/>
  <c r="E64" i="4" s="1"/>
  <c r="E69" i="4" a="1"/>
  <c r="E69" i="4" s="1"/>
  <c r="E72" i="4" a="1"/>
  <c r="E72" i="4" s="1"/>
  <c r="E77" i="4" a="1"/>
  <c r="E77" i="4" s="1"/>
  <c r="E80" i="4" a="1"/>
  <c r="E80" i="4" s="1"/>
  <c r="E85" i="4" a="1"/>
  <c r="E85" i="4" s="1"/>
  <c r="E88" i="4" a="1"/>
  <c r="E88" i="4" s="1"/>
  <c r="E93" i="4" a="1"/>
  <c r="E93" i="4" s="1"/>
  <c r="E96" i="4" a="1"/>
  <c r="E96" i="4" s="1"/>
  <c r="E101" i="4" a="1"/>
  <c r="E101" i="4" s="1"/>
  <c r="E104" i="4" a="1"/>
  <c r="E104" i="4" s="1"/>
  <c r="E109" i="4" a="1"/>
  <c r="E109" i="4" s="1"/>
  <c r="E112" i="4" a="1"/>
  <c r="E112" i="4" s="1"/>
  <c r="E117" i="4" a="1"/>
  <c r="E117" i="4" s="1"/>
  <c r="E120" i="4" a="1"/>
  <c r="E120" i="4" s="1"/>
  <c r="E123" i="4" a="1"/>
  <c r="E123" i="4" s="1"/>
  <c r="E126" i="4" a="1"/>
  <c r="E126" i="4" s="1"/>
  <c r="E129" i="4" a="1"/>
  <c r="E129" i="4" s="1"/>
  <c r="E136" i="4" a="1"/>
  <c r="E136" i="4" s="1"/>
  <c r="E139" i="4" a="1"/>
  <c r="E139" i="4" s="1"/>
  <c r="E142" i="4" a="1"/>
  <c r="E142" i="4" s="1"/>
  <c r="E145" i="4" a="1"/>
  <c r="E145" i="4" s="1"/>
  <c r="E152" i="4" a="1"/>
  <c r="E152" i="4" s="1"/>
  <c r="E155" i="4" a="1"/>
  <c r="E155" i="4" s="1"/>
  <c r="E158" i="4" a="1"/>
  <c r="E158" i="4" s="1"/>
  <c r="E161" i="4" a="1"/>
  <c r="E161" i="4" s="1"/>
  <c r="E168" i="4" a="1"/>
  <c r="E168" i="4" s="1"/>
  <c r="E171" i="4" a="1"/>
  <c r="E171" i="4" s="1"/>
  <c r="E288" i="4" a="1"/>
  <c r="E288" i="4" s="1"/>
  <c r="E291" i="4" a="1"/>
  <c r="E291" i="4" s="1"/>
  <c r="E295" i="4" a="1"/>
  <c r="E295" i="4" s="1"/>
  <c r="E299" i="4" a="1"/>
  <c r="E299" i="4" s="1"/>
  <c r="E303" i="4" a="1"/>
  <c r="E303" i="4" s="1"/>
  <c r="E307" i="4" a="1"/>
  <c r="E307" i="4" s="1"/>
  <c r="E311" i="4" a="1"/>
  <c r="E311" i="4" s="1"/>
  <c r="E315" i="4" a="1"/>
  <c r="E315" i="4" s="1"/>
  <c r="E319" i="4" a="1"/>
  <c r="E319" i="4" s="1"/>
  <c r="E323" i="4" a="1"/>
  <c r="E323" i="4" s="1"/>
  <c r="E330" i="4" a="1"/>
  <c r="E330" i="4" s="1"/>
  <c r="E334" i="4" a="1"/>
  <c r="E334" i="4" s="1"/>
  <c r="E337" i="4" a="1"/>
  <c r="E337" i="4" s="1"/>
  <c r="E341" i="4" a="1"/>
  <c r="E341" i="4" s="1"/>
  <c r="E345" i="4" a="1"/>
  <c r="E345" i="4" s="1"/>
  <c r="E349" i="4" a="1"/>
  <c r="E349" i="4" s="1"/>
  <c r="E356" i="4" a="1"/>
  <c r="E356" i="4" s="1"/>
  <c r="E360" i="4" a="1"/>
  <c r="E360" i="4" s="1"/>
  <c r="E363" i="4" a="1"/>
  <c r="E363" i="4" s="1"/>
  <c r="E367" i="4" a="1"/>
  <c r="E367" i="4" s="1"/>
  <c r="E371" i="4" a="1"/>
  <c r="E371" i="4" s="1"/>
  <c r="E377" i="4" a="1"/>
  <c r="E377" i="4" s="1"/>
  <c r="E381" i="4" a="1"/>
  <c r="E381" i="4" s="1"/>
  <c r="E384" i="4" a="1"/>
  <c r="E384" i="4" s="1"/>
  <c r="E387" i="4" a="1"/>
  <c r="E387" i="4" s="1"/>
  <c r="E391" i="4" a="1"/>
  <c r="E391" i="4" s="1"/>
  <c r="E394" i="4" a="1"/>
  <c r="E394" i="4" s="1"/>
  <c r="E398" i="4" a="1"/>
  <c r="E398" i="4" s="1"/>
  <c r="E401" i="4" a="1"/>
  <c r="E401" i="4" s="1"/>
  <c r="E405" i="4" a="1"/>
  <c r="E405" i="4" s="1"/>
  <c r="E412" i="4" a="1"/>
  <c r="E412" i="4" s="1"/>
  <c r="E416" i="4" a="1"/>
  <c r="E416" i="4" s="1"/>
  <c r="E419" i="4" a="1"/>
  <c r="E419" i="4" s="1"/>
  <c r="E423" i="4" a="1"/>
  <c r="E423" i="4" s="1"/>
  <c r="E426" i="4" a="1"/>
  <c r="E426" i="4" s="1"/>
  <c r="E430" i="4" a="1"/>
  <c r="E430" i="4" s="1"/>
  <c r="E433" i="4" a="1"/>
  <c r="E433" i="4" s="1"/>
  <c r="E437" i="4" a="1"/>
  <c r="E437" i="4" s="1"/>
  <c r="E441" i="4" a="1"/>
  <c r="E441" i="4" s="1"/>
  <c r="E445" i="4" a="1"/>
  <c r="E445" i="4" s="1"/>
  <c r="E449" i="4" a="1"/>
  <c r="E449" i="4" s="1"/>
  <c r="E453" i="4" a="1"/>
  <c r="E453" i="4" s="1"/>
  <c r="E456" i="4" a="1"/>
  <c r="E456" i="4" s="1"/>
  <c r="E459" i="4" a="1"/>
  <c r="E459" i="4" s="1"/>
  <c r="E463" i="4" a="1"/>
  <c r="E463" i="4" s="1"/>
  <c r="E467" i="4" a="1"/>
  <c r="E467" i="4" s="1"/>
  <c r="E471" i="4" a="1"/>
  <c r="E471" i="4" s="1"/>
  <c r="E475" i="4" a="1"/>
  <c r="E475" i="4" s="1"/>
  <c r="E479" i="4" a="1"/>
  <c r="E479" i="4" s="1"/>
  <c r="E483" i="4" a="1"/>
  <c r="E483" i="4" s="1"/>
  <c r="E487" i="4" a="1"/>
  <c r="E487" i="4" s="1"/>
  <c r="E491" i="4" a="1"/>
  <c r="E491" i="4" s="1"/>
  <c r="E498" i="4" a="1"/>
  <c r="E498" i="4" s="1"/>
  <c r="E502" i="4" a="1"/>
  <c r="E502" i="4" s="1"/>
  <c r="E506" i="4" a="1"/>
  <c r="E506" i="4" s="1"/>
  <c r="E510" i="4" a="1"/>
  <c r="E510" i="4" s="1"/>
  <c r="E514" i="4" a="1"/>
  <c r="E514" i="4" s="1"/>
  <c r="E518" i="4" a="1"/>
  <c r="E518" i="4" s="1"/>
  <c r="E522" i="4" a="1"/>
  <c r="E522" i="4" s="1"/>
  <c r="E526" i="4" a="1"/>
  <c r="E526" i="4" s="1"/>
  <c r="E530" i="4" a="1"/>
  <c r="E530" i="4" s="1"/>
  <c r="E534" i="4" a="1"/>
  <c r="E534" i="4" s="1"/>
  <c r="E538" i="4" a="1"/>
  <c r="E538" i="4" s="1"/>
  <c r="E542" i="4" a="1"/>
  <c r="E542" i="4" s="1"/>
  <c r="E546" i="4" a="1"/>
  <c r="E546" i="4" s="1"/>
  <c r="E550" i="4" a="1"/>
  <c r="E550" i="4" s="1"/>
  <c r="E554" i="4" a="1"/>
  <c r="E554" i="4" s="1"/>
  <c r="E558" i="4" a="1"/>
  <c r="E558" i="4" s="1"/>
  <c r="E562" i="4" a="1"/>
  <c r="E562" i="4" s="1"/>
  <c r="E566" i="4" a="1"/>
  <c r="E566" i="4" s="1"/>
  <c r="E570" i="4" a="1"/>
  <c r="E570" i="4" s="1"/>
  <c r="E574" i="4" a="1"/>
  <c r="E574" i="4" s="1"/>
  <c r="E578" i="4" a="1"/>
  <c r="E578" i="4" s="1"/>
  <c r="E582" i="4" a="1"/>
  <c r="E582" i="4" s="1"/>
  <c r="E588" i="4" a="1"/>
  <c r="E588" i="4" s="1"/>
  <c r="E591" i="4" a="1"/>
  <c r="E591" i="4" s="1"/>
  <c r="E595" i="4" a="1"/>
  <c r="E595" i="4" s="1"/>
  <c r="E601" i="4" a="1"/>
  <c r="E601" i="4" s="1"/>
  <c r="E605" i="4" a="1"/>
  <c r="E605" i="4" s="1"/>
  <c r="E608" i="4" a="1"/>
  <c r="E608" i="4" s="1"/>
  <c r="E611" i="4" a="1"/>
  <c r="E611" i="4" s="1"/>
  <c r="E615" i="4" a="1"/>
  <c r="E615" i="4" s="1"/>
  <c r="E618" i="4" a="1"/>
  <c r="E618" i="4" s="1"/>
  <c r="E622" i="4" a="1"/>
  <c r="E622" i="4" s="1"/>
  <c r="E625" i="4" a="1"/>
  <c r="E625" i="4" s="1"/>
  <c r="E629" i="4" a="1"/>
  <c r="E629" i="4" s="1"/>
  <c r="E636" i="4" a="1"/>
  <c r="E636" i="4" s="1"/>
  <c r="E640" i="4" a="1"/>
  <c r="E640" i="4" s="1"/>
  <c r="E643" i="4" a="1"/>
  <c r="E643" i="4" s="1"/>
  <c r="E647" i="4" a="1"/>
  <c r="E647" i="4" s="1"/>
  <c r="E650" i="4" a="1"/>
  <c r="E650" i="4" s="1"/>
  <c r="E654" i="4" a="1"/>
  <c r="E654" i="4" s="1"/>
  <c r="E657" i="4" a="1"/>
  <c r="E657" i="4" s="1"/>
  <c r="E661" i="4" a="1"/>
  <c r="E661" i="4" s="1"/>
  <c r="E668" i="4" a="1"/>
  <c r="E668" i="4" s="1"/>
  <c r="E672" i="4" a="1"/>
  <c r="E672" i="4" s="1"/>
  <c r="E675" i="4" a="1"/>
  <c r="E675" i="4" s="1"/>
  <c r="E679" i="4" a="1"/>
  <c r="E679" i="4" s="1"/>
  <c r="E682" i="4" a="1"/>
  <c r="E682" i="4" s="1"/>
  <c r="E686" i="4" a="1"/>
  <c r="E686" i="4" s="1"/>
  <c r="E689" i="4" a="1"/>
  <c r="E689" i="4" s="1"/>
  <c r="E693" i="4" a="1"/>
  <c r="E693" i="4" s="1"/>
  <c r="E700" i="4" a="1"/>
  <c r="E700" i="4" s="1"/>
  <c r="E704" i="4" a="1"/>
  <c r="E704" i="4" s="1"/>
  <c r="E707" i="4" a="1"/>
  <c r="E707" i="4" s="1"/>
  <c r="E711" i="4" a="1"/>
  <c r="E711" i="4" s="1"/>
  <c r="E714" i="4" a="1"/>
  <c r="E714" i="4" s="1"/>
  <c r="E718" i="4" a="1"/>
  <c r="E718" i="4" s="1"/>
  <c r="E721" i="4" a="1"/>
  <c r="E721" i="4" s="1"/>
  <c r="E725" i="4" a="1"/>
  <c r="E725" i="4" s="1"/>
  <c r="E732" i="4" a="1"/>
  <c r="E732" i="4" s="1"/>
  <c r="E736" i="4" a="1"/>
  <c r="E736" i="4" s="1"/>
  <c r="E739" i="4" a="1"/>
  <c r="E739" i="4" s="1"/>
  <c r="E743" i="4" a="1"/>
  <c r="E743" i="4" s="1"/>
  <c r="E746" i="4" a="1"/>
  <c r="E746" i="4" s="1"/>
  <c r="E750" i="4" a="1"/>
  <c r="E750" i="4" s="1"/>
  <c r="E753" i="4" a="1"/>
  <c r="E753" i="4" s="1"/>
  <c r="E757" i="4" a="1"/>
  <c r="E757" i="4" s="1"/>
  <c r="E764" i="4" a="1"/>
  <c r="E764" i="4" s="1"/>
  <c r="E768" i="4" a="1"/>
  <c r="E768" i="4" s="1"/>
  <c r="E771" i="4" a="1"/>
  <c r="E771" i="4" s="1"/>
  <c r="E775" i="4" a="1"/>
  <c r="E775" i="4" s="1"/>
  <c r="E778" i="4" a="1"/>
  <c r="E778" i="4" s="1"/>
  <c r="E782" i="4" a="1"/>
  <c r="E782" i="4" s="1"/>
  <c r="E785" i="4" a="1"/>
  <c r="E785" i="4" s="1"/>
  <c r="E789" i="4" a="1"/>
  <c r="E789" i="4" s="1"/>
  <c r="E796" i="4" a="1"/>
  <c r="E796" i="4" s="1"/>
  <c r="E800" i="4" a="1"/>
  <c r="E800" i="4" s="1"/>
  <c r="E803" i="4" a="1"/>
  <c r="E803" i="4" s="1"/>
  <c r="E807" i="4" a="1"/>
  <c r="E807" i="4" s="1"/>
  <c r="E810" i="4" a="1"/>
  <c r="E810" i="4" s="1"/>
  <c r="E814" i="4" a="1"/>
  <c r="E814" i="4" s="1"/>
  <c r="E817" i="4" a="1"/>
  <c r="E817" i="4" s="1"/>
  <c r="E821" i="4" a="1"/>
  <c r="E821" i="4" s="1"/>
  <c r="E828" i="4" a="1"/>
  <c r="E828" i="4" s="1"/>
  <c r="E832" i="4" a="1"/>
  <c r="E832" i="4" s="1"/>
  <c r="E835" i="4" a="1"/>
  <c r="E835" i="4" s="1"/>
  <c r="E839" i="4" a="1"/>
  <c r="E839" i="4" s="1"/>
  <c r="E842" i="4" a="1"/>
  <c r="E842" i="4" s="1"/>
  <c r="E846" i="4" a="1"/>
  <c r="E846" i="4" s="1"/>
  <c r="E849" i="4" a="1"/>
  <c r="E849" i="4" s="1"/>
  <c r="E853" i="4" a="1"/>
  <c r="E853" i="4" s="1"/>
  <c r="F439" i="4" a="1"/>
  <c r="F439" i="4" s="1"/>
  <c r="F454" i="4" a="1"/>
  <c r="F454" i="4" s="1"/>
  <c r="F468" i="4" a="1"/>
  <c r="F468" i="4" s="1"/>
  <c r="F481" i="4" a="1"/>
  <c r="F481" i="4" s="1"/>
  <c r="F497" i="4" a="1"/>
  <c r="F497" i="4" s="1"/>
  <c r="F507" i="4" a="1"/>
  <c r="F507" i="4" s="1"/>
  <c r="F514" i="4" a="1"/>
  <c r="F514" i="4" s="1"/>
  <c r="F521" i="4" a="1"/>
  <c r="F521" i="4" s="1"/>
  <c r="F528" i="4" a="1"/>
  <c r="F528" i="4" s="1"/>
  <c r="F536" i="4" a="1"/>
  <c r="F536" i="4" s="1"/>
  <c r="F543" i="4" a="1"/>
  <c r="F543" i="4" s="1"/>
  <c r="F548" i="4" a="1"/>
  <c r="F548" i="4" s="1"/>
  <c r="F553" i="4" a="1"/>
  <c r="F553" i="4" s="1"/>
  <c r="F559" i="4" a="1"/>
  <c r="F559" i="4" s="1"/>
  <c r="F564" i="4" a="1"/>
  <c r="F564" i="4" s="1"/>
  <c r="F569" i="4" a="1"/>
  <c r="F569" i="4" s="1"/>
  <c r="F573" i="4" a="1"/>
  <c r="F573" i="4" s="1"/>
  <c r="F577" i="4" a="1"/>
  <c r="F577" i="4" s="1"/>
  <c r="F581" i="4" a="1"/>
  <c r="F581" i="4" s="1"/>
  <c r="F585" i="4" a="1"/>
  <c r="F585" i="4" s="1"/>
  <c r="F588" i="4" a="1"/>
  <c r="F588" i="4" s="1"/>
  <c r="F592" i="4" a="1"/>
  <c r="F592" i="4" s="1"/>
  <c r="F595" i="4" a="1"/>
  <c r="F595" i="4" s="1"/>
  <c r="F599" i="4" a="1"/>
  <c r="F599" i="4" s="1"/>
  <c r="F606" i="4" a="1"/>
  <c r="F606" i="4" s="1"/>
  <c r="F610" i="4" a="1"/>
  <c r="F610" i="4" s="1"/>
  <c r="F613" i="4" a="1"/>
  <c r="F613" i="4" s="1"/>
  <c r="F618" i="4" a="1"/>
  <c r="F618" i="4" s="1"/>
  <c r="F621" i="4" a="1"/>
  <c r="F621" i="4" s="1"/>
  <c r="F626" i="4" a="1"/>
  <c r="F626" i="4" s="1"/>
  <c r="F629" i="4" a="1"/>
  <c r="F629" i="4" s="1"/>
  <c r="F634" i="4" a="1"/>
  <c r="F634" i="4" s="1"/>
  <c r="F637" i="4" a="1"/>
  <c r="F637" i="4" s="1"/>
  <c r="F642" i="4" a="1"/>
  <c r="F642" i="4" s="1"/>
  <c r="F645" i="4" a="1"/>
  <c r="F645" i="4" s="1"/>
  <c r="F650" i="4" a="1"/>
  <c r="F650" i="4" s="1"/>
  <c r="F653" i="4" a="1"/>
  <c r="F653" i="4" s="1"/>
  <c r="F658" i="4" a="1"/>
  <c r="F658" i="4" s="1"/>
  <c r="F661" i="4" a="1"/>
  <c r="F661" i="4" s="1"/>
  <c r="F666" i="4" a="1"/>
  <c r="F666" i="4" s="1"/>
  <c r="F669" i="4" a="1"/>
  <c r="F669" i="4" s="1"/>
  <c r="F674" i="4" a="1"/>
  <c r="F674" i="4" s="1"/>
  <c r="F677" i="4" a="1"/>
  <c r="F677" i="4" s="1"/>
  <c r="F682" i="4" a="1"/>
  <c r="F682" i="4" s="1"/>
  <c r="F685" i="4" a="1"/>
  <c r="F685" i="4" s="1"/>
  <c r="F690" i="4" a="1"/>
  <c r="F690" i="4" s="1"/>
  <c r="F693" i="4" a="1"/>
  <c r="F693" i="4" s="1"/>
  <c r="F698" i="4" a="1"/>
  <c r="F698" i="4" s="1"/>
  <c r="F701" i="4" a="1"/>
  <c r="F701" i="4" s="1"/>
  <c r="F706" i="4" a="1"/>
  <c r="F706" i="4" s="1"/>
  <c r="F709" i="4" a="1"/>
  <c r="F709" i="4" s="1"/>
  <c r="F714" i="4" a="1"/>
  <c r="F714" i="4" s="1"/>
  <c r="F717" i="4" a="1"/>
  <c r="F717" i="4" s="1"/>
  <c r="F722" i="4" a="1"/>
  <c r="F722" i="4" s="1"/>
  <c r="F725" i="4" a="1"/>
  <c r="F725" i="4" s="1"/>
  <c r="F730" i="4" a="1"/>
  <c r="F730" i="4" s="1"/>
  <c r="F733" i="4" a="1"/>
  <c r="F733" i="4" s="1"/>
  <c r="F738" i="4" a="1"/>
  <c r="F738" i="4" s="1"/>
  <c r="F741" i="4" a="1"/>
  <c r="F741" i="4" s="1"/>
  <c r="F746" i="4" a="1"/>
  <c r="F746" i="4" s="1"/>
  <c r="F749" i="4" a="1"/>
  <c r="F749" i="4" s="1"/>
  <c r="F754" i="4" a="1"/>
  <c r="F754" i="4" s="1"/>
  <c r="F757" i="4" a="1"/>
  <c r="F757" i="4" s="1"/>
  <c r="F762" i="4" a="1"/>
  <c r="F762" i="4" s="1"/>
  <c r="F765" i="4" a="1"/>
  <c r="F765" i="4" s="1"/>
  <c r="F770" i="4" a="1"/>
  <c r="F770" i="4" s="1"/>
  <c r="F773" i="4" a="1"/>
  <c r="F773" i="4" s="1"/>
  <c r="F778" i="4" a="1"/>
  <c r="F778" i="4" s="1"/>
  <c r="F781" i="4" a="1"/>
  <c r="F781" i="4" s="1"/>
  <c r="F786" i="4" a="1"/>
  <c r="F786" i="4" s="1"/>
  <c r="F789" i="4" a="1"/>
  <c r="F789" i="4" s="1"/>
  <c r="F794" i="4" a="1"/>
  <c r="F794" i="4" s="1"/>
  <c r="F797" i="4" a="1"/>
  <c r="F797" i="4" s="1"/>
  <c r="F802" i="4" a="1"/>
  <c r="F802" i="4" s="1"/>
  <c r="F805" i="4" a="1"/>
  <c r="F805" i="4" s="1"/>
  <c r="F810" i="4" a="1"/>
  <c r="F810" i="4" s="1"/>
  <c r="F813" i="4" a="1"/>
  <c r="F813" i="4" s="1"/>
  <c r="F818" i="4" a="1"/>
  <c r="F818" i="4" s="1"/>
  <c r="F821" i="4" a="1"/>
  <c r="F821" i="4" s="1"/>
  <c r="F826" i="4" a="1"/>
  <c r="F826" i="4" s="1"/>
  <c r="F829" i="4" a="1"/>
  <c r="F829" i="4" s="1"/>
  <c r="F834" i="4" a="1"/>
  <c r="F834" i="4" s="1"/>
  <c r="F837" i="4" a="1"/>
  <c r="F837" i="4" s="1"/>
  <c r="F842" i="4" a="1"/>
  <c r="F842" i="4" s="1"/>
  <c r="F845" i="4" a="1"/>
  <c r="F845" i="4" s="1"/>
  <c r="F850" i="4" a="1"/>
  <c r="F850" i="4" s="1"/>
  <c r="F853" i="4" a="1"/>
  <c r="F853" i="4" s="1"/>
  <c r="F858" i="4" a="1"/>
  <c r="F858" i="4" s="1"/>
  <c r="F861" i="4" a="1"/>
  <c r="F861" i="4" s="1"/>
  <c r="F866" i="4" a="1"/>
  <c r="F866" i="4" s="1"/>
  <c r="F869" i="4" a="1"/>
  <c r="F869" i="4" s="1"/>
  <c r="F874" i="4" a="1"/>
  <c r="F874" i="4" s="1"/>
  <c r="F877" i="4" a="1"/>
  <c r="F877" i="4" s="1"/>
  <c r="F882" i="4" a="1"/>
  <c r="F882" i="4" s="1"/>
  <c r="F885" i="4" a="1"/>
  <c r="F885" i="4" s="1"/>
  <c r="F890" i="4" a="1"/>
  <c r="F890" i="4" s="1"/>
  <c r="F893" i="4" a="1"/>
  <c r="F893" i="4" s="1"/>
  <c r="F898" i="4" a="1"/>
  <c r="F898" i="4" s="1"/>
  <c r="F901" i="4" a="1"/>
  <c r="F901" i="4" s="1"/>
  <c r="F906" i="4" a="1"/>
  <c r="F906" i="4" s="1"/>
  <c r="F909" i="4" a="1"/>
  <c r="F909" i="4" s="1"/>
  <c r="F914" i="4" a="1"/>
  <c r="F914" i="4" s="1"/>
  <c r="F917" i="4" a="1"/>
  <c r="F917" i="4" s="1"/>
  <c r="F919" i="4" a="1"/>
  <c r="F919" i="4" s="1"/>
  <c r="F921" i="4" a="1"/>
  <c r="F921" i="4" s="1"/>
  <c r="F923" i="4" a="1"/>
  <c r="F923" i="4" s="1"/>
  <c r="F925" i="4" a="1"/>
  <c r="F925" i="4" s="1"/>
  <c r="F927" i="4" a="1"/>
  <c r="F927" i="4" s="1"/>
  <c r="F929" i="4" a="1"/>
  <c r="F929" i="4" s="1"/>
  <c r="F931" i="4" a="1"/>
  <c r="F931" i="4" s="1"/>
  <c r="F933" i="4" a="1"/>
  <c r="F933" i="4" s="1"/>
  <c r="F935" i="4" a="1"/>
  <c r="F935" i="4" s="1"/>
  <c r="F937" i="4" a="1"/>
  <c r="F937" i="4" s="1"/>
  <c r="F939" i="4" a="1"/>
  <c r="F939" i="4" s="1"/>
  <c r="F941" i="4" a="1"/>
  <c r="F941" i="4" s="1"/>
  <c r="F943" i="4" a="1"/>
  <c r="F943" i="4" s="1"/>
  <c r="F945" i="4" a="1"/>
  <c r="F945" i="4" s="1"/>
  <c r="F947" i="4" a="1"/>
  <c r="F947" i="4" s="1"/>
  <c r="F949" i="4" a="1"/>
  <c r="F949" i="4" s="1"/>
  <c r="F951" i="4" a="1"/>
  <c r="F951" i="4" s="1"/>
  <c r="F953" i="4" a="1"/>
  <c r="F953" i="4" s="1"/>
  <c r="F955" i="4" a="1"/>
  <c r="F955" i="4" s="1"/>
  <c r="F957" i="4" a="1"/>
  <c r="F957" i="4" s="1"/>
  <c r="F959" i="4" a="1"/>
  <c r="F959" i="4" s="1"/>
  <c r="F961" i="4" a="1"/>
  <c r="F961" i="4" s="1"/>
  <c r="F963" i="4" a="1"/>
  <c r="F963" i="4" s="1"/>
  <c r="F965" i="4" a="1"/>
  <c r="F965" i="4" s="1"/>
  <c r="F967" i="4" a="1"/>
  <c r="F967" i="4" s="1"/>
  <c r="F969" i="4" a="1"/>
  <c r="F969" i="4" s="1"/>
  <c r="F971" i="4" a="1"/>
  <c r="F971" i="4" s="1"/>
  <c r="F973" i="4" a="1"/>
  <c r="F973" i="4" s="1"/>
  <c r="F975" i="4" a="1"/>
  <c r="F975" i="4" s="1"/>
  <c r="F977" i="4" a="1"/>
  <c r="F977" i="4" s="1"/>
  <c r="F979" i="4" a="1"/>
  <c r="F979" i="4" s="1"/>
  <c r="F981" i="4" a="1"/>
  <c r="F981" i="4" s="1"/>
  <c r="F983" i="4" a="1"/>
  <c r="F983" i="4" s="1"/>
  <c r="F985" i="4" a="1"/>
  <c r="F985" i="4" s="1"/>
  <c r="F987" i="4" a="1"/>
  <c r="F987" i="4" s="1"/>
  <c r="F989" i="4" a="1"/>
  <c r="F989" i="4" s="1"/>
  <c r="F991" i="4" a="1"/>
  <c r="F991" i="4" s="1"/>
  <c r="F993" i="4" a="1"/>
  <c r="F993" i="4" s="1"/>
  <c r="F995" i="4" a="1"/>
  <c r="F995" i="4" s="1"/>
  <c r="F997" i="4" a="1"/>
  <c r="F997" i="4" s="1"/>
  <c r="F999" i="4" a="1"/>
  <c r="F999" i="4" s="1"/>
  <c r="F1001" i="4" a="1"/>
  <c r="F1001" i="4" s="1"/>
  <c r="F1003" i="4" a="1"/>
  <c r="F1003" i="4" s="1"/>
  <c r="F1005" i="4" a="1"/>
  <c r="F1005" i="4" s="1"/>
  <c r="F1007" i="4" a="1"/>
  <c r="F1007" i="4" s="1"/>
  <c r="F1009" i="4" a="1"/>
  <c r="F1009" i="4" s="1"/>
  <c r="F1011" i="4" a="1"/>
  <c r="F1011" i="4" s="1"/>
  <c r="F1013" i="4" a="1"/>
  <c r="F1013" i="4" s="1"/>
  <c r="F1015" i="4" a="1"/>
  <c r="F1015" i="4" s="1"/>
  <c r="F1017" i="4" a="1"/>
  <c r="F1017" i="4" s="1"/>
  <c r="F1019" i="4" a="1"/>
  <c r="F1019" i="4" s="1"/>
  <c r="F1021" i="4" a="1"/>
  <c r="F1021" i="4" s="1"/>
  <c r="F1023" i="4" a="1"/>
  <c r="F1023" i="4" s="1"/>
  <c r="F1025" i="4" a="1"/>
  <c r="F1025" i="4" s="1"/>
  <c r="F1027" i="4" a="1"/>
  <c r="F1027" i="4" s="1"/>
  <c r="F1029" i="4" a="1"/>
  <c r="F1029" i="4" s="1"/>
  <c r="F1031" i="4" a="1"/>
  <c r="F1031" i="4" s="1"/>
  <c r="E3" i="4" a="1"/>
  <c r="E3" i="4" s="1"/>
  <c r="E6" i="4" a="1"/>
  <c r="E6" i="4" s="1"/>
  <c r="E11" i="4" a="1"/>
  <c r="E11" i="4" s="1"/>
  <c r="E14" i="4" a="1"/>
  <c r="E14" i="4" s="1"/>
  <c r="E19" i="4" a="1"/>
  <c r="E19" i="4" s="1"/>
  <c r="E22" i="4" a="1"/>
  <c r="E22" i="4" s="1"/>
  <c r="E27" i="4" a="1"/>
  <c r="E27" i="4" s="1"/>
  <c r="E30" i="4" a="1"/>
  <c r="E30" i="4" s="1"/>
  <c r="E35" i="4" a="1"/>
  <c r="E35" i="4" s="1"/>
  <c r="E38" i="4" a="1"/>
  <c r="E38" i="4" s="1"/>
  <c r="E43" i="4" a="1"/>
  <c r="E43" i="4" s="1"/>
  <c r="E46" i="4" a="1"/>
  <c r="E46" i="4" s="1"/>
  <c r="E51" i="4" a="1"/>
  <c r="E51" i="4" s="1"/>
  <c r="E54" i="4" a="1"/>
  <c r="E54" i="4" s="1"/>
  <c r="E59" i="4" a="1"/>
  <c r="E59" i="4" s="1"/>
  <c r="E62" i="4" a="1"/>
  <c r="E62" i="4" s="1"/>
  <c r="E67" i="4" a="1"/>
  <c r="E67" i="4" s="1"/>
  <c r="E70" i="4" a="1"/>
  <c r="E70" i="4" s="1"/>
  <c r="E75" i="4" a="1"/>
  <c r="E75" i="4" s="1"/>
  <c r="E78" i="4" a="1"/>
  <c r="E78" i="4" s="1"/>
  <c r="E83" i="4" a="1"/>
  <c r="E83" i="4" s="1"/>
  <c r="E86" i="4" a="1"/>
  <c r="E86" i="4" s="1"/>
  <c r="E91" i="4" a="1"/>
  <c r="E91" i="4" s="1"/>
  <c r="E94" i="4" a="1"/>
  <c r="E94" i="4" s="1"/>
  <c r="E99" i="4" a="1"/>
  <c r="E99" i="4" s="1"/>
  <c r="E102" i="4" a="1"/>
  <c r="E102" i="4" s="1"/>
  <c r="E107" i="4" a="1"/>
  <c r="E107" i="4" s="1"/>
  <c r="E110" i="4" a="1"/>
  <c r="E110" i="4" s="1"/>
  <c r="E115" i="4" a="1"/>
  <c r="E115" i="4" s="1"/>
  <c r="E118" i="4" a="1"/>
  <c r="E118" i="4" s="1"/>
  <c r="E124" i="4" a="1"/>
  <c r="E124" i="4" s="1"/>
  <c r="E127" i="4" a="1"/>
  <c r="E127" i="4" s="1"/>
  <c r="E130" i="4" a="1"/>
  <c r="E130" i="4" s="1"/>
  <c r="E133" i="4" a="1"/>
  <c r="E133" i="4" s="1"/>
  <c r="E140" i="4" a="1"/>
  <c r="E140" i="4" s="1"/>
  <c r="E143" i="4" a="1"/>
  <c r="E143" i="4" s="1"/>
  <c r="E146" i="4" a="1"/>
  <c r="E146" i="4" s="1"/>
  <c r="E149" i="4" a="1"/>
  <c r="E149" i="4" s="1"/>
  <c r="E156" i="4" a="1"/>
  <c r="E156" i="4" s="1"/>
  <c r="E159" i="4" a="1"/>
  <c r="E159" i="4" s="1"/>
  <c r="E162" i="4" a="1"/>
  <c r="E162" i="4" s="1"/>
  <c r="E165" i="4" a="1"/>
  <c r="E165" i="4" s="1"/>
  <c r="E172" i="4" a="1"/>
  <c r="E172" i="4" s="1"/>
  <c r="E174" i="4" a="1"/>
  <c r="E174" i="4" s="1"/>
  <c r="E176" i="4" a="1"/>
  <c r="E176" i="4" s="1"/>
  <c r="E178" i="4" a="1"/>
  <c r="E178" i="4" s="1"/>
  <c r="E180" i="4" a="1"/>
  <c r="E180" i="4" s="1"/>
  <c r="E182" i="4" a="1"/>
  <c r="E182" i="4" s="1"/>
  <c r="E184" i="4" a="1"/>
  <c r="E184" i="4" s="1"/>
  <c r="E186" i="4" a="1"/>
  <c r="E186" i="4" s="1"/>
  <c r="E188" i="4" a="1"/>
  <c r="E188" i="4" s="1"/>
  <c r="E190" i="4" a="1"/>
  <c r="E190" i="4" s="1"/>
  <c r="E192" i="4" a="1"/>
  <c r="E192" i="4" s="1"/>
  <c r="E194" i="4" a="1"/>
  <c r="E194" i="4" s="1"/>
  <c r="E196" i="4" a="1"/>
  <c r="E196" i="4" s="1"/>
  <c r="E198" i="4" a="1"/>
  <c r="E198" i="4" s="1"/>
  <c r="E200" i="4" a="1"/>
  <c r="E200" i="4" s="1"/>
  <c r="E202" i="4" a="1"/>
  <c r="E202" i="4" s="1"/>
  <c r="E204" i="4" a="1"/>
  <c r="E204" i="4" s="1"/>
  <c r="E206" i="4" a="1"/>
  <c r="E206" i="4" s="1"/>
  <c r="E208" i="4" a="1"/>
  <c r="E208" i="4" s="1"/>
  <c r="E210" i="4" a="1"/>
  <c r="E210" i="4" s="1"/>
  <c r="E212" i="4" a="1"/>
  <c r="E212" i="4" s="1"/>
  <c r="E214" i="4" a="1"/>
  <c r="E214" i="4" s="1"/>
  <c r="E216" i="4" a="1"/>
  <c r="E216" i="4" s="1"/>
  <c r="E218" i="4" a="1"/>
  <c r="E218" i="4" s="1"/>
  <c r="E220" i="4" a="1"/>
  <c r="E220" i="4" s="1"/>
  <c r="E222" i="4" a="1"/>
  <c r="E222" i="4" s="1"/>
  <c r="E224" i="4" a="1"/>
  <c r="E224" i="4" s="1"/>
  <c r="E226" i="4" a="1"/>
  <c r="E226" i="4" s="1"/>
  <c r="E228" i="4" a="1"/>
  <c r="E228" i="4" s="1"/>
  <c r="E230" i="4" a="1"/>
  <c r="E230" i="4" s="1"/>
  <c r="E232" i="4" a="1"/>
  <c r="E232" i="4" s="1"/>
  <c r="E234" i="4" a="1"/>
  <c r="E234" i="4" s="1"/>
  <c r="E236" i="4" a="1"/>
  <c r="E236" i="4" s="1"/>
  <c r="E238" i="4" a="1"/>
  <c r="E238" i="4" s="1"/>
  <c r="E240" i="4" a="1"/>
  <c r="E240" i="4" s="1"/>
  <c r="E242" i="4" a="1"/>
  <c r="E242" i="4" s="1"/>
  <c r="E244" i="4" a="1"/>
  <c r="E244" i="4" s="1"/>
  <c r="E246" i="4" a="1"/>
  <c r="E246" i="4" s="1"/>
  <c r="E248" i="4" a="1"/>
  <c r="E248" i="4" s="1"/>
  <c r="E250" i="4" a="1"/>
  <c r="E250" i="4" s="1"/>
  <c r="E252" i="4" a="1"/>
  <c r="E252" i="4" s="1"/>
  <c r="E254" i="4" a="1"/>
  <c r="E254" i="4" s="1"/>
  <c r="E256" i="4" a="1"/>
  <c r="E256" i="4" s="1"/>
  <c r="E258" i="4" a="1"/>
  <c r="E258" i="4" s="1"/>
  <c r="E260" i="4" a="1"/>
  <c r="E260" i="4" s="1"/>
  <c r="E262" i="4" a="1"/>
  <c r="E262" i="4" s="1"/>
  <c r="E264" i="4" a="1"/>
  <c r="E264" i="4" s="1"/>
  <c r="E266" i="4" a="1"/>
  <c r="E266" i="4" s="1"/>
  <c r="E268" i="4" a="1"/>
  <c r="E268" i="4" s="1"/>
  <c r="E270" i="4" a="1"/>
  <c r="E270" i="4" s="1"/>
  <c r="E272" i="4" a="1"/>
  <c r="E272" i="4" s="1"/>
  <c r="E274" i="4" a="1"/>
  <c r="E274" i="4" s="1"/>
  <c r="E276" i="4" a="1"/>
  <c r="E276" i="4" s="1"/>
  <c r="E278" i="4" a="1"/>
  <c r="E278" i="4" s="1"/>
  <c r="E280" i="4" a="1"/>
  <c r="E280" i="4" s="1"/>
  <c r="E282" i="4" a="1"/>
  <c r="E282" i="4" s="1"/>
  <c r="E284" i="4" a="1"/>
  <c r="E284" i="4" s="1"/>
  <c r="E286" i="4" a="1"/>
  <c r="E286" i="4" s="1"/>
  <c r="E292" i="4" a="1"/>
  <c r="E292" i="4" s="1"/>
  <c r="E296" i="4" a="1"/>
  <c r="E296" i="4" s="1"/>
  <c r="E300" i="4" a="1"/>
  <c r="E300" i="4" s="1"/>
  <c r="E304" i="4" a="1"/>
  <c r="E304" i="4" s="1"/>
  <c r="E308" i="4" a="1"/>
  <c r="E308" i="4" s="1"/>
  <c r="E312" i="4" a="1"/>
  <c r="E312" i="4" s="1"/>
  <c r="E316" i="4" a="1"/>
  <c r="E316" i="4" s="1"/>
  <c r="E320" i="4" a="1"/>
  <c r="E320" i="4" s="1"/>
  <c r="E324" i="4" a="1"/>
  <c r="E324" i="4" s="1"/>
  <c r="E327" i="4" a="1"/>
  <c r="E327" i="4" s="1"/>
  <c r="E331" i="4" a="1"/>
  <c r="E331" i="4" s="1"/>
  <c r="E338" i="4" a="1"/>
  <c r="E338" i="4" s="1"/>
  <c r="E342" i="4" a="1"/>
  <c r="E342" i="4" s="1"/>
  <c r="E346" i="4" a="1"/>
  <c r="E346" i="4" s="1"/>
  <c r="E350" i="4" a="1"/>
  <c r="E350" i="4" s="1"/>
  <c r="E353" i="4" a="1"/>
  <c r="E353" i="4" s="1"/>
  <c r="E357" i="4" a="1"/>
  <c r="E357" i="4" s="1"/>
  <c r="E364" i="4" a="1"/>
  <c r="E364" i="4" s="1"/>
  <c r="E368" i="4" a="1"/>
  <c r="E368" i="4" s="1"/>
  <c r="E372" i="4" a="1"/>
  <c r="E372" i="4" s="1"/>
  <c r="E375" i="4" a="1"/>
  <c r="E375" i="4" s="1"/>
  <c r="E378" i="4" a="1"/>
  <c r="E378" i="4" s="1"/>
  <c r="F443" i="4" a="1"/>
  <c r="F443" i="4" s="1"/>
  <c r="F457" i="4" a="1"/>
  <c r="F457" i="4" s="1"/>
  <c r="F471" i="4" a="1"/>
  <c r="F471" i="4" s="1"/>
  <c r="F485" i="4" a="1"/>
  <c r="F485" i="4" s="1"/>
  <c r="F500" i="4" a="1"/>
  <c r="F500" i="4" s="1"/>
  <c r="F508" i="4" a="1"/>
  <c r="F508" i="4" s="1"/>
  <c r="F515" i="4" a="1"/>
  <c r="F515" i="4" s="1"/>
  <c r="F522" i="4" a="1"/>
  <c r="F522" i="4" s="1"/>
  <c r="F529" i="4" a="1"/>
  <c r="F529" i="4" s="1"/>
  <c r="F537" i="4" a="1"/>
  <c r="F537" i="4" s="1"/>
  <c r="F544" i="4" a="1"/>
  <c r="F544" i="4" s="1"/>
  <c r="F549" i="4" a="1"/>
  <c r="F549" i="4" s="1"/>
  <c r="F555" i="4" a="1"/>
  <c r="F555" i="4" s="1"/>
  <c r="F560" i="4" a="1"/>
  <c r="F560" i="4" s="1"/>
  <c r="F565" i="4" a="1"/>
  <c r="F565" i="4" s="1"/>
  <c r="F570" i="4" a="1"/>
  <c r="F570" i="4" s="1"/>
  <c r="F574" i="4" a="1"/>
  <c r="F574" i="4" s="1"/>
  <c r="F578" i="4" a="1"/>
  <c r="F578" i="4" s="1"/>
  <c r="F582" i="4" a="1"/>
  <c r="F582" i="4" s="1"/>
  <c r="F586" i="4" a="1"/>
  <c r="F586" i="4" s="1"/>
  <c r="F589" i="4" a="1"/>
  <c r="F589" i="4" s="1"/>
  <c r="F593" i="4" a="1"/>
  <c r="F593" i="4" s="1"/>
  <c r="F596" i="4" a="1"/>
  <c r="F596" i="4" s="1"/>
  <c r="F600" i="4" a="1"/>
  <c r="F600" i="4" s="1"/>
  <c r="F603" i="4" a="1"/>
  <c r="F603" i="4" s="1"/>
  <c r="F607" i="4" a="1"/>
  <c r="F607" i="4" s="1"/>
  <c r="F616" i="4" a="1"/>
  <c r="F616" i="4" s="1"/>
  <c r="F619" i="4" a="1"/>
  <c r="F619" i="4" s="1"/>
  <c r="F624" i="4" a="1"/>
  <c r="F624" i="4" s="1"/>
  <c r="F627" i="4" a="1"/>
  <c r="F627" i="4" s="1"/>
  <c r="F632" i="4" a="1"/>
  <c r="F632" i="4" s="1"/>
  <c r="F635" i="4" a="1"/>
  <c r="F635" i="4" s="1"/>
  <c r="F640" i="4" a="1"/>
  <c r="F640" i="4" s="1"/>
  <c r="F643" i="4" a="1"/>
  <c r="F643" i="4" s="1"/>
  <c r="F648" i="4" a="1"/>
  <c r="F648" i="4" s="1"/>
  <c r="F651" i="4" a="1"/>
  <c r="F651" i="4" s="1"/>
  <c r="F656" i="4" a="1"/>
  <c r="F656" i="4" s="1"/>
  <c r="F659" i="4" a="1"/>
  <c r="F659" i="4" s="1"/>
  <c r="F664" i="4" a="1"/>
  <c r="F664" i="4" s="1"/>
  <c r="F667" i="4" a="1"/>
  <c r="F667" i="4" s="1"/>
  <c r="F672" i="4" a="1"/>
  <c r="F672" i="4" s="1"/>
  <c r="F675" i="4" a="1"/>
  <c r="F675" i="4" s="1"/>
  <c r="F680" i="4" a="1"/>
  <c r="F680" i="4" s="1"/>
  <c r="F683" i="4" a="1"/>
  <c r="F683" i="4" s="1"/>
  <c r="F688" i="4" a="1"/>
  <c r="F688" i="4" s="1"/>
  <c r="F691" i="4" a="1"/>
  <c r="F691" i="4" s="1"/>
  <c r="F696" i="4" a="1"/>
  <c r="F696" i="4" s="1"/>
  <c r="F699" i="4" a="1"/>
  <c r="F699" i="4" s="1"/>
  <c r="F704" i="4" a="1"/>
  <c r="F704" i="4" s="1"/>
  <c r="F707" i="4" a="1"/>
  <c r="F707" i="4" s="1"/>
  <c r="F712" i="4" a="1"/>
  <c r="F712" i="4" s="1"/>
  <c r="F715" i="4" a="1"/>
  <c r="F715" i="4" s="1"/>
  <c r="F720" i="4" a="1"/>
  <c r="F720" i="4" s="1"/>
  <c r="F723" i="4" a="1"/>
  <c r="F723" i="4" s="1"/>
  <c r="F728" i="4" a="1"/>
  <c r="F728" i="4" s="1"/>
  <c r="F731" i="4" a="1"/>
  <c r="F731" i="4" s="1"/>
  <c r="F736" i="4" a="1"/>
  <c r="F736" i="4" s="1"/>
  <c r="F739" i="4" a="1"/>
  <c r="F739" i="4" s="1"/>
  <c r="F744" i="4" a="1"/>
  <c r="F744" i="4" s="1"/>
  <c r="F747" i="4" a="1"/>
  <c r="F747" i="4" s="1"/>
  <c r="F752" i="4" a="1"/>
  <c r="F752" i="4" s="1"/>
  <c r="F755" i="4" a="1"/>
  <c r="F755" i="4" s="1"/>
  <c r="F760" i="4" a="1"/>
  <c r="F760" i="4" s="1"/>
  <c r="F763" i="4" a="1"/>
  <c r="F763" i="4" s="1"/>
  <c r="F768" i="4" a="1"/>
  <c r="F768" i="4" s="1"/>
  <c r="F771" i="4" a="1"/>
  <c r="F771" i="4" s="1"/>
  <c r="F776" i="4" a="1"/>
  <c r="F776" i="4" s="1"/>
  <c r="F779" i="4" a="1"/>
  <c r="F779" i="4" s="1"/>
  <c r="F784" i="4" a="1"/>
  <c r="F784" i="4" s="1"/>
  <c r="F787" i="4" a="1"/>
  <c r="F787" i="4" s="1"/>
  <c r="F792" i="4" a="1"/>
  <c r="F792" i="4" s="1"/>
  <c r="F795" i="4" a="1"/>
  <c r="F795" i="4" s="1"/>
  <c r="F800" i="4" a="1"/>
  <c r="F800" i="4" s="1"/>
  <c r="F803" i="4" a="1"/>
  <c r="F803" i="4" s="1"/>
  <c r="F808" i="4" a="1"/>
  <c r="F808" i="4" s="1"/>
  <c r="F811" i="4" a="1"/>
  <c r="F811" i="4" s="1"/>
  <c r="F816" i="4" a="1"/>
  <c r="F816" i="4" s="1"/>
  <c r="F819" i="4" a="1"/>
  <c r="F819" i="4" s="1"/>
  <c r="F824" i="4" a="1"/>
  <c r="F824" i="4" s="1"/>
  <c r="F827" i="4" a="1"/>
  <c r="F827" i="4" s="1"/>
  <c r="F832" i="4" a="1"/>
  <c r="F832" i="4" s="1"/>
  <c r="F835" i="4" a="1"/>
  <c r="F835" i="4" s="1"/>
  <c r="F840" i="4" a="1"/>
  <c r="F840" i="4" s="1"/>
  <c r="F843" i="4" a="1"/>
  <c r="F843" i="4" s="1"/>
  <c r="F848" i="4" a="1"/>
  <c r="F848" i="4" s="1"/>
  <c r="F851" i="4" a="1"/>
  <c r="F851" i="4" s="1"/>
  <c r="F856" i="4" a="1"/>
  <c r="F856" i="4" s="1"/>
  <c r="F859" i="4" a="1"/>
  <c r="F859" i="4" s="1"/>
  <c r="F864" i="4" a="1"/>
  <c r="F864" i="4" s="1"/>
  <c r="F867" i="4" a="1"/>
  <c r="F867" i="4" s="1"/>
  <c r="F872" i="4" a="1"/>
  <c r="F872" i="4" s="1"/>
  <c r="F875" i="4" a="1"/>
  <c r="F875" i="4" s="1"/>
  <c r="F880" i="4" a="1"/>
  <c r="F880" i="4" s="1"/>
  <c r="F883" i="4" a="1"/>
  <c r="F883" i="4" s="1"/>
  <c r="F888" i="4" a="1"/>
  <c r="F888" i="4" s="1"/>
  <c r="F891" i="4" a="1"/>
  <c r="F891" i="4" s="1"/>
  <c r="F896" i="4" a="1"/>
  <c r="F896" i="4" s="1"/>
  <c r="F899" i="4" a="1"/>
  <c r="F899" i="4" s="1"/>
  <c r="F904" i="4" a="1"/>
  <c r="F904" i="4" s="1"/>
  <c r="F907" i="4" a="1"/>
  <c r="F907" i="4" s="1"/>
  <c r="F912" i="4" a="1"/>
  <c r="F912" i="4" s="1"/>
  <c r="F915" i="4" a="1"/>
  <c r="F915" i="4" s="1"/>
  <c r="E4" i="4" a="1"/>
  <c r="E4" i="4" s="1"/>
  <c r="E9" i="4" a="1"/>
  <c r="E9" i="4" s="1"/>
  <c r="E12" i="4" a="1"/>
  <c r="E12" i="4" s="1"/>
  <c r="E17" i="4" a="1"/>
  <c r="E17" i="4" s="1"/>
  <c r="E20" i="4" a="1"/>
  <c r="E20" i="4" s="1"/>
  <c r="E25" i="4" a="1"/>
  <c r="E25" i="4" s="1"/>
  <c r="E28" i="4" a="1"/>
  <c r="E28" i="4" s="1"/>
  <c r="E33" i="4" a="1"/>
  <c r="E33" i="4" s="1"/>
  <c r="E36" i="4" a="1"/>
  <c r="E36" i="4" s="1"/>
  <c r="E41" i="4" a="1"/>
  <c r="E41" i="4" s="1"/>
  <c r="E44" i="4" a="1"/>
  <c r="E44" i="4" s="1"/>
  <c r="E49" i="4" a="1"/>
  <c r="E49" i="4" s="1"/>
  <c r="E52" i="4" a="1"/>
  <c r="E52" i="4" s="1"/>
  <c r="E57" i="4" a="1"/>
  <c r="E57" i="4" s="1"/>
  <c r="E60" i="4" a="1"/>
  <c r="E60" i="4" s="1"/>
  <c r="E65" i="4" a="1"/>
  <c r="E65" i="4" s="1"/>
  <c r="E68" i="4" a="1"/>
  <c r="E68" i="4" s="1"/>
  <c r="E73" i="4" a="1"/>
  <c r="E73" i="4" s="1"/>
  <c r="E76" i="4" a="1"/>
  <c r="E76" i="4" s="1"/>
  <c r="E81" i="4" a="1"/>
  <c r="E81" i="4" s="1"/>
  <c r="E84" i="4" a="1"/>
  <c r="E84" i="4" s="1"/>
  <c r="E89" i="4" a="1"/>
  <c r="E89" i="4" s="1"/>
  <c r="E92" i="4" a="1"/>
  <c r="E92" i="4" s="1"/>
  <c r="E97" i="4" a="1"/>
  <c r="E97" i="4" s="1"/>
  <c r="E100" i="4" a="1"/>
  <c r="E100" i="4" s="1"/>
  <c r="E105" i="4" a="1"/>
  <c r="E105" i="4" s="1"/>
  <c r="E108" i="4" a="1"/>
  <c r="E108" i="4" s="1"/>
  <c r="E113" i="4" a="1"/>
  <c r="E113" i="4" s="1"/>
  <c r="E116" i="4" a="1"/>
  <c r="E116" i="4" s="1"/>
  <c r="E121" i="4" a="1"/>
  <c r="E121" i="4" s="1"/>
  <c r="E128" i="4" a="1"/>
  <c r="E128" i="4" s="1"/>
  <c r="E131" i="4" a="1"/>
  <c r="E131" i="4" s="1"/>
  <c r="E134" i="4" a="1"/>
  <c r="E134" i="4" s="1"/>
  <c r="E137" i="4" a="1"/>
  <c r="E137" i="4" s="1"/>
  <c r="E144" i="4" a="1"/>
  <c r="E144" i="4" s="1"/>
  <c r="E147" i="4" a="1"/>
  <c r="E147" i="4" s="1"/>
  <c r="E150" i="4" a="1"/>
  <c r="E150" i="4" s="1"/>
  <c r="E153" i="4" a="1"/>
  <c r="E153" i="4" s="1"/>
  <c r="E160" i="4" a="1"/>
  <c r="E160" i="4" s="1"/>
  <c r="E163" i="4" a="1"/>
  <c r="E163" i="4" s="1"/>
  <c r="E166" i="4" a="1"/>
  <c r="E166" i="4" s="1"/>
  <c r="E169" i="4" a="1"/>
  <c r="E169" i="4" s="1"/>
  <c r="E289" i="4" a="1"/>
  <c r="E289" i="4" s="1"/>
  <c r="E293" i="4" a="1"/>
  <c r="E293" i="4" s="1"/>
  <c r="E297" i="4" a="1"/>
  <c r="E297" i="4" s="1"/>
  <c r="E301" i="4" a="1"/>
  <c r="E301" i="4" s="1"/>
  <c r="E305" i="4" a="1"/>
  <c r="E305" i="4" s="1"/>
  <c r="E309" i="4" a="1"/>
  <c r="E309" i="4" s="1"/>
  <c r="E313" i="4" a="1"/>
  <c r="E313" i="4" s="1"/>
  <c r="E317" i="4" a="1"/>
  <c r="E317" i="4" s="1"/>
  <c r="E321" i="4" a="1"/>
  <c r="E321" i="4" s="1"/>
  <c r="E325" i="4" a="1"/>
  <c r="E325" i="4" s="1"/>
  <c r="E328" i="4" a="1"/>
  <c r="E328" i="4" s="1"/>
  <c r="E332" i="4" a="1"/>
  <c r="E332" i="4" s="1"/>
  <c r="E335" i="4" a="1"/>
  <c r="E335" i="4" s="1"/>
  <c r="E339" i="4" a="1"/>
  <c r="E339" i="4" s="1"/>
  <c r="E343" i="4" a="1"/>
  <c r="E343" i="4" s="1"/>
  <c r="E347" i="4" a="1"/>
  <c r="E347" i="4" s="1"/>
  <c r="E351" i="4" a="1"/>
  <c r="E351" i="4" s="1"/>
  <c r="E354" i="4" a="1"/>
  <c r="E354" i="4" s="1"/>
  <c r="E358" i="4" a="1"/>
  <c r="E358" i="4" s="1"/>
  <c r="E361" i="4" a="1"/>
  <c r="E361" i="4" s="1"/>
  <c r="E365" i="4" a="1"/>
  <c r="E365" i="4" s="1"/>
  <c r="E369" i="4" a="1"/>
  <c r="E369" i="4" s="1"/>
  <c r="E373" i="4" a="1"/>
  <c r="E373" i="4" s="1"/>
  <c r="E376" i="4" a="1"/>
  <c r="E376" i="4" s="1"/>
  <c r="E379" i="4" a="1"/>
  <c r="E379" i="4" s="1"/>
  <c r="E385" i="4" a="1"/>
  <c r="E385" i="4" s="1"/>
  <c r="E389" i="4" a="1"/>
  <c r="E389" i="4" s="1"/>
  <c r="E396" i="4" a="1"/>
  <c r="E396" i="4" s="1"/>
  <c r="E400" i="4" a="1"/>
  <c r="E400" i="4" s="1"/>
  <c r="E403" i="4" a="1"/>
  <c r="E403" i="4" s="1"/>
  <c r="E407" i="4" a="1"/>
  <c r="E407" i="4" s="1"/>
  <c r="E410" i="4" a="1"/>
  <c r="E410" i="4" s="1"/>
  <c r="E414" i="4" a="1"/>
  <c r="E414" i="4" s="1"/>
  <c r="E417" i="4" a="1"/>
  <c r="E417" i="4" s="1"/>
  <c r="E421" i="4" a="1"/>
  <c r="E421" i="4" s="1"/>
  <c r="E428" i="4" a="1"/>
  <c r="E428" i="4" s="1"/>
  <c r="E432" i="4" a="1"/>
  <c r="E432" i="4" s="1"/>
  <c r="E435" i="4" a="1"/>
  <c r="E435" i="4" s="1"/>
  <c r="E439" i="4" a="1"/>
  <c r="E439" i="4" s="1"/>
  <c r="E443" i="4" a="1"/>
  <c r="E443" i="4" s="1"/>
  <c r="E447" i="4" a="1"/>
  <c r="E447" i="4" s="1"/>
  <c r="E451" i="4" a="1"/>
  <c r="E451" i="4" s="1"/>
  <c r="E457" i="4" a="1"/>
  <c r="E457" i="4" s="1"/>
  <c r="E461" i="4" a="1"/>
  <c r="E461" i="4" s="1"/>
  <c r="E465" i="4" a="1"/>
  <c r="E465" i="4" s="1"/>
  <c r="E469" i="4" a="1"/>
  <c r="E469" i="4" s="1"/>
  <c r="E473" i="4" a="1"/>
  <c r="E473" i="4" s="1"/>
  <c r="E477" i="4" a="1"/>
  <c r="E477" i="4" s="1"/>
  <c r="E481" i="4" a="1"/>
  <c r="E481" i="4" s="1"/>
  <c r="E485" i="4" a="1"/>
  <c r="E485" i="4" s="1"/>
  <c r="E489" i="4" a="1"/>
  <c r="E489" i="4" s="1"/>
  <c r="E493" i="4" a="1"/>
  <c r="E493" i="4" s="1"/>
  <c r="E496" i="4" a="1"/>
  <c r="E496" i="4" s="1"/>
  <c r="E500" i="4" a="1"/>
  <c r="E500" i="4" s="1"/>
  <c r="E504" i="4" a="1"/>
  <c r="E504" i="4" s="1"/>
  <c r="E508" i="4" a="1"/>
  <c r="E508" i="4" s="1"/>
  <c r="E512" i="4" a="1"/>
  <c r="E512" i="4" s="1"/>
  <c r="E516" i="4" a="1"/>
  <c r="E516" i="4" s="1"/>
  <c r="E520" i="4" a="1"/>
  <c r="E520" i="4" s="1"/>
  <c r="E524" i="4" a="1"/>
  <c r="E524" i="4" s="1"/>
  <c r="E528" i="4" a="1"/>
  <c r="E528" i="4" s="1"/>
  <c r="E532" i="4" a="1"/>
  <c r="E532" i="4" s="1"/>
  <c r="E536" i="4" a="1"/>
  <c r="E536" i="4" s="1"/>
  <c r="E540" i="4" a="1"/>
  <c r="E540" i="4" s="1"/>
  <c r="E544" i="4" a="1"/>
  <c r="E544" i="4" s="1"/>
  <c r="E548" i="4" a="1"/>
  <c r="E548" i="4" s="1"/>
  <c r="E552" i="4" a="1"/>
  <c r="E552" i="4" s="1"/>
  <c r="E556" i="4" a="1"/>
  <c r="E556" i="4" s="1"/>
  <c r="E560" i="4" a="1"/>
  <c r="E560" i="4" s="1"/>
  <c r="E564" i="4" a="1"/>
  <c r="E564" i="4" s="1"/>
  <c r="E568" i="4" a="1"/>
  <c r="E568" i="4" s="1"/>
  <c r="E572" i="4" a="1"/>
  <c r="E572" i="4" s="1"/>
  <c r="E576" i="4" a="1"/>
  <c r="E576" i="4" s="1"/>
  <c r="E580" i="4" a="1"/>
  <c r="E580" i="4" s="1"/>
  <c r="E583" i="4" a="1"/>
  <c r="E583" i="4" s="1"/>
  <c r="E586" i="4" a="1"/>
  <c r="E586" i="4" s="1"/>
  <c r="E590" i="4" a="1"/>
  <c r="E590" i="4" s="1"/>
  <c r="E593" i="4" a="1"/>
  <c r="E593" i="4" s="1"/>
  <c r="E597" i="4" a="1"/>
  <c r="E597" i="4" s="1"/>
  <c r="E600" i="4" a="1"/>
  <c r="E600" i="4" s="1"/>
  <c r="E603" i="4" a="1"/>
  <c r="E603" i="4" s="1"/>
  <c r="E609" i="4" a="1"/>
  <c r="E609" i="4" s="1"/>
  <c r="E613" i="4" a="1"/>
  <c r="E613" i="4" s="1"/>
  <c r="E620" i="4" a="1"/>
  <c r="E620" i="4" s="1"/>
  <c r="E624" i="4" a="1"/>
  <c r="E624" i="4" s="1"/>
  <c r="E627" i="4" a="1"/>
  <c r="E627" i="4" s="1"/>
  <c r="E631" i="4" a="1"/>
  <c r="E631" i="4" s="1"/>
  <c r="E634" i="4" a="1"/>
  <c r="E634" i="4" s="1"/>
  <c r="E638" i="4" a="1"/>
  <c r="E638" i="4" s="1"/>
  <c r="E641" i="4" a="1"/>
  <c r="E641" i="4" s="1"/>
  <c r="E645" i="4" a="1"/>
  <c r="E645" i="4" s="1"/>
  <c r="E652" i="4" a="1"/>
  <c r="E652" i="4" s="1"/>
  <c r="E656" i="4" a="1"/>
  <c r="E656" i="4" s="1"/>
  <c r="E659" i="4" a="1"/>
  <c r="E659" i="4" s="1"/>
  <c r="E663" i="4" a="1"/>
  <c r="E663" i="4" s="1"/>
  <c r="E666" i="4" a="1"/>
  <c r="E666" i="4" s="1"/>
  <c r="E670" i="4" a="1"/>
  <c r="E670" i="4" s="1"/>
  <c r="E673" i="4" a="1"/>
  <c r="E673" i="4" s="1"/>
  <c r="E677" i="4" a="1"/>
  <c r="E677" i="4" s="1"/>
  <c r="E684" i="4" a="1"/>
  <c r="E684" i="4" s="1"/>
  <c r="E688" i="4" a="1"/>
  <c r="E688" i="4" s="1"/>
  <c r="E691" i="4" a="1"/>
  <c r="E691" i="4" s="1"/>
  <c r="E695" i="4" a="1"/>
  <c r="E695" i="4" s="1"/>
  <c r="E698" i="4" a="1"/>
  <c r="E698" i="4" s="1"/>
  <c r="E702" i="4" a="1"/>
  <c r="E702" i="4" s="1"/>
  <c r="E705" i="4" a="1"/>
  <c r="E705" i="4" s="1"/>
  <c r="E709" i="4" a="1"/>
  <c r="E709" i="4" s="1"/>
  <c r="E716" i="4" a="1"/>
  <c r="E716" i="4" s="1"/>
  <c r="E720" i="4" a="1"/>
  <c r="E720" i="4" s="1"/>
  <c r="E723" i="4" a="1"/>
  <c r="E723" i="4" s="1"/>
  <c r="E727" i="4" a="1"/>
  <c r="E727" i="4" s="1"/>
  <c r="E730" i="4" a="1"/>
  <c r="E730" i="4" s="1"/>
  <c r="E734" i="4" a="1"/>
  <c r="E734" i="4" s="1"/>
  <c r="E737" i="4" a="1"/>
  <c r="E737" i="4" s="1"/>
  <c r="E741" i="4" a="1"/>
  <c r="E741" i="4" s="1"/>
  <c r="E748" i="4" a="1"/>
  <c r="E748" i="4" s="1"/>
  <c r="E752" i="4" a="1"/>
  <c r="E752" i="4" s="1"/>
  <c r="E755" i="4" a="1"/>
  <c r="E755" i="4" s="1"/>
  <c r="E759" i="4" a="1"/>
  <c r="E759" i="4" s="1"/>
  <c r="E762" i="4" a="1"/>
  <c r="E762" i="4" s="1"/>
  <c r="E766" i="4" a="1"/>
  <c r="E766" i="4" s="1"/>
  <c r="E769" i="4" a="1"/>
  <c r="E769" i="4" s="1"/>
  <c r="E773" i="4" a="1"/>
  <c r="E773" i="4" s="1"/>
  <c r="E780" i="4" a="1"/>
  <c r="E780" i="4" s="1"/>
  <c r="E784" i="4" a="1"/>
  <c r="E784" i="4" s="1"/>
  <c r="E787" i="4" a="1"/>
  <c r="E787" i="4" s="1"/>
  <c r="E791" i="4" a="1"/>
  <c r="E791" i="4" s="1"/>
  <c r="E794" i="4" a="1"/>
  <c r="E794" i="4" s="1"/>
  <c r="E798" i="4" a="1"/>
  <c r="E798" i="4" s="1"/>
  <c r="E801" i="4" a="1"/>
  <c r="E801" i="4" s="1"/>
  <c r="E805" i="4" a="1"/>
  <c r="E805" i="4" s="1"/>
  <c r="E812" i="4" a="1"/>
  <c r="E812" i="4" s="1"/>
  <c r="E816" i="4" a="1"/>
  <c r="E816" i="4" s="1"/>
  <c r="E819" i="4" a="1"/>
  <c r="E819" i="4" s="1"/>
  <c r="E823" i="4" a="1"/>
  <c r="E823" i="4" s="1"/>
  <c r="E826" i="4" a="1"/>
  <c r="E826" i="4" s="1"/>
  <c r="E830" i="4" a="1"/>
  <c r="E830" i="4" s="1"/>
  <c r="E833" i="4" a="1"/>
  <c r="E833" i="4" s="1"/>
  <c r="E392" i="4" a="1"/>
  <c r="E392" i="4" s="1"/>
  <c r="E399" i="4" a="1"/>
  <c r="E399" i="4" s="1"/>
  <c r="E406" i="4" a="1"/>
  <c r="E406" i="4" s="1"/>
  <c r="E413" i="4" a="1"/>
  <c r="E413" i="4" s="1"/>
  <c r="E420" i="4" a="1"/>
  <c r="E420" i="4" s="1"/>
  <c r="E427" i="4" a="1"/>
  <c r="E427" i="4" s="1"/>
  <c r="E434" i="4" a="1"/>
  <c r="E434" i="4" s="1"/>
  <c r="E442" i="4" a="1"/>
  <c r="E442" i="4" s="1"/>
  <c r="E450" i="4" a="1"/>
  <c r="E450" i="4" s="1"/>
  <c r="E464" i="4" a="1"/>
  <c r="E464" i="4" s="1"/>
  <c r="E472" i="4" a="1"/>
  <c r="E472" i="4" s="1"/>
  <c r="E480" i="4" a="1"/>
  <c r="E480" i="4" s="1"/>
  <c r="E488" i="4" a="1"/>
  <c r="E488" i="4" s="1"/>
  <c r="E495" i="4" a="1"/>
  <c r="E495" i="4" s="1"/>
  <c r="E503" i="4" a="1"/>
  <c r="E503" i="4" s="1"/>
  <c r="E511" i="4" a="1"/>
  <c r="E511" i="4" s="1"/>
  <c r="E519" i="4" a="1"/>
  <c r="E519" i="4" s="1"/>
  <c r="E527" i="4" a="1"/>
  <c r="E527" i="4" s="1"/>
  <c r="E535" i="4" a="1"/>
  <c r="E535" i="4" s="1"/>
  <c r="E543" i="4" a="1"/>
  <c r="E543" i="4" s="1"/>
  <c r="E551" i="4" a="1"/>
  <c r="E551" i="4" s="1"/>
  <c r="E559" i="4" a="1"/>
  <c r="E559" i="4" s="1"/>
  <c r="E567" i="4" a="1"/>
  <c r="E567" i="4" s="1"/>
  <c r="E575" i="4" a="1"/>
  <c r="E575" i="4" s="1"/>
  <c r="E589" i="4" a="1"/>
  <c r="E589" i="4" s="1"/>
  <c r="E596" i="4" a="1"/>
  <c r="E596" i="4" s="1"/>
  <c r="E602" i="4" a="1"/>
  <c r="E602" i="4" s="1"/>
  <c r="E616" i="4" a="1"/>
  <c r="E616" i="4" s="1"/>
  <c r="E623" i="4" a="1"/>
  <c r="E623" i="4" s="1"/>
  <c r="E630" i="4" a="1"/>
  <c r="E630" i="4" s="1"/>
  <c r="E637" i="4" a="1"/>
  <c r="E637" i="4" s="1"/>
  <c r="E644" i="4" a="1"/>
  <c r="E644" i="4" s="1"/>
  <c r="E651" i="4" a="1"/>
  <c r="E651" i="4" s="1"/>
  <c r="E658" i="4" a="1"/>
  <c r="E658" i="4" s="1"/>
  <c r="E665" i="4" a="1"/>
  <c r="E665" i="4" s="1"/>
  <c r="E680" i="4" a="1"/>
  <c r="E680" i="4" s="1"/>
  <c r="E687" i="4" a="1"/>
  <c r="E687" i="4" s="1"/>
  <c r="E694" i="4" a="1"/>
  <c r="E694" i="4" s="1"/>
  <c r="E701" i="4" a="1"/>
  <c r="E701" i="4" s="1"/>
  <c r="E708" i="4" a="1"/>
  <c r="E708" i="4" s="1"/>
  <c r="E715" i="4" a="1"/>
  <c r="E715" i="4" s="1"/>
  <c r="E722" i="4" a="1"/>
  <c r="E722" i="4" s="1"/>
  <c r="E729" i="4" a="1"/>
  <c r="E729" i="4" s="1"/>
  <c r="E744" i="4" a="1"/>
  <c r="E744" i="4" s="1"/>
  <c r="E751" i="4" a="1"/>
  <c r="E751" i="4" s="1"/>
  <c r="E758" i="4" a="1"/>
  <c r="E758" i="4" s="1"/>
  <c r="E765" i="4" a="1"/>
  <c r="E765" i="4" s="1"/>
  <c r="E772" i="4" a="1"/>
  <c r="E772" i="4" s="1"/>
  <c r="E779" i="4" a="1"/>
  <c r="E779" i="4" s="1"/>
  <c r="E786" i="4" a="1"/>
  <c r="E786" i="4" s="1"/>
  <c r="E793" i="4" a="1"/>
  <c r="E793" i="4" s="1"/>
  <c r="E808" i="4" a="1"/>
  <c r="E808" i="4" s="1"/>
  <c r="E815" i="4" a="1"/>
  <c r="E815" i="4" s="1"/>
  <c r="E822" i="4" a="1"/>
  <c r="E822" i="4" s="1"/>
  <c r="E829" i="4" a="1"/>
  <c r="E829" i="4" s="1"/>
  <c r="E836" i="4" a="1"/>
  <c r="E836" i="4" s="1"/>
  <c r="E845" i="4" a="1"/>
  <c r="E845" i="4" s="1"/>
  <c r="E850" i="4" a="1"/>
  <c r="E850" i="4" s="1"/>
  <c r="E855" i="4" a="1"/>
  <c r="E855" i="4" s="1"/>
  <c r="E858" i="4" a="1"/>
  <c r="E858" i="4" s="1"/>
  <c r="E862" i="4" a="1"/>
  <c r="E862" i="4" s="1"/>
  <c r="E865" i="4" a="1"/>
  <c r="E865" i="4" s="1"/>
  <c r="E869" i="4" a="1"/>
  <c r="E869" i="4" s="1"/>
  <c r="E876" i="4" a="1"/>
  <c r="E876" i="4" s="1"/>
  <c r="E880" i="4" a="1"/>
  <c r="E880" i="4" s="1"/>
  <c r="E883" i="4" a="1"/>
  <c r="E883" i="4" s="1"/>
  <c r="E887" i="4" a="1"/>
  <c r="E887" i="4" s="1"/>
  <c r="E890" i="4" a="1"/>
  <c r="E890" i="4" s="1"/>
  <c r="E897" i="4" a="1"/>
  <c r="E897" i="4" s="1"/>
  <c r="E901" i="4" a="1"/>
  <c r="E901" i="4" s="1"/>
  <c r="E905" i="4" a="1"/>
  <c r="E905" i="4" s="1"/>
  <c r="E909" i="4" a="1"/>
  <c r="E909" i="4" s="1"/>
  <c r="E913" i="4" a="1"/>
  <c r="E913" i="4" s="1"/>
  <c r="E917" i="4" a="1"/>
  <c r="E917" i="4" s="1"/>
  <c r="E921" i="4" a="1"/>
  <c r="E921" i="4" s="1"/>
  <c r="E925" i="4" a="1"/>
  <c r="E925" i="4" s="1"/>
  <c r="E929" i="4" a="1"/>
  <c r="E929" i="4" s="1"/>
  <c r="E933" i="4" a="1"/>
  <c r="E933" i="4" s="1"/>
  <c r="E937" i="4" a="1"/>
  <c r="E937" i="4" s="1"/>
  <c r="E941" i="4" a="1"/>
  <c r="E941" i="4" s="1"/>
  <c r="E945" i="4" a="1"/>
  <c r="E945" i="4" s="1"/>
  <c r="E949" i="4" a="1"/>
  <c r="E949" i="4" s="1"/>
  <c r="E953" i="4" a="1"/>
  <c r="E953" i="4" s="1"/>
  <c r="E957" i="4" a="1"/>
  <c r="E957" i="4" s="1"/>
  <c r="E961" i="4" a="1"/>
  <c r="E961" i="4" s="1"/>
  <c r="E965" i="4" a="1"/>
  <c r="E965" i="4" s="1"/>
  <c r="E969" i="4" a="1"/>
  <c r="E969" i="4" s="1"/>
  <c r="E973" i="4" a="1"/>
  <c r="E973" i="4" s="1"/>
  <c r="E977" i="4" a="1"/>
  <c r="E977" i="4" s="1"/>
  <c r="E981" i="4" a="1"/>
  <c r="E981" i="4" s="1"/>
  <c r="E985" i="4" a="1"/>
  <c r="E985" i="4" s="1"/>
  <c r="E992" i="4" a="1"/>
  <c r="E992" i="4" s="1"/>
  <c r="E995" i="4" a="1"/>
  <c r="E995" i="4" s="1"/>
  <c r="E998" i="4" a="1"/>
  <c r="E998" i="4" s="1"/>
  <c r="E1001" i="4" a="1"/>
  <c r="E1001" i="4" s="1"/>
  <c r="E1008" i="4" a="1"/>
  <c r="E1008" i="4" s="1"/>
  <c r="E1011" i="4" a="1"/>
  <c r="E1011" i="4" s="1"/>
  <c r="E1014" i="4" a="1"/>
  <c r="E1014" i="4" s="1"/>
  <c r="E1017" i="4" a="1"/>
  <c r="E1017" i="4" s="1"/>
  <c r="E1024" i="4" a="1"/>
  <c r="E1024" i="4" s="1"/>
  <c r="E1027" i="4" a="1"/>
  <c r="E1027" i="4" s="1"/>
  <c r="E1030" i="4" a="1"/>
  <c r="E1030" i="4" s="1"/>
  <c r="E2" i="4" a="1"/>
  <c r="E2" i="4" s="1"/>
  <c r="I2" i="4" a="1"/>
  <c r="I2" i="4" s="1"/>
  <c r="D7" i="4" a="1"/>
  <c r="D7" i="4" s="1"/>
  <c r="D10" i="4" a="1"/>
  <c r="D10" i="4" s="1"/>
  <c r="D15" i="4" a="1"/>
  <c r="D15" i="4" s="1"/>
  <c r="D18" i="4" a="1"/>
  <c r="D18" i="4" s="1"/>
  <c r="D23" i="4" a="1"/>
  <c r="D23" i="4" s="1"/>
  <c r="D26" i="4" a="1"/>
  <c r="D26" i="4" s="1"/>
  <c r="D29" i="4" a="1"/>
  <c r="D29" i="4" s="1"/>
  <c r="D36" i="4" a="1"/>
  <c r="D36" i="4" s="1"/>
  <c r="D39" i="4" a="1"/>
  <c r="D39" i="4" s="1"/>
  <c r="D42" i="4" a="1"/>
  <c r="D42" i="4" s="1"/>
  <c r="D45" i="4" a="1"/>
  <c r="D45" i="4" s="1"/>
  <c r="D52" i="4" a="1"/>
  <c r="D52" i="4" s="1"/>
  <c r="D55" i="4" a="1"/>
  <c r="D55" i="4" s="1"/>
  <c r="D58" i="4" a="1"/>
  <c r="D58" i="4" s="1"/>
  <c r="D61" i="4" a="1"/>
  <c r="D61" i="4" s="1"/>
  <c r="D68" i="4" a="1"/>
  <c r="D68" i="4" s="1"/>
  <c r="D71" i="4" a="1"/>
  <c r="D71" i="4" s="1"/>
  <c r="D74" i="4" a="1"/>
  <c r="D74" i="4" s="1"/>
  <c r="D77" i="4" a="1"/>
  <c r="D77" i="4" s="1"/>
  <c r="D84" i="4" a="1"/>
  <c r="D84" i="4" s="1"/>
  <c r="D87" i="4" a="1"/>
  <c r="D87" i="4" s="1"/>
  <c r="D90" i="4" a="1"/>
  <c r="D90" i="4" s="1"/>
  <c r="D93" i="4" a="1"/>
  <c r="D93" i="4" s="1"/>
  <c r="D100" i="4" a="1"/>
  <c r="D100" i="4" s="1"/>
  <c r="D103" i="4" a="1"/>
  <c r="D103" i="4" s="1"/>
  <c r="D106" i="4" a="1"/>
  <c r="D106" i="4" s="1"/>
  <c r="D109" i="4" a="1"/>
  <c r="D109" i="4" s="1"/>
  <c r="D116" i="4" a="1"/>
  <c r="D116" i="4" s="1"/>
  <c r="D119" i="4" a="1"/>
  <c r="D119" i="4" s="1"/>
  <c r="D122" i="4" a="1"/>
  <c r="D122" i="4" s="1"/>
  <c r="D125" i="4" a="1"/>
  <c r="D125" i="4" s="1"/>
  <c r="D132" i="4" a="1"/>
  <c r="D132" i="4" s="1"/>
  <c r="D135" i="4" a="1"/>
  <c r="D135" i="4" s="1"/>
  <c r="D138" i="4" a="1"/>
  <c r="D138" i="4" s="1"/>
  <c r="D141" i="4" a="1"/>
  <c r="D141" i="4" s="1"/>
  <c r="D148" i="4" a="1"/>
  <c r="D148" i="4" s="1"/>
  <c r="D151" i="4" a="1"/>
  <c r="D151" i="4" s="1"/>
  <c r="D154" i="4" a="1"/>
  <c r="D154" i="4" s="1"/>
  <c r="D157" i="4" a="1"/>
  <c r="D157" i="4" s="1"/>
  <c r="D164" i="4" a="1"/>
  <c r="D164" i="4" s="1"/>
  <c r="D167" i="4" a="1"/>
  <c r="D167" i="4" s="1"/>
  <c r="D170" i="4" a="1"/>
  <c r="D170" i="4" s="1"/>
  <c r="D173" i="4" a="1"/>
  <c r="D173" i="4" s="1"/>
  <c r="D175" i="4" a="1"/>
  <c r="D175" i="4" s="1"/>
  <c r="D177" i="4" a="1"/>
  <c r="D177" i="4" s="1"/>
  <c r="D179" i="4" a="1"/>
  <c r="D179" i="4" s="1"/>
  <c r="D184" i="4" a="1"/>
  <c r="D184" i="4" s="1"/>
  <c r="D187" i="4" a="1"/>
  <c r="D187" i="4" s="1"/>
  <c r="D192" i="4" a="1"/>
  <c r="D192" i="4" s="1"/>
  <c r="D195" i="4" a="1"/>
  <c r="D195" i="4" s="1"/>
  <c r="D200" i="4" a="1"/>
  <c r="D200" i="4" s="1"/>
  <c r="D203" i="4" a="1"/>
  <c r="D203" i="4" s="1"/>
  <c r="D208" i="4" a="1"/>
  <c r="D208" i="4" s="1"/>
  <c r="D211" i="4" a="1"/>
  <c r="D211" i="4" s="1"/>
  <c r="D216" i="4" a="1"/>
  <c r="D216" i="4" s="1"/>
  <c r="D219" i="4" a="1"/>
  <c r="D219" i="4" s="1"/>
  <c r="D224" i="4" a="1"/>
  <c r="D224" i="4" s="1"/>
  <c r="D227" i="4" a="1"/>
  <c r="D227" i="4" s="1"/>
  <c r="D232" i="4" a="1"/>
  <c r="D232" i="4" s="1"/>
  <c r="D235" i="4" a="1"/>
  <c r="D235" i="4" s="1"/>
  <c r="D240" i="4" a="1"/>
  <c r="D240" i="4" s="1"/>
  <c r="D243" i="4" a="1"/>
  <c r="D243" i="4" s="1"/>
  <c r="D248" i="4" a="1"/>
  <c r="D248" i="4" s="1"/>
  <c r="D251" i="4" a="1"/>
  <c r="D251" i="4" s="1"/>
  <c r="D256" i="4" a="1"/>
  <c r="D256" i="4" s="1"/>
  <c r="D259" i="4" a="1"/>
  <c r="D259" i="4" s="1"/>
  <c r="D264" i="4" a="1"/>
  <c r="D264" i="4" s="1"/>
  <c r="D267" i="4" a="1"/>
  <c r="D267" i="4" s="1"/>
  <c r="D272" i="4" a="1"/>
  <c r="D272" i="4" s="1"/>
  <c r="D275" i="4" a="1"/>
  <c r="D275" i="4" s="1"/>
  <c r="D280" i="4" a="1"/>
  <c r="D280" i="4" s="1"/>
  <c r="D283" i="4" a="1"/>
  <c r="D283" i="4" s="1"/>
  <c r="D288" i="4" a="1"/>
  <c r="D288" i="4" s="1"/>
  <c r="D291" i="4" a="1"/>
  <c r="D291" i="4" s="1"/>
  <c r="D296" i="4" a="1"/>
  <c r="D296" i="4" s="1"/>
  <c r="D299" i="4" a="1"/>
  <c r="D299" i="4" s="1"/>
  <c r="D304" i="4" a="1"/>
  <c r="D304" i="4" s="1"/>
  <c r="D307" i="4" a="1"/>
  <c r="D307" i="4" s="1"/>
  <c r="D312" i="4" a="1"/>
  <c r="D312" i="4" s="1"/>
  <c r="D315" i="4" a="1"/>
  <c r="D315" i="4" s="1"/>
  <c r="D320" i="4" a="1"/>
  <c r="D320" i="4" s="1"/>
  <c r="D323" i="4" a="1"/>
  <c r="D323" i="4" s="1"/>
  <c r="D328" i="4" a="1"/>
  <c r="D328" i="4" s="1"/>
  <c r="D331" i="4" a="1"/>
  <c r="D331" i="4" s="1"/>
  <c r="D336" i="4" a="1"/>
  <c r="D336" i="4" s="1"/>
  <c r="D339" i="4" a="1"/>
  <c r="D339" i="4" s="1"/>
  <c r="D344" i="4" a="1"/>
  <c r="D344" i="4" s="1"/>
  <c r="D347" i="4" a="1"/>
  <c r="D347" i="4" s="1"/>
  <c r="D350" i="4" a="1"/>
  <c r="D350" i="4" s="1"/>
  <c r="D354" i="4" a="1"/>
  <c r="D354" i="4" s="1"/>
  <c r="D358" i="4" a="1"/>
  <c r="D358" i="4" s="1"/>
  <c r="D362" i="4" a="1"/>
  <c r="D362" i="4" s="1"/>
  <c r="D365" i="4" a="1"/>
  <c r="D365" i="4" s="1"/>
  <c r="D369" i="4" a="1"/>
  <c r="D369" i="4" s="1"/>
  <c r="D372" i="4" a="1"/>
  <c r="D372" i="4" s="1"/>
  <c r="D376" i="4" a="1"/>
  <c r="D376" i="4" s="1"/>
  <c r="D379" i="4" a="1"/>
  <c r="D379" i="4" s="1"/>
  <c r="D383" i="4" a="1"/>
  <c r="D383" i="4" s="1"/>
  <c r="D390" i="4" a="1"/>
  <c r="D390" i="4" s="1"/>
  <c r="D394" i="4" a="1"/>
  <c r="D394" i="4" s="1"/>
  <c r="D397" i="4" a="1"/>
  <c r="D397" i="4" s="1"/>
  <c r="D401" i="4" a="1"/>
  <c r="D401" i="4" s="1"/>
  <c r="D404" i="4" a="1"/>
  <c r="D404" i="4" s="1"/>
  <c r="D408" i="4" a="1"/>
  <c r="D408" i="4" s="1"/>
  <c r="D411" i="4" a="1"/>
  <c r="D411" i="4" s="1"/>
  <c r="D415" i="4" a="1"/>
  <c r="D415" i="4" s="1"/>
  <c r="D422" i="4" a="1"/>
  <c r="D422" i="4" s="1"/>
  <c r="D426" i="4" a="1"/>
  <c r="D426" i="4" s="1"/>
  <c r="D429" i="4" a="1"/>
  <c r="D429" i="4" s="1"/>
  <c r="D433" i="4" a="1"/>
  <c r="D433" i="4" s="1"/>
  <c r="D436" i="4" a="1"/>
  <c r="D436" i="4" s="1"/>
  <c r="D440" i="4" a="1"/>
  <c r="D440" i="4" s="1"/>
  <c r="D443" i="4" a="1"/>
  <c r="D443" i="4" s="1"/>
  <c r="D447" i="4" a="1"/>
  <c r="D447" i="4" s="1"/>
  <c r="D454" i="4" a="1"/>
  <c r="D454" i="4" s="1"/>
  <c r="D458" i="4" a="1"/>
  <c r="D458" i="4" s="1"/>
  <c r="D461" i="4" a="1"/>
  <c r="D461" i="4" s="1"/>
  <c r="D465" i="4" a="1"/>
  <c r="D465" i="4" s="1"/>
  <c r="D468" i="4" a="1"/>
  <c r="D468" i="4" s="1"/>
  <c r="D472" i="4" a="1"/>
  <c r="D472" i="4" s="1"/>
  <c r="D475" i="4" a="1"/>
  <c r="D475" i="4" s="1"/>
  <c r="D479" i="4" a="1"/>
  <c r="D479" i="4" s="1"/>
  <c r="D486" i="4" a="1"/>
  <c r="D486" i="4" s="1"/>
  <c r="D490" i="4" a="1"/>
  <c r="D490" i="4" s="1"/>
  <c r="D493" i="4" a="1"/>
  <c r="D493" i="4" s="1"/>
  <c r="D497" i="4" a="1"/>
  <c r="D497" i="4" s="1"/>
  <c r="D500" i="4" a="1"/>
  <c r="D500" i="4" s="1"/>
  <c r="D504" i="4" a="1"/>
  <c r="D504" i="4" s="1"/>
  <c r="D507" i="4" a="1"/>
  <c r="D507" i="4" s="1"/>
  <c r="D511" i="4" a="1"/>
  <c r="D511" i="4" s="1"/>
  <c r="D518" i="4" a="1"/>
  <c r="D518" i="4" s="1"/>
  <c r="D522" i="4" a="1"/>
  <c r="D522" i="4" s="1"/>
  <c r="D525" i="4" a="1"/>
  <c r="D525" i="4" s="1"/>
  <c r="D529" i="4" a="1"/>
  <c r="D529" i="4" s="1"/>
  <c r="D532" i="4" a="1"/>
  <c r="D532" i="4" s="1"/>
  <c r="D536" i="4" a="1"/>
  <c r="D536" i="4" s="1"/>
  <c r="D539" i="4" a="1"/>
  <c r="D539" i="4" s="1"/>
  <c r="D543" i="4" a="1"/>
  <c r="D543" i="4" s="1"/>
  <c r="D550" i="4" a="1"/>
  <c r="D550" i="4" s="1"/>
  <c r="D554" i="4" a="1"/>
  <c r="D554" i="4" s="1"/>
  <c r="D557" i="4" a="1"/>
  <c r="D557" i="4" s="1"/>
  <c r="D561" i="4" a="1"/>
  <c r="D561" i="4" s="1"/>
  <c r="D564" i="4" a="1"/>
  <c r="D564" i="4" s="1"/>
  <c r="D568" i="4" a="1"/>
  <c r="D568" i="4" s="1"/>
  <c r="D571" i="4" a="1"/>
  <c r="D571" i="4" s="1"/>
  <c r="D575" i="4" a="1"/>
  <c r="D575" i="4" s="1"/>
  <c r="D582" i="4" a="1"/>
  <c r="D582" i="4" s="1"/>
  <c r="D586" i="4" a="1"/>
  <c r="D586" i="4" s="1"/>
  <c r="D589" i="4" a="1"/>
  <c r="D589" i="4" s="1"/>
  <c r="D593" i="4" a="1"/>
  <c r="D593" i="4" s="1"/>
  <c r="D596" i="4" a="1"/>
  <c r="D596" i="4" s="1"/>
  <c r="D600" i="4" a="1"/>
  <c r="D600" i="4" s="1"/>
  <c r="D603" i="4" a="1"/>
  <c r="D603" i="4" s="1"/>
  <c r="D607" i="4" a="1"/>
  <c r="D607" i="4" s="1"/>
  <c r="D614" i="4" a="1"/>
  <c r="D614" i="4" s="1"/>
  <c r="D618" i="4" a="1"/>
  <c r="D618" i="4" s="1"/>
  <c r="D621" i="4" a="1"/>
  <c r="D621" i="4" s="1"/>
  <c r="D625" i="4" a="1"/>
  <c r="D625" i="4" s="1"/>
  <c r="D628" i="4" a="1"/>
  <c r="D628" i="4" s="1"/>
  <c r="D632" i="4" a="1"/>
  <c r="D632" i="4" s="1"/>
  <c r="D635" i="4" a="1"/>
  <c r="D635" i="4" s="1"/>
  <c r="D639" i="4" a="1"/>
  <c r="D639" i="4" s="1"/>
  <c r="D645" i="4" a="1"/>
  <c r="D645" i="4" s="1"/>
  <c r="D649" i="4" a="1"/>
  <c r="D649" i="4" s="1"/>
  <c r="D652" i="4" a="1"/>
  <c r="D652" i="4" s="1"/>
  <c r="D655" i="4" a="1"/>
  <c r="D655" i="4" s="1"/>
  <c r="D661" i="4" a="1"/>
  <c r="D661" i="4" s="1"/>
  <c r="D665" i="4" a="1"/>
  <c r="D665" i="4" s="1"/>
  <c r="D668" i="4" a="1"/>
  <c r="D668" i="4" s="1"/>
  <c r="D671" i="4" a="1"/>
  <c r="D671" i="4" s="1"/>
  <c r="D674" i="4" a="1"/>
  <c r="D674" i="4" s="1"/>
  <c r="D677" i="4" a="1"/>
  <c r="D677" i="4" s="1"/>
  <c r="D680" i="4" a="1"/>
  <c r="D680" i="4" s="1"/>
  <c r="D687" i="4" a="1"/>
  <c r="D687" i="4" s="1"/>
  <c r="D691" i="4" a="1"/>
  <c r="D691" i="4" s="1"/>
  <c r="D694" i="4" a="1"/>
  <c r="D694" i="4" s="1"/>
  <c r="D698" i="4" a="1"/>
  <c r="D698" i="4" s="1"/>
  <c r="D701" i="4" a="1"/>
  <c r="D701" i="4" s="1"/>
  <c r="D705" i="4" a="1"/>
  <c r="D705" i="4" s="1"/>
  <c r="D708" i="4" a="1"/>
  <c r="D708" i="4" s="1"/>
  <c r="D712" i="4" a="1"/>
  <c r="D712" i="4" s="1"/>
  <c r="D719" i="4" a="1"/>
  <c r="D719" i="4" s="1"/>
  <c r="D723" i="4" a="1"/>
  <c r="D723" i="4" s="1"/>
  <c r="D726" i="4" a="1"/>
  <c r="D726" i="4" s="1"/>
  <c r="D730" i="4" a="1"/>
  <c r="D730" i="4" s="1"/>
  <c r="D733" i="4" a="1"/>
  <c r="D733" i="4" s="1"/>
  <c r="D737" i="4" a="1"/>
  <c r="D737" i="4" s="1"/>
  <c r="D740" i="4" a="1"/>
  <c r="D740" i="4" s="1"/>
  <c r="D744" i="4" a="1"/>
  <c r="D744" i="4" s="1"/>
  <c r="D751" i="4" a="1"/>
  <c r="D751" i="4" s="1"/>
  <c r="D755" i="4" a="1"/>
  <c r="D755" i="4" s="1"/>
  <c r="D758" i="4" a="1"/>
  <c r="D758" i="4" s="1"/>
  <c r="D762" i="4" a="1"/>
  <c r="D762" i="4" s="1"/>
  <c r="D765" i="4" a="1"/>
  <c r="D765" i="4" s="1"/>
  <c r="D769" i="4" a="1"/>
  <c r="D769" i="4" s="1"/>
  <c r="D772" i="4" a="1"/>
  <c r="D772" i="4" s="1"/>
  <c r="D776" i="4" a="1"/>
  <c r="D776" i="4" s="1"/>
  <c r="D780" i="4" a="1"/>
  <c r="D780" i="4" s="1"/>
  <c r="D784" i="4" a="1"/>
  <c r="D784" i="4" s="1"/>
  <c r="D788" i="4" a="1"/>
  <c r="D788" i="4" s="1"/>
  <c r="D792" i="4" a="1"/>
  <c r="D792" i="4" s="1"/>
  <c r="D796" i="4" a="1"/>
  <c r="D796" i="4" s="1"/>
  <c r="D800" i="4" a="1"/>
  <c r="D800" i="4" s="1"/>
  <c r="D804" i="4" a="1"/>
  <c r="D804" i="4" s="1"/>
  <c r="D808" i="4" a="1"/>
  <c r="D808" i="4" s="1"/>
  <c r="D812" i="4" a="1"/>
  <c r="D812" i="4" s="1"/>
  <c r="D816" i="4" a="1"/>
  <c r="D816" i="4" s="1"/>
  <c r="D820" i="4" a="1"/>
  <c r="D820" i="4" s="1"/>
  <c r="D824" i="4" a="1"/>
  <c r="D824" i="4" s="1"/>
  <c r="D828" i="4" a="1"/>
  <c r="D828" i="4" s="1"/>
  <c r="D832" i="4" a="1"/>
  <c r="D832" i="4" s="1"/>
  <c r="D836" i="4" a="1"/>
  <c r="D836" i="4" s="1"/>
  <c r="D840" i="4" a="1"/>
  <c r="D840" i="4" s="1"/>
  <c r="D844" i="4" a="1"/>
  <c r="D844" i="4" s="1"/>
  <c r="D848" i="4" a="1"/>
  <c r="D848" i="4" s="1"/>
  <c r="D852" i="4" a="1"/>
  <c r="D852" i="4" s="1"/>
  <c r="D856" i="4" a="1"/>
  <c r="D856" i="4" s="1"/>
  <c r="D860" i="4" a="1"/>
  <c r="D860" i="4" s="1"/>
  <c r="D864" i="4" a="1"/>
  <c r="D864" i="4" s="1"/>
  <c r="D868" i="4" a="1"/>
  <c r="D868" i="4" s="1"/>
  <c r="D872" i="4" a="1"/>
  <c r="D872" i="4" s="1"/>
  <c r="D876" i="4" a="1"/>
  <c r="D876" i="4" s="1"/>
  <c r="D880" i="4" a="1"/>
  <c r="D880" i="4" s="1"/>
  <c r="D884" i="4" a="1"/>
  <c r="D884" i="4" s="1"/>
  <c r="D888" i="4" a="1"/>
  <c r="D888" i="4" s="1"/>
  <c r="D892" i="4" a="1"/>
  <c r="D892" i="4" s="1"/>
  <c r="D896" i="4" a="1"/>
  <c r="D896" i="4" s="1"/>
  <c r="D900" i="4" a="1"/>
  <c r="D900" i="4" s="1"/>
  <c r="D904" i="4" a="1"/>
  <c r="D904" i="4" s="1"/>
  <c r="D908" i="4" a="1"/>
  <c r="D908" i="4" s="1"/>
  <c r="D912" i="4" a="1"/>
  <c r="D912" i="4" s="1"/>
  <c r="D916" i="4" a="1"/>
  <c r="D916" i="4" s="1"/>
  <c r="D920" i="4" a="1"/>
  <c r="D920" i="4" s="1"/>
  <c r="D924" i="4" a="1"/>
  <c r="D924" i="4" s="1"/>
  <c r="D928" i="4" a="1"/>
  <c r="D928" i="4" s="1"/>
  <c r="D932" i="4" a="1"/>
  <c r="D932" i="4" s="1"/>
  <c r="D936" i="4" a="1"/>
  <c r="D936" i="4" s="1"/>
  <c r="D940" i="4" a="1"/>
  <c r="D940" i="4" s="1"/>
  <c r="D944" i="4" a="1"/>
  <c r="D944" i="4" s="1"/>
  <c r="D948" i="4" a="1"/>
  <c r="D948" i="4" s="1"/>
  <c r="D952" i="4" a="1"/>
  <c r="D952" i="4" s="1"/>
  <c r="D956" i="4" a="1"/>
  <c r="D956" i="4" s="1"/>
  <c r="D960" i="4" a="1"/>
  <c r="D960" i="4" s="1"/>
  <c r="D964" i="4" a="1"/>
  <c r="D964" i="4" s="1"/>
  <c r="D968" i="4" a="1"/>
  <c r="D968" i="4" s="1"/>
  <c r="D972" i="4" a="1"/>
  <c r="D972" i="4" s="1"/>
  <c r="D976" i="4" a="1"/>
  <c r="D976" i="4" s="1"/>
  <c r="D980" i="4" a="1"/>
  <c r="D980" i="4" s="1"/>
  <c r="D984" i="4" a="1"/>
  <c r="D984" i="4" s="1"/>
  <c r="D988" i="4" a="1"/>
  <c r="D988" i="4" s="1"/>
  <c r="D992" i="4" a="1"/>
  <c r="D992" i="4" s="1"/>
  <c r="D996" i="4" a="1"/>
  <c r="D996" i="4" s="1"/>
  <c r="D1000" i="4" a="1"/>
  <c r="D1000" i="4" s="1"/>
  <c r="D1004" i="4" a="1"/>
  <c r="D1004" i="4" s="1"/>
  <c r="D1008" i="4" a="1"/>
  <c r="D1008" i="4" s="1"/>
  <c r="D1012" i="4" a="1"/>
  <c r="D1012" i="4" s="1"/>
  <c r="D1016" i="4" a="1"/>
  <c r="D1016" i="4" s="1"/>
  <c r="D1020" i="4" a="1"/>
  <c r="D1020" i="4" s="1"/>
  <c r="D1024" i="4" a="1"/>
  <c r="D1024" i="4" s="1"/>
  <c r="D1028" i="4" a="1"/>
  <c r="D1028" i="4" s="1"/>
  <c r="D1032" i="4" a="1"/>
  <c r="D1032" i="4" s="1"/>
  <c r="D961" i="4" a="1"/>
  <c r="D961" i="4" s="1"/>
  <c r="D969" i="4" a="1"/>
  <c r="D969" i="4" s="1"/>
  <c r="D977" i="4" a="1"/>
  <c r="D977" i="4" s="1"/>
  <c r="D985" i="4" a="1"/>
  <c r="D985" i="4" s="1"/>
  <c r="D997" i="4" a="1"/>
  <c r="D997" i="4" s="1"/>
  <c r="D1009" i="4" a="1"/>
  <c r="D1009" i="4" s="1"/>
  <c r="D1021" i="4" a="1"/>
  <c r="D1021" i="4" s="1"/>
  <c r="D2" i="4" a="1"/>
  <c r="D2" i="4" s="1"/>
  <c r="E380" i="4" a="1"/>
  <c r="E380" i="4" s="1"/>
  <c r="E386" i="4" a="1"/>
  <c r="E386" i="4" s="1"/>
  <c r="E393" i="4" a="1"/>
  <c r="E393" i="4" s="1"/>
  <c r="E408" i="4" a="1"/>
  <c r="E408" i="4" s="1"/>
  <c r="E415" i="4" a="1"/>
  <c r="E415" i="4" s="1"/>
  <c r="E422" i="4" a="1"/>
  <c r="E422" i="4" s="1"/>
  <c r="E429" i="4" a="1"/>
  <c r="E429" i="4" s="1"/>
  <c r="E436" i="4" a="1"/>
  <c r="E436" i="4" s="1"/>
  <c r="E444" i="4" a="1"/>
  <c r="E444" i="4" s="1"/>
  <c r="E452" i="4" a="1"/>
  <c r="E452" i="4" s="1"/>
  <c r="E458" i="4" a="1"/>
  <c r="E458" i="4" s="1"/>
  <c r="E466" i="4" a="1"/>
  <c r="E466" i="4" s="1"/>
  <c r="E474" i="4" a="1"/>
  <c r="E474" i="4" s="1"/>
  <c r="E482" i="4" a="1"/>
  <c r="E482" i="4" s="1"/>
  <c r="E490" i="4" a="1"/>
  <c r="E490" i="4" s="1"/>
  <c r="E497" i="4" a="1"/>
  <c r="E497" i="4" s="1"/>
  <c r="E505" i="4" a="1"/>
  <c r="E505" i="4" s="1"/>
  <c r="E513" i="4" a="1"/>
  <c r="E513" i="4" s="1"/>
  <c r="E521" i="4" a="1"/>
  <c r="E521" i="4" s="1"/>
  <c r="E529" i="4" a="1"/>
  <c r="E529" i="4" s="1"/>
  <c r="E537" i="4" a="1"/>
  <c r="E537" i="4" s="1"/>
  <c r="E545" i="4" a="1"/>
  <c r="E545" i="4" s="1"/>
  <c r="E553" i="4" a="1"/>
  <c r="E553" i="4" s="1"/>
  <c r="E561" i="4" a="1"/>
  <c r="E561" i="4" s="1"/>
  <c r="E569" i="4" a="1"/>
  <c r="E569" i="4" s="1"/>
  <c r="E577" i="4" a="1"/>
  <c r="E577" i="4" s="1"/>
  <c r="E584" i="4" a="1"/>
  <c r="E584" i="4" s="1"/>
  <c r="E598" i="4" a="1"/>
  <c r="E598" i="4" s="1"/>
  <c r="E604" i="4" a="1"/>
  <c r="E604" i="4" s="1"/>
  <c r="E610" i="4" a="1"/>
  <c r="E610" i="4" s="1"/>
  <c r="E617" i="4" a="1"/>
  <c r="E617" i="4" s="1"/>
  <c r="E632" i="4" a="1"/>
  <c r="E632" i="4" s="1"/>
  <c r="E639" i="4" a="1"/>
  <c r="E639" i="4" s="1"/>
  <c r="E646" i="4" a="1"/>
  <c r="E646" i="4" s="1"/>
  <c r="E653" i="4" a="1"/>
  <c r="E653" i="4" s="1"/>
  <c r="E660" i="4" a="1"/>
  <c r="E660" i="4" s="1"/>
  <c r="E667" i="4" a="1"/>
  <c r="E667" i="4" s="1"/>
  <c r="E674" i="4" a="1"/>
  <c r="E674" i="4" s="1"/>
  <c r="E681" i="4" a="1"/>
  <c r="E681" i="4" s="1"/>
  <c r="E696" i="4" a="1"/>
  <c r="E696" i="4" s="1"/>
  <c r="E703" i="4" a="1"/>
  <c r="E703" i="4" s="1"/>
  <c r="E710" i="4" a="1"/>
  <c r="E710" i="4" s="1"/>
  <c r="E717" i="4" a="1"/>
  <c r="E717" i="4" s="1"/>
  <c r="E724" i="4" a="1"/>
  <c r="E724" i="4" s="1"/>
  <c r="E731" i="4" a="1"/>
  <c r="E731" i="4" s="1"/>
  <c r="E738" i="4" a="1"/>
  <c r="E738" i="4" s="1"/>
  <c r="E745" i="4" a="1"/>
  <c r="E745" i="4" s="1"/>
  <c r="E760" i="4" a="1"/>
  <c r="E760" i="4" s="1"/>
  <c r="E767" i="4" a="1"/>
  <c r="E767" i="4" s="1"/>
  <c r="E774" i="4" a="1"/>
  <c r="E774" i="4" s="1"/>
  <c r="E781" i="4" a="1"/>
  <c r="E781" i="4" s="1"/>
  <c r="E788" i="4" a="1"/>
  <c r="E788" i="4" s="1"/>
  <c r="E795" i="4" a="1"/>
  <c r="E795" i="4" s="1"/>
  <c r="E802" i="4" a="1"/>
  <c r="E802" i="4" s="1"/>
  <c r="E809" i="4" a="1"/>
  <c r="E809" i="4" s="1"/>
  <c r="E824" i="4" a="1"/>
  <c r="E824" i="4" s="1"/>
  <c r="E831" i="4" a="1"/>
  <c r="E831" i="4" s="1"/>
  <c r="E837" i="4" a="1"/>
  <c r="E837" i="4" s="1"/>
  <c r="E841" i="4" a="1"/>
  <c r="E841" i="4" s="1"/>
  <c r="E847" i="4" a="1"/>
  <c r="E847" i="4" s="1"/>
  <c r="E851" i="4" a="1"/>
  <c r="E851" i="4" s="1"/>
  <c r="E856" i="4" a="1"/>
  <c r="E856" i="4" s="1"/>
  <c r="E859" i="4" a="1"/>
  <c r="E859" i="4" s="1"/>
  <c r="E863" i="4" a="1"/>
  <c r="E863" i="4" s="1"/>
  <c r="E866" i="4" a="1"/>
  <c r="E866" i="4" s="1"/>
  <c r="E870" i="4" a="1"/>
  <c r="E870" i="4" s="1"/>
  <c r="E873" i="4" a="1"/>
  <c r="E873" i="4" s="1"/>
  <c r="E877" i="4" a="1"/>
  <c r="E877" i="4" s="1"/>
  <c r="E884" i="4" a="1"/>
  <c r="E884" i="4" s="1"/>
  <c r="E888" i="4" a="1"/>
  <c r="E888" i="4" s="1"/>
  <c r="E891" i="4" a="1"/>
  <c r="E891" i="4" s="1"/>
  <c r="E894" i="4" a="1"/>
  <c r="E894" i="4" s="1"/>
  <c r="E898" i="4" a="1"/>
  <c r="E898" i="4" s="1"/>
  <c r="E902" i="4" a="1"/>
  <c r="E902" i="4" s="1"/>
  <c r="E906" i="4" a="1"/>
  <c r="E906" i="4" s="1"/>
  <c r="E910" i="4" a="1"/>
  <c r="E910" i="4" s="1"/>
  <c r="E914" i="4" a="1"/>
  <c r="E914" i="4" s="1"/>
  <c r="E918" i="4" a="1"/>
  <c r="E918" i="4" s="1"/>
  <c r="E922" i="4" a="1"/>
  <c r="E922" i="4" s="1"/>
  <c r="E926" i="4" a="1"/>
  <c r="E926" i="4" s="1"/>
  <c r="E930" i="4" a="1"/>
  <c r="E930" i="4" s="1"/>
  <c r="E934" i="4" a="1"/>
  <c r="E934" i="4" s="1"/>
  <c r="E938" i="4" a="1"/>
  <c r="E938" i="4" s="1"/>
  <c r="E942" i="4" a="1"/>
  <c r="E942" i="4" s="1"/>
  <c r="E946" i="4" a="1"/>
  <c r="E946" i="4" s="1"/>
  <c r="E950" i="4" a="1"/>
  <c r="E950" i="4" s="1"/>
  <c r="E954" i="4" a="1"/>
  <c r="E954" i="4" s="1"/>
  <c r="E958" i="4" a="1"/>
  <c r="E958" i="4" s="1"/>
  <c r="E962" i="4" a="1"/>
  <c r="E962" i="4" s="1"/>
  <c r="E966" i="4" a="1"/>
  <c r="E966" i="4" s="1"/>
  <c r="E970" i="4" a="1"/>
  <c r="E970" i="4" s="1"/>
  <c r="E974" i="4" a="1"/>
  <c r="E974" i="4" s="1"/>
  <c r="E978" i="4" a="1"/>
  <c r="E978" i="4" s="1"/>
  <c r="E982" i="4" a="1"/>
  <c r="E982" i="4" s="1"/>
  <c r="E986" i="4" a="1"/>
  <c r="E986" i="4" s="1"/>
  <c r="E989" i="4" a="1"/>
  <c r="E989" i="4" s="1"/>
  <c r="E996" i="4" a="1"/>
  <c r="E996" i="4" s="1"/>
  <c r="E999" i="4" a="1"/>
  <c r="E999" i="4" s="1"/>
  <c r="E1002" i="4" a="1"/>
  <c r="E1002" i="4" s="1"/>
  <c r="E1005" i="4" a="1"/>
  <c r="E1005" i="4" s="1"/>
  <c r="E1012" i="4" a="1"/>
  <c r="E1012" i="4" s="1"/>
  <c r="E1015" i="4" a="1"/>
  <c r="E1015" i="4" s="1"/>
  <c r="E1018" i="4" a="1"/>
  <c r="E1018" i="4" s="1"/>
  <c r="E1021" i="4" a="1"/>
  <c r="E1021" i="4" s="1"/>
  <c r="E1028" i="4" a="1"/>
  <c r="E1028" i="4" s="1"/>
  <c r="E1031" i="4" a="1"/>
  <c r="E1031" i="4" s="1"/>
  <c r="F2" i="4" a="1"/>
  <c r="F2" i="4" s="1"/>
  <c r="D5" i="4" a="1"/>
  <c r="D5" i="4" s="1"/>
  <c r="D8" i="4" a="1"/>
  <c r="D8" i="4" s="1"/>
  <c r="D13" i="4" a="1"/>
  <c r="D13" i="4" s="1"/>
  <c r="D16" i="4" a="1"/>
  <c r="D16" i="4" s="1"/>
  <c r="D21" i="4" a="1"/>
  <c r="D21" i="4" s="1"/>
  <c r="D24" i="4" a="1"/>
  <c r="D24" i="4" s="1"/>
  <c r="D27" i="4" a="1"/>
  <c r="D27" i="4" s="1"/>
  <c r="D30" i="4" a="1"/>
  <c r="D30" i="4" s="1"/>
  <c r="D33" i="4" a="1"/>
  <c r="D33" i="4" s="1"/>
  <c r="D40" i="4" a="1"/>
  <c r="D40" i="4" s="1"/>
  <c r="D43" i="4" a="1"/>
  <c r="D43" i="4" s="1"/>
  <c r="D46" i="4" a="1"/>
  <c r="D46" i="4" s="1"/>
  <c r="D49" i="4" a="1"/>
  <c r="D49" i="4" s="1"/>
  <c r="D56" i="4" a="1"/>
  <c r="D56" i="4" s="1"/>
  <c r="D59" i="4" a="1"/>
  <c r="D59" i="4" s="1"/>
  <c r="D62" i="4" a="1"/>
  <c r="D62" i="4" s="1"/>
  <c r="D65" i="4" a="1"/>
  <c r="D65" i="4" s="1"/>
  <c r="D72" i="4" a="1"/>
  <c r="D72" i="4" s="1"/>
  <c r="D75" i="4" a="1"/>
  <c r="D75" i="4" s="1"/>
  <c r="D78" i="4" a="1"/>
  <c r="D78" i="4" s="1"/>
  <c r="D81" i="4" a="1"/>
  <c r="D81" i="4" s="1"/>
  <c r="D88" i="4" a="1"/>
  <c r="D88" i="4" s="1"/>
  <c r="D91" i="4" a="1"/>
  <c r="D91" i="4" s="1"/>
  <c r="D94" i="4" a="1"/>
  <c r="D94" i="4" s="1"/>
  <c r="D97" i="4" a="1"/>
  <c r="D97" i="4" s="1"/>
  <c r="D104" i="4" a="1"/>
  <c r="D104" i="4" s="1"/>
  <c r="D107" i="4" a="1"/>
  <c r="D107" i="4" s="1"/>
  <c r="D110" i="4" a="1"/>
  <c r="D110" i="4" s="1"/>
  <c r="D113" i="4" a="1"/>
  <c r="D113" i="4" s="1"/>
  <c r="D120" i="4" a="1"/>
  <c r="D120" i="4" s="1"/>
  <c r="D123" i="4" a="1"/>
  <c r="D123" i="4" s="1"/>
  <c r="D126" i="4" a="1"/>
  <c r="D126" i="4" s="1"/>
  <c r="D129" i="4" a="1"/>
  <c r="D129" i="4" s="1"/>
  <c r="D136" i="4" a="1"/>
  <c r="D136" i="4" s="1"/>
  <c r="D139" i="4" a="1"/>
  <c r="D139" i="4" s="1"/>
  <c r="D142" i="4" a="1"/>
  <c r="D142" i="4" s="1"/>
  <c r="D145" i="4" a="1"/>
  <c r="D145" i="4" s="1"/>
  <c r="D152" i="4" a="1"/>
  <c r="D152" i="4" s="1"/>
  <c r="D155" i="4" a="1"/>
  <c r="D155" i="4" s="1"/>
  <c r="D158" i="4" a="1"/>
  <c r="D158" i="4" s="1"/>
  <c r="D161" i="4" a="1"/>
  <c r="D161" i="4" s="1"/>
  <c r="D168" i="4" a="1"/>
  <c r="D168" i="4" s="1"/>
  <c r="D171" i="4" a="1"/>
  <c r="D171" i="4" s="1"/>
  <c r="D182" i="4" a="1"/>
  <c r="D182" i="4" s="1"/>
  <c r="D185" i="4" a="1"/>
  <c r="D185" i="4" s="1"/>
  <c r="D190" i="4" a="1"/>
  <c r="D190" i="4" s="1"/>
  <c r="D193" i="4" a="1"/>
  <c r="D193" i="4" s="1"/>
  <c r="D198" i="4" a="1"/>
  <c r="D198" i="4" s="1"/>
  <c r="D201" i="4" a="1"/>
  <c r="D201" i="4" s="1"/>
  <c r="D206" i="4" a="1"/>
  <c r="D206" i="4" s="1"/>
  <c r="D209" i="4" a="1"/>
  <c r="D209" i="4" s="1"/>
  <c r="D214" i="4" a="1"/>
  <c r="D214" i="4" s="1"/>
  <c r="D217" i="4" a="1"/>
  <c r="D217" i="4" s="1"/>
  <c r="D222" i="4" a="1"/>
  <c r="D222" i="4" s="1"/>
  <c r="D225" i="4" a="1"/>
  <c r="D225" i="4" s="1"/>
  <c r="D230" i="4" a="1"/>
  <c r="D230" i="4" s="1"/>
  <c r="D233" i="4" a="1"/>
  <c r="D233" i="4" s="1"/>
  <c r="D238" i="4" a="1"/>
  <c r="D238" i="4" s="1"/>
  <c r="D241" i="4" a="1"/>
  <c r="D241" i="4" s="1"/>
  <c r="D246" i="4" a="1"/>
  <c r="D246" i="4" s="1"/>
  <c r="D249" i="4" a="1"/>
  <c r="D249" i="4" s="1"/>
  <c r="D254" i="4" a="1"/>
  <c r="D254" i="4" s="1"/>
  <c r="D257" i="4" a="1"/>
  <c r="D257" i="4" s="1"/>
  <c r="D262" i="4" a="1"/>
  <c r="D262" i="4" s="1"/>
  <c r="D265" i="4" a="1"/>
  <c r="D265" i="4" s="1"/>
  <c r="D270" i="4" a="1"/>
  <c r="D270" i="4" s="1"/>
  <c r="D273" i="4" a="1"/>
  <c r="D273" i="4" s="1"/>
  <c r="D278" i="4" a="1"/>
  <c r="D278" i="4" s="1"/>
  <c r="D281" i="4" a="1"/>
  <c r="D281" i="4" s="1"/>
  <c r="D286" i="4" a="1"/>
  <c r="D286" i="4" s="1"/>
  <c r="D289" i="4" a="1"/>
  <c r="D289" i="4" s="1"/>
  <c r="D294" i="4" a="1"/>
  <c r="D294" i="4" s="1"/>
  <c r="D297" i="4" a="1"/>
  <c r="D297" i="4" s="1"/>
  <c r="D302" i="4" a="1"/>
  <c r="D302" i="4" s="1"/>
  <c r="D305" i="4" a="1"/>
  <c r="D305" i="4" s="1"/>
  <c r="D310" i="4" a="1"/>
  <c r="D310" i="4" s="1"/>
  <c r="D313" i="4" a="1"/>
  <c r="D313" i="4" s="1"/>
  <c r="D318" i="4" a="1"/>
  <c r="D318" i="4" s="1"/>
  <c r="D321" i="4" a="1"/>
  <c r="D321" i="4" s="1"/>
  <c r="D326" i="4" a="1"/>
  <c r="D326" i="4" s="1"/>
  <c r="D329" i="4" a="1"/>
  <c r="D329" i="4" s="1"/>
  <c r="D334" i="4" a="1"/>
  <c r="D334" i="4" s="1"/>
  <c r="D337" i="4" a="1"/>
  <c r="D337" i="4" s="1"/>
  <c r="D342" i="4" a="1"/>
  <c r="D342" i="4" s="1"/>
  <c r="D345" i="4" a="1"/>
  <c r="D345" i="4" s="1"/>
  <c r="D351" i="4" a="1"/>
  <c r="D351" i="4" s="1"/>
  <c r="D355" i="4" a="1"/>
  <c r="D355" i="4" s="1"/>
  <c r="D359" i="4" a="1"/>
  <c r="D359" i="4" s="1"/>
  <c r="D366" i="4" a="1"/>
  <c r="D366" i="4" s="1"/>
  <c r="D370" i="4" a="1"/>
  <c r="D370" i="4" s="1"/>
  <c r="D373" i="4" a="1"/>
  <c r="D373" i="4" s="1"/>
  <c r="D377" i="4" a="1"/>
  <c r="D377" i="4" s="1"/>
  <c r="D380" i="4" a="1"/>
  <c r="D380" i="4" s="1"/>
  <c r="D384" i="4" a="1"/>
  <c r="D384" i="4" s="1"/>
  <c r="D387" i="4" a="1"/>
  <c r="D387" i="4" s="1"/>
  <c r="D391" i="4" a="1"/>
  <c r="D391" i="4" s="1"/>
  <c r="D398" i="4" a="1"/>
  <c r="D398" i="4" s="1"/>
  <c r="D402" i="4" a="1"/>
  <c r="D402" i="4" s="1"/>
  <c r="D405" i="4" a="1"/>
  <c r="D405" i="4" s="1"/>
  <c r="D409" i="4" a="1"/>
  <c r="D409" i="4" s="1"/>
  <c r="D412" i="4" a="1"/>
  <c r="D412" i="4" s="1"/>
  <c r="D416" i="4" a="1"/>
  <c r="D416" i="4" s="1"/>
  <c r="D419" i="4" a="1"/>
  <c r="D419" i="4" s="1"/>
  <c r="D423" i="4" a="1"/>
  <c r="D423" i="4" s="1"/>
  <c r="D430" i="4" a="1"/>
  <c r="D430" i="4" s="1"/>
  <c r="D434" i="4" a="1"/>
  <c r="D434" i="4" s="1"/>
  <c r="D437" i="4" a="1"/>
  <c r="D437" i="4" s="1"/>
  <c r="D441" i="4" a="1"/>
  <c r="D441" i="4" s="1"/>
  <c r="D444" i="4" a="1"/>
  <c r="D444" i="4" s="1"/>
  <c r="D448" i="4" a="1"/>
  <c r="D448" i="4" s="1"/>
  <c r="D451" i="4" a="1"/>
  <c r="D451" i="4" s="1"/>
  <c r="D455" i="4" a="1"/>
  <c r="D455" i="4" s="1"/>
  <c r="D462" i="4" a="1"/>
  <c r="D462" i="4" s="1"/>
  <c r="D466" i="4" a="1"/>
  <c r="D466" i="4" s="1"/>
  <c r="D469" i="4" a="1"/>
  <c r="D469" i="4" s="1"/>
  <c r="D473" i="4" a="1"/>
  <c r="D473" i="4" s="1"/>
  <c r="D476" i="4" a="1"/>
  <c r="D476" i="4" s="1"/>
  <c r="D480" i="4" a="1"/>
  <c r="D480" i="4" s="1"/>
  <c r="D483" i="4" a="1"/>
  <c r="D483" i="4" s="1"/>
  <c r="D487" i="4" a="1"/>
  <c r="D487" i="4" s="1"/>
  <c r="D494" i="4" a="1"/>
  <c r="D494" i="4" s="1"/>
  <c r="D498" i="4" a="1"/>
  <c r="D498" i="4" s="1"/>
  <c r="D501" i="4" a="1"/>
  <c r="D501" i="4" s="1"/>
  <c r="D505" i="4" a="1"/>
  <c r="D505" i="4" s="1"/>
  <c r="D508" i="4" a="1"/>
  <c r="D508" i="4" s="1"/>
  <c r="D512" i="4" a="1"/>
  <c r="D512" i="4" s="1"/>
  <c r="D515" i="4" a="1"/>
  <c r="D515" i="4" s="1"/>
  <c r="D519" i="4" a="1"/>
  <c r="D519" i="4" s="1"/>
  <c r="D526" i="4" a="1"/>
  <c r="D526" i="4" s="1"/>
  <c r="D530" i="4" a="1"/>
  <c r="D530" i="4" s="1"/>
  <c r="D533" i="4" a="1"/>
  <c r="D533" i="4" s="1"/>
  <c r="D537" i="4" a="1"/>
  <c r="D537" i="4" s="1"/>
  <c r="D540" i="4" a="1"/>
  <c r="D540" i="4" s="1"/>
  <c r="D544" i="4" a="1"/>
  <c r="D544" i="4" s="1"/>
  <c r="D547" i="4" a="1"/>
  <c r="D547" i="4" s="1"/>
  <c r="D551" i="4" a="1"/>
  <c r="D551" i="4" s="1"/>
  <c r="D558" i="4" a="1"/>
  <c r="D558" i="4" s="1"/>
  <c r="D562" i="4" a="1"/>
  <c r="D562" i="4" s="1"/>
  <c r="D565" i="4" a="1"/>
  <c r="D565" i="4" s="1"/>
  <c r="D569" i="4" a="1"/>
  <c r="D569" i="4" s="1"/>
  <c r="D572" i="4" a="1"/>
  <c r="D572" i="4" s="1"/>
  <c r="D576" i="4" a="1"/>
  <c r="D576" i="4" s="1"/>
  <c r="D579" i="4" a="1"/>
  <c r="D579" i="4" s="1"/>
  <c r="D583" i="4" a="1"/>
  <c r="D583" i="4" s="1"/>
  <c r="D590" i="4" a="1"/>
  <c r="D590" i="4" s="1"/>
  <c r="D594" i="4" a="1"/>
  <c r="D594" i="4" s="1"/>
  <c r="D597" i="4" a="1"/>
  <c r="D597" i="4" s="1"/>
  <c r="D601" i="4" a="1"/>
  <c r="D601" i="4" s="1"/>
  <c r="D604" i="4" a="1"/>
  <c r="D604" i="4" s="1"/>
  <c r="D608" i="4" a="1"/>
  <c r="D608" i="4" s="1"/>
  <c r="D611" i="4" a="1"/>
  <c r="D611" i="4" s="1"/>
  <c r="D615" i="4" a="1"/>
  <c r="D615" i="4" s="1"/>
  <c r="D622" i="4" a="1"/>
  <c r="D622" i="4" s="1"/>
  <c r="D626" i="4" a="1"/>
  <c r="D626" i="4" s="1"/>
  <c r="D629" i="4" a="1"/>
  <c r="D629" i="4" s="1"/>
  <c r="D633" i="4" a="1"/>
  <c r="D633" i="4" s="1"/>
  <c r="D636" i="4" a="1"/>
  <c r="D636" i="4" s="1"/>
  <c r="D640" i="4" a="1"/>
  <c r="D640" i="4" s="1"/>
  <c r="D643" i="4" a="1"/>
  <c r="D643" i="4" s="1"/>
  <c r="D646" i="4" a="1"/>
  <c r="D646" i="4" s="1"/>
  <c r="D650" i="4" a="1"/>
  <c r="D650" i="4" s="1"/>
  <c r="D656" i="4" a="1"/>
  <c r="D656" i="4" s="1"/>
  <c r="D659" i="4" a="1"/>
  <c r="D659" i="4" s="1"/>
  <c r="D662" i="4" a="1"/>
  <c r="D662" i="4" s="1"/>
  <c r="D666" i="4" a="1"/>
  <c r="D666" i="4" s="1"/>
  <c r="D672" i="4" a="1"/>
  <c r="D672" i="4" s="1"/>
  <c r="D678" i="4" a="1"/>
  <c r="D678" i="4" s="1"/>
  <c r="D681" i="4" a="1"/>
  <c r="D681" i="4" s="1"/>
  <c r="D684" i="4" a="1"/>
  <c r="D684" i="4" s="1"/>
  <c r="D688" i="4" a="1"/>
  <c r="D688" i="4" s="1"/>
  <c r="D695" i="4" a="1"/>
  <c r="D695" i="4" s="1"/>
  <c r="D699" i="4" a="1"/>
  <c r="D699" i="4" s="1"/>
  <c r="D702" i="4" a="1"/>
  <c r="D702" i="4" s="1"/>
  <c r="D706" i="4" a="1"/>
  <c r="D706" i="4" s="1"/>
  <c r="D709" i="4" a="1"/>
  <c r="D709" i="4" s="1"/>
  <c r="D713" i="4" a="1"/>
  <c r="D713" i="4" s="1"/>
  <c r="D716" i="4" a="1"/>
  <c r="D716" i="4" s="1"/>
  <c r="D720" i="4" a="1"/>
  <c r="D720" i="4" s="1"/>
  <c r="D727" i="4" a="1"/>
  <c r="D727" i="4" s="1"/>
  <c r="D731" i="4" a="1"/>
  <c r="D731" i="4" s="1"/>
  <c r="D734" i="4" a="1"/>
  <c r="D734" i="4" s="1"/>
  <c r="D738" i="4" a="1"/>
  <c r="D738" i="4" s="1"/>
  <c r="D741" i="4" a="1"/>
  <c r="D741" i="4" s="1"/>
  <c r="D745" i="4" a="1"/>
  <c r="D745" i="4" s="1"/>
  <c r="D748" i="4" a="1"/>
  <c r="D748" i="4" s="1"/>
  <c r="D752" i="4" a="1"/>
  <c r="D752" i="4" s="1"/>
  <c r="D759" i="4" a="1"/>
  <c r="D759" i="4" s="1"/>
  <c r="D763" i="4" a="1"/>
  <c r="D763" i="4" s="1"/>
  <c r="D766" i="4" a="1"/>
  <c r="D766" i="4" s="1"/>
  <c r="D770" i="4" a="1"/>
  <c r="D770" i="4" s="1"/>
  <c r="D773" i="4" a="1"/>
  <c r="D773" i="4" s="1"/>
  <c r="D777" i="4" a="1"/>
  <c r="D777" i="4" s="1"/>
  <c r="D781" i="4" a="1"/>
  <c r="D781" i="4" s="1"/>
  <c r="D785" i="4" a="1"/>
  <c r="D785" i="4" s="1"/>
  <c r="D789" i="4" a="1"/>
  <c r="D789" i="4" s="1"/>
  <c r="D793" i="4" a="1"/>
  <c r="D793" i="4" s="1"/>
  <c r="D797" i="4" a="1"/>
  <c r="D797" i="4" s="1"/>
  <c r="D801" i="4" a="1"/>
  <c r="D801" i="4" s="1"/>
  <c r="D805" i="4" a="1"/>
  <c r="D805" i="4" s="1"/>
  <c r="D809" i="4" a="1"/>
  <c r="D809" i="4" s="1"/>
  <c r="D813" i="4" a="1"/>
  <c r="D813" i="4" s="1"/>
  <c r="D817" i="4" a="1"/>
  <c r="D817" i="4" s="1"/>
  <c r="D821" i="4" a="1"/>
  <c r="D821" i="4" s="1"/>
  <c r="D825" i="4" a="1"/>
  <c r="D825" i="4" s="1"/>
  <c r="D829" i="4" a="1"/>
  <c r="D829" i="4" s="1"/>
  <c r="D833" i="4" a="1"/>
  <c r="D833" i="4" s="1"/>
  <c r="D837" i="4" a="1"/>
  <c r="D837" i="4" s="1"/>
  <c r="D841" i="4" a="1"/>
  <c r="D841" i="4" s="1"/>
  <c r="D845" i="4" a="1"/>
  <c r="D845" i="4" s="1"/>
  <c r="D849" i="4" a="1"/>
  <c r="D849" i="4" s="1"/>
  <c r="D853" i="4" a="1"/>
  <c r="D853" i="4" s="1"/>
  <c r="D857" i="4" a="1"/>
  <c r="D857" i="4" s="1"/>
  <c r="D861" i="4" a="1"/>
  <c r="D861" i="4" s="1"/>
  <c r="D865" i="4" a="1"/>
  <c r="D865" i="4" s="1"/>
  <c r="D869" i="4" a="1"/>
  <c r="D869" i="4" s="1"/>
  <c r="D873" i="4" a="1"/>
  <c r="D873" i="4" s="1"/>
  <c r="D877" i="4" a="1"/>
  <c r="D877" i="4" s="1"/>
  <c r="D881" i="4" a="1"/>
  <c r="D881" i="4" s="1"/>
  <c r="D885" i="4" a="1"/>
  <c r="D885" i="4" s="1"/>
  <c r="D889" i="4" a="1"/>
  <c r="D889" i="4" s="1"/>
  <c r="D893" i="4" a="1"/>
  <c r="D893" i="4" s="1"/>
  <c r="D897" i="4" a="1"/>
  <c r="D897" i="4" s="1"/>
  <c r="D901" i="4" a="1"/>
  <c r="D901" i="4" s="1"/>
  <c r="D905" i="4" a="1"/>
  <c r="D905" i="4" s="1"/>
  <c r="D909" i="4" a="1"/>
  <c r="D909" i="4" s="1"/>
  <c r="D913" i="4" a="1"/>
  <c r="D913" i="4" s="1"/>
  <c r="D917" i="4" a="1"/>
  <c r="D917" i="4" s="1"/>
  <c r="D921" i="4" a="1"/>
  <c r="D921" i="4" s="1"/>
  <c r="D925" i="4" a="1"/>
  <c r="D925" i="4" s="1"/>
  <c r="D929" i="4" a="1"/>
  <c r="D929" i="4" s="1"/>
  <c r="D933" i="4" a="1"/>
  <c r="D933" i="4" s="1"/>
  <c r="D937" i="4" a="1"/>
  <c r="D937" i="4" s="1"/>
  <c r="D941" i="4" a="1"/>
  <c r="D941" i="4" s="1"/>
  <c r="D945" i="4" a="1"/>
  <c r="D945" i="4" s="1"/>
  <c r="D949" i="4" a="1"/>
  <c r="D949" i="4" s="1"/>
  <c r="D953" i="4" a="1"/>
  <c r="D953" i="4" s="1"/>
  <c r="D957" i="4" a="1"/>
  <c r="D957" i="4" s="1"/>
  <c r="D965" i="4" a="1"/>
  <c r="D965" i="4" s="1"/>
  <c r="D973" i="4" a="1"/>
  <c r="D973" i="4" s="1"/>
  <c r="D981" i="4" a="1"/>
  <c r="D981" i="4" s="1"/>
  <c r="D989" i="4" a="1"/>
  <c r="D989" i="4" s="1"/>
  <c r="D1001" i="4" a="1"/>
  <c r="D1001" i="4" s="1"/>
  <c r="D1013" i="4" a="1"/>
  <c r="D1013" i="4" s="1"/>
  <c r="D1025" i="4" a="1"/>
  <c r="D1025" i="4" s="1"/>
  <c r="D1026" i="4" a="1"/>
  <c r="D1026" i="4" s="1"/>
  <c r="E382" i="4" a="1"/>
  <c r="E382" i="4" s="1"/>
  <c r="E388" i="4" a="1"/>
  <c r="E388" i="4" s="1"/>
  <c r="E395" i="4" a="1"/>
  <c r="E395" i="4" s="1"/>
  <c r="E402" i="4" a="1"/>
  <c r="E402" i="4" s="1"/>
  <c r="E409" i="4" a="1"/>
  <c r="E409" i="4" s="1"/>
  <c r="E424" i="4" a="1"/>
  <c r="E424" i="4" s="1"/>
  <c r="E431" i="4" a="1"/>
  <c r="E431" i="4" s="1"/>
  <c r="E438" i="4" a="1"/>
  <c r="E438" i="4" s="1"/>
  <c r="E446" i="4" a="1"/>
  <c r="E446" i="4" s="1"/>
  <c r="E454" i="4" a="1"/>
  <c r="E454" i="4" s="1"/>
  <c r="E460" i="4" a="1"/>
  <c r="E460" i="4" s="1"/>
  <c r="E468" i="4" a="1"/>
  <c r="E468" i="4" s="1"/>
  <c r="E476" i="4" a="1"/>
  <c r="E476" i="4" s="1"/>
  <c r="E484" i="4" a="1"/>
  <c r="E484" i="4" s="1"/>
  <c r="E492" i="4" a="1"/>
  <c r="E492" i="4" s="1"/>
  <c r="E499" i="4" a="1"/>
  <c r="E499" i="4" s="1"/>
  <c r="E507" i="4" a="1"/>
  <c r="E507" i="4" s="1"/>
  <c r="E515" i="4" a="1"/>
  <c r="E515" i="4" s="1"/>
  <c r="E523" i="4" a="1"/>
  <c r="E523" i="4" s="1"/>
  <c r="E531" i="4" a="1"/>
  <c r="E531" i="4" s="1"/>
  <c r="E539" i="4" a="1"/>
  <c r="E539" i="4" s="1"/>
  <c r="E547" i="4" a="1"/>
  <c r="E547" i="4" s="1"/>
  <c r="E555" i="4" a="1"/>
  <c r="E555" i="4" s="1"/>
  <c r="E563" i="4" a="1"/>
  <c r="E563" i="4" s="1"/>
  <c r="E571" i="4" a="1"/>
  <c r="E571" i="4" s="1"/>
  <c r="E579" i="4" a="1"/>
  <c r="E579" i="4" s="1"/>
  <c r="E585" i="4" a="1"/>
  <c r="E585" i="4" s="1"/>
  <c r="E592" i="4" a="1"/>
  <c r="E592" i="4" s="1"/>
  <c r="E599" i="4" a="1"/>
  <c r="E599" i="4" s="1"/>
  <c r="E606" i="4" a="1"/>
  <c r="E606" i="4" s="1"/>
  <c r="E612" i="4" a="1"/>
  <c r="E612" i="4" s="1"/>
  <c r="E619" i="4" a="1"/>
  <c r="E619" i="4" s="1"/>
  <c r="E626" i="4" a="1"/>
  <c r="E626" i="4" s="1"/>
  <c r="E633" i="4" a="1"/>
  <c r="E633" i="4" s="1"/>
  <c r="E648" i="4" a="1"/>
  <c r="E648" i="4" s="1"/>
  <c r="E655" i="4" a="1"/>
  <c r="E655" i="4" s="1"/>
  <c r="E662" i="4" a="1"/>
  <c r="E662" i="4" s="1"/>
  <c r="E669" i="4" a="1"/>
  <c r="E669" i="4" s="1"/>
  <c r="E676" i="4" a="1"/>
  <c r="E676" i="4" s="1"/>
  <c r="E683" i="4" a="1"/>
  <c r="E683" i="4" s="1"/>
  <c r="E690" i="4" a="1"/>
  <c r="E690" i="4" s="1"/>
  <c r="E697" i="4" a="1"/>
  <c r="E697" i="4" s="1"/>
  <c r="E712" i="4" a="1"/>
  <c r="E712" i="4" s="1"/>
  <c r="E719" i="4" a="1"/>
  <c r="E719" i="4" s="1"/>
  <c r="E726" i="4" a="1"/>
  <c r="E726" i="4" s="1"/>
  <c r="E733" i="4" a="1"/>
  <c r="E733" i="4" s="1"/>
  <c r="E740" i="4" a="1"/>
  <c r="E740" i="4" s="1"/>
  <c r="E747" i="4" a="1"/>
  <c r="E747" i="4" s="1"/>
  <c r="E754" i="4" a="1"/>
  <c r="E754" i="4" s="1"/>
  <c r="E761" i="4" a="1"/>
  <c r="E761" i="4" s="1"/>
  <c r="E776" i="4" a="1"/>
  <c r="E776" i="4" s="1"/>
  <c r="E783" i="4" a="1"/>
  <c r="E783" i="4" s="1"/>
  <c r="E790" i="4" a="1"/>
  <c r="E790" i="4" s="1"/>
  <c r="E797" i="4" a="1"/>
  <c r="E797" i="4" s="1"/>
  <c r="E804" i="4" a="1"/>
  <c r="E804" i="4" s="1"/>
  <c r="E811" i="4" a="1"/>
  <c r="E811" i="4" s="1"/>
  <c r="E818" i="4" a="1"/>
  <c r="E818" i="4" s="1"/>
  <c r="E825" i="4" a="1"/>
  <c r="E825" i="4" s="1"/>
  <c r="E838" i="4" a="1"/>
  <c r="E838" i="4" s="1"/>
  <c r="E843" i="4" a="1"/>
  <c r="E843" i="4" s="1"/>
  <c r="E848" i="4" a="1"/>
  <c r="E848" i="4" s="1"/>
  <c r="E852" i="4" a="1"/>
  <c r="E852" i="4" s="1"/>
  <c r="E860" i="4" a="1"/>
  <c r="E860" i="4" s="1"/>
  <c r="E864" i="4" a="1"/>
  <c r="E864" i="4" s="1"/>
  <c r="E867" i="4" a="1"/>
  <c r="E867" i="4" s="1"/>
  <c r="E871" i="4" a="1"/>
  <c r="E871" i="4" s="1"/>
  <c r="E874" i="4" a="1"/>
  <c r="E874" i="4" s="1"/>
  <c r="E878" i="4" a="1"/>
  <c r="E878" i="4" s="1"/>
  <c r="E881" i="4" a="1"/>
  <c r="E881" i="4" s="1"/>
  <c r="E885" i="4" a="1"/>
  <c r="E885" i="4" s="1"/>
  <c r="E892" i="4" a="1"/>
  <c r="E892" i="4" s="1"/>
  <c r="E895" i="4" a="1"/>
  <c r="E895" i="4" s="1"/>
  <c r="E899" i="4" a="1"/>
  <c r="E899" i="4" s="1"/>
  <c r="E903" i="4" a="1"/>
  <c r="E903" i="4" s="1"/>
  <c r="E907" i="4" a="1"/>
  <c r="E907" i="4" s="1"/>
  <c r="E911" i="4" a="1"/>
  <c r="E911" i="4" s="1"/>
  <c r="E915" i="4" a="1"/>
  <c r="E915" i="4" s="1"/>
  <c r="E919" i="4" a="1"/>
  <c r="E919" i="4" s="1"/>
  <c r="E923" i="4" a="1"/>
  <c r="E923" i="4" s="1"/>
  <c r="E927" i="4" a="1"/>
  <c r="E927" i="4" s="1"/>
  <c r="E931" i="4" a="1"/>
  <c r="E931" i="4" s="1"/>
  <c r="E935" i="4" a="1"/>
  <c r="E935" i="4" s="1"/>
  <c r="E939" i="4" a="1"/>
  <c r="E939" i="4" s="1"/>
  <c r="E943" i="4" a="1"/>
  <c r="E943" i="4" s="1"/>
  <c r="E947" i="4" a="1"/>
  <c r="E947" i="4" s="1"/>
  <c r="E951" i="4" a="1"/>
  <c r="E951" i="4" s="1"/>
  <c r="E955" i="4" a="1"/>
  <c r="E955" i="4" s="1"/>
  <c r="E959" i="4" a="1"/>
  <c r="E959" i="4" s="1"/>
  <c r="E963" i="4" a="1"/>
  <c r="E963" i="4" s="1"/>
  <c r="E967" i="4" a="1"/>
  <c r="E967" i="4" s="1"/>
  <c r="E971" i="4" a="1"/>
  <c r="E971" i="4" s="1"/>
  <c r="E975" i="4" a="1"/>
  <c r="E975" i="4" s="1"/>
  <c r="E979" i="4" a="1"/>
  <c r="E979" i="4" s="1"/>
  <c r="E983" i="4" a="1"/>
  <c r="E983" i="4" s="1"/>
  <c r="E987" i="4" a="1"/>
  <c r="E987" i="4" s="1"/>
  <c r="E990" i="4" a="1"/>
  <c r="E990" i="4" s="1"/>
  <c r="E993" i="4" a="1"/>
  <c r="E993" i="4" s="1"/>
  <c r="E1000" i="4" a="1"/>
  <c r="E1000" i="4" s="1"/>
  <c r="E1003" i="4" a="1"/>
  <c r="E1003" i="4" s="1"/>
  <c r="E1006" i="4" a="1"/>
  <c r="E1006" i="4" s="1"/>
  <c r="E1009" i="4" a="1"/>
  <c r="E1009" i="4" s="1"/>
  <c r="E1016" i="4" a="1"/>
  <c r="E1016" i="4" s="1"/>
  <c r="E1019" i="4" a="1"/>
  <c r="E1019" i="4" s="1"/>
  <c r="E1022" i="4" a="1"/>
  <c r="E1022" i="4" s="1"/>
  <c r="E1025" i="4" a="1"/>
  <c r="E1025" i="4" s="1"/>
  <c r="E1032" i="4" a="1"/>
  <c r="E1032" i="4" s="1"/>
  <c r="G2" i="4" a="1"/>
  <c r="G2" i="4" s="1"/>
  <c r="D3" i="4" a="1"/>
  <c r="D3" i="4" s="1"/>
  <c r="D6" i="4" a="1"/>
  <c r="D6" i="4" s="1"/>
  <c r="D11" i="4" a="1"/>
  <c r="D11" i="4" s="1"/>
  <c r="D14" i="4" a="1"/>
  <c r="D14" i="4" s="1"/>
  <c r="D19" i="4" a="1"/>
  <c r="D19" i="4" s="1"/>
  <c r="D22" i="4" a="1"/>
  <c r="D22" i="4" s="1"/>
  <c r="D28" i="4" a="1"/>
  <c r="D28" i="4" s="1"/>
  <c r="D31" i="4" a="1"/>
  <c r="D31" i="4" s="1"/>
  <c r="D34" i="4" a="1"/>
  <c r="D34" i="4" s="1"/>
  <c r="D37" i="4" a="1"/>
  <c r="D37" i="4" s="1"/>
  <c r="D44" i="4" a="1"/>
  <c r="D44" i="4" s="1"/>
  <c r="D47" i="4" a="1"/>
  <c r="D47" i="4" s="1"/>
  <c r="D50" i="4" a="1"/>
  <c r="D50" i="4" s="1"/>
  <c r="D53" i="4" a="1"/>
  <c r="D53" i="4" s="1"/>
  <c r="D60" i="4" a="1"/>
  <c r="D60" i="4" s="1"/>
  <c r="D63" i="4" a="1"/>
  <c r="D63" i="4" s="1"/>
  <c r="D66" i="4" a="1"/>
  <c r="D66" i="4" s="1"/>
  <c r="D69" i="4" a="1"/>
  <c r="D69" i="4" s="1"/>
  <c r="D76" i="4" a="1"/>
  <c r="D76" i="4" s="1"/>
  <c r="D79" i="4" a="1"/>
  <c r="D79" i="4" s="1"/>
  <c r="D82" i="4" a="1"/>
  <c r="D82" i="4" s="1"/>
  <c r="D85" i="4" a="1"/>
  <c r="D85" i="4" s="1"/>
  <c r="D92" i="4" a="1"/>
  <c r="D92" i="4" s="1"/>
  <c r="D95" i="4" a="1"/>
  <c r="D95" i="4" s="1"/>
  <c r="D98" i="4" a="1"/>
  <c r="D98" i="4" s="1"/>
  <c r="D101" i="4" a="1"/>
  <c r="D101" i="4" s="1"/>
  <c r="D108" i="4" a="1"/>
  <c r="D108" i="4" s="1"/>
  <c r="D111" i="4" a="1"/>
  <c r="D111" i="4" s="1"/>
  <c r="D114" i="4" a="1"/>
  <c r="D114" i="4" s="1"/>
  <c r="D117" i="4" a="1"/>
  <c r="D117" i="4" s="1"/>
  <c r="D124" i="4" a="1"/>
  <c r="D124" i="4" s="1"/>
  <c r="D127" i="4" a="1"/>
  <c r="D127" i="4" s="1"/>
  <c r="D130" i="4" a="1"/>
  <c r="D130" i="4" s="1"/>
  <c r="D133" i="4" a="1"/>
  <c r="D133" i="4" s="1"/>
  <c r="D140" i="4" a="1"/>
  <c r="D140" i="4" s="1"/>
  <c r="D143" i="4" a="1"/>
  <c r="D143" i="4" s="1"/>
  <c r="D146" i="4" a="1"/>
  <c r="D146" i="4" s="1"/>
  <c r="D149" i="4" a="1"/>
  <c r="D149" i="4" s="1"/>
  <c r="D156" i="4" a="1"/>
  <c r="D156" i="4" s="1"/>
  <c r="D159" i="4" a="1"/>
  <c r="D159" i="4" s="1"/>
  <c r="D162" i="4" a="1"/>
  <c r="D162" i="4" s="1"/>
  <c r="D165" i="4" a="1"/>
  <c r="D165" i="4" s="1"/>
  <c r="D172" i="4" a="1"/>
  <c r="D172" i="4" s="1"/>
  <c r="D174" i="4" a="1"/>
  <c r="D174" i="4" s="1"/>
  <c r="D176" i="4" a="1"/>
  <c r="D176" i="4" s="1"/>
  <c r="D178" i="4" a="1"/>
  <c r="D178" i="4" s="1"/>
  <c r="D180" i="4" a="1"/>
  <c r="D180" i="4" s="1"/>
  <c r="D183" i="4" a="1"/>
  <c r="D183" i="4" s="1"/>
  <c r="D188" i="4" a="1"/>
  <c r="D188" i="4" s="1"/>
  <c r="D191" i="4" a="1"/>
  <c r="D191" i="4" s="1"/>
  <c r="D196" i="4" a="1"/>
  <c r="D196" i="4" s="1"/>
  <c r="D199" i="4" a="1"/>
  <c r="D199" i="4" s="1"/>
  <c r="D204" i="4" a="1"/>
  <c r="D204" i="4" s="1"/>
  <c r="D207" i="4" a="1"/>
  <c r="D207" i="4" s="1"/>
  <c r="D212" i="4" a="1"/>
  <c r="D212" i="4" s="1"/>
  <c r="D215" i="4" a="1"/>
  <c r="D215" i="4" s="1"/>
  <c r="D220" i="4" a="1"/>
  <c r="D220" i="4" s="1"/>
  <c r="D223" i="4" a="1"/>
  <c r="D223" i="4" s="1"/>
  <c r="D228" i="4" a="1"/>
  <c r="D228" i="4" s="1"/>
  <c r="D231" i="4" a="1"/>
  <c r="D231" i="4" s="1"/>
  <c r="D236" i="4" a="1"/>
  <c r="D236" i="4" s="1"/>
  <c r="D239" i="4" a="1"/>
  <c r="D239" i="4" s="1"/>
  <c r="D244" i="4" a="1"/>
  <c r="D244" i="4" s="1"/>
  <c r="D247" i="4" a="1"/>
  <c r="D247" i="4" s="1"/>
  <c r="D252" i="4" a="1"/>
  <c r="D252" i="4" s="1"/>
  <c r="D255" i="4" a="1"/>
  <c r="D255" i="4" s="1"/>
  <c r="D260" i="4" a="1"/>
  <c r="D260" i="4" s="1"/>
  <c r="D263" i="4" a="1"/>
  <c r="D263" i="4" s="1"/>
  <c r="D268" i="4" a="1"/>
  <c r="D268" i="4" s="1"/>
  <c r="D271" i="4" a="1"/>
  <c r="D271" i="4" s="1"/>
  <c r="D276" i="4" a="1"/>
  <c r="D276" i="4" s="1"/>
  <c r="D279" i="4" a="1"/>
  <c r="D279" i="4" s="1"/>
  <c r="D284" i="4" a="1"/>
  <c r="D284" i="4" s="1"/>
  <c r="D287" i="4" a="1"/>
  <c r="D287" i="4" s="1"/>
  <c r="D292" i="4" a="1"/>
  <c r="D292" i="4" s="1"/>
  <c r="D295" i="4" a="1"/>
  <c r="D295" i="4" s="1"/>
  <c r="D300" i="4" a="1"/>
  <c r="D300" i="4" s="1"/>
  <c r="D303" i="4" a="1"/>
  <c r="D303" i="4" s="1"/>
  <c r="D308" i="4" a="1"/>
  <c r="D308" i="4" s="1"/>
  <c r="D311" i="4" a="1"/>
  <c r="D311" i="4" s="1"/>
  <c r="D316" i="4" a="1"/>
  <c r="D316" i="4" s="1"/>
  <c r="D319" i="4" a="1"/>
  <c r="D319" i="4" s="1"/>
  <c r="D324" i="4" a="1"/>
  <c r="D324" i="4" s="1"/>
  <c r="D327" i="4" a="1"/>
  <c r="D327" i="4" s="1"/>
  <c r="D332" i="4" a="1"/>
  <c r="D332" i="4" s="1"/>
  <c r="D335" i="4" a="1"/>
  <c r="D335" i="4" s="1"/>
  <c r="D340" i="4" a="1"/>
  <c r="D340" i="4" s="1"/>
  <c r="D343" i="4" a="1"/>
  <c r="D343" i="4" s="1"/>
  <c r="D348" i="4" a="1"/>
  <c r="D348" i="4" s="1"/>
  <c r="D352" i="4" a="1"/>
  <c r="D352" i="4" s="1"/>
  <c r="D356" i="4" a="1"/>
  <c r="D356" i="4" s="1"/>
  <c r="D360" i="4" a="1"/>
  <c r="D360" i="4" s="1"/>
  <c r="D363" i="4" a="1"/>
  <c r="D363" i="4" s="1"/>
  <c r="D367" i="4" a="1"/>
  <c r="D367" i="4" s="1"/>
  <c r="D374" i="4" a="1"/>
  <c r="D374" i="4" s="1"/>
  <c r="D378" i="4" a="1"/>
  <c r="D378" i="4" s="1"/>
  <c r="D381" i="4" a="1"/>
  <c r="D381" i="4" s="1"/>
  <c r="D385" i="4" a="1"/>
  <c r="D385" i="4" s="1"/>
  <c r="D388" i="4" a="1"/>
  <c r="D388" i="4" s="1"/>
  <c r="D392" i="4" a="1"/>
  <c r="D392" i="4" s="1"/>
  <c r="D395" i="4" a="1"/>
  <c r="D395" i="4" s="1"/>
  <c r="D399" i="4" a="1"/>
  <c r="D399" i="4" s="1"/>
  <c r="D406" i="4" a="1"/>
  <c r="D406" i="4" s="1"/>
  <c r="D410" i="4" a="1"/>
  <c r="D410" i="4" s="1"/>
  <c r="D413" i="4" a="1"/>
  <c r="D413" i="4" s="1"/>
  <c r="D417" i="4" a="1"/>
  <c r="D417" i="4" s="1"/>
  <c r="D420" i="4" a="1"/>
  <c r="D420" i="4" s="1"/>
  <c r="D424" i="4" a="1"/>
  <c r="D424" i="4" s="1"/>
  <c r="D427" i="4" a="1"/>
  <c r="D427" i="4" s="1"/>
  <c r="D431" i="4" a="1"/>
  <c r="D431" i="4" s="1"/>
  <c r="D438" i="4" a="1"/>
  <c r="D438" i="4" s="1"/>
  <c r="D442" i="4" a="1"/>
  <c r="D442" i="4" s="1"/>
  <c r="D445" i="4" a="1"/>
  <c r="D445" i="4" s="1"/>
  <c r="D449" i="4" a="1"/>
  <c r="D449" i="4" s="1"/>
  <c r="D452" i="4" a="1"/>
  <c r="D452" i="4" s="1"/>
  <c r="D456" i="4" a="1"/>
  <c r="D456" i="4" s="1"/>
  <c r="D459" i="4" a="1"/>
  <c r="D459" i="4" s="1"/>
  <c r="D463" i="4" a="1"/>
  <c r="D463" i="4" s="1"/>
  <c r="D470" i="4" a="1"/>
  <c r="D470" i="4" s="1"/>
  <c r="D474" i="4" a="1"/>
  <c r="D474" i="4" s="1"/>
  <c r="D477" i="4" a="1"/>
  <c r="D477" i="4" s="1"/>
  <c r="D481" i="4" a="1"/>
  <c r="D481" i="4" s="1"/>
  <c r="D484" i="4" a="1"/>
  <c r="D484" i="4" s="1"/>
  <c r="D488" i="4" a="1"/>
  <c r="D488" i="4" s="1"/>
  <c r="D491" i="4" a="1"/>
  <c r="D491" i="4" s="1"/>
  <c r="D495" i="4" a="1"/>
  <c r="D495" i="4" s="1"/>
  <c r="D502" i="4" a="1"/>
  <c r="D502" i="4" s="1"/>
  <c r="D506" i="4" a="1"/>
  <c r="D506" i="4" s="1"/>
  <c r="D509" i="4" a="1"/>
  <c r="D509" i="4" s="1"/>
  <c r="D513" i="4" a="1"/>
  <c r="D513" i="4" s="1"/>
  <c r="D516" i="4" a="1"/>
  <c r="D516" i="4" s="1"/>
  <c r="D520" i="4" a="1"/>
  <c r="D520" i="4" s="1"/>
  <c r="D523" i="4" a="1"/>
  <c r="D523" i="4" s="1"/>
  <c r="D527" i="4" a="1"/>
  <c r="D527" i="4" s="1"/>
  <c r="D534" i="4" a="1"/>
  <c r="D534" i="4" s="1"/>
  <c r="D538" i="4" a="1"/>
  <c r="D538" i="4" s="1"/>
  <c r="D541" i="4" a="1"/>
  <c r="D541" i="4" s="1"/>
  <c r="D545" i="4" a="1"/>
  <c r="D545" i="4" s="1"/>
  <c r="D548" i="4" a="1"/>
  <c r="D548" i="4" s="1"/>
  <c r="D552" i="4" a="1"/>
  <c r="D552" i="4" s="1"/>
  <c r="D555" i="4" a="1"/>
  <c r="D555" i="4" s="1"/>
  <c r="D559" i="4" a="1"/>
  <c r="D559" i="4" s="1"/>
  <c r="D566" i="4" a="1"/>
  <c r="D566" i="4" s="1"/>
  <c r="D570" i="4" a="1"/>
  <c r="D570" i="4" s="1"/>
  <c r="D573" i="4" a="1"/>
  <c r="D573" i="4" s="1"/>
  <c r="D577" i="4" a="1"/>
  <c r="D577" i="4" s="1"/>
  <c r="D580" i="4" a="1"/>
  <c r="D580" i="4" s="1"/>
  <c r="D584" i="4" a="1"/>
  <c r="D584" i="4" s="1"/>
  <c r="D587" i="4" a="1"/>
  <c r="D587" i="4" s="1"/>
  <c r="D591" i="4" a="1"/>
  <c r="D591" i="4" s="1"/>
  <c r="D598" i="4" a="1"/>
  <c r="D598" i="4" s="1"/>
  <c r="D602" i="4" a="1"/>
  <c r="D602" i="4" s="1"/>
  <c r="D605" i="4" a="1"/>
  <c r="D605" i="4" s="1"/>
  <c r="D609" i="4" a="1"/>
  <c r="D609" i="4" s="1"/>
  <c r="D612" i="4" a="1"/>
  <c r="D612" i="4" s="1"/>
  <c r="D616" i="4" a="1"/>
  <c r="D616" i="4" s="1"/>
  <c r="D619" i="4" a="1"/>
  <c r="D619" i="4" s="1"/>
  <c r="D623" i="4" a="1"/>
  <c r="D623" i="4" s="1"/>
  <c r="D630" i="4" a="1"/>
  <c r="D630" i="4" s="1"/>
  <c r="D634" i="4" a="1"/>
  <c r="D634" i="4" s="1"/>
  <c r="D637" i="4" a="1"/>
  <c r="D637" i="4" s="1"/>
  <c r="D641" i="4" a="1"/>
  <c r="D641" i="4" s="1"/>
  <c r="D644" i="4" a="1"/>
  <c r="D644" i="4" s="1"/>
  <c r="D647" i="4" a="1"/>
  <c r="D647" i="4" s="1"/>
  <c r="D653" i="4" a="1"/>
  <c r="D653" i="4" s="1"/>
  <c r="D657" i="4" a="1"/>
  <c r="D657" i="4" s="1"/>
  <c r="D660" i="4" a="1"/>
  <c r="D660" i="4" s="1"/>
  <c r="D663" i="4" a="1"/>
  <c r="D663" i="4" s="1"/>
  <c r="D669" i="4" a="1"/>
  <c r="D669" i="4" s="1"/>
  <c r="D675" i="4" a="1"/>
  <c r="D675" i="4" s="1"/>
  <c r="D679" i="4" a="1"/>
  <c r="D679" i="4" s="1"/>
  <c r="D682" i="4" a="1"/>
  <c r="D682" i="4" s="1"/>
  <c r="D685" i="4" a="1"/>
  <c r="D685" i="4" s="1"/>
  <c r="D689" i="4" a="1"/>
  <c r="D689" i="4" s="1"/>
  <c r="D692" i="4" a="1"/>
  <c r="D692" i="4" s="1"/>
  <c r="D696" i="4" a="1"/>
  <c r="D696" i="4" s="1"/>
  <c r="D703" i="4" a="1"/>
  <c r="D703" i="4" s="1"/>
  <c r="D707" i="4" a="1"/>
  <c r="D707" i="4" s="1"/>
  <c r="D710" i="4" a="1"/>
  <c r="D710" i="4" s="1"/>
  <c r="D714" i="4" a="1"/>
  <c r="D714" i="4" s="1"/>
  <c r="D717" i="4" a="1"/>
  <c r="D717" i="4" s="1"/>
  <c r="D721" i="4" a="1"/>
  <c r="D721" i="4" s="1"/>
  <c r="D724" i="4" a="1"/>
  <c r="D724" i="4" s="1"/>
  <c r="D728" i="4" a="1"/>
  <c r="D728" i="4" s="1"/>
  <c r="D735" i="4" a="1"/>
  <c r="D735" i="4" s="1"/>
  <c r="D739" i="4" a="1"/>
  <c r="D739" i="4" s="1"/>
  <c r="D742" i="4" a="1"/>
  <c r="D742" i="4" s="1"/>
  <c r="D746" i="4" a="1"/>
  <c r="D746" i="4" s="1"/>
  <c r="D749" i="4" a="1"/>
  <c r="D749" i="4" s="1"/>
  <c r="D753" i="4" a="1"/>
  <c r="D753" i="4" s="1"/>
  <c r="D756" i="4" a="1"/>
  <c r="D756" i="4" s="1"/>
  <c r="D760" i="4" a="1"/>
  <c r="D760" i="4" s="1"/>
  <c r="D767" i="4" a="1"/>
  <c r="D767" i="4" s="1"/>
  <c r="D771" i="4" a="1"/>
  <c r="D771" i="4" s="1"/>
  <c r="D774" i="4" a="1"/>
  <c r="D774" i="4" s="1"/>
  <c r="D778" i="4" a="1"/>
  <c r="D778" i="4" s="1"/>
  <c r="D782" i="4" a="1"/>
  <c r="D782" i="4" s="1"/>
  <c r="D786" i="4" a="1"/>
  <c r="D786" i="4" s="1"/>
  <c r="D790" i="4" a="1"/>
  <c r="D790" i="4" s="1"/>
  <c r="D794" i="4" a="1"/>
  <c r="D794" i="4" s="1"/>
  <c r="D798" i="4" a="1"/>
  <c r="D798" i="4" s="1"/>
  <c r="D802" i="4" a="1"/>
  <c r="D802" i="4" s="1"/>
  <c r="D806" i="4" a="1"/>
  <c r="D806" i="4" s="1"/>
  <c r="D810" i="4" a="1"/>
  <c r="D810" i="4" s="1"/>
  <c r="D814" i="4" a="1"/>
  <c r="D814" i="4" s="1"/>
  <c r="D818" i="4" a="1"/>
  <c r="D818" i="4" s="1"/>
  <c r="D822" i="4" a="1"/>
  <c r="D822" i="4" s="1"/>
  <c r="D826" i="4" a="1"/>
  <c r="D826" i="4" s="1"/>
  <c r="D830" i="4" a="1"/>
  <c r="D830" i="4" s="1"/>
  <c r="D834" i="4" a="1"/>
  <c r="D834" i="4" s="1"/>
  <c r="D838" i="4" a="1"/>
  <c r="D838" i="4" s="1"/>
  <c r="D842" i="4" a="1"/>
  <c r="D842" i="4" s="1"/>
  <c r="D846" i="4" a="1"/>
  <c r="D846" i="4" s="1"/>
  <c r="D850" i="4" a="1"/>
  <c r="D850" i="4" s="1"/>
  <c r="D854" i="4" a="1"/>
  <c r="D854" i="4" s="1"/>
  <c r="D858" i="4" a="1"/>
  <c r="D858" i="4" s="1"/>
  <c r="D862" i="4" a="1"/>
  <c r="D862" i="4" s="1"/>
  <c r="D866" i="4" a="1"/>
  <c r="D866" i="4" s="1"/>
  <c r="D870" i="4" a="1"/>
  <c r="D870" i="4" s="1"/>
  <c r="D874" i="4" a="1"/>
  <c r="D874" i="4" s="1"/>
  <c r="D878" i="4" a="1"/>
  <c r="D878" i="4" s="1"/>
  <c r="D882" i="4" a="1"/>
  <c r="D882" i="4" s="1"/>
  <c r="D886" i="4" a="1"/>
  <c r="D886" i="4" s="1"/>
  <c r="D890" i="4" a="1"/>
  <c r="D890" i="4" s="1"/>
  <c r="D894" i="4" a="1"/>
  <c r="D894" i="4" s="1"/>
  <c r="D898" i="4" a="1"/>
  <c r="D898" i="4" s="1"/>
  <c r="D902" i="4" a="1"/>
  <c r="D902" i="4" s="1"/>
  <c r="D906" i="4" a="1"/>
  <c r="D906" i="4" s="1"/>
  <c r="D910" i="4" a="1"/>
  <c r="D910" i="4" s="1"/>
  <c r="D914" i="4" a="1"/>
  <c r="D914" i="4" s="1"/>
  <c r="D918" i="4" a="1"/>
  <c r="D918" i="4" s="1"/>
  <c r="D922" i="4" a="1"/>
  <c r="D922" i="4" s="1"/>
  <c r="D926" i="4" a="1"/>
  <c r="D926" i="4" s="1"/>
  <c r="D930" i="4" a="1"/>
  <c r="D930" i="4" s="1"/>
  <c r="D934" i="4" a="1"/>
  <c r="D934" i="4" s="1"/>
  <c r="D938" i="4" a="1"/>
  <c r="D938" i="4" s="1"/>
  <c r="D942" i="4" a="1"/>
  <c r="D942" i="4" s="1"/>
  <c r="D946" i="4" a="1"/>
  <c r="D946" i="4" s="1"/>
  <c r="D950" i="4" a="1"/>
  <c r="D950" i="4" s="1"/>
  <c r="D954" i="4" a="1"/>
  <c r="D954" i="4" s="1"/>
  <c r="D958" i="4" a="1"/>
  <c r="D958" i="4" s="1"/>
  <c r="D962" i="4" a="1"/>
  <c r="D962" i="4" s="1"/>
  <c r="D966" i="4" a="1"/>
  <c r="D966" i="4" s="1"/>
  <c r="D970" i="4" a="1"/>
  <c r="D970" i="4" s="1"/>
  <c r="D974" i="4" a="1"/>
  <c r="D974" i="4" s="1"/>
  <c r="D978" i="4" a="1"/>
  <c r="D978" i="4" s="1"/>
  <c r="D982" i="4" a="1"/>
  <c r="D982" i="4" s="1"/>
  <c r="D986" i="4" a="1"/>
  <c r="D986" i="4" s="1"/>
  <c r="D990" i="4" a="1"/>
  <c r="D990" i="4" s="1"/>
  <c r="D994" i="4" a="1"/>
  <c r="D994" i="4" s="1"/>
  <c r="D998" i="4" a="1"/>
  <c r="D998" i="4" s="1"/>
  <c r="D1002" i="4" a="1"/>
  <c r="D1002" i="4" s="1"/>
  <c r="D1006" i="4" a="1"/>
  <c r="D1006" i="4" s="1"/>
  <c r="D1010" i="4" a="1"/>
  <c r="D1010" i="4" s="1"/>
  <c r="D1014" i="4" a="1"/>
  <c r="D1014" i="4" s="1"/>
  <c r="D1018" i="4" a="1"/>
  <c r="D1018" i="4" s="1"/>
  <c r="D1022" i="4" a="1"/>
  <c r="D1022" i="4" s="1"/>
  <c r="E383" i="4" a="1"/>
  <c r="E383" i="4" s="1"/>
  <c r="E390" i="4" a="1"/>
  <c r="E390" i="4" s="1"/>
  <c r="E397" i="4" a="1"/>
  <c r="E397" i="4" s="1"/>
  <c r="E404" i="4" a="1"/>
  <c r="E404" i="4" s="1"/>
  <c r="E411" i="4" a="1"/>
  <c r="E411" i="4" s="1"/>
  <c r="E418" i="4" a="1"/>
  <c r="E418" i="4" s="1"/>
  <c r="E425" i="4" a="1"/>
  <c r="E425" i="4" s="1"/>
  <c r="E440" i="4" a="1"/>
  <c r="E440" i="4" s="1"/>
  <c r="E448" i="4" a="1"/>
  <c r="E448" i="4" s="1"/>
  <c r="E455" i="4" a="1"/>
  <c r="E455" i="4" s="1"/>
  <c r="E462" i="4" a="1"/>
  <c r="E462" i="4" s="1"/>
  <c r="E470" i="4" a="1"/>
  <c r="E470" i="4" s="1"/>
  <c r="E478" i="4" a="1"/>
  <c r="E478" i="4" s="1"/>
  <c r="E486" i="4" a="1"/>
  <c r="E486" i="4" s="1"/>
  <c r="E494" i="4" a="1"/>
  <c r="E494" i="4" s="1"/>
  <c r="E501" i="4" a="1"/>
  <c r="E501" i="4" s="1"/>
  <c r="E509" i="4" a="1"/>
  <c r="E509" i="4" s="1"/>
  <c r="E517" i="4" a="1"/>
  <c r="E517" i="4" s="1"/>
  <c r="E525" i="4" a="1"/>
  <c r="E525" i="4" s="1"/>
  <c r="E533" i="4" a="1"/>
  <c r="E533" i="4" s="1"/>
  <c r="E541" i="4" a="1"/>
  <c r="E541" i="4" s="1"/>
  <c r="E549" i="4" a="1"/>
  <c r="E549" i="4" s="1"/>
  <c r="E557" i="4" a="1"/>
  <c r="E557" i="4" s="1"/>
  <c r="E565" i="4" a="1"/>
  <c r="E565" i="4" s="1"/>
  <c r="E573" i="4" a="1"/>
  <c r="E573" i="4" s="1"/>
  <c r="E581" i="4" a="1"/>
  <c r="E581" i="4" s="1"/>
  <c r="E587" i="4" a="1"/>
  <c r="E587" i="4" s="1"/>
  <c r="E594" i="4" a="1"/>
  <c r="E594" i="4" s="1"/>
  <c r="E607" i="4" a="1"/>
  <c r="E607" i="4" s="1"/>
  <c r="E614" i="4" a="1"/>
  <c r="E614" i="4" s="1"/>
  <c r="E621" i="4" a="1"/>
  <c r="E621" i="4" s="1"/>
  <c r="E628" i="4" a="1"/>
  <c r="E628" i="4" s="1"/>
  <c r="E635" i="4" a="1"/>
  <c r="E635" i="4" s="1"/>
  <c r="E642" i="4" a="1"/>
  <c r="E642" i="4" s="1"/>
  <c r="E649" i="4" a="1"/>
  <c r="E649" i="4" s="1"/>
  <c r="E664" i="4" a="1"/>
  <c r="E664" i="4" s="1"/>
  <c r="E671" i="4" a="1"/>
  <c r="E671" i="4" s="1"/>
  <c r="E678" i="4" a="1"/>
  <c r="E678" i="4" s="1"/>
  <c r="E685" i="4" a="1"/>
  <c r="E685" i="4" s="1"/>
  <c r="E692" i="4" a="1"/>
  <c r="E692" i="4" s="1"/>
  <c r="E699" i="4" a="1"/>
  <c r="E699" i="4" s="1"/>
  <c r="E706" i="4" a="1"/>
  <c r="E706" i="4" s="1"/>
  <c r="E713" i="4" a="1"/>
  <c r="E713" i="4" s="1"/>
  <c r="E728" i="4" a="1"/>
  <c r="E728" i="4" s="1"/>
  <c r="E735" i="4" a="1"/>
  <c r="E735" i="4" s="1"/>
  <c r="E742" i="4" a="1"/>
  <c r="E742" i="4" s="1"/>
  <c r="E749" i="4" a="1"/>
  <c r="E749" i="4" s="1"/>
  <c r="E756" i="4" a="1"/>
  <c r="E756" i="4" s="1"/>
  <c r="E763" i="4" a="1"/>
  <c r="E763" i="4" s="1"/>
  <c r="E770" i="4" a="1"/>
  <c r="E770" i="4" s="1"/>
  <c r="E777" i="4" a="1"/>
  <c r="E777" i="4" s="1"/>
  <c r="E792" i="4" a="1"/>
  <c r="E792" i="4" s="1"/>
  <c r="E799" i="4" a="1"/>
  <c r="E799" i="4" s="1"/>
  <c r="E806" i="4" a="1"/>
  <c r="E806" i="4" s="1"/>
  <c r="E813" i="4" a="1"/>
  <c r="E813" i="4" s="1"/>
  <c r="E820" i="4" a="1"/>
  <c r="E820" i="4" s="1"/>
  <c r="E827" i="4" a="1"/>
  <c r="E827" i="4" s="1"/>
  <c r="E834" i="4" a="1"/>
  <c r="E834" i="4" s="1"/>
  <c r="E840" i="4" a="1"/>
  <c r="E840" i="4" s="1"/>
  <c r="E844" i="4" a="1"/>
  <c r="E844" i="4" s="1"/>
  <c r="E854" i="4" a="1"/>
  <c r="E854" i="4" s="1"/>
  <c r="E857" i="4" a="1"/>
  <c r="E857" i="4" s="1"/>
  <c r="E861" i="4" a="1"/>
  <c r="E861" i="4" s="1"/>
  <c r="E868" i="4" a="1"/>
  <c r="E868" i="4" s="1"/>
  <c r="E872" i="4" a="1"/>
  <c r="E872" i="4" s="1"/>
  <c r="E875" i="4" a="1"/>
  <c r="E875" i="4" s="1"/>
  <c r="E879" i="4" a="1"/>
  <c r="E879" i="4" s="1"/>
  <c r="E882" i="4" a="1"/>
  <c r="E882" i="4" s="1"/>
  <c r="E886" i="4" a="1"/>
  <c r="E886" i="4" s="1"/>
  <c r="E889" i="4" a="1"/>
  <c r="E889" i="4" s="1"/>
  <c r="E893" i="4" a="1"/>
  <c r="E893" i="4" s="1"/>
  <c r="E896" i="4" a="1"/>
  <c r="E896" i="4" s="1"/>
  <c r="E900" i="4" a="1"/>
  <c r="E900" i="4" s="1"/>
  <c r="E904" i="4" a="1"/>
  <c r="E904" i="4" s="1"/>
  <c r="E908" i="4" a="1"/>
  <c r="E908" i="4" s="1"/>
  <c r="E912" i="4" a="1"/>
  <c r="E912" i="4" s="1"/>
  <c r="E916" i="4" a="1"/>
  <c r="E916" i="4" s="1"/>
  <c r="E920" i="4" a="1"/>
  <c r="E920" i="4" s="1"/>
  <c r="E924" i="4" a="1"/>
  <c r="E924" i="4" s="1"/>
  <c r="E928" i="4" a="1"/>
  <c r="E928" i="4" s="1"/>
  <c r="E932" i="4" a="1"/>
  <c r="E932" i="4" s="1"/>
  <c r="E936" i="4" a="1"/>
  <c r="E936" i="4" s="1"/>
  <c r="E940" i="4" a="1"/>
  <c r="E940" i="4" s="1"/>
  <c r="E944" i="4" a="1"/>
  <c r="E944" i="4" s="1"/>
  <c r="E948" i="4" a="1"/>
  <c r="E948" i="4" s="1"/>
  <c r="E952" i="4" a="1"/>
  <c r="E952" i="4" s="1"/>
  <c r="E956" i="4" a="1"/>
  <c r="E956" i="4" s="1"/>
  <c r="E960" i="4" a="1"/>
  <c r="E960" i="4" s="1"/>
  <c r="E964" i="4" a="1"/>
  <c r="E964" i="4" s="1"/>
  <c r="E968" i="4" a="1"/>
  <c r="E968" i="4" s="1"/>
  <c r="E972" i="4" a="1"/>
  <c r="E972" i="4" s="1"/>
  <c r="E976" i="4" a="1"/>
  <c r="E976" i="4" s="1"/>
  <c r="E980" i="4" a="1"/>
  <c r="E980" i="4" s="1"/>
  <c r="E984" i="4" a="1"/>
  <c r="E984" i="4" s="1"/>
  <c r="E988" i="4" a="1"/>
  <c r="E988" i="4" s="1"/>
  <c r="E991" i="4" a="1"/>
  <c r="E991" i="4" s="1"/>
  <c r="E994" i="4" a="1"/>
  <c r="E994" i="4" s="1"/>
  <c r="E997" i="4" a="1"/>
  <c r="E997" i="4" s="1"/>
  <c r="E1004" i="4" a="1"/>
  <c r="E1004" i="4" s="1"/>
  <c r="E1007" i="4" a="1"/>
  <c r="E1007" i="4" s="1"/>
  <c r="E1010" i="4" a="1"/>
  <c r="E1010" i="4" s="1"/>
  <c r="E1013" i="4" a="1"/>
  <c r="E1013" i="4" s="1"/>
  <c r="E1020" i="4" a="1"/>
  <c r="E1020" i="4" s="1"/>
  <c r="E1023" i="4" a="1"/>
  <c r="E1023" i="4" s="1"/>
  <c r="E1026" i="4" a="1"/>
  <c r="E1026" i="4" s="1"/>
  <c r="E1029" i="4" a="1"/>
  <c r="E1029" i="4" s="1"/>
  <c r="H2" i="4" a="1"/>
  <c r="H2" i="4" s="1"/>
  <c r="D4" i="4" a="1"/>
  <c r="D4" i="4" s="1"/>
  <c r="D9" i="4" a="1"/>
  <c r="D9" i="4" s="1"/>
  <c r="D12" i="4" a="1"/>
  <c r="D12" i="4" s="1"/>
  <c r="D17" i="4" a="1"/>
  <c r="D17" i="4" s="1"/>
  <c r="D20" i="4" a="1"/>
  <c r="D20" i="4" s="1"/>
  <c r="D25" i="4" a="1"/>
  <c r="D25" i="4" s="1"/>
  <c r="D32" i="4" a="1"/>
  <c r="D32" i="4" s="1"/>
  <c r="D35" i="4" a="1"/>
  <c r="D35" i="4" s="1"/>
  <c r="D38" i="4" a="1"/>
  <c r="D38" i="4" s="1"/>
  <c r="D41" i="4" a="1"/>
  <c r="D41" i="4" s="1"/>
  <c r="D48" i="4" a="1"/>
  <c r="D48" i="4" s="1"/>
  <c r="D51" i="4" a="1"/>
  <c r="D51" i="4" s="1"/>
  <c r="D54" i="4" a="1"/>
  <c r="D54" i="4" s="1"/>
  <c r="D57" i="4" a="1"/>
  <c r="D57" i="4" s="1"/>
  <c r="D64" i="4" a="1"/>
  <c r="D64" i="4" s="1"/>
  <c r="D67" i="4" a="1"/>
  <c r="D67" i="4" s="1"/>
  <c r="D70" i="4" a="1"/>
  <c r="D70" i="4" s="1"/>
  <c r="D73" i="4" a="1"/>
  <c r="D73" i="4" s="1"/>
  <c r="D80" i="4" a="1"/>
  <c r="D80" i="4" s="1"/>
  <c r="D83" i="4" a="1"/>
  <c r="D83" i="4" s="1"/>
  <c r="D86" i="4" a="1"/>
  <c r="D86" i="4" s="1"/>
  <c r="D89" i="4" a="1"/>
  <c r="D89" i="4" s="1"/>
  <c r="D96" i="4" a="1"/>
  <c r="D96" i="4" s="1"/>
  <c r="D99" i="4" a="1"/>
  <c r="D99" i="4" s="1"/>
  <c r="D102" i="4" a="1"/>
  <c r="D102" i="4" s="1"/>
  <c r="D105" i="4" a="1"/>
  <c r="D105" i="4" s="1"/>
  <c r="D112" i="4" a="1"/>
  <c r="D112" i="4" s="1"/>
  <c r="D115" i="4" a="1"/>
  <c r="D115" i="4" s="1"/>
  <c r="D118" i="4" a="1"/>
  <c r="D118" i="4" s="1"/>
  <c r="D121" i="4" a="1"/>
  <c r="D121" i="4" s="1"/>
  <c r="D128" i="4" a="1"/>
  <c r="D128" i="4" s="1"/>
  <c r="D131" i="4" a="1"/>
  <c r="D131" i="4" s="1"/>
  <c r="D134" i="4" a="1"/>
  <c r="D134" i="4" s="1"/>
  <c r="D137" i="4" a="1"/>
  <c r="D137" i="4" s="1"/>
  <c r="D144" i="4" a="1"/>
  <c r="D144" i="4" s="1"/>
  <c r="D147" i="4" a="1"/>
  <c r="D147" i="4" s="1"/>
  <c r="D150" i="4" a="1"/>
  <c r="D150" i="4" s="1"/>
  <c r="D153" i="4" a="1"/>
  <c r="D153" i="4" s="1"/>
  <c r="D160" i="4" a="1"/>
  <c r="D160" i="4" s="1"/>
  <c r="D163" i="4" a="1"/>
  <c r="D163" i="4" s="1"/>
  <c r="D166" i="4" a="1"/>
  <c r="D166" i="4" s="1"/>
  <c r="D169" i="4" a="1"/>
  <c r="D169" i="4" s="1"/>
  <c r="D181" i="4" a="1"/>
  <c r="D181" i="4" s="1"/>
  <c r="D186" i="4" a="1"/>
  <c r="D186" i="4" s="1"/>
  <c r="D189" i="4" a="1"/>
  <c r="D189" i="4" s="1"/>
  <c r="D194" i="4" a="1"/>
  <c r="D194" i="4" s="1"/>
  <c r="D197" i="4" a="1"/>
  <c r="D197" i="4" s="1"/>
  <c r="D202" i="4" a="1"/>
  <c r="D202" i="4" s="1"/>
  <c r="D205" i="4" a="1"/>
  <c r="D205" i="4" s="1"/>
  <c r="D210" i="4" a="1"/>
  <c r="D210" i="4" s="1"/>
  <c r="D213" i="4" a="1"/>
  <c r="D213" i="4" s="1"/>
  <c r="D218" i="4" a="1"/>
  <c r="D218" i="4" s="1"/>
  <c r="D221" i="4" a="1"/>
  <c r="D221" i="4" s="1"/>
  <c r="D226" i="4" a="1"/>
  <c r="D226" i="4" s="1"/>
  <c r="D229" i="4" a="1"/>
  <c r="D229" i="4" s="1"/>
  <c r="D234" i="4" a="1"/>
  <c r="D234" i="4" s="1"/>
  <c r="D237" i="4" a="1"/>
  <c r="D237" i="4" s="1"/>
  <c r="D242" i="4" a="1"/>
  <c r="D242" i="4" s="1"/>
  <c r="D245" i="4" a="1"/>
  <c r="D245" i="4" s="1"/>
  <c r="D250" i="4" a="1"/>
  <c r="D250" i="4" s="1"/>
  <c r="D253" i="4" a="1"/>
  <c r="D253" i="4" s="1"/>
  <c r="D258" i="4" a="1"/>
  <c r="D258" i="4" s="1"/>
  <c r="D261" i="4" a="1"/>
  <c r="D261" i="4" s="1"/>
  <c r="D266" i="4" a="1"/>
  <c r="D266" i="4" s="1"/>
  <c r="D269" i="4" a="1"/>
  <c r="D269" i="4" s="1"/>
  <c r="D274" i="4" a="1"/>
  <c r="D274" i="4" s="1"/>
  <c r="D277" i="4" a="1"/>
  <c r="D277" i="4" s="1"/>
  <c r="D282" i="4" a="1"/>
  <c r="D282" i="4" s="1"/>
  <c r="D285" i="4" a="1"/>
  <c r="D285" i="4" s="1"/>
  <c r="D290" i="4" a="1"/>
  <c r="D290" i="4" s="1"/>
  <c r="D293" i="4" a="1"/>
  <c r="D293" i="4" s="1"/>
  <c r="D298" i="4" a="1"/>
  <c r="D298" i="4" s="1"/>
  <c r="D301" i="4" a="1"/>
  <c r="D301" i="4" s="1"/>
  <c r="D306" i="4" a="1"/>
  <c r="D306" i="4" s="1"/>
  <c r="D309" i="4" a="1"/>
  <c r="D309" i="4" s="1"/>
  <c r="D314" i="4" a="1"/>
  <c r="D314" i="4" s="1"/>
  <c r="D317" i="4" a="1"/>
  <c r="D317" i="4" s="1"/>
  <c r="D322" i="4" a="1"/>
  <c r="D322" i="4" s="1"/>
  <c r="D325" i="4" a="1"/>
  <c r="D325" i="4" s="1"/>
  <c r="D330" i="4" a="1"/>
  <c r="D330" i="4" s="1"/>
  <c r="D333" i="4" a="1"/>
  <c r="D333" i="4" s="1"/>
  <c r="D338" i="4" a="1"/>
  <c r="D338" i="4" s="1"/>
  <c r="D341" i="4" a="1"/>
  <c r="D341" i="4" s="1"/>
  <c r="D346" i="4" a="1"/>
  <c r="D346" i="4" s="1"/>
  <c r="D349" i="4" a="1"/>
  <c r="D349" i="4" s="1"/>
  <c r="D353" i="4" a="1"/>
  <c r="D353" i="4" s="1"/>
  <c r="D357" i="4" a="1"/>
  <c r="D357" i="4" s="1"/>
  <c r="D361" i="4" a="1"/>
  <c r="D361" i="4" s="1"/>
  <c r="D364" i="4" a="1"/>
  <c r="D364" i="4" s="1"/>
  <c r="D368" i="4" a="1"/>
  <c r="D368" i="4" s="1"/>
  <c r="D371" i="4" a="1"/>
  <c r="D371" i="4" s="1"/>
  <c r="D375" i="4" a="1"/>
  <c r="D375" i="4" s="1"/>
  <c r="D382" i="4" a="1"/>
  <c r="D382" i="4" s="1"/>
  <c r="D386" i="4" a="1"/>
  <c r="D386" i="4" s="1"/>
  <c r="D389" i="4" a="1"/>
  <c r="D389" i="4" s="1"/>
  <c r="D393" i="4" a="1"/>
  <c r="D393" i="4" s="1"/>
  <c r="D396" i="4" a="1"/>
  <c r="D396" i="4" s="1"/>
  <c r="D400" i="4" a="1"/>
  <c r="D400" i="4" s="1"/>
  <c r="D403" i="4" a="1"/>
  <c r="D403" i="4" s="1"/>
  <c r="D407" i="4" a="1"/>
  <c r="D407" i="4" s="1"/>
  <c r="D414" i="4" a="1"/>
  <c r="D414" i="4" s="1"/>
  <c r="D418" i="4" a="1"/>
  <c r="D418" i="4" s="1"/>
  <c r="D421" i="4" a="1"/>
  <c r="D421" i="4" s="1"/>
  <c r="D425" i="4" a="1"/>
  <c r="D425" i="4" s="1"/>
  <c r="D428" i="4" a="1"/>
  <c r="D428" i="4" s="1"/>
  <c r="D432" i="4" a="1"/>
  <c r="D432" i="4" s="1"/>
  <c r="D435" i="4" a="1"/>
  <c r="D435" i="4" s="1"/>
  <c r="D439" i="4" a="1"/>
  <c r="D439" i="4" s="1"/>
  <c r="D446" i="4" a="1"/>
  <c r="D446" i="4" s="1"/>
  <c r="D450" i="4" a="1"/>
  <c r="D450" i="4" s="1"/>
  <c r="D453" i="4" a="1"/>
  <c r="D453" i="4" s="1"/>
  <c r="D457" i="4" a="1"/>
  <c r="D457" i="4" s="1"/>
  <c r="D460" i="4" a="1"/>
  <c r="D460" i="4" s="1"/>
  <c r="D464" i="4" a="1"/>
  <c r="D464" i="4" s="1"/>
  <c r="D467" i="4" a="1"/>
  <c r="D467" i="4" s="1"/>
  <c r="D471" i="4" a="1"/>
  <c r="D471" i="4" s="1"/>
  <c r="D478" i="4" a="1"/>
  <c r="D478" i="4" s="1"/>
  <c r="D482" i="4" a="1"/>
  <c r="D482" i="4" s="1"/>
  <c r="D485" i="4" a="1"/>
  <c r="D485" i="4" s="1"/>
  <c r="D489" i="4" a="1"/>
  <c r="D489" i="4" s="1"/>
  <c r="D492" i="4" a="1"/>
  <c r="D492" i="4" s="1"/>
  <c r="D496" i="4" a="1"/>
  <c r="D496" i="4" s="1"/>
  <c r="D499" i="4" a="1"/>
  <c r="D499" i="4" s="1"/>
  <c r="D503" i="4" a="1"/>
  <c r="D503" i="4" s="1"/>
  <c r="D510" i="4" a="1"/>
  <c r="D510" i="4" s="1"/>
  <c r="D514" i="4" a="1"/>
  <c r="D514" i="4" s="1"/>
  <c r="D517" i="4" a="1"/>
  <c r="D517" i="4" s="1"/>
  <c r="D521" i="4" a="1"/>
  <c r="D521" i="4" s="1"/>
  <c r="D524" i="4" a="1"/>
  <c r="D524" i="4" s="1"/>
  <c r="D528" i="4" a="1"/>
  <c r="D528" i="4" s="1"/>
  <c r="D531" i="4" a="1"/>
  <c r="D531" i="4" s="1"/>
  <c r="D535" i="4" a="1"/>
  <c r="D535" i="4" s="1"/>
  <c r="D542" i="4" a="1"/>
  <c r="D542" i="4" s="1"/>
  <c r="D546" i="4" a="1"/>
  <c r="D546" i="4" s="1"/>
  <c r="D549" i="4" a="1"/>
  <c r="D549" i="4" s="1"/>
  <c r="D553" i="4" a="1"/>
  <c r="D553" i="4" s="1"/>
  <c r="D556" i="4" a="1"/>
  <c r="D556" i="4" s="1"/>
  <c r="D560" i="4" a="1"/>
  <c r="D560" i="4" s="1"/>
  <c r="D563" i="4" a="1"/>
  <c r="D563" i="4" s="1"/>
  <c r="D567" i="4" a="1"/>
  <c r="D567" i="4" s="1"/>
  <c r="D574" i="4" a="1"/>
  <c r="D574" i="4" s="1"/>
  <c r="D578" i="4" a="1"/>
  <c r="D578" i="4" s="1"/>
  <c r="D581" i="4" a="1"/>
  <c r="D581" i="4" s="1"/>
  <c r="D585" i="4" a="1"/>
  <c r="D585" i="4" s="1"/>
  <c r="D588" i="4" a="1"/>
  <c r="D588" i="4" s="1"/>
  <c r="D592" i="4" a="1"/>
  <c r="D592" i="4" s="1"/>
  <c r="D595" i="4" a="1"/>
  <c r="D595" i="4" s="1"/>
  <c r="D599" i="4" a="1"/>
  <c r="D599" i="4" s="1"/>
  <c r="D606" i="4" a="1"/>
  <c r="D606" i="4" s="1"/>
  <c r="D610" i="4" a="1"/>
  <c r="D610" i="4" s="1"/>
  <c r="D613" i="4" a="1"/>
  <c r="D613" i="4" s="1"/>
  <c r="D617" i="4" a="1"/>
  <c r="D617" i="4" s="1"/>
  <c r="D620" i="4" a="1"/>
  <c r="D620" i="4" s="1"/>
  <c r="D624" i="4" a="1"/>
  <c r="D624" i="4" s="1"/>
  <c r="D627" i="4" a="1"/>
  <c r="D627" i="4" s="1"/>
  <c r="D631" i="4" a="1"/>
  <c r="D631" i="4" s="1"/>
  <c r="D638" i="4" a="1"/>
  <c r="D638" i="4" s="1"/>
  <c r="D642" i="4" a="1"/>
  <c r="D642" i="4" s="1"/>
  <c r="D648" i="4" a="1"/>
  <c r="D648" i="4" s="1"/>
  <c r="D651" i="4" a="1"/>
  <c r="D651" i="4" s="1"/>
  <c r="D654" i="4" a="1"/>
  <c r="D654" i="4" s="1"/>
  <c r="D658" i="4" a="1"/>
  <c r="D658" i="4" s="1"/>
  <c r="D664" i="4" a="1"/>
  <c r="D664" i="4" s="1"/>
  <c r="D667" i="4" a="1"/>
  <c r="D667" i="4" s="1"/>
  <c r="D670" i="4" a="1"/>
  <c r="D670" i="4" s="1"/>
  <c r="D673" i="4" a="1"/>
  <c r="D673" i="4" s="1"/>
  <c r="D676" i="4" a="1"/>
  <c r="D676" i="4" s="1"/>
  <c r="D683" i="4" a="1"/>
  <c r="D683" i="4" s="1"/>
  <c r="D686" i="4" a="1"/>
  <c r="D686" i="4" s="1"/>
  <c r="D690" i="4" a="1"/>
  <c r="D690" i="4" s="1"/>
  <c r="D693" i="4" a="1"/>
  <c r="D693" i="4" s="1"/>
  <c r="D697" i="4" a="1"/>
  <c r="D697" i="4" s="1"/>
  <c r="D700" i="4" a="1"/>
  <c r="D700" i="4" s="1"/>
  <c r="D704" i="4" a="1"/>
  <c r="D704" i="4" s="1"/>
  <c r="D711" i="4" a="1"/>
  <c r="D711" i="4" s="1"/>
  <c r="D715" i="4" a="1"/>
  <c r="D715" i="4" s="1"/>
  <c r="D718" i="4" a="1"/>
  <c r="D718" i="4" s="1"/>
  <c r="D722" i="4" a="1"/>
  <c r="D722" i="4" s="1"/>
  <c r="D725" i="4" a="1"/>
  <c r="D725" i="4" s="1"/>
  <c r="D729" i="4" a="1"/>
  <c r="D729" i="4" s="1"/>
  <c r="D732" i="4" a="1"/>
  <c r="D732" i="4" s="1"/>
  <c r="D736" i="4" a="1"/>
  <c r="D736" i="4" s="1"/>
  <c r="D743" i="4" a="1"/>
  <c r="D743" i="4" s="1"/>
  <c r="D747" i="4" a="1"/>
  <c r="D747" i="4" s="1"/>
  <c r="D750" i="4" a="1"/>
  <c r="D750" i="4" s="1"/>
  <c r="D754" i="4" a="1"/>
  <c r="D754" i="4" s="1"/>
  <c r="D757" i="4" a="1"/>
  <c r="D757" i="4" s="1"/>
  <c r="D761" i="4" a="1"/>
  <c r="D761" i="4" s="1"/>
  <c r="D764" i="4" a="1"/>
  <c r="D764" i="4" s="1"/>
  <c r="D768" i="4" a="1"/>
  <c r="D768" i="4" s="1"/>
  <c r="D775" i="4" a="1"/>
  <c r="D775" i="4" s="1"/>
  <c r="D779" i="4" a="1"/>
  <c r="D779" i="4" s="1"/>
  <c r="D783" i="4" a="1"/>
  <c r="D783" i="4" s="1"/>
  <c r="D787" i="4" a="1"/>
  <c r="D787" i="4" s="1"/>
  <c r="D791" i="4" a="1"/>
  <c r="D791" i="4" s="1"/>
  <c r="D795" i="4" a="1"/>
  <c r="D795" i="4" s="1"/>
  <c r="D799" i="4" a="1"/>
  <c r="D799" i="4" s="1"/>
  <c r="D803" i="4" a="1"/>
  <c r="D803" i="4" s="1"/>
  <c r="D807" i="4" a="1"/>
  <c r="D807" i="4" s="1"/>
  <c r="D811" i="4" a="1"/>
  <c r="D811" i="4" s="1"/>
  <c r="D815" i="4" a="1"/>
  <c r="D815" i="4" s="1"/>
  <c r="D819" i="4" a="1"/>
  <c r="D819" i="4" s="1"/>
  <c r="D823" i="4" a="1"/>
  <c r="D823" i="4" s="1"/>
  <c r="D827" i="4" a="1"/>
  <c r="D827" i="4" s="1"/>
  <c r="D831" i="4" a="1"/>
  <c r="D831" i="4" s="1"/>
  <c r="D835" i="4" a="1"/>
  <c r="D835" i="4" s="1"/>
  <c r="D839" i="4" a="1"/>
  <c r="D839" i="4" s="1"/>
  <c r="D843" i="4" a="1"/>
  <c r="D843" i="4" s="1"/>
  <c r="D847" i="4" a="1"/>
  <c r="D847" i="4" s="1"/>
  <c r="D851" i="4" a="1"/>
  <c r="D851" i="4" s="1"/>
  <c r="D855" i="4" a="1"/>
  <c r="D855" i="4" s="1"/>
  <c r="D859" i="4" a="1"/>
  <c r="D859" i="4" s="1"/>
  <c r="D863" i="4" a="1"/>
  <c r="D863" i="4" s="1"/>
  <c r="D867" i="4" a="1"/>
  <c r="D867" i="4" s="1"/>
  <c r="D871" i="4" a="1"/>
  <c r="D871" i="4" s="1"/>
  <c r="D875" i="4" a="1"/>
  <c r="D875" i="4" s="1"/>
  <c r="D879" i="4" a="1"/>
  <c r="D879" i="4" s="1"/>
  <c r="D883" i="4" a="1"/>
  <c r="D883" i="4" s="1"/>
  <c r="D887" i="4" a="1"/>
  <c r="D887" i="4" s="1"/>
  <c r="D891" i="4" a="1"/>
  <c r="D891" i="4" s="1"/>
  <c r="D895" i="4" a="1"/>
  <c r="D895" i="4" s="1"/>
  <c r="D899" i="4" a="1"/>
  <c r="D899" i="4" s="1"/>
  <c r="D903" i="4" a="1"/>
  <c r="D903" i="4" s="1"/>
  <c r="D907" i="4" a="1"/>
  <c r="D907" i="4" s="1"/>
  <c r="D911" i="4" a="1"/>
  <c r="D911" i="4" s="1"/>
  <c r="D915" i="4" a="1"/>
  <c r="D915" i="4" s="1"/>
  <c r="D919" i="4" a="1"/>
  <c r="D919" i="4" s="1"/>
  <c r="D923" i="4" a="1"/>
  <c r="D923" i="4" s="1"/>
  <c r="D927" i="4" a="1"/>
  <c r="D927" i="4" s="1"/>
  <c r="D931" i="4" a="1"/>
  <c r="D931" i="4" s="1"/>
  <c r="D935" i="4" a="1"/>
  <c r="D935" i="4" s="1"/>
  <c r="D939" i="4" a="1"/>
  <c r="D939" i="4" s="1"/>
  <c r="D943" i="4" a="1"/>
  <c r="D943" i="4" s="1"/>
  <c r="D947" i="4" a="1"/>
  <c r="D947" i="4" s="1"/>
  <c r="D951" i="4" a="1"/>
  <c r="D951" i="4" s="1"/>
  <c r="D955" i="4" a="1"/>
  <c r="D955" i="4" s="1"/>
  <c r="D959" i="4" a="1"/>
  <c r="D959" i="4" s="1"/>
  <c r="D963" i="4" a="1"/>
  <c r="D963" i="4" s="1"/>
  <c r="D967" i="4" a="1"/>
  <c r="D967" i="4" s="1"/>
  <c r="D971" i="4" a="1"/>
  <c r="D971" i="4" s="1"/>
  <c r="D975" i="4" a="1"/>
  <c r="D975" i="4" s="1"/>
  <c r="D979" i="4" a="1"/>
  <c r="D979" i="4" s="1"/>
  <c r="D983" i="4" a="1"/>
  <c r="D983" i="4" s="1"/>
  <c r="D987" i="4" a="1"/>
  <c r="D987" i="4" s="1"/>
  <c r="D991" i="4" a="1"/>
  <c r="D991" i="4" s="1"/>
  <c r="D995" i="4" a="1"/>
  <c r="D995" i="4" s="1"/>
  <c r="D999" i="4" a="1"/>
  <c r="D999" i="4" s="1"/>
  <c r="D1003" i="4" a="1"/>
  <c r="D1003" i="4" s="1"/>
  <c r="D1007" i="4" a="1"/>
  <c r="D1007" i="4" s="1"/>
  <c r="D1011" i="4" a="1"/>
  <c r="D1011" i="4" s="1"/>
  <c r="D1015" i="4" a="1"/>
  <c r="D1015" i="4" s="1"/>
  <c r="D1019" i="4" a="1"/>
  <c r="D1019" i="4" s="1"/>
  <c r="D1023" i="4" a="1"/>
  <c r="D1023" i="4" s="1"/>
  <c r="D1027" i="4" a="1"/>
  <c r="D1027" i="4" s="1"/>
  <c r="D1031" i="4" a="1"/>
  <c r="D1031" i="4" s="1"/>
  <c r="D993" i="4" a="1"/>
  <c r="D993" i="4" s="1"/>
  <c r="D1005" i="4" a="1"/>
  <c r="D1005" i="4" s="1"/>
  <c r="D1017" i="4" a="1"/>
  <c r="D1017" i="4" s="1"/>
  <c r="D1029" i="4" a="1"/>
  <c r="D1029" i="4" s="1"/>
  <c r="D1030" i="4" a="1"/>
  <c r="D1030" i="4" s="1"/>
  <c r="P3" i="4" a="1"/>
  <c r="P3" i="4" s="1"/>
  <c r="P6" i="4" a="1"/>
  <c r="P6" i="4" s="1"/>
  <c r="P11" i="4" a="1"/>
  <c r="P11" i="4" s="1"/>
  <c r="P14" i="4" a="1"/>
  <c r="P14" i="4" s="1"/>
  <c r="P19" i="4" a="1"/>
  <c r="P19" i="4" s="1"/>
  <c r="P22" i="4" a="1"/>
  <c r="P22" i="4" s="1"/>
  <c r="P27" i="4" a="1"/>
  <c r="P27" i="4" s="1"/>
  <c r="P30" i="4" a="1"/>
  <c r="P30" i="4" s="1"/>
  <c r="P35" i="4" a="1"/>
  <c r="P35" i="4" s="1"/>
  <c r="P38" i="4" a="1"/>
  <c r="P38" i="4" s="1"/>
  <c r="P41" i="4" a="1"/>
  <c r="P41" i="4" s="1"/>
  <c r="P44" i="4" a="1"/>
  <c r="P44" i="4" s="1"/>
  <c r="P48" i="4" a="1"/>
  <c r="P48" i="4" s="1"/>
  <c r="P51" i="4" a="1"/>
  <c r="P51" i="4" s="1"/>
  <c r="P55" i="4" a="1"/>
  <c r="P55" i="4" s="1"/>
  <c r="P62" i="4" a="1"/>
  <c r="P62" i="4" s="1"/>
  <c r="P65" i="4" a="1"/>
  <c r="P65" i="4" s="1"/>
  <c r="P68" i="4" a="1"/>
  <c r="P68" i="4" s="1"/>
  <c r="P71" i="4" a="1"/>
  <c r="P71" i="4" s="1"/>
  <c r="P78" i="4" a="1"/>
  <c r="P78" i="4" s="1"/>
  <c r="P81" i="4" a="1"/>
  <c r="P81" i="4" s="1"/>
  <c r="P84" i="4" a="1"/>
  <c r="P84" i="4" s="1"/>
  <c r="P87" i="4" a="1"/>
  <c r="P87" i="4" s="1"/>
  <c r="P94" i="4" a="1"/>
  <c r="P94" i="4" s="1"/>
  <c r="P97" i="4" a="1"/>
  <c r="P97" i="4" s="1"/>
  <c r="P100" i="4" a="1"/>
  <c r="P100" i="4" s="1"/>
  <c r="P103" i="4" a="1"/>
  <c r="P103" i="4" s="1"/>
  <c r="P110" i="4" a="1"/>
  <c r="P110" i="4" s="1"/>
  <c r="P113" i="4" a="1"/>
  <c r="P113" i="4" s="1"/>
  <c r="P116" i="4" a="1"/>
  <c r="P116" i="4" s="1"/>
  <c r="P119" i="4" a="1"/>
  <c r="P119" i="4" s="1"/>
  <c r="P126" i="4" a="1"/>
  <c r="P126" i="4" s="1"/>
  <c r="P129" i="4" a="1"/>
  <c r="P129" i="4" s="1"/>
  <c r="P132" i="4" a="1"/>
  <c r="P132" i="4" s="1"/>
  <c r="P135" i="4" a="1"/>
  <c r="P135" i="4" s="1"/>
  <c r="P142" i="4" a="1"/>
  <c r="P142" i="4" s="1"/>
  <c r="P145" i="4" a="1"/>
  <c r="P145" i="4" s="1"/>
  <c r="P148" i="4" a="1"/>
  <c r="P148" i="4" s="1"/>
  <c r="P151" i="4" a="1"/>
  <c r="P151" i="4" s="1"/>
  <c r="P158" i="4" a="1"/>
  <c r="P158" i="4" s="1"/>
  <c r="P161" i="4" a="1"/>
  <c r="P161" i="4" s="1"/>
  <c r="P164" i="4" a="1"/>
  <c r="P164" i="4" s="1"/>
  <c r="P167" i="4" a="1"/>
  <c r="P167" i="4" s="1"/>
  <c r="P174" i="4" a="1"/>
  <c r="P174" i="4" s="1"/>
  <c r="P180" i="4" a="1"/>
  <c r="P180" i="4" s="1"/>
  <c r="P184" i="4" a="1"/>
  <c r="P184" i="4" s="1"/>
  <c r="P187" i="4" a="1"/>
  <c r="P187" i="4" s="1"/>
  <c r="P190" i="4" a="1"/>
  <c r="P190" i="4" s="1"/>
  <c r="P196" i="4" a="1"/>
  <c r="P196" i="4" s="1"/>
  <c r="P200" i="4" a="1"/>
  <c r="P200" i="4" s="1"/>
  <c r="P203" i="4" a="1"/>
  <c r="P203" i="4" s="1"/>
  <c r="P206" i="4" a="1"/>
  <c r="P206" i="4" s="1"/>
  <c r="P212" i="4" a="1"/>
  <c r="P212" i="4" s="1"/>
  <c r="P216" i="4" a="1"/>
  <c r="P216" i="4" s="1"/>
  <c r="P219" i="4" a="1"/>
  <c r="P219" i="4" s="1"/>
  <c r="P222" i="4" a="1"/>
  <c r="P222" i="4" s="1"/>
  <c r="P228" i="4" a="1"/>
  <c r="P228" i="4" s="1"/>
  <c r="P232" i="4" a="1"/>
  <c r="P232" i="4" s="1"/>
  <c r="P235" i="4" a="1"/>
  <c r="P235" i="4" s="1"/>
  <c r="P238" i="4" a="1"/>
  <c r="P238" i="4" s="1"/>
  <c r="P244" i="4" a="1"/>
  <c r="P244" i="4" s="1"/>
  <c r="P248" i="4" a="1"/>
  <c r="P248" i="4" s="1"/>
  <c r="P251" i="4" a="1"/>
  <c r="P251" i="4" s="1"/>
  <c r="P254" i="4" a="1"/>
  <c r="P254" i="4" s="1"/>
  <c r="P4" i="4" a="1"/>
  <c r="P4" i="4" s="1"/>
  <c r="P9" i="4" a="1"/>
  <c r="P9" i="4" s="1"/>
  <c r="P12" i="4" a="1"/>
  <c r="P12" i="4" s="1"/>
  <c r="P17" i="4" a="1"/>
  <c r="P17" i="4" s="1"/>
  <c r="P20" i="4" a="1"/>
  <c r="P20" i="4" s="1"/>
  <c r="P25" i="4" a="1"/>
  <c r="P25" i="4" s="1"/>
  <c r="P28" i="4" a="1"/>
  <c r="P28" i="4" s="1"/>
  <c r="P33" i="4" a="1"/>
  <c r="P33" i="4" s="1"/>
  <c r="P36" i="4" a="1"/>
  <c r="P36" i="4" s="1"/>
  <c r="P42" i="4" a="1"/>
  <c r="P42" i="4" s="1"/>
  <c r="P45" i="4" a="1"/>
  <c r="P45" i="4" s="1"/>
  <c r="P49" i="4" a="1"/>
  <c r="P49" i="4" s="1"/>
  <c r="P52" i="4" a="1"/>
  <c r="P52" i="4" s="1"/>
  <c r="P56" i="4" a="1"/>
  <c r="P56" i="4" s="1"/>
  <c r="P59" i="4" a="1"/>
  <c r="P59" i="4" s="1"/>
  <c r="P66" i="4" a="1"/>
  <c r="P66" i="4" s="1"/>
  <c r="P69" i="4" a="1"/>
  <c r="P69" i="4" s="1"/>
  <c r="P72" i="4" a="1"/>
  <c r="P72" i="4" s="1"/>
  <c r="P75" i="4" a="1"/>
  <c r="P75" i="4" s="1"/>
  <c r="P82" i="4" a="1"/>
  <c r="P82" i="4" s="1"/>
  <c r="P85" i="4" a="1"/>
  <c r="P85" i="4" s="1"/>
  <c r="P88" i="4" a="1"/>
  <c r="P88" i="4" s="1"/>
  <c r="P91" i="4" a="1"/>
  <c r="P91" i="4" s="1"/>
  <c r="P98" i="4" a="1"/>
  <c r="P98" i="4" s="1"/>
  <c r="P101" i="4" a="1"/>
  <c r="P101" i="4" s="1"/>
  <c r="P104" i="4" a="1"/>
  <c r="P104" i="4" s="1"/>
  <c r="P107" i="4" a="1"/>
  <c r="P107" i="4" s="1"/>
  <c r="P114" i="4" a="1"/>
  <c r="P114" i="4" s="1"/>
  <c r="P117" i="4" a="1"/>
  <c r="P117" i="4" s="1"/>
  <c r="P120" i="4" a="1"/>
  <c r="P120" i="4" s="1"/>
  <c r="P123" i="4" a="1"/>
  <c r="P123" i="4" s="1"/>
  <c r="P130" i="4" a="1"/>
  <c r="P130" i="4" s="1"/>
  <c r="P133" i="4" a="1"/>
  <c r="P133" i="4" s="1"/>
  <c r="P136" i="4" a="1"/>
  <c r="P136" i="4" s="1"/>
  <c r="P139" i="4" a="1"/>
  <c r="P139" i="4" s="1"/>
  <c r="P146" i="4" a="1"/>
  <c r="P146" i="4" s="1"/>
  <c r="P149" i="4" a="1"/>
  <c r="P149" i="4" s="1"/>
  <c r="P152" i="4" a="1"/>
  <c r="P152" i="4" s="1"/>
  <c r="P155" i="4" a="1"/>
  <c r="P155" i="4" s="1"/>
  <c r="P162" i="4" a="1"/>
  <c r="P162" i="4" s="1"/>
  <c r="P165" i="4" a="1"/>
  <c r="P165" i="4" s="1"/>
  <c r="P168" i="4" a="1"/>
  <c r="P168" i="4" s="1"/>
  <c r="P171" i="4" a="1"/>
  <c r="P171" i="4" s="1"/>
  <c r="P175" i="4" a="1"/>
  <c r="P175" i="4" s="1"/>
  <c r="P178" i="4" a="1"/>
  <c r="P178" i="4" s="1"/>
  <c r="P181" i="4" a="1"/>
  <c r="P181" i="4" s="1"/>
  <c r="P185" i="4" a="1"/>
  <c r="P185" i="4" s="1"/>
  <c r="P191" i="4" a="1"/>
  <c r="P191" i="4" s="1"/>
  <c r="P194" i="4" a="1"/>
  <c r="P194" i="4" s="1"/>
  <c r="P197" i="4" a="1"/>
  <c r="P197" i="4" s="1"/>
  <c r="P201" i="4" a="1"/>
  <c r="P201" i="4" s="1"/>
  <c r="P207" i="4" a="1"/>
  <c r="P207" i="4" s="1"/>
  <c r="P210" i="4" a="1"/>
  <c r="P210" i="4" s="1"/>
  <c r="P213" i="4" a="1"/>
  <c r="P213" i="4" s="1"/>
  <c r="P217" i="4" a="1"/>
  <c r="P217" i="4" s="1"/>
  <c r="P223" i="4" a="1"/>
  <c r="P223" i="4" s="1"/>
  <c r="P226" i="4" a="1"/>
  <c r="P226" i="4" s="1"/>
  <c r="P229" i="4" a="1"/>
  <c r="P229" i="4" s="1"/>
  <c r="P233" i="4" a="1"/>
  <c r="P233" i="4" s="1"/>
  <c r="P239" i="4" a="1"/>
  <c r="P239" i="4" s="1"/>
  <c r="P242" i="4" a="1"/>
  <c r="P242" i="4" s="1"/>
  <c r="P245" i="4" a="1"/>
  <c r="P245" i="4" s="1"/>
  <c r="P249" i="4" a="1"/>
  <c r="P249" i="4" s="1"/>
  <c r="P255" i="4" a="1"/>
  <c r="P255" i="4" s="1"/>
  <c r="P258" i="4" a="1"/>
  <c r="P258" i="4" s="1"/>
  <c r="P261" i="4" a="1"/>
  <c r="P261" i="4" s="1"/>
  <c r="P265" i="4" a="1"/>
  <c r="P265" i="4" s="1"/>
  <c r="P7" i="4" a="1"/>
  <c r="P7" i="4" s="1"/>
  <c r="P10" i="4" a="1"/>
  <c r="P10" i="4" s="1"/>
  <c r="P15" i="4" a="1"/>
  <c r="P15" i="4" s="1"/>
  <c r="P18" i="4" a="1"/>
  <c r="P18" i="4" s="1"/>
  <c r="P23" i="4" a="1"/>
  <c r="P23" i="4" s="1"/>
  <c r="P26" i="4" a="1"/>
  <c r="P26" i="4" s="1"/>
  <c r="P31" i="4" a="1"/>
  <c r="P31" i="4" s="1"/>
  <c r="P34" i="4" a="1"/>
  <c r="P34" i="4" s="1"/>
  <c r="P39" i="4" a="1"/>
  <c r="P39" i="4" s="1"/>
  <c r="P46" i="4" a="1"/>
  <c r="P46" i="4" s="1"/>
  <c r="P50" i="4" a="1"/>
  <c r="P50" i="4" s="1"/>
  <c r="P53" i="4" a="1"/>
  <c r="P53" i="4" s="1"/>
  <c r="P57" i="4" a="1"/>
  <c r="P57" i="4" s="1"/>
  <c r="P60" i="4" a="1"/>
  <c r="P60" i="4" s="1"/>
  <c r="P63" i="4" a="1"/>
  <c r="P63" i="4" s="1"/>
  <c r="P70" i="4" a="1"/>
  <c r="P70" i="4" s="1"/>
  <c r="P73" i="4" a="1"/>
  <c r="P73" i="4" s="1"/>
  <c r="P76" i="4" a="1"/>
  <c r="P76" i="4" s="1"/>
  <c r="P79" i="4" a="1"/>
  <c r="P79" i="4" s="1"/>
  <c r="P86" i="4" a="1"/>
  <c r="P86" i="4" s="1"/>
  <c r="P89" i="4" a="1"/>
  <c r="P89" i="4" s="1"/>
  <c r="P92" i="4" a="1"/>
  <c r="P92" i="4" s="1"/>
  <c r="P95" i="4" a="1"/>
  <c r="P95" i="4" s="1"/>
  <c r="P102" i="4" a="1"/>
  <c r="P102" i="4" s="1"/>
  <c r="P105" i="4" a="1"/>
  <c r="P105" i="4" s="1"/>
  <c r="P108" i="4" a="1"/>
  <c r="P108" i="4" s="1"/>
  <c r="P111" i="4" a="1"/>
  <c r="P111" i="4" s="1"/>
  <c r="P118" i="4" a="1"/>
  <c r="P118" i="4" s="1"/>
  <c r="P121" i="4" a="1"/>
  <c r="P121" i="4" s="1"/>
  <c r="P124" i="4" a="1"/>
  <c r="P124" i="4" s="1"/>
  <c r="P127" i="4" a="1"/>
  <c r="P127" i="4" s="1"/>
  <c r="P134" i="4" a="1"/>
  <c r="P134" i="4" s="1"/>
  <c r="P137" i="4" a="1"/>
  <c r="P137" i="4" s="1"/>
  <c r="P140" i="4" a="1"/>
  <c r="P140" i="4" s="1"/>
  <c r="P143" i="4" a="1"/>
  <c r="P143" i="4" s="1"/>
  <c r="P150" i="4" a="1"/>
  <c r="P150" i="4" s="1"/>
  <c r="P153" i="4" a="1"/>
  <c r="P153" i="4" s="1"/>
  <c r="P156" i="4" a="1"/>
  <c r="P156" i="4" s="1"/>
  <c r="P159" i="4" a="1"/>
  <c r="P159" i="4" s="1"/>
  <c r="P166" i="4" a="1"/>
  <c r="P166" i="4" s="1"/>
  <c r="P169" i="4" a="1"/>
  <c r="P169" i="4" s="1"/>
  <c r="P172" i="4" a="1"/>
  <c r="P172" i="4" s="1"/>
  <c r="P176" i="4" a="1"/>
  <c r="P176" i="4" s="1"/>
  <c r="P179" i="4" a="1"/>
  <c r="P179" i="4" s="1"/>
  <c r="P182" i="4" a="1"/>
  <c r="P182" i="4" s="1"/>
  <c r="P188" i="4" a="1"/>
  <c r="P188" i="4" s="1"/>
  <c r="P192" i="4" a="1"/>
  <c r="P192" i="4" s="1"/>
  <c r="P195" i="4" a="1"/>
  <c r="P195" i="4" s="1"/>
  <c r="P198" i="4" a="1"/>
  <c r="P198" i="4" s="1"/>
  <c r="P204" i="4" a="1"/>
  <c r="P204" i="4" s="1"/>
  <c r="P208" i="4" a="1"/>
  <c r="P208" i="4" s="1"/>
  <c r="P211" i="4" a="1"/>
  <c r="P211" i="4" s="1"/>
  <c r="P214" i="4" a="1"/>
  <c r="P214" i="4" s="1"/>
  <c r="P220" i="4" a="1"/>
  <c r="P220" i="4" s="1"/>
  <c r="P224" i="4" a="1"/>
  <c r="P224" i="4" s="1"/>
  <c r="P227" i="4" a="1"/>
  <c r="P227" i="4" s="1"/>
  <c r="P230" i="4" a="1"/>
  <c r="P230" i="4" s="1"/>
  <c r="P236" i="4" a="1"/>
  <c r="P236" i="4" s="1"/>
  <c r="P240" i="4" a="1"/>
  <c r="P240" i="4" s="1"/>
  <c r="P243" i="4" a="1"/>
  <c r="P243" i="4" s="1"/>
  <c r="P246" i="4" a="1"/>
  <c r="P246" i="4" s="1"/>
  <c r="P252" i="4" a="1"/>
  <c r="P252" i="4" s="1"/>
  <c r="P256" i="4" a="1"/>
  <c r="P256" i="4" s="1"/>
  <c r="P259" i="4" a="1"/>
  <c r="P259" i="4" s="1"/>
  <c r="P262" i="4" a="1"/>
  <c r="P262" i="4" s="1"/>
  <c r="P5" i="4" a="1"/>
  <c r="P5" i="4" s="1"/>
  <c r="P8" i="4" a="1"/>
  <c r="P8" i="4" s="1"/>
  <c r="P13" i="4" a="1"/>
  <c r="P13" i="4" s="1"/>
  <c r="P16" i="4" a="1"/>
  <c r="P16" i="4" s="1"/>
  <c r="P21" i="4" a="1"/>
  <c r="P21" i="4" s="1"/>
  <c r="P24" i="4" a="1"/>
  <c r="P24" i="4" s="1"/>
  <c r="P29" i="4" a="1"/>
  <c r="P29" i="4" s="1"/>
  <c r="P32" i="4" a="1"/>
  <c r="P32" i="4" s="1"/>
  <c r="P37" i="4" a="1"/>
  <c r="P37" i="4" s="1"/>
  <c r="P40" i="4" a="1"/>
  <c r="P40" i="4" s="1"/>
  <c r="P43" i="4" a="1"/>
  <c r="P43" i="4" s="1"/>
  <c r="P47" i="4" a="1"/>
  <c r="P47" i="4" s="1"/>
  <c r="P54" i="4" a="1"/>
  <c r="P54" i="4" s="1"/>
  <c r="P58" i="4" a="1"/>
  <c r="P58" i="4" s="1"/>
  <c r="P61" i="4" a="1"/>
  <c r="P61" i="4" s="1"/>
  <c r="P64" i="4" a="1"/>
  <c r="P64" i="4" s="1"/>
  <c r="P67" i="4" a="1"/>
  <c r="P67" i="4" s="1"/>
  <c r="P74" i="4" a="1"/>
  <c r="P74" i="4" s="1"/>
  <c r="P77" i="4" a="1"/>
  <c r="P77" i="4" s="1"/>
  <c r="P80" i="4" a="1"/>
  <c r="P80" i="4" s="1"/>
  <c r="P83" i="4" a="1"/>
  <c r="P83" i="4" s="1"/>
  <c r="P90" i="4" a="1"/>
  <c r="P90" i="4" s="1"/>
  <c r="P93" i="4" a="1"/>
  <c r="P93" i="4" s="1"/>
  <c r="P96" i="4" a="1"/>
  <c r="P96" i="4" s="1"/>
  <c r="P99" i="4" a="1"/>
  <c r="P99" i="4" s="1"/>
  <c r="P106" i="4" a="1"/>
  <c r="P106" i="4" s="1"/>
  <c r="P109" i="4" a="1"/>
  <c r="P109" i="4" s="1"/>
  <c r="P112" i="4" a="1"/>
  <c r="P112" i="4" s="1"/>
  <c r="P115" i="4" a="1"/>
  <c r="P115" i="4" s="1"/>
  <c r="P122" i="4" a="1"/>
  <c r="P122" i="4" s="1"/>
  <c r="P125" i="4" a="1"/>
  <c r="P125" i="4" s="1"/>
  <c r="P128" i="4" a="1"/>
  <c r="P128" i="4" s="1"/>
  <c r="P131" i="4" a="1"/>
  <c r="P131" i="4" s="1"/>
  <c r="P138" i="4" a="1"/>
  <c r="P138" i="4" s="1"/>
  <c r="P141" i="4" a="1"/>
  <c r="P141" i="4" s="1"/>
  <c r="P144" i="4" a="1"/>
  <c r="P144" i="4" s="1"/>
  <c r="P147" i="4" a="1"/>
  <c r="P147" i="4" s="1"/>
  <c r="P154" i="4" a="1"/>
  <c r="P154" i="4" s="1"/>
  <c r="P157" i="4" a="1"/>
  <c r="P157" i="4" s="1"/>
  <c r="P160" i="4" a="1"/>
  <c r="P160" i="4" s="1"/>
  <c r="P163" i="4" a="1"/>
  <c r="P163" i="4" s="1"/>
  <c r="P170" i="4" a="1"/>
  <c r="P170" i="4" s="1"/>
  <c r="P173" i="4" a="1"/>
  <c r="P173" i="4" s="1"/>
  <c r="P177" i="4" a="1"/>
  <c r="P177" i="4" s="1"/>
  <c r="P183" i="4" a="1"/>
  <c r="P183" i="4" s="1"/>
  <c r="P186" i="4" a="1"/>
  <c r="P186" i="4" s="1"/>
  <c r="P189" i="4" a="1"/>
  <c r="P189" i="4" s="1"/>
  <c r="P193" i="4" a="1"/>
  <c r="P193" i="4" s="1"/>
  <c r="P199" i="4" a="1"/>
  <c r="P199" i="4" s="1"/>
  <c r="P202" i="4" a="1"/>
  <c r="P202" i="4" s="1"/>
  <c r="P205" i="4" a="1"/>
  <c r="P205" i="4" s="1"/>
  <c r="P209" i="4" a="1"/>
  <c r="P209" i="4" s="1"/>
  <c r="P215" i="4" a="1"/>
  <c r="P215" i="4" s="1"/>
  <c r="P218" i="4" a="1"/>
  <c r="P218" i="4" s="1"/>
  <c r="P221" i="4" a="1"/>
  <c r="P221" i="4" s="1"/>
  <c r="P225" i="4" a="1"/>
  <c r="P225" i="4" s="1"/>
  <c r="P231" i="4" a="1"/>
  <c r="P231" i="4" s="1"/>
  <c r="P234" i="4" a="1"/>
  <c r="P234" i="4" s="1"/>
  <c r="P237" i="4" a="1"/>
  <c r="P237" i="4" s="1"/>
  <c r="P241" i="4" a="1"/>
  <c r="P241" i="4" s="1"/>
  <c r="P247" i="4" a="1"/>
  <c r="P247" i="4" s="1"/>
  <c r="P250" i="4" a="1"/>
  <c r="P250" i="4" s="1"/>
  <c r="P253" i="4" a="1"/>
  <c r="P253" i="4" s="1"/>
  <c r="P257" i="4" a="1"/>
  <c r="P257" i="4" s="1"/>
  <c r="P263" i="4" a="1"/>
  <c r="P263" i="4" s="1"/>
  <c r="P266" i="4" a="1"/>
  <c r="P266" i="4" s="1"/>
  <c r="P267" i="4" a="1"/>
  <c r="P267" i="4" s="1"/>
  <c r="P271" i="4" a="1"/>
  <c r="P271" i="4" s="1"/>
  <c r="P274" i="4" a="1"/>
  <c r="P274" i="4" s="1"/>
  <c r="P277" i="4" a="1"/>
  <c r="P277" i="4" s="1"/>
  <c r="P281" i="4" a="1"/>
  <c r="P281" i="4" s="1"/>
  <c r="P284" i="4" a="1"/>
  <c r="P284" i="4" s="1"/>
  <c r="P288" i="4" a="1"/>
  <c r="P288" i="4" s="1"/>
  <c r="P291" i="4" a="1"/>
  <c r="P291" i="4" s="1"/>
  <c r="P295" i="4" a="1"/>
  <c r="P295" i="4" s="1"/>
  <c r="P298" i="4" a="1"/>
  <c r="P298" i="4" s="1"/>
  <c r="P302" i="4" a="1"/>
  <c r="P302" i="4" s="1"/>
  <c r="P309" i="4" a="1"/>
  <c r="P309" i="4" s="1"/>
  <c r="P312" i="4" a="1"/>
  <c r="P312" i="4" s="1"/>
  <c r="P316" i="4" a="1"/>
  <c r="P316" i="4" s="1"/>
  <c r="P322" i="4" a="1"/>
  <c r="P322" i="4" s="1"/>
  <c r="P325" i="4" a="1"/>
  <c r="P325" i="4" s="1"/>
  <c r="P328" i="4" a="1"/>
  <c r="P328" i="4" s="1"/>
  <c r="P332" i="4" a="1"/>
  <c r="P332" i="4" s="1"/>
  <c r="P338" i="4" a="1"/>
  <c r="P338" i="4" s="1"/>
  <c r="P341" i="4" a="1"/>
  <c r="P341" i="4" s="1"/>
  <c r="P344" i="4" a="1"/>
  <c r="P344" i="4" s="1"/>
  <c r="P348" i="4" a="1"/>
  <c r="P348" i="4" s="1"/>
  <c r="P354" i="4" a="1"/>
  <c r="P354" i="4" s="1"/>
  <c r="P357" i="4" a="1"/>
  <c r="P357" i="4" s="1"/>
  <c r="P360" i="4" a="1"/>
  <c r="P360" i="4" s="1"/>
  <c r="P364" i="4" a="1"/>
  <c r="P364" i="4" s="1"/>
  <c r="P370" i="4" a="1"/>
  <c r="P370" i="4" s="1"/>
  <c r="P373" i="4" a="1"/>
  <c r="P373" i="4" s="1"/>
  <c r="P376" i="4" a="1"/>
  <c r="P376" i="4" s="1"/>
  <c r="P380" i="4" a="1"/>
  <c r="P380" i="4" s="1"/>
  <c r="P386" i="4" a="1"/>
  <c r="P386" i="4" s="1"/>
  <c r="P389" i="4" a="1"/>
  <c r="P389" i="4" s="1"/>
  <c r="P392" i="4" a="1"/>
  <c r="P392" i="4" s="1"/>
  <c r="P396" i="4" a="1"/>
  <c r="P396" i="4" s="1"/>
  <c r="P402" i="4" a="1"/>
  <c r="P402" i="4" s="1"/>
  <c r="P405" i="4" a="1"/>
  <c r="P405" i="4" s="1"/>
  <c r="P408" i="4" a="1"/>
  <c r="P408" i="4" s="1"/>
  <c r="P412" i="4" a="1"/>
  <c r="P412" i="4" s="1"/>
  <c r="P418" i="4" a="1"/>
  <c r="P418" i="4" s="1"/>
  <c r="P421" i="4" a="1"/>
  <c r="P421" i="4" s="1"/>
  <c r="P424" i="4" a="1"/>
  <c r="P424" i="4" s="1"/>
  <c r="P428" i="4" a="1"/>
  <c r="P428" i="4" s="1"/>
  <c r="P434" i="4" a="1"/>
  <c r="P434" i="4" s="1"/>
  <c r="P437" i="4" a="1"/>
  <c r="P437" i="4" s="1"/>
  <c r="P440" i="4" a="1"/>
  <c r="P440" i="4" s="1"/>
  <c r="P444" i="4" a="1"/>
  <c r="P444" i="4" s="1"/>
  <c r="P447" i="4" a="1"/>
  <c r="P447" i="4" s="1"/>
  <c r="P451" i="4" a="1"/>
  <c r="P451" i="4" s="1"/>
  <c r="P454" i="4" a="1"/>
  <c r="P454" i="4" s="1"/>
  <c r="P458" i="4" a="1"/>
  <c r="P458" i="4" s="1"/>
  <c r="P461" i="4" a="1"/>
  <c r="P461" i="4" s="1"/>
  <c r="P465" i="4" a="1"/>
  <c r="P465" i="4" s="1"/>
  <c r="P472" i="4" a="1"/>
  <c r="P472" i="4" s="1"/>
  <c r="P476" i="4" a="1"/>
  <c r="P476" i="4" s="1"/>
  <c r="P479" i="4" a="1"/>
  <c r="P479" i="4" s="1"/>
  <c r="P483" i="4" a="1"/>
  <c r="P483" i="4" s="1"/>
  <c r="P486" i="4" a="1"/>
  <c r="P486" i="4" s="1"/>
  <c r="P490" i="4" a="1"/>
  <c r="P490" i="4" s="1"/>
  <c r="P493" i="4" a="1"/>
  <c r="P493" i="4" s="1"/>
  <c r="P497" i="4" a="1"/>
  <c r="P497" i="4" s="1"/>
  <c r="P504" i="4" a="1"/>
  <c r="P504" i="4" s="1"/>
  <c r="P508" i="4" a="1"/>
  <c r="P508" i="4" s="1"/>
  <c r="P511" i="4" a="1"/>
  <c r="P511" i="4" s="1"/>
  <c r="P260" i="4" a="1"/>
  <c r="P260" i="4" s="1"/>
  <c r="P268" i="4" a="1"/>
  <c r="P268" i="4" s="1"/>
  <c r="P272" i="4" a="1"/>
  <c r="P272" i="4" s="1"/>
  <c r="P275" i="4" a="1"/>
  <c r="P275" i="4" s="1"/>
  <c r="P278" i="4" a="1"/>
  <c r="P278" i="4" s="1"/>
  <c r="P285" i="4" a="1"/>
  <c r="P285" i="4" s="1"/>
  <c r="P289" i="4" a="1"/>
  <c r="P289" i="4" s="1"/>
  <c r="P292" i="4" a="1"/>
  <c r="P292" i="4" s="1"/>
  <c r="P296" i="4" a="1"/>
  <c r="P296" i="4" s="1"/>
  <c r="P299" i="4" a="1"/>
  <c r="P299" i="4" s="1"/>
  <c r="P303" i="4" a="1"/>
  <c r="P303" i="4" s="1"/>
  <c r="P306" i="4" a="1"/>
  <c r="P306" i="4" s="1"/>
  <c r="P310" i="4" a="1"/>
  <c r="P310" i="4" s="1"/>
  <c r="P313" i="4" a="1"/>
  <c r="P313" i="4" s="1"/>
  <c r="P319" i="4" a="1"/>
  <c r="P319" i="4" s="1"/>
  <c r="P323" i="4" a="1"/>
  <c r="P323" i="4" s="1"/>
  <c r="P326" i="4" a="1"/>
  <c r="P326" i="4" s="1"/>
  <c r="P329" i="4" a="1"/>
  <c r="P329" i="4" s="1"/>
  <c r="P335" i="4" a="1"/>
  <c r="P335" i="4" s="1"/>
  <c r="P339" i="4" a="1"/>
  <c r="P339" i="4" s="1"/>
  <c r="P342" i="4" a="1"/>
  <c r="P342" i="4" s="1"/>
  <c r="P345" i="4" a="1"/>
  <c r="P345" i="4" s="1"/>
  <c r="P351" i="4" a="1"/>
  <c r="P351" i="4" s="1"/>
  <c r="P355" i="4" a="1"/>
  <c r="P355" i="4" s="1"/>
  <c r="P358" i="4" a="1"/>
  <c r="P358" i="4" s="1"/>
  <c r="P361" i="4" a="1"/>
  <c r="P361" i="4" s="1"/>
  <c r="P367" i="4" a="1"/>
  <c r="P367" i="4" s="1"/>
  <c r="P371" i="4" a="1"/>
  <c r="P371" i="4" s="1"/>
  <c r="P374" i="4" a="1"/>
  <c r="P374" i="4" s="1"/>
  <c r="P377" i="4" a="1"/>
  <c r="P377" i="4" s="1"/>
  <c r="P383" i="4" a="1"/>
  <c r="P383" i="4" s="1"/>
  <c r="P387" i="4" a="1"/>
  <c r="P387" i="4" s="1"/>
  <c r="P390" i="4" a="1"/>
  <c r="P390" i="4" s="1"/>
  <c r="P393" i="4" a="1"/>
  <c r="P393" i="4" s="1"/>
  <c r="P399" i="4" a="1"/>
  <c r="P399" i="4" s="1"/>
  <c r="P403" i="4" a="1"/>
  <c r="P403" i="4" s="1"/>
  <c r="P406" i="4" a="1"/>
  <c r="P406" i="4" s="1"/>
  <c r="P409" i="4" a="1"/>
  <c r="P409" i="4" s="1"/>
  <c r="P415" i="4" a="1"/>
  <c r="P415" i="4" s="1"/>
  <c r="P419" i="4" a="1"/>
  <c r="P419" i="4" s="1"/>
  <c r="P422" i="4" a="1"/>
  <c r="P422" i="4" s="1"/>
  <c r="P425" i="4" a="1"/>
  <c r="P425" i="4" s="1"/>
  <c r="P431" i="4" a="1"/>
  <c r="P431" i="4" s="1"/>
  <c r="P435" i="4" a="1"/>
  <c r="P435" i="4" s="1"/>
  <c r="P438" i="4" a="1"/>
  <c r="P438" i="4" s="1"/>
  <c r="P441" i="4" a="1"/>
  <c r="P441" i="4" s="1"/>
  <c r="P448" i="4" a="1"/>
  <c r="P448" i="4" s="1"/>
  <c r="P452" i="4" a="1"/>
  <c r="P452" i="4" s="1"/>
  <c r="P455" i="4" a="1"/>
  <c r="P455" i="4" s="1"/>
  <c r="P459" i="4" a="1"/>
  <c r="P459" i="4" s="1"/>
  <c r="P462" i="4" a="1"/>
  <c r="P462" i="4" s="1"/>
  <c r="P466" i="4" a="1"/>
  <c r="P466" i="4" s="1"/>
  <c r="P469" i="4" a="1"/>
  <c r="P469" i="4" s="1"/>
  <c r="P473" i="4" a="1"/>
  <c r="P473" i="4" s="1"/>
  <c r="P480" i="4" a="1"/>
  <c r="P480" i="4" s="1"/>
  <c r="P484" i="4" a="1"/>
  <c r="P484" i="4" s="1"/>
  <c r="P487" i="4" a="1"/>
  <c r="P487" i="4" s="1"/>
  <c r="P491" i="4" a="1"/>
  <c r="P491" i="4" s="1"/>
  <c r="P494" i="4" a="1"/>
  <c r="P494" i="4" s="1"/>
  <c r="P498" i="4" a="1"/>
  <c r="P498" i="4" s="1"/>
  <c r="P501" i="4" a="1"/>
  <c r="P501" i="4" s="1"/>
  <c r="P505" i="4" a="1"/>
  <c r="P505" i="4" s="1"/>
  <c r="P512" i="4" a="1"/>
  <c r="P512" i="4" s="1"/>
  <c r="P516" i="4" a="1"/>
  <c r="P516" i="4" s="1"/>
  <c r="P519" i="4" a="1"/>
  <c r="P519" i="4" s="1"/>
  <c r="P523" i="4" a="1"/>
  <c r="P523" i="4" s="1"/>
  <c r="P526" i="4" a="1"/>
  <c r="P526" i="4" s="1"/>
  <c r="P530" i="4" a="1"/>
  <c r="P530" i="4" s="1"/>
  <c r="P533" i="4" a="1"/>
  <c r="P533" i="4" s="1"/>
  <c r="P537" i="4" a="1"/>
  <c r="P537" i="4" s="1"/>
  <c r="P264" i="4" a="1"/>
  <c r="P264" i="4" s="1"/>
  <c r="P269" i="4" a="1"/>
  <c r="P269" i="4" s="1"/>
  <c r="P273" i="4" a="1"/>
  <c r="P273" i="4" s="1"/>
  <c r="P279" i="4" a="1"/>
  <c r="P279" i="4" s="1"/>
  <c r="P282" i="4" a="1"/>
  <c r="P282" i="4" s="1"/>
  <c r="P286" i="4" a="1"/>
  <c r="P286" i="4" s="1"/>
  <c r="P293" i="4" a="1"/>
  <c r="P293" i="4" s="1"/>
  <c r="P297" i="4" a="1"/>
  <c r="P297" i="4" s="1"/>
  <c r="P300" i="4" a="1"/>
  <c r="P300" i="4" s="1"/>
  <c r="P304" i="4" a="1"/>
  <c r="P304" i="4" s="1"/>
  <c r="P307" i="4" a="1"/>
  <c r="P307" i="4" s="1"/>
  <c r="P314" i="4" a="1"/>
  <c r="P314" i="4" s="1"/>
  <c r="P317" i="4" a="1"/>
  <c r="P317" i="4" s="1"/>
  <c r="P320" i="4" a="1"/>
  <c r="P320" i="4" s="1"/>
  <c r="P324" i="4" a="1"/>
  <c r="P324" i="4" s="1"/>
  <c r="P330" i="4" a="1"/>
  <c r="P330" i="4" s="1"/>
  <c r="P333" i="4" a="1"/>
  <c r="P333" i="4" s="1"/>
  <c r="P336" i="4" a="1"/>
  <c r="P336" i="4" s="1"/>
  <c r="P340" i="4" a="1"/>
  <c r="P340" i="4" s="1"/>
  <c r="P346" i="4" a="1"/>
  <c r="P346" i="4" s="1"/>
  <c r="P349" i="4" a="1"/>
  <c r="P349" i="4" s="1"/>
  <c r="P352" i="4" a="1"/>
  <c r="P352" i="4" s="1"/>
  <c r="P356" i="4" a="1"/>
  <c r="P356" i="4" s="1"/>
  <c r="P362" i="4" a="1"/>
  <c r="P362" i="4" s="1"/>
  <c r="P365" i="4" a="1"/>
  <c r="P365" i="4" s="1"/>
  <c r="P368" i="4" a="1"/>
  <c r="P368" i="4" s="1"/>
  <c r="P372" i="4" a="1"/>
  <c r="P372" i="4" s="1"/>
  <c r="P378" i="4" a="1"/>
  <c r="P378" i="4" s="1"/>
  <c r="P381" i="4" a="1"/>
  <c r="P381" i="4" s="1"/>
  <c r="P384" i="4" a="1"/>
  <c r="P384" i="4" s="1"/>
  <c r="P388" i="4" a="1"/>
  <c r="P388" i="4" s="1"/>
  <c r="P394" i="4" a="1"/>
  <c r="P394" i="4" s="1"/>
  <c r="P397" i="4" a="1"/>
  <c r="P397" i="4" s="1"/>
  <c r="P400" i="4" a="1"/>
  <c r="P400" i="4" s="1"/>
  <c r="P404" i="4" a="1"/>
  <c r="P404" i="4" s="1"/>
  <c r="P410" i="4" a="1"/>
  <c r="P410" i="4" s="1"/>
  <c r="P413" i="4" a="1"/>
  <c r="P413" i="4" s="1"/>
  <c r="P416" i="4" a="1"/>
  <c r="P416" i="4" s="1"/>
  <c r="P420" i="4" a="1"/>
  <c r="P420" i="4" s="1"/>
  <c r="P426" i="4" a="1"/>
  <c r="P426" i="4" s="1"/>
  <c r="P429" i="4" a="1"/>
  <c r="P429" i="4" s="1"/>
  <c r="P432" i="4" a="1"/>
  <c r="P432" i="4" s="1"/>
  <c r="P436" i="4" a="1"/>
  <c r="P436" i="4" s="1"/>
  <c r="P442" i="4" a="1"/>
  <c r="P442" i="4" s="1"/>
  <c r="P445" i="4" a="1"/>
  <c r="P445" i="4" s="1"/>
  <c r="P449" i="4" a="1"/>
  <c r="P449" i="4" s="1"/>
  <c r="P456" i="4" a="1"/>
  <c r="P456" i="4" s="1"/>
  <c r="P460" i="4" a="1"/>
  <c r="P460" i="4" s="1"/>
  <c r="P463" i="4" a="1"/>
  <c r="P463" i="4" s="1"/>
  <c r="P467" i="4" a="1"/>
  <c r="P467" i="4" s="1"/>
  <c r="P470" i="4" a="1"/>
  <c r="P470" i="4" s="1"/>
  <c r="P474" i="4" a="1"/>
  <c r="P474" i="4" s="1"/>
  <c r="P477" i="4" a="1"/>
  <c r="P477" i="4" s="1"/>
  <c r="P481" i="4" a="1"/>
  <c r="P481" i="4" s="1"/>
  <c r="P488" i="4" a="1"/>
  <c r="P488" i="4" s="1"/>
  <c r="P492" i="4" a="1"/>
  <c r="P492" i="4" s="1"/>
  <c r="P495" i="4" a="1"/>
  <c r="P495" i="4" s="1"/>
  <c r="P499" i="4" a="1"/>
  <c r="P499" i="4" s="1"/>
  <c r="P502" i="4" a="1"/>
  <c r="P502" i="4" s="1"/>
  <c r="P506" i="4" a="1"/>
  <c r="P506" i="4" s="1"/>
  <c r="P509" i="4" a="1"/>
  <c r="P509" i="4" s="1"/>
  <c r="P513" i="4" a="1"/>
  <c r="P513" i="4" s="1"/>
  <c r="P520" i="4" a="1"/>
  <c r="P520" i="4" s="1"/>
  <c r="P524" i="4" a="1"/>
  <c r="P524" i="4" s="1"/>
  <c r="P527" i="4" a="1"/>
  <c r="P527" i="4" s="1"/>
  <c r="P531" i="4" a="1"/>
  <c r="P531" i="4" s="1"/>
  <c r="P534" i="4" a="1"/>
  <c r="P534" i="4" s="1"/>
  <c r="P538" i="4" a="1"/>
  <c r="P538" i="4" s="1"/>
  <c r="P541" i="4" a="1"/>
  <c r="P541" i="4" s="1"/>
  <c r="P545" i="4" a="1"/>
  <c r="P545" i="4" s="1"/>
  <c r="P270" i="4" a="1"/>
  <c r="P270" i="4" s="1"/>
  <c r="P276" i="4" a="1"/>
  <c r="P276" i="4" s="1"/>
  <c r="P280" i="4" a="1"/>
  <c r="P280" i="4" s="1"/>
  <c r="P283" i="4" a="1"/>
  <c r="P283" i="4" s="1"/>
  <c r="P287" i="4" a="1"/>
  <c r="P287" i="4" s="1"/>
  <c r="P290" i="4" a="1"/>
  <c r="P290" i="4" s="1"/>
  <c r="P294" i="4" a="1"/>
  <c r="P294" i="4" s="1"/>
  <c r="P301" i="4" a="1"/>
  <c r="P301" i="4" s="1"/>
  <c r="P305" i="4" a="1"/>
  <c r="P305" i="4" s="1"/>
  <c r="P308" i="4" a="1"/>
  <c r="P308" i="4" s="1"/>
  <c r="P311" i="4" a="1"/>
  <c r="P311" i="4" s="1"/>
  <c r="P315" i="4" a="1"/>
  <c r="P315" i="4" s="1"/>
  <c r="P318" i="4" a="1"/>
  <c r="P318" i="4" s="1"/>
  <c r="P321" i="4" a="1"/>
  <c r="P321" i="4" s="1"/>
  <c r="P327" i="4" a="1"/>
  <c r="P327" i="4" s="1"/>
  <c r="P331" i="4" a="1"/>
  <c r="P331" i="4" s="1"/>
  <c r="P334" i="4" a="1"/>
  <c r="P334" i="4" s="1"/>
  <c r="P337" i="4" a="1"/>
  <c r="P337" i="4" s="1"/>
  <c r="P343" i="4" a="1"/>
  <c r="P343" i="4" s="1"/>
  <c r="P347" i="4" a="1"/>
  <c r="P347" i="4" s="1"/>
  <c r="P350" i="4" a="1"/>
  <c r="P350" i="4" s="1"/>
  <c r="P353" i="4" a="1"/>
  <c r="P353" i="4" s="1"/>
  <c r="P359" i="4" a="1"/>
  <c r="P359" i="4" s="1"/>
  <c r="P363" i="4" a="1"/>
  <c r="P363" i="4" s="1"/>
  <c r="P366" i="4" a="1"/>
  <c r="P366" i="4" s="1"/>
  <c r="P369" i="4" a="1"/>
  <c r="P369" i="4" s="1"/>
  <c r="P375" i="4" a="1"/>
  <c r="P375" i="4" s="1"/>
  <c r="P379" i="4" a="1"/>
  <c r="P379" i="4" s="1"/>
  <c r="P382" i="4" a="1"/>
  <c r="P382" i="4" s="1"/>
  <c r="P385" i="4" a="1"/>
  <c r="P385" i="4" s="1"/>
  <c r="P391" i="4" a="1"/>
  <c r="P391" i="4" s="1"/>
  <c r="P395" i="4" a="1"/>
  <c r="P395" i="4" s="1"/>
  <c r="P398" i="4" a="1"/>
  <c r="P398" i="4" s="1"/>
  <c r="P401" i="4" a="1"/>
  <c r="P401" i="4" s="1"/>
  <c r="P407" i="4" a="1"/>
  <c r="P407" i="4" s="1"/>
  <c r="P411" i="4" a="1"/>
  <c r="P411" i="4" s="1"/>
  <c r="P414" i="4" a="1"/>
  <c r="P414" i="4" s="1"/>
  <c r="P417" i="4" a="1"/>
  <c r="P417" i="4" s="1"/>
  <c r="P423" i="4" a="1"/>
  <c r="P423" i="4" s="1"/>
  <c r="P427" i="4" a="1"/>
  <c r="P427" i="4" s="1"/>
  <c r="P430" i="4" a="1"/>
  <c r="P430" i="4" s="1"/>
  <c r="P433" i="4" a="1"/>
  <c r="P433" i="4" s="1"/>
  <c r="P439" i="4" a="1"/>
  <c r="P439" i="4" s="1"/>
  <c r="P443" i="4" a="1"/>
  <c r="P443" i="4" s="1"/>
  <c r="P446" i="4" a="1"/>
  <c r="P446" i="4" s="1"/>
  <c r="P450" i="4" a="1"/>
  <c r="P450" i="4" s="1"/>
  <c r="P453" i="4" a="1"/>
  <c r="P453" i="4" s="1"/>
  <c r="P457" i="4" a="1"/>
  <c r="P457" i="4" s="1"/>
  <c r="P464" i="4" a="1"/>
  <c r="P464" i="4" s="1"/>
  <c r="P468" i="4" a="1"/>
  <c r="P468" i="4" s="1"/>
  <c r="P471" i="4" a="1"/>
  <c r="P471" i="4" s="1"/>
  <c r="P475" i="4" a="1"/>
  <c r="P475" i="4" s="1"/>
  <c r="P478" i="4" a="1"/>
  <c r="P478" i="4" s="1"/>
  <c r="P482" i="4" a="1"/>
  <c r="P482" i="4" s="1"/>
  <c r="P485" i="4" a="1"/>
  <c r="P485" i="4" s="1"/>
  <c r="P489" i="4" a="1"/>
  <c r="P489" i="4" s="1"/>
  <c r="P496" i="4" a="1"/>
  <c r="P496" i="4" s="1"/>
  <c r="P500" i="4" a="1"/>
  <c r="P500" i="4" s="1"/>
  <c r="P503" i="4" a="1"/>
  <c r="P503" i="4" s="1"/>
  <c r="P507" i="4" a="1"/>
  <c r="P507" i="4" s="1"/>
  <c r="P510" i="4" a="1"/>
  <c r="P510" i="4" s="1"/>
  <c r="P514" i="4" a="1"/>
  <c r="P514" i="4" s="1"/>
  <c r="P517" i="4" a="1"/>
  <c r="P517" i="4" s="1"/>
  <c r="P521" i="4" a="1"/>
  <c r="P521" i="4" s="1"/>
  <c r="P528" i="4" a="1"/>
  <c r="P528" i="4" s="1"/>
  <c r="P532" i="4" a="1"/>
  <c r="P532" i="4" s="1"/>
  <c r="P535" i="4" a="1"/>
  <c r="P535" i="4" s="1"/>
  <c r="P539" i="4" a="1"/>
  <c r="P539" i="4" s="1"/>
  <c r="P542" i="4" a="1"/>
  <c r="P542" i="4" s="1"/>
  <c r="P546" i="4" a="1"/>
  <c r="P546" i="4" s="1"/>
  <c r="P515" i="4" a="1"/>
  <c r="P515" i="4" s="1"/>
  <c r="P529" i="4" a="1"/>
  <c r="P529" i="4" s="1"/>
  <c r="P548" i="4" a="1"/>
  <c r="P548" i="4" s="1"/>
  <c r="P552" i="4" a="1"/>
  <c r="P552" i="4" s="1"/>
  <c r="P556" i="4" a="1"/>
  <c r="P556" i="4" s="1"/>
  <c r="P559" i="4" a="1"/>
  <c r="P559" i="4" s="1"/>
  <c r="P563" i="4" a="1"/>
  <c r="P563" i="4" s="1"/>
  <c r="P566" i="4" a="1"/>
  <c r="P566" i="4" s="1"/>
  <c r="P570" i="4" a="1"/>
  <c r="P570" i="4" s="1"/>
  <c r="P573" i="4" a="1"/>
  <c r="P573" i="4" s="1"/>
  <c r="P577" i="4" a="1"/>
  <c r="P577" i="4" s="1"/>
  <c r="P584" i="4" a="1"/>
  <c r="P584" i="4" s="1"/>
  <c r="P588" i="4" a="1"/>
  <c r="P588" i="4" s="1"/>
  <c r="P591" i="4" a="1"/>
  <c r="P591" i="4" s="1"/>
  <c r="P595" i="4" a="1"/>
  <c r="P595" i="4" s="1"/>
  <c r="P598" i="4" a="1"/>
  <c r="P598" i="4" s="1"/>
  <c r="P602" i="4" a="1"/>
  <c r="P602" i="4" s="1"/>
  <c r="P605" i="4" a="1"/>
  <c r="P605" i="4" s="1"/>
  <c r="P609" i="4" a="1"/>
  <c r="P609" i="4" s="1"/>
  <c r="P616" i="4" a="1"/>
  <c r="P616" i="4" s="1"/>
  <c r="P620" i="4" a="1"/>
  <c r="P620" i="4" s="1"/>
  <c r="P623" i="4" a="1"/>
  <c r="P623" i="4" s="1"/>
  <c r="P627" i="4" a="1"/>
  <c r="P627" i="4" s="1"/>
  <c r="P630" i="4" a="1"/>
  <c r="P630" i="4" s="1"/>
  <c r="P634" i="4" a="1"/>
  <c r="P634" i="4" s="1"/>
  <c r="P637" i="4" a="1"/>
  <c r="P637" i="4" s="1"/>
  <c r="P641" i="4" a="1"/>
  <c r="P641" i="4" s="1"/>
  <c r="P648" i="4" a="1"/>
  <c r="P648" i="4" s="1"/>
  <c r="P652" i="4" a="1"/>
  <c r="P652" i="4" s="1"/>
  <c r="P655" i="4" a="1"/>
  <c r="P655" i="4" s="1"/>
  <c r="P659" i="4" a="1"/>
  <c r="P659" i="4" s="1"/>
  <c r="P662" i="4" a="1"/>
  <c r="P662" i="4" s="1"/>
  <c r="P666" i="4" a="1"/>
  <c r="P666" i="4" s="1"/>
  <c r="P669" i="4" a="1"/>
  <c r="P669" i="4" s="1"/>
  <c r="P673" i="4" a="1"/>
  <c r="P673" i="4" s="1"/>
  <c r="P680" i="4" a="1"/>
  <c r="P680" i="4" s="1"/>
  <c r="P684" i="4" a="1"/>
  <c r="P684" i="4" s="1"/>
  <c r="P687" i="4" a="1"/>
  <c r="P687" i="4" s="1"/>
  <c r="P691" i="4" a="1"/>
  <c r="P691" i="4" s="1"/>
  <c r="P694" i="4" a="1"/>
  <c r="P694" i="4" s="1"/>
  <c r="P698" i="4" a="1"/>
  <c r="P698" i="4" s="1"/>
  <c r="P701" i="4" a="1"/>
  <c r="P701" i="4" s="1"/>
  <c r="P705" i="4" a="1"/>
  <c r="P705" i="4" s="1"/>
  <c r="P712" i="4" a="1"/>
  <c r="P712" i="4" s="1"/>
  <c r="P716" i="4" a="1"/>
  <c r="P716" i="4" s="1"/>
  <c r="P719" i="4" a="1"/>
  <c r="P719" i="4" s="1"/>
  <c r="P723" i="4" a="1"/>
  <c r="P723" i="4" s="1"/>
  <c r="P726" i="4" a="1"/>
  <c r="P726" i="4" s="1"/>
  <c r="P730" i="4" a="1"/>
  <c r="P730" i="4" s="1"/>
  <c r="P733" i="4" a="1"/>
  <c r="P733" i="4" s="1"/>
  <c r="P737" i="4" a="1"/>
  <c r="P737" i="4" s="1"/>
  <c r="P744" i="4" a="1"/>
  <c r="P744" i="4" s="1"/>
  <c r="P748" i="4" a="1"/>
  <c r="P748" i="4" s="1"/>
  <c r="P751" i="4" a="1"/>
  <c r="P751" i="4" s="1"/>
  <c r="P755" i="4" a="1"/>
  <c r="P755" i="4" s="1"/>
  <c r="P759" i="4" a="1"/>
  <c r="P759" i="4" s="1"/>
  <c r="P763" i="4" a="1"/>
  <c r="P763" i="4" s="1"/>
  <c r="P767" i="4" a="1"/>
  <c r="P767" i="4" s="1"/>
  <c r="P771" i="4" a="1"/>
  <c r="P771" i="4" s="1"/>
  <c r="P775" i="4" a="1"/>
  <c r="P775" i="4" s="1"/>
  <c r="P779" i="4" a="1"/>
  <c r="P779" i="4" s="1"/>
  <c r="P783" i="4" a="1"/>
  <c r="P783" i="4" s="1"/>
  <c r="P787" i="4" a="1"/>
  <c r="P787" i="4" s="1"/>
  <c r="P791" i="4" a="1"/>
  <c r="P791" i="4" s="1"/>
  <c r="P795" i="4" a="1"/>
  <c r="P795" i="4" s="1"/>
  <c r="P799" i="4" a="1"/>
  <c r="P799" i="4" s="1"/>
  <c r="P803" i="4" a="1"/>
  <c r="P803" i="4" s="1"/>
  <c r="P807" i="4" a="1"/>
  <c r="P807" i="4" s="1"/>
  <c r="P811" i="4" a="1"/>
  <c r="P811" i="4" s="1"/>
  <c r="P815" i="4" a="1"/>
  <c r="P815" i="4" s="1"/>
  <c r="P819" i="4" a="1"/>
  <c r="P819" i="4" s="1"/>
  <c r="P823" i="4" a="1"/>
  <c r="P823" i="4" s="1"/>
  <c r="P827" i="4" a="1"/>
  <c r="P827" i="4" s="1"/>
  <c r="P831" i="4" a="1"/>
  <c r="P831" i="4" s="1"/>
  <c r="P835" i="4" a="1"/>
  <c r="P835" i="4" s="1"/>
  <c r="P839" i="4" a="1"/>
  <c r="P839" i="4" s="1"/>
  <c r="P518" i="4" a="1"/>
  <c r="P518" i="4" s="1"/>
  <c r="P543" i="4" a="1"/>
  <c r="P543" i="4" s="1"/>
  <c r="P549" i="4" a="1"/>
  <c r="P549" i="4" s="1"/>
  <c r="P553" i="4" a="1"/>
  <c r="P553" i="4" s="1"/>
  <c r="P560" i="4" a="1"/>
  <c r="P560" i="4" s="1"/>
  <c r="P564" i="4" a="1"/>
  <c r="P564" i="4" s="1"/>
  <c r="P567" i="4" a="1"/>
  <c r="P567" i="4" s="1"/>
  <c r="P571" i="4" a="1"/>
  <c r="P571" i="4" s="1"/>
  <c r="P574" i="4" a="1"/>
  <c r="P574" i="4" s="1"/>
  <c r="P578" i="4" a="1"/>
  <c r="P578" i="4" s="1"/>
  <c r="P581" i="4" a="1"/>
  <c r="P581" i="4" s="1"/>
  <c r="P585" i="4" a="1"/>
  <c r="P585" i="4" s="1"/>
  <c r="P592" i="4" a="1"/>
  <c r="P592" i="4" s="1"/>
  <c r="P596" i="4" a="1"/>
  <c r="P596" i="4" s="1"/>
  <c r="P599" i="4" a="1"/>
  <c r="P599" i="4" s="1"/>
  <c r="P603" i="4" a="1"/>
  <c r="P603" i="4" s="1"/>
  <c r="P606" i="4" a="1"/>
  <c r="P606" i="4" s="1"/>
  <c r="P610" i="4" a="1"/>
  <c r="P610" i="4" s="1"/>
  <c r="P613" i="4" a="1"/>
  <c r="P613" i="4" s="1"/>
  <c r="P617" i="4" a="1"/>
  <c r="P617" i="4" s="1"/>
  <c r="P624" i="4" a="1"/>
  <c r="P624" i="4" s="1"/>
  <c r="P628" i="4" a="1"/>
  <c r="P628" i="4" s="1"/>
  <c r="P631" i="4" a="1"/>
  <c r="P631" i="4" s="1"/>
  <c r="P635" i="4" a="1"/>
  <c r="P635" i="4" s="1"/>
  <c r="P638" i="4" a="1"/>
  <c r="P638" i="4" s="1"/>
  <c r="P642" i="4" a="1"/>
  <c r="P642" i="4" s="1"/>
  <c r="P645" i="4" a="1"/>
  <c r="P645" i="4" s="1"/>
  <c r="P649" i="4" a="1"/>
  <c r="P649" i="4" s="1"/>
  <c r="P656" i="4" a="1"/>
  <c r="P656" i="4" s="1"/>
  <c r="P660" i="4" a="1"/>
  <c r="P660" i="4" s="1"/>
  <c r="P663" i="4" a="1"/>
  <c r="P663" i="4" s="1"/>
  <c r="P667" i="4" a="1"/>
  <c r="P667" i="4" s="1"/>
  <c r="P670" i="4" a="1"/>
  <c r="P670" i="4" s="1"/>
  <c r="P674" i="4" a="1"/>
  <c r="P674" i="4" s="1"/>
  <c r="P677" i="4" a="1"/>
  <c r="P677" i="4" s="1"/>
  <c r="P681" i="4" a="1"/>
  <c r="P681" i="4" s="1"/>
  <c r="P688" i="4" a="1"/>
  <c r="P688" i="4" s="1"/>
  <c r="P692" i="4" a="1"/>
  <c r="P692" i="4" s="1"/>
  <c r="P695" i="4" a="1"/>
  <c r="P695" i="4" s="1"/>
  <c r="P699" i="4" a="1"/>
  <c r="P699" i="4" s="1"/>
  <c r="P702" i="4" a="1"/>
  <c r="P702" i="4" s="1"/>
  <c r="P706" i="4" a="1"/>
  <c r="P706" i="4" s="1"/>
  <c r="P709" i="4" a="1"/>
  <c r="P709" i="4" s="1"/>
  <c r="P713" i="4" a="1"/>
  <c r="P713" i="4" s="1"/>
  <c r="P720" i="4" a="1"/>
  <c r="P720" i="4" s="1"/>
  <c r="P724" i="4" a="1"/>
  <c r="P724" i="4" s="1"/>
  <c r="P727" i="4" a="1"/>
  <c r="P727" i="4" s="1"/>
  <c r="P731" i="4" a="1"/>
  <c r="P731" i="4" s="1"/>
  <c r="P734" i="4" a="1"/>
  <c r="P734" i="4" s="1"/>
  <c r="P738" i="4" a="1"/>
  <c r="P738" i="4" s="1"/>
  <c r="P741" i="4" a="1"/>
  <c r="P741" i="4" s="1"/>
  <c r="P745" i="4" a="1"/>
  <c r="P745" i="4" s="1"/>
  <c r="P752" i="4" a="1"/>
  <c r="P752" i="4" s="1"/>
  <c r="P756" i="4" a="1"/>
  <c r="P756" i="4" s="1"/>
  <c r="P760" i="4" a="1"/>
  <c r="P760" i="4" s="1"/>
  <c r="P764" i="4" a="1"/>
  <c r="P764" i="4" s="1"/>
  <c r="P768" i="4" a="1"/>
  <c r="P768" i="4" s="1"/>
  <c r="P772" i="4" a="1"/>
  <c r="P772" i="4" s="1"/>
  <c r="P776" i="4" a="1"/>
  <c r="P776" i="4" s="1"/>
  <c r="P780" i="4" a="1"/>
  <c r="P780" i="4" s="1"/>
  <c r="P784" i="4" a="1"/>
  <c r="P784" i="4" s="1"/>
  <c r="P788" i="4" a="1"/>
  <c r="P788" i="4" s="1"/>
  <c r="P792" i="4" a="1"/>
  <c r="P792" i="4" s="1"/>
  <c r="P796" i="4" a="1"/>
  <c r="P796" i="4" s="1"/>
  <c r="P800" i="4" a="1"/>
  <c r="P800" i="4" s="1"/>
  <c r="P804" i="4" a="1"/>
  <c r="P804" i="4" s="1"/>
  <c r="P808" i="4" a="1"/>
  <c r="P808" i="4" s="1"/>
  <c r="P812" i="4" a="1"/>
  <c r="P812" i="4" s="1"/>
  <c r="P816" i="4" a="1"/>
  <c r="P816" i="4" s="1"/>
  <c r="P820" i="4" a="1"/>
  <c r="P820" i="4" s="1"/>
  <c r="P824" i="4" a="1"/>
  <c r="P824" i="4" s="1"/>
  <c r="P828" i="4" a="1"/>
  <c r="P828" i="4" s="1"/>
  <c r="P832" i="4" a="1"/>
  <c r="P832" i="4" s="1"/>
  <c r="P836" i="4" a="1"/>
  <c r="P836" i="4" s="1"/>
  <c r="P840" i="4" a="1"/>
  <c r="P840" i="4" s="1"/>
  <c r="P844" i="4" a="1"/>
  <c r="P844" i="4" s="1"/>
  <c r="P848" i="4" a="1"/>
  <c r="P848" i="4" s="1"/>
  <c r="P852" i="4" a="1"/>
  <c r="P852" i="4" s="1"/>
  <c r="P856" i="4" a="1"/>
  <c r="P856" i="4" s="1"/>
  <c r="P860" i="4" a="1"/>
  <c r="P860" i="4" s="1"/>
  <c r="P522" i="4" a="1"/>
  <c r="P522" i="4" s="1"/>
  <c r="P536" i="4" a="1"/>
  <c r="P536" i="4" s="1"/>
  <c r="P544" i="4" a="1"/>
  <c r="P544" i="4" s="1"/>
  <c r="P550" i="4" a="1"/>
  <c r="P550" i="4" s="1"/>
  <c r="P554" i="4" a="1"/>
  <c r="P554" i="4" s="1"/>
  <c r="P557" i="4" a="1"/>
  <c r="P557" i="4" s="1"/>
  <c r="P561" i="4" a="1"/>
  <c r="P561" i="4" s="1"/>
  <c r="P568" i="4" a="1"/>
  <c r="P568" i="4" s="1"/>
  <c r="P572" i="4" a="1"/>
  <c r="P572" i="4" s="1"/>
  <c r="P575" i="4" a="1"/>
  <c r="P575" i="4" s="1"/>
  <c r="P579" i="4" a="1"/>
  <c r="P579" i="4" s="1"/>
  <c r="P582" i="4" a="1"/>
  <c r="P582" i="4" s="1"/>
  <c r="P586" i="4" a="1"/>
  <c r="P586" i="4" s="1"/>
  <c r="P589" i="4" a="1"/>
  <c r="P589" i="4" s="1"/>
  <c r="P593" i="4" a="1"/>
  <c r="P593" i="4" s="1"/>
  <c r="P600" i="4" a="1"/>
  <c r="P600" i="4" s="1"/>
  <c r="P604" i="4" a="1"/>
  <c r="P604" i="4" s="1"/>
  <c r="P607" i="4" a="1"/>
  <c r="P607" i="4" s="1"/>
  <c r="P611" i="4" a="1"/>
  <c r="P611" i="4" s="1"/>
  <c r="P614" i="4" a="1"/>
  <c r="P614" i="4" s="1"/>
  <c r="P618" i="4" a="1"/>
  <c r="P618" i="4" s="1"/>
  <c r="P621" i="4" a="1"/>
  <c r="P621" i="4" s="1"/>
  <c r="P625" i="4" a="1"/>
  <c r="P625" i="4" s="1"/>
  <c r="P632" i="4" a="1"/>
  <c r="P632" i="4" s="1"/>
  <c r="P636" i="4" a="1"/>
  <c r="P636" i="4" s="1"/>
  <c r="P639" i="4" a="1"/>
  <c r="P639" i="4" s="1"/>
  <c r="P643" i="4" a="1"/>
  <c r="P643" i="4" s="1"/>
  <c r="P646" i="4" a="1"/>
  <c r="P646" i="4" s="1"/>
  <c r="P650" i="4" a="1"/>
  <c r="P650" i="4" s="1"/>
  <c r="P653" i="4" a="1"/>
  <c r="P653" i="4" s="1"/>
  <c r="P657" i="4" a="1"/>
  <c r="P657" i="4" s="1"/>
  <c r="P664" i="4" a="1"/>
  <c r="P664" i="4" s="1"/>
  <c r="P668" i="4" a="1"/>
  <c r="P668" i="4" s="1"/>
  <c r="P671" i="4" a="1"/>
  <c r="P671" i="4" s="1"/>
  <c r="P675" i="4" a="1"/>
  <c r="P675" i="4" s="1"/>
  <c r="P678" i="4" a="1"/>
  <c r="P678" i="4" s="1"/>
  <c r="P682" i="4" a="1"/>
  <c r="P682" i="4" s="1"/>
  <c r="P685" i="4" a="1"/>
  <c r="P685" i="4" s="1"/>
  <c r="P689" i="4" a="1"/>
  <c r="P689" i="4" s="1"/>
  <c r="P696" i="4" a="1"/>
  <c r="P696" i="4" s="1"/>
  <c r="P700" i="4" a="1"/>
  <c r="P700" i="4" s="1"/>
  <c r="P703" i="4" a="1"/>
  <c r="P703" i="4" s="1"/>
  <c r="P707" i="4" a="1"/>
  <c r="P707" i="4" s="1"/>
  <c r="P710" i="4" a="1"/>
  <c r="P710" i="4" s="1"/>
  <c r="P714" i="4" a="1"/>
  <c r="P714" i="4" s="1"/>
  <c r="P717" i="4" a="1"/>
  <c r="P717" i="4" s="1"/>
  <c r="P721" i="4" a="1"/>
  <c r="P721" i="4" s="1"/>
  <c r="P728" i="4" a="1"/>
  <c r="P728" i="4" s="1"/>
  <c r="P732" i="4" a="1"/>
  <c r="P732" i="4" s="1"/>
  <c r="P735" i="4" a="1"/>
  <c r="P735" i="4" s="1"/>
  <c r="P739" i="4" a="1"/>
  <c r="P739" i="4" s="1"/>
  <c r="P742" i="4" a="1"/>
  <c r="P742" i="4" s="1"/>
  <c r="P746" i="4" a="1"/>
  <c r="P746" i="4" s="1"/>
  <c r="P749" i="4" a="1"/>
  <c r="P749" i="4" s="1"/>
  <c r="P753" i="4" a="1"/>
  <c r="P753" i="4" s="1"/>
  <c r="P757" i="4" a="1"/>
  <c r="P757" i="4" s="1"/>
  <c r="P761" i="4" a="1"/>
  <c r="P761" i="4" s="1"/>
  <c r="P765" i="4" a="1"/>
  <c r="P765" i="4" s="1"/>
  <c r="P769" i="4" a="1"/>
  <c r="P769" i="4" s="1"/>
  <c r="P773" i="4" a="1"/>
  <c r="P773" i="4" s="1"/>
  <c r="P777" i="4" a="1"/>
  <c r="P777" i="4" s="1"/>
  <c r="P781" i="4" a="1"/>
  <c r="P781" i="4" s="1"/>
  <c r="P785" i="4" a="1"/>
  <c r="P785" i="4" s="1"/>
  <c r="P789" i="4" a="1"/>
  <c r="P789" i="4" s="1"/>
  <c r="P793" i="4" a="1"/>
  <c r="P793" i="4" s="1"/>
  <c r="P797" i="4" a="1"/>
  <c r="P797" i="4" s="1"/>
  <c r="P801" i="4" a="1"/>
  <c r="P801" i="4" s="1"/>
  <c r="P805" i="4" a="1"/>
  <c r="P805" i="4" s="1"/>
  <c r="P809" i="4" a="1"/>
  <c r="P809" i="4" s="1"/>
  <c r="P813" i="4" a="1"/>
  <c r="P813" i="4" s="1"/>
  <c r="P817" i="4" a="1"/>
  <c r="P817" i="4" s="1"/>
  <c r="P821" i="4" a="1"/>
  <c r="P821" i="4" s="1"/>
  <c r="P825" i="4" a="1"/>
  <c r="P825" i="4" s="1"/>
  <c r="P829" i="4" a="1"/>
  <c r="P829" i="4" s="1"/>
  <c r="P833" i="4" a="1"/>
  <c r="P833" i="4" s="1"/>
  <c r="P837" i="4" a="1"/>
  <c r="P837" i="4" s="1"/>
  <c r="P841" i="4" a="1"/>
  <c r="P841" i="4" s="1"/>
  <c r="P845" i="4" a="1"/>
  <c r="P845" i="4" s="1"/>
  <c r="P849" i="4" a="1"/>
  <c r="P849" i="4" s="1"/>
  <c r="P853" i="4" a="1"/>
  <c r="P853" i="4" s="1"/>
  <c r="P857" i="4" a="1"/>
  <c r="P857" i="4" s="1"/>
  <c r="P525" i="4" a="1"/>
  <c r="P525" i="4" s="1"/>
  <c r="P540" i="4" a="1"/>
  <c r="P540" i="4" s="1"/>
  <c r="P547" i="4" a="1"/>
  <c r="P547" i="4" s="1"/>
  <c r="P551" i="4" a="1"/>
  <c r="P551" i="4" s="1"/>
  <c r="P555" i="4" a="1"/>
  <c r="P555" i="4" s="1"/>
  <c r="P558" i="4" a="1"/>
  <c r="P558" i="4" s="1"/>
  <c r="P562" i="4" a="1"/>
  <c r="P562" i="4" s="1"/>
  <c r="P565" i="4" a="1"/>
  <c r="P565" i="4" s="1"/>
  <c r="P569" i="4" a="1"/>
  <c r="P569" i="4" s="1"/>
  <c r="P576" i="4" a="1"/>
  <c r="P576" i="4" s="1"/>
  <c r="P580" i="4" a="1"/>
  <c r="P580" i="4" s="1"/>
  <c r="P583" i="4" a="1"/>
  <c r="P583" i="4" s="1"/>
  <c r="P587" i="4" a="1"/>
  <c r="P587" i="4" s="1"/>
  <c r="P590" i="4" a="1"/>
  <c r="P590" i="4" s="1"/>
  <c r="P594" i="4" a="1"/>
  <c r="P594" i="4" s="1"/>
  <c r="P597" i="4" a="1"/>
  <c r="P597" i="4" s="1"/>
  <c r="P601" i="4" a="1"/>
  <c r="P601" i="4" s="1"/>
  <c r="P608" i="4" a="1"/>
  <c r="P608" i="4" s="1"/>
  <c r="P612" i="4" a="1"/>
  <c r="P612" i="4" s="1"/>
  <c r="P615" i="4" a="1"/>
  <c r="P615" i="4" s="1"/>
  <c r="P619" i="4" a="1"/>
  <c r="P619" i="4" s="1"/>
  <c r="P622" i="4" a="1"/>
  <c r="P622" i="4" s="1"/>
  <c r="P626" i="4" a="1"/>
  <c r="P626" i="4" s="1"/>
  <c r="P629" i="4" a="1"/>
  <c r="P629" i="4" s="1"/>
  <c r="P633" i="4" a="1"/>
  <c r="P633" i="4" s="1"/>
  <c r="P640" i="4" a="1"/>
  <c r="P640" i="4" s="1"/>
  <c r="P644" i="4" a="1"/>
  <c r="P644" i="4" s="1"/>
  <c r="P647" i="4" a="1"/>
  <c r="P647" i="4" s="1"/>
  <c r="P651" i="4" a="1"/>
  <c r="P651" i="4" s="1"/>
  <c r="P654" i="4" a="1"/>
  <c r="P654" i="4" s="1"/>
  <c r="P658" i="4" a="1"/>
  <c r="P658" i="4" s="1"/>
  <c r="P661" i="4" a="1"/>
  <c r="P661" i="4" s="1"/>
  <c r="P665" i="4" a="1"/>
  <c r="P665" i="4" s="1"/>
  <c r="P672" i="4" a="1"/>
  <c r="P672" i="4" s="1"/>
  <c r="P676" i="4" a="1"/>
  <c r="P676" i="4" s="1"/>
  <c r="P679" i="4" a="1"/>
  <c r="P679" i="4" s="1"/>
  <c r="P683" i="4" a="1"/>
  <c r="P683" i="4" s="1"/>
  <c r="P686" i="4" a="1"/>
  <c r="P686" i="4" s="1"/>
  <c r="P690" i="4" a="1"/>
  <c r="P690" i="4" s="1"/>
  <c r="P693" i="4" a="1"/>
  <c r="P693" i="4" s="1"/>
  <c r="P697" i="4" a="1"/>
  <c r="P697" i="4" s="1"/>
  <c r="P704" i="4" a="1"/>
  <c r="P704" i="4" s="1"/>
  <c r="P708" i="4" a="1"/>
  <c r="P708" i="4" s="1"/>
  <c r="P711" i="4" a="1"/>
  <c r="P711" i="4" s="1"/>
  <c r="P715" i="4" a="1"/>
  <c r="P715" i="4" s="1"/>
  <c r="P718" i="4" a="1"/>
  <c r="P718" i="4" s="1"/>
  <c r="P722" i="4" a="1"/>
  <c r="P722" i="4" s="1"/>
  <c r="P725" i="4" a="1"/>
  <c r="P725" i="4" s="1"/>
  <c r="P729" i="4" a="1"/>
  <c r="P729" i="4" s="1"/>
  <c r="P736" i="4" a="1"/>
  <c r="P736" i="4" s="1"/>
  <c r="P740" i="4" a="1"/>
  <c r="P740" i="4" s="1"/>
  <c r="P743" i="4" a="1"/>
  <c r="P743" i="4" s="1"/>
  <c r="P747" i="4" a="1"/>
  <c r="P747" i="4" s="1"/>
  <c r="P750" i="4" a="1"/>
  <c r="P750" i="4" s="1"/>
  <c r="P754" i="4" a="1"/>
  <c r="P754" i="4" s="1"/>
  <c r="P758" i="4" a="1"/>
  <c r="P758" i="4" s="1"/>
  <c r="P762" i="4" a="1"/>
  <c r="P762" i="4" s="1"/>
  <c r="P766" i="4" a="1"/>
  <c r="P766" i="4" s="1"/>
  <c r="P770" i="4" a="1"/>
  <c r="P770" i="4" s="1"/>
  <c r="P774" i="4" a="1"/>
  <c r="P774" i="4" s="1"/>
  <c r="P778" i="4" a="1"/>
  <c r="P778" i="4" s="1"/>
  <c r="P782" i="4" a="1"/>
  <c r="P782" i="4" s="1"/>
  <c r="P786" i="4" a="1"/>
  <c r="P786" i="4" s="1"/>
  <c r="P790" i="4" a="1"/>
  <c r="P790" i="4" s="1"/>
  <c r="P794" i="4" a="1"/>
  <c r="P794" i="4" s="1"/>
  <c r="P798" i="4" a="1"/>
  <c r="P798" i="4" s="1"/>
  <c r="P802" i="4" a="1"/>
  <c r="P802" i="4" s="1"/>
  <c r="P806" i="4" a="1"/>
  <c r="P806" i="4" s="1"/>
  <c r="P810" i="4" a="1"/>
  <c r="P810" i="4" s="1"/>
  <c r="P814" i="4" a="1"/>
  <c r="P814" i="4" s="1"/>
  <c r="P818" i="4" a="1"/>
  <c r="P818" i="4" s="1"/>
  <c r="P822" i="4" a="1"/>
  <c r="P822" i="4" s="1"/>
  <c r="P826" i="4" a="1"/>
  <c r="P826" i="4" s="1"/>
  <c r="P830" i="4" a="1"/>
  <c r="P830" i="4" s="1"/>
  <c r="P834" i="4" a="1"/>
  <c r="P834" i="4" s="1"/>
  <c r="P838" i="4" a="1"/>
  <c r="P838" i="4" s="1"/>
  <c r="P842" i="4" a="1"/>
  <c r="P842" i="4" s="1"/>
  <c r="P846" i="4" a="1"/>
  <c r="P846" i="4" s="1"/>
  <c r="P850" i="4" a="1"/>
  <c r="P850" i="4" s="1"/>
  <c r="P843" i="4" a="1"/>
  <c r="P843" i="4" s="1"/>
  <c r="P855" i="4" a="1"/>
  <c r="P855" i="4" s="1"/>
  <c r="P862" i="4" a="1"/>
  <c r="P862" i="4" s="1"/>
  <c r="P866" i="4" a="1"/>
  <c r="P866" i="4" s="1"/>
  <c r="P870" i="4" a="1"/>
  <c r="P870" i="4" s="1"/>
  <c r="P874" i="4" a="1"/>
  <c r="P874" i="4" s="1"/>
  <c r="P878" i="4" a="1"/>
  <c r="P878" i="4" s="1"/>
  <c r="P882" i="4" a="1"/>
  <c r="P882" i="4" s="1"/>
  <c r="P886" i="4" a="1"/>
  <c r="P886" i="4" s="1"/>
  <c r="P890" i="4" a="1"/>
  <c r="P890" i="4" s="1"/>
  <c r="P894" i="4" a="1"/>
  <c r="P894" i="4" s="1"/>
  <c r="P898" i="4" a="1"/>
  <c r="P898" i="4" s="1"/>
  <c r="P902" i="4" a="1"/>
  <c r="P902" i="4" s="1"/>
  <c r="P906" i="4" a="1"/>
  <c r="P906" i="4" s="1"/>
  <c r="P910" i="4" a="1"/>
  <c r="P910" i="4" s="1"/>
  <c r="P914" i="4" a="1"/>
  <c r="P914" i="4" s="1"/>
  <c r="P918" i="4" a="1"/>
  <c r="P918" i="4" s="1"/>
  <c r="P922" i="4" a="1"/>
  <c r="P922" i="4" s="1"/>
  <c r="P926" i="4" a="1"/>
  <c r="P926" i="4" s="1"/>
  <c r="P930" i="4" a="1"/>
  <c r="P930" i="4" s="1"/>
  <c r="P934" i="4" a="1"/>
  <c r="P934" i="4" s="1"/>
  <c r="P938" i="4" a="1"/>
  <c r="P938" i="4" s="1"/>
  <c r="P942" i="4" a="1"/>
  <c r="P942" i="4" s="1"/>
  <c r="P946" i="4" a="1"/>
  <c r="P946" i="4" s="1"/>
  <c r="P950" i="4" a="1"/>
  <c r="P950" i="4" s="1"/>
  <c r="P954" i="4" a="1"/>
  <c r="P954" i="4" s="1"/>
  <c r="P958" i="4" a="1"/>
  <c r="P958" i="4" s="1"/>
  <c r="P962" i="4" a="1"/>
  <c r="P962" i="4" s="1"/>
  <c r="P966" i="4" a="1"/>
  <c r="P966" i="4" s="1"/>
  <c r="P970" i="4" a="1"/>
  <c r="P970" i="4" s="1"/>
  <c r="P974" i="4" a="1"/>
  <c r="P974" i="4" s="1"/>
  <c r="P978" i="4" a="1"/>
  <c r="P978" i="4" s="1"/>
  <c r="P982" i="4" a="1"/>
  <c r="P982" i="4" s="1"/>
  <c r="P986" i="4" a="1"/>
  <c r="P986" i="4" s="1"/>
  <c r="P990" i="4" a="1"/>
  <c r="P990" i="4" s="1"/>
  <c r="P994" i="4" a="1"/>
  <c r="P994" i="4" s="1"/>
  <c r="P998" i="4" a="1"/>
  <c r="P998" i="4" s="1"/>
  <c r="P1002" i="4" a="1"/>
  <c r="P1002" i="4" s="1"/>
  <c r="P1006" i="4" a="1"/>
  <c r="P1006" i="4" s="1"/>
  <c r="P1010" i="4" a="1"/>
  <c r="P1010" i="4" s="1"/>
  <c r="P1014" i="4" a="1"/>
  <c r="P1014" i="4" s="1"/>
  <c r="P1020" i="4" a="1"/>
  <c r="P1020" i="4" s="1"/>
  <c r="P1024" i="4" a="1"/>
  <c r="P1024" i="4" s="1"/>
  <c r="P1027" i="4" a="1"/>
  <c r="P1027" i="4" s="1"/>
  <c r="P1030" i="4" a="1"/>
  <c r="P1030" i="4" s="1"/>
  <c r="O4" i="4" a="1"/>
  <c r="O4" i="4" s="1"/>
  <c r="O9" i="4" a="1"/>
  <c r="O9" i="4" s="1"/>
  <c r="O12" i="4" a="1"/>
  <c r="O12" i="4" s="1"/>
  <c r="O17" i="4" a="1"/>
  <c r="O17" i="4" s="1"/>
  <c r="O20" i="4" a="1"/>
  <c r="O20" i="4" s="1"/>
  <c r="O25" i="4" a="1"/>
  <c r="O25" i="4" s="1"/>
  <c r="O28" i="4" a="1"/>
  <c r="O28" i="4" s="1"/>
  <c r="O33" i="4" a="1"/>
  <c r="O33" i="4" s="1"/>
  <c r="O36" i="4" a="1"/>
  <c r="O36" i="4" s="1"/>
  <c r="O41" i="4" a="1"/>
  <c r="O41" i="4" s="1"/>
  <c r="O44" i="4" a="1"/>
  <c r="O44" i="4" s="1"/>
  <c r="O49" i="4" a="1"/>
  <c r="O49" i="4" s="1"/>
  <c r="O52" i="4" a="1"/>
  <c r="O52" i="4" s="1"/>
  <c r="O57" i="4" a="1"/>
  <c r="O57" i="4" s="1"/>
  <c r="O60" i="4" a="1"/>
  <c r="O60" i="4" s="1"/>
  <c r="O65" i="4" a="1"/>
  <c r="O65" i="4" s="1"/>
  <c r="O68" i="4" a="1"/>
  <c r="O68" i="4" s="1"/>
  <c r="O73" i="4" a="1"/>
  <c r="O73" i="4" s="1"/>
  <c r="O76" i="4" a="1"/>
  <c r="O76" i="4" s="1"/>
  <c r="O81" i="4" a="1"/>
  <c r="O81" i="4" s="1"/>
  <c r="O84" i="4" a="1"/>
  <c r="O84" i="4" s="1"/>
  <c r="O89" i="4" a="1"/>
  <c r="O89" i="4" s="1"/>
  <c r="O92" i="4" a="1"/>
  <c r="O92" i="4" s="1"/>
  <c r="O97" i="4" a="1"/>
  <c r="O97" i="4" s="1"/>
  <c r="O100" i="4" a="1"/>
  <c r="O100" i="4" s="1"/>
  <c r="O105" i="4" a="1"/>
  <c r="O105" i="4" s="1"/>
  <c r="P847" i="4" a="1"/>
  <c r="P847" i="4" s="1"/>
  <c r="P858" i="4" a="1"/>
  <c r="P858" i="4" s="1"/>
  <c r="P863" i="4" a="1"/>
  <c r="P863" i="4" s="1"/>
  <c r="P867" i="4" a="1"/>
  <c r="P867" i="4" s="1"/>
  <c r="P871" i="4" a="1"/>
  <c r="P871" i="4" s="1"/>
  <c r="P875" i="4" a="1"/>
  <c r="P875" i="4" s="1"/>
  <c r="P879" i="4" a="1"/>
  <c r="P879" i="4" s="1"/>
  <c r="P883" i="4" a="1"/>
  <c r="P883" i="4" s="1"/>
  <c r="P887" i="4" a="1"/>
  <c r="P887" i="4" s="1"/>
  <c r="P891" i="4" a="1"/>
  <c r="P891" i="4" s="1"/>
  <c r="P895" i="4" a="1"/>
  <c r="P895" i="4" s="1"/>
  <c r="P899" i="4" a="1"/>
  <c r="P899" i="4" s="1"/>
  <c r="P903" i="4" a="1"/>
  <c r="P903" i="4" s="1"/>
  <c r="P907" i="4" a="1"/>
  <c r="P907" i="4" s="1"/>
  <c r="P911" i="4" a="1"/>
  <c r="P911" i="4" s="1"/>
  <c r="P915" i="4" a="1"/>
  <c r="P915" i="4" s="1"/>
  <c r="P919" i="4" a="1"/>
  <c r="P919" i="4" s="1"/>
  <c r="P923" i="4" a="1"/>
  <c r="P923" i="4" s="1"/>
  <c r="P927" i="4" a="1"/>
  <c r="P927" i="4" s="1"/>
  <c r="P931" i="4" a="1"/>
  <c r="P931" i="4" s="1"/>
  <c r="P935" i="4" a="1"/>
  <c r="P935" i="4" s="1"/>
  <c r="P939" i="4" a="1"/>
  <c r="P939" i="4" s="1"/>
  <c r="P943" i="4" a="1"/>
  <c r="P943" i="4" s="1"/>
  <c r="P947" i="4" a="1"/>
  <c r="P947" i="4" s="1"/>
  <c r="P951" i="4" a="1"/>
  <c r="P951" i="4" s="1"/>
  <c r="P955" i="4" a="1"/>
  <c r="P955" i="4" s="1"/>
  <c r="P959" i="4" a="1"/>
  <c r="P959" i="4" s="1"/>
  <c r="P963" i="4" a="1"/>
  <c r="P963" i="4" s="1"/>
  <c r="P967" i="4" a="1"/>
  <c r="P967" i="4" s="1"/>
  <c r="P971" i="4" a="1"/>
  <c r="P971" i="4" s="1"/>
  <c r="P975" i="4" a="1"/>
  <c r="P975" i="4" s="1"/>
  <c r="P979" i="4" a="1"/>
  <c r="P979" i="4" s="1"/>
  <c r="P983" i="4" a="1"/>
  <c r="P983" i="4" s="1"/>
  <c r="P987" i="4" a="1"/>
  <c r="P987" i="4" s="1"/>
  <c r="P991" i="4" a="1"/>
  <c r="P991" i="4" s="1"/>
  <c r="P995" i="4" a="1"/>
  <c r="P995" i="4" s="1"/>
  <c r="P999" i="4" a="1"/>
  <c r="P999" i="4" s="1"/>
  <c r="P1003" i="4" a="1"/>
  <c r="P1003" i="4" s="1"/>
  <c r="P1007" i="4" a="1"/>
  <c r="P1007" i="4" s="1"/>
  <c r="P1011" i="4" a="1"/>
  <c r="P1011" i="4" s="1"/>
  <c r="P1015" i="4" a="1"/>
  <c r="P1015" i="4" s="1"/>
  <c r="P1018" i="4" a="1"/>
  <c r="P1018" i="4" s="1"/>
  <c r="P1021" i="4" a="1"/>
  <c r="P1021" i="4" s="1"/>
  <c r="P1025" i="4" a="1"/>
  <c r="P1025" i="4" s="1"/>
  <c r="P1031" i="4" a="1"/>
  <c r="P1031" i="4" s="1"/>
  <c r="O7" i="4" a="1"/>
  <c r="O7" i="4" s="1"/>
  <c r="O10" i="4" a="1"/>
  <c r="O10" i="4" s="1"/>
  <c r="O15" i="4" a="1"/>
  <c r="O15" i="4" s="1"/>
  <c r="O18" i="4" a="1"/>
  <c r="O18" i="4" s="1"/>
  <c r="O23" i="4" a="1"/>
  <c r="O23" i="4" s="1"/>
  <c r="O26" i="4" a="1"/>
  <c r="O26" i="4" s="1"/>
  <c r="O31" i="4" a="1"/>
  <c r="O31" i="4" s="1"/>
  <c r="O34" i="4" a="1"/>
  <c r="O34" i="4" s="1"/>
  <c r="O39" i="4" a="1"/>
  <c r="O39" i="4" s="1"/>
  <c r="O42" i="4" a="1"/>
  <c r="O42" i="4" s="1"/>
  <c r="O47" i="4" a="1"/>
  <c r="O47" i="4" s="1"/>
  <c r="O50" i="4" a="1"/>
  <c r="O50" i="4" s="1"/>
  <c r="O55" i="4" a="1"/>
  <c r="O55" i="4" s="1"/>
  <c r="O58" i="4" a="1"/>
  <c r="O58" i="4" s="1"/>
  <c r="O63" i="4" a="1"/>
  <c r="O63" i="4" s="1"/>
  <c r="O66" i="4" a="1"/>
  <c r="O66" i="4" s="1"/>
  <c r="O71" i="4" a="1"/>
  <c r="O71" i="4" s="1"/>
  <c r="O74" i="4" a="1"/>
  <c r="O74" i="4" s="1"/>
  <c r="O79" i="4" a="1"/>
  <c r="O79" i="4" s="1"/>
  <c r="O82" i="4" a="1"/>
  <c r="O82" i="4" s="1"/>
  <c r="O87" i="4" a="1"/>
  <c r="O87" i="4" s="1"/>
  <c r="O90" i="4" a="1"/>
  <c r="O90" i="4" s="1"/>
  <c r="O95" i="4" a="1"/>
  <c r="O95" i="4" s="1"/>
  <c r="O98" i="4" a="1"/>
  <c r="O98" i="4" s="1"/>
  <c r="O103" i="4" a="1"/>
  <c r="O103" i="4" s="1"/>
  <c r="O106" i="4" a="1"/>
  <c r="O106" i="4" s="1"/>
  <c r="O111" i="4" a="1"/>
  <c r="O111" i="4" s="1"/>
  <c r="P851" i="4" a="1"/>
  <c r="P851" i="4" s="1"/>
  <c r="P859" i="4" a="1"/>
  <c r="P859" i="4" s="1"/>
  <c r="P864" i="4" a="1"/>
  <c r="P864" i="4" s="1"/>
  <c r="P868" i="4" a="1"/>
  <c r="P868" i="4" s="1"/>
  <c r="P872" i="4" a="1"/>
  <c r="P872" i="4" s="1"/>
  <c r="P876" i="4" a="1"/>
  <c r="P876" i="4" s="1"/>
  <c r="P880" i="4" a="1"/>
  <c r="P880" i="4" s="1"/>
  <c r="P884" i="4" a="1"/>
  <c r="P884" i="4" s="1"/>
  <c r="P888" i="4" a="1"/>
  <c r="P888" i="4" s="1"/>
  <c r="P892" i="4" a="1"/>
  <c r="P892" i="4" s="1"/>
  <c r="P896" i="4" a="1"/>
  <c r="P896" i="4" s="1"/>
  <c r="P900" i="4" a="1"/>
  <c r="P900" i="4" s="1"/>
  <c r="P904" i="4" a="1"/>
  <c r="P904" i="4" s="1"/>
  <c r="P908" i="4" a="1"/>
  <c r="P908" i="4" s="1"/>
  <c r="P912" i="4" a="1"/>
  <c r="P912" i="4" s="1"/>
  <c r="P916" i="4" a="1"/>
  <c r="P916" i="4" s="1"/>
  <c r="P920" i="4" a="1"/>
  <c r="P920" i="4" s="1"/>
  <c r="P924" i="4" a="1"/>
  <c r="P924" i="4" s="1"/>
  <c r="P928" i="4" a="1"/>
  <c r="P928" i="4" s="1"/>
  <c r="P932" i="4" a="1"/>
  <c r="P932" i="4" s="1"/>
  <c r="P936" i="4" a="1"/>
  <c r="P936" i="4" s="1"/>
  <c r="P940" i="4" a="1"/>
  <c r="P940" i="4" s="1"/>
  <c r="P944" i="4" a="1"/>
  <c r="P944" i="4" s="1"/>
  <c r="P948" i="4" a="1"/>
  <c r="P948" i="4" s="1"/>
  <c r="P952" i="4" a="1"/>
  <c r="P952" i="4" s="1"/>
  <c r="P956" i="4" a="1"/>
  <c r="P956" i="4" s="1"/>
  <c r="P960" i="4" a="1"/>
  <c r="P960" i="4" s="1"/>
  <c r="P964" i="4" a="1"/>
  <c r="P964" i="4" s="1"/>
  <c r="P968" i="4" a="1"/>
  <c r="P968" i="4" s="1"/>
  <c r="P972" i="4" a="1"/>
  <c r="P972" i="4" s="1"/>
  <c r="P976" i="4" a="1"/>
  <c r="P976" i="4" s="1"/>
  <c r="P980" i="4" a="1"/>
  <c r="P980" i="4" s="1"/>
  <c r="P984" i="4" a="1"/>
  <c r="P984" i="4" s="1"/>
  <c r="P988" i="4" a="1"/>
  <c r="P988" i="4" s="1"/>
  <c r="P992" i="4" a="1"/>
  <c r="P992" i="4" s="1"/>
  <c r="P996" i="4" a="1"/>
  <c r="P996" i="4" s="1"/>
  <c r="P1000" i="4" a="1"/>
  <c r="P1000" i="4" s="1"/>
  <c r="P1004" i="4" a="1"/>
  <c r="P1004" i="4" s="1"/>
  <c r="P1008" i="4" a="1"/>
  <c r="P1008" i="4" s="1"/>
  <c r="P1012" i="4" a="1"/>
  <c r="P1012" i="4" s="1"/>
  <c r="P1016" i="4" a="1"/>
  <c r="P1016" i="4" s="1"/>
  <c r="P1019" i="4" a="1"/>
  <c r="P1019" i="4" s="1"/>
  <c r="P1022" i="4" a="1"/>
  <c r="P1022" i="4" s="1"/>
  <c r="P1028" i="4" a="1"/>
  <c r="P1028" i="4" s="1"/>
  <c r="P1032" i="4" a="1"/>
  <c r="P1032" i="4" s="1"/>
  <c r="O5" i="4" a="1"/>
  <c r="O5" i="4" s="1"/>
  <c r="O8" i="4" a="1"/>
  <c r="O8" i="4" s="1"/>
  <c r="O13" i="4" a="1"/>
  <c r="O13" i="4" s="1"/>
  <c r="O16" i="4" a="1"/>
  <c r="O16" i="4" s="1"/>
  <c r="O21" i="4" a="1"/>
  <c r="O21" i="4" s="1"/>
  <c r="O24" i="4" a="1"/>
  <c r="O24" i="4" s="1"/>
  <c r="O29" i="4" a="1"/>
  <c r="O29" i="4" s="1"/>
  <c r="O32" i="4" a="1"/>
  <c r="O32" i="4" s="1"/>
  <c r="O37" i="4" a="1"/>
  <c r="O37" i="4" s="1"/>
  <c r="O40" i="4" a="1"/>
  <c r="O40" i="4" s="1"/>
  <c r="O45" i="4" a="1"/>
  <c r="O45" i="4" s="1"/>
  <c r="O48" i="4" a="1"/>
  <c r="O48" i="4" s="1"/>
  <c r="O53" i="4" a="1"/>
  <c r="O53" i="4" s="1"/>
  <c r="O56" i="4" a="1"/>
  <c r="O56" i="4" s="1"/>
  <c r="O61" i="4" a="1"/>
  <c r="O61" i="4" s="1"/>
  <c r="O64" i="4" a="1"/>
  <c r="O64" i="4" s="1"/>
  <c r="O69" i="4" a="1"/>
  <c r="O69" i="4" s="1"/>
  <c r="O72" i="4" a="1"/>
  <c r="O72" i="4" s="1"/>
  <c r="O77" i="4" a="1"/>
  <c r="O77" i="4" s="1"/>
  <c r="O80" i="4" a="1"/>
  <c r="O80" i="4" s="1"/>
  <c r="O85" i="4" a="1"/>
  <c r="O85" i="4" s="1"/>
  <c r="O88" i="4" a="1"/>
  <c r="O88" i="4" s="1"/>
  <c r="O93" i="4" a="1"/>
  <c r="O93" i="4" s="1"/>
  <c r="O96" i="4" a="1"/>
  <c r="O96" i="4" s="1"/>
  <c r="O101" i="4" a="1"/>
  <c r="O101" i="4" s="1"/>
  <c r="O104" i="4" a="1"/>
  <c r="O104" i="4" s="1"/>
  <c r="O109" i="4" a="1"/>
  <c r="O109" i="4" s="1"/>
  <c r="O112" i="4" a="1"/>
  <c r="O112" i="4" s="1"/>
  <c r="P854" i="4" a="1"/>
  <c r="P854" i="4" s="1"/>
  <c r="P861" i="4" a="1"/>
  <c r="P861" i="4" s="1"/>
  <c r="P865" i="4" a="1"/>
  <c r="P865" i="4" s="1"/>
  <c r="P869" i="4" a="1"/>
  <c r="P869" i="4" s="1"/>
  <c r="P873" i="4" a="1"/>
  <c r="P873" i="4" s="1"/>
  <c r="P877" i="4" a="1"/>
  <c r="P877" i="4" s="1"/>
  <c r="P881" i="4" a="1"/>
  <c r="P881" i="4" s="1"/>
  <c r="P885" i="4" a="1"/>
  <c r="P885" i="4" s="1"/>
  <c r="P889" i="4" a="1"/>
  <c r="P889" i="4" s="1"/>
  <c r="P893" i="4" a="1"/>
  <c r="P893" i="4" s="1"/>
  <c r="P897" i="4" a="1"/>
  <c r="P897" i="4" s="1"/>
  <c r="P901" i="4" a="1"/>
  <c r="P901" i="4" s="1"/>
  <c r="P905" i="4" a="1"/>
  <c r="P905" i="4" s="1"/>
  <c r="P909" i="4" a="1"/>
  <c r="P909" i="4" s="1"/>
  <c r="P913" i="4" a="1"/>
  <c r="P913" i="4" s="1"/>
  <c r="P917" i="4" a="1"/>
  <c r="P917" i="4" s="1"/>
  <c r="P921" i="4" a="1"/>
  <c r="P921" i="4" s="1"/>
  <c r="P925" i="4" a="1"/>
  <c r="P925" i="4" s="1"/>
  <c r="P929" i="4" a="1"/>
  <c r="P929" i="4" s="1"/>
  <c r="P933" i="4" a="1"/>
  <c r="P933" i="4" s="1"/>
  <c r="P937" i="4" a="1"/>
  <c r="P937" i="4" s="1"/>
  <c r="P941" i="4" a="1"/>
  <c r="P941" i="4" s="1"/>
  <c r="P945" i="4" a="1"/>
  <c r="P945" i="4" s="1"/>
  <c r="P949" i="4" a="1"/>
  <c r="P949" i="4" s="1"/>
  <c r="P953" i="4" a="1"/>
  <c r="P953" i="4" s="1"/>
  <c r="P957" i="4" a="1"/>
  <c r="P957" i="4" s="1"/>
  <c r="P961" i="4" a="1"/>
  <c r="P961" i="4" s="1"/>
  <c r="P965" i="4" a="1"/>
  <c r="P965" i="4" s="1"/>
  <c r="P969" i="4" a="1"/>
  <c r="P969" i="4" s="1"/>
  <c r="P973" i="4" a="1"/>
  <c r="P973" i="4" s="1"/>
  <c r="P977" i="4" a="1"/>
  <c r="P977" i="4" s="1"/>
  <c r="P981" i="4" a="1"/>
  <c r="P981" i="4" s="1"/>
  <c r="P985" i="4" a="1"/>
  <c r="P985" i="4" s="1"/>
  <c r="P989" i="4" a="1"/>
  <c r="P989" i="4" s="1"/>
  <c r="P993" i="4" a="1"/>
  <c r="P993" i="4" s="1"/>
  <c r="P997" i="4" a="1"/>
  <c r="P997" i="4" s="1"/>
  <c r="P1001" i="4" a="1"/>
  <c r="P1001" i="4" s="1"/>
  <c r="P1005" i="4" a="1"/>
  <c r="P1005" i="4" s="1"/>
  <c r="P1009" i="4" a="1"/>
  <c r="P1009" i="4" s="1"/>
  <c r="P1013" i="4" a="1"/>
  <c r="P1013" i="4" s="1"/>
  <c r="P1017" i="4" a="1"/>
  <c r="P1017" i="4" s="1"/>
  <c r="P1023" i="4" a="1"/>
  <c r="P1023" i="4" s="1"/>
  <c r="P1026" i="4" a="1"/>
  <c r="P1026" i="4" s="1"/>
  <c r="P1029" i="4" a="1"/>
  <c r="P1029" i="4" s="1"/>
  <c r="O3" i="4" a="1"/>
  <c r="O3" i="4" s="1"/>
  <c r="O6" i="4" a="1"/>
  <c r="O6" i="4" s="1"/>
  <c r="O11" i="4" a="1"/>
  <c r="O11" i="4" s="1"/>
  <c r="O14" i="4" a="1"/>
  <c r="O14" i="4" s="1"/>
  <c r="O19" i="4" a="1"/>
  <c r="O19" i="4" s="1"/>
  <c r="O22" i="4" a="1"/>
  <c r="O22" i="4" s="1"/>
  <c r="O27" i="4" a="1"/>
  <c r="O27" i="4" s="1"/>
  <c r="O30" i="4" a="1"/>
  <c r="O30" i="4" s="1"/>
  <c r="O35" i="4" a="1"/>
  <c r="O35" i="4" s="1"/>
  <c r="O38" i="4" a="1"/>
  <c r="O38" i="4" s="1"/>
  <c r="O43" i="4" a="1"/>
  <c r="O43" i="4" s="1"/>
  <c r="O46" i="4" a="1"/>
  <c r="O46" i="4" s="1"/>
  <c r="O51" i="4" a="1"/>
  <c r="O51" i="4" s="1"/>
  <c r="O54" i="4" a="1"/>
  <c r="O54" i="4" s="1"/>
  <c r="O59" i="4" a="1"/>
  <c r="O59" i="4" s="1"/>
  <c r="O62" i="4" a="1"/>
  <c r="O62" i="4" s="1"/>
  <c r="O67" i="4" a="1"/>
  <c r="O67" i="4" s="1"/>
  <c r="O70" i="4" a="1"/>
  <c r="O70" i="4" s="1"/>
  <c r="O75" i="4" a="1"/>
  <c r="O75" i="4" s="1"/>
  <c r="O78" i="4" a="1"/>
  <c r="O78" i="4" s="1"/>
  <c r="O83" i="4" a="1"/>
  <c r="O83" i="4" s="1"/>
  <c r="O86" i="4" a="1"/>
  <c r="O86" i="4" s="1"/>
  <c r="O91" i="4" a="1"/>
  <c r="O91" i="4" s="1"/>
  <c r="O94" i="4" a="1"/>
  <c r="O94" i="4" s="1"/>
  <c r="O99" i="4" a="1"/>
  <c r="O99" i="4" s="1"/>
  <c r="O102" i="4" a="1"/>
  <c r="O102" i="4" s="1"/>
  <c r="O107" i="4" a="1"/>
  <c r="O107" i="4" s="1"/>
  <c r="O110" i="4" a="1"/>
  <c r="O110" i="4" s="1"/>
  <c r="O108" i="4" a="1"/>
  <c r="O108" i="4" s="1"/>
  <c r="O114" i="4" a="1"/>
  <c r="O114" i="4" s="1"/>
  <c r="O119" i="4" a="1"/>
  <c r="O119" i="4" s="1"/>
  <c r="O122" i="4" a="1"/>
  <c r="O122" i="4" s="1"/>
  <c r="O127" i="4" a="1"/>
  <c r="O127" i="4" s="1"/>
  <c r="O130" i="4" a="1"/>
  <c r="O130" i="4" s="1"/>
  <c r="O135" i="4" a="1"/>
  <c r="O135" i="4" s="1"/>
  <c r="O138" i="4" a="1"/>
  <c r="O138" i="4" s="1"/>
  <c r="O143" i="4" a="1"/>
  <c r="O143" i="4" s="1"/>
  <c r="O146" i="4" a="1"/>
  <c r="O146" i="4" s="1"/>
  <c r="O151" i="4" a="1"/>
  <c r="O151" i="4" s="1"/>
  <c r="O154" i="4" a="1"/>
  <c r="O154" i="4" s="1"/>
  <c r="O159" i="4" a="1"/>
  <c r="O159" i="4" s="1"/>
  <c r="O162" i="4" a="1"/>
  <c r="O162" i="4" s="1"/>
  <c r="O167" i="4" a="1"/>
  <c r="O167" i="4" s="1"/>
  <c r="O170" i="4" a="1"/>
  <c r="O170" i="4" s="1"/>
  <c r="O173" i="4" a="1"/>
  <c r="O173" i="4" s="1"/>
  <c r="O175" i="4" a="1"/>
  <c r="O175" i="4" s="1"/>
  <c r="O178" i="4" a="1"/>
  <c r="O178" i="4" s="1"/>
  <c r="O183" i="4" a="1"/>
  <c r="O183" i="4" s="1"/>
  <c r="O186" i="4" a="1"/>
  <c r="O186" i="4" s="1"/>
  <c r="O191" i="4" a="1"/>
  <c r="O191" i="4" s="1"/>
  <c r="O194" i="4" a="1"/>
  <c r="O194" i="4" s="1"/>
  <c r="O199" i="4" a="1"/>
  <c r="O199" i="4" s="1"/>
  <c r="O202" i="4" a="1"/>
  <c r="O202" i="4" s="1"/>
  <c r="O207" i="4" a="1"/>
  <c r="O207" i="4" s="1"/>
  <c r="O210" i="4" a="1"/>
  <c r="O210" i="4" s="1"/>
  <c r="O215" i="4" a="1"/>
  <c r="O215" i="4" s="1"/>
  <c r="O218" i="4" a="1"/>
  <c r="O218" i="4" s="1"/>
  <c r="O223" i="4" a="1"/>
  <c r="O223" i="4" s="1"/>
  <c r="O226" i="4" a="1"/>
  <c r="O226" i="4" s="1"/>
  <c r="O231" i="4" a="1"/>
  <c r="O231" i="4" s="1"/>
  <c r="O234" i="4" a="1"/>
  <c r="O234" i="4" s="1"/>
  <c r="O239" i="4" a="1"/>
  <c r="O239" i="4" s="1"/>
  <c r="O242" i="4" a="1"/>
  <c r="O242" i="4" s="1"/>
  <c r="O247" i="4" a="1"/>
  <c r="O247" i="4" s="1"/>
  <c r="O250" i="4" a="1"/>
  <c r="O250" i="4" s="1"/>
  <c r="O255" i="4" a="1"/>
  <c r="O255" i="4" s="1"/>
  <c r="O258" i="4" a="1"/>
  <c r="O258" i="4" s="1"/>
  <c r="O263" i="4" a="1"/>
  <c r="O263" i="4" s="1"/>
  <c r="O266" i="4" a="1"/>
  <c r="O266" i="4" s="1"/>
  <c r="O271" i="4" a="1"/>
  <c r="O271" i="4" s="1"/>
  <c r="O274" i="4" a="1"/>
  <c r="O274" i="4" s="1"/>
  <c r="O279" i="4" a="1"/>
  <c r="O279" i="4" s="1"/>
  <c r="O282" i="4" a="1"/>
  <c r="O282" i="4" s="1"/>
  <c r="O287" i="4" a="1"/>
  <c r="O287" i="4" s="1"/>
  <c r="O290" i="4" a="1"/>
  <c r="O290" i="4" s="1"/>
  <c r="O295" i="4" a="1"/>
  <c r="O295" i="4" s="1"/>
  <c r="O298" i="4" a="1"/>
  <c r="O298" i="4" s="1"/>
  <c r="O303" i="4" a="1"/>
  <c r="O303" i="4" s="1"/>
  <c r="O306" i="4" a="1"/>
  <c r="O306" i="4" s="1"/>
  <c r="O311" i="4" a="1"/>
  <c r="O311" i="4" s="1"/>
  <c r="O314" i="4" a="1"/>
  <c r="O314" i="4" s="1"/>
  <c r="O319" i="4" a="1"/>
  <c r="O319" i="4" s="1"/>
  <c r="O322" i="4" a="1"/>
  <c r="O322" i="4" s="1"/>
  <c r="O327" i="4" a="1"/>
  <c r="O327" i="4" s="1"/>
  <c r="O330" i="4" a="1"/>
  <c r="O330" i="4" s="1"/>
  <c r="O335" i="4" a="1"/>
  <c r="O335" i="4" s="1"/>
  <c r="O338" i="4" a="1"/>
  <c r="O338" i="4" s="1"/>
  <c r="O343" i="4" a="1"/>
  <c r="O343" i="4" s="1"/>
  <c r="O346" i="4" a="1"/>
  <c r="O346" i="4" s="1"/>
  <c r="O351" i="4" a="1"/>
  <c r="O351" i="4" s="1"/>
  <c r="O354" i="4" a="1"/>
  <c r="O354" i="4" s="1"/>
  <c r="O359" i="4" a="1"/>
  <c r="O359" i="4" s="1"/>
  <c r="O362" i="4" a="1"/>
  <c r="O362" i="4" s="1"/>
  <c r="O367" i="4" a="1"/>
  <c r="O367" i="4" s="1"/>
  <c r="O370" i="4" a="1"/>
  <c r="O370" i="4" s="1"/>
  <c r="O375" i="4" a="1"/>
  <c r="O375" i="4" s="1"/>
  <c r="O378" i="4" a="1"/>
  <c r="O378" i="4" s="1"/>
  <c r="O383" i="4" a="1"/>
  <c r="O383" i="4" s="1"/>
  <c r="O386" i="4" a="1"/>
  <c r="O386" i="4" s="1"/>
  <c r="O391" i="4" a="1"/>
  <c r="O391" i="4" s="1"/>
  <c r="O394" i="4" a="1"/>
  <c r="O394" i="4" s="1"/>
  <c r="O399" i="4" a="1"/>
  <c r="O399" i="4" s="1"/>
  <c r="O402" i="4" a="1"/>
  <c r="O402" i="4" s="1"/>
  <c r="O407" i="4" a="1"/>
  <c r="O407" i="4" s="1"/>
  <c r="O410" i="4" a="1"/>
  <c r="O410" i="4" s="1"/>
  <c r="O415" i="4" a="1"/>
  <c r="O415" i="4" s="1"/>
  <c r="O418" i="4" a="1"/>
  <c r="O418" i="4" s="1"/>
  <c r="O423" i="4" a="1"/>
  <c r="O423" i="4" s="1"/>
  <c r="O426" i="4" a="1"/>
  <c r="O426" i="4" s="1"/>
  <c r="O431" i="4" a="1"/>
  <c r="O431" i="4" s="1"/>
  <c r="O434" i="4" a="1"/>
  <c r="O434" i="4" s="1"/>
  <c r="O439" i="4" a="1"/>
  <c r="O439" i="4" s="1"/>
  <c r="O442" i="4" a="1"/>
  <c r="O442" i="4" s="1"/>
  <c r="O447" i="4" a="1"/>
  <c r="O447" i="4" s="1"/>
  <c r="O450" i="4" a="1"/>
  <c r="O450" i="4" s="1"/>
  <c r="O455" i="4" a="1"/>
  <c r="O455" i="4" s="1"/>
  <c r="O458" i="4" a="1"/>
  <c r="O458" i="4" s="1"/>
  <c r="O463" i="4" a="1"/>
  <c r="O463" i="4" s="1"/>
  <c r="O466" i="4" a="1"/>
  <c r="O466" i="4" s="1"/>
  <c r="O471" i="4" a="1"/>
  <c r="O471" i="4" s="1"/>
  <c r="O474" i="4" a="1"/>
  <c r="O474" i="4" s="1"/>
  <c r="O479" i="4" a="1"/>
  <c r="O479" i="4" s="1"/>
  <c r="O482" i="4" a="1"/>
  <c r="O482" i="4" s="1"/>
  <c r="O487" i="4" a="1"/>
  <c r="O487" i="4" s="1"/>
  <c r="O490" i="4" a="1"/>
  <c r="O490" i="4" s="1"/>
  <c r="O495" i="4" a="1"/>
  <c r="O495" i="4" s="1"/>
  <c r="O498" i="4" a="1"/>
  <c r="O498" i="4" s="1"/>
  <c r="O503" i="4" a="1"/>
  <c r="O503" i="4" s="1"/>
  <c r="O506" i="4" a="1"/>
  <c r="O506" i="4" s="1"/>
  <c r="O117" i="4" a="1"/>
  <c r="O117" i="4" s="1"/>
  <c r="O120" i="4" a="1"/>
  <c r="O120" i="4" s="1"/>
  <c r="O125" i="4" a="1"/>
  <c r="O125" i="4" s="1"/>
  <c r="O128" i="4" a="1"/>
  <c r="O128" i="4" s="1"/>
  <c r="O133" i="4" a="1"/>
  <c r="O133" i="4" s="1"/>
  <c r="O136" i="4" a="1"/>
  <c r="O136" i="4" s="1"/>
  <c r="O141" i="4" a="1"/>
  <c r="O141" i="4" s="1"/>
  <c r="O144" i="4" a="1"/>
  <c r="O144" i="4" s="1"/>
  <c r="O149" i="4" a="1"/>
  <c r="O149" i="4" s="1"/>
  <c r="O152" i="4" a="1"/>
  <c r="O152" i="4" s="1"/>
  <c r="O157" i="4" a="1"/>
  <c r="O157" i="4" s="1"/>
  <c r="O160" i="4" a="1"/>
  <c r="O160" i="4" s="1"/>
  <c r="O165" i="4" a="1"/>
  <c r="O165" i="4" s="1"/>
  <c r="O168" i="4" a="1"/>
  <c r="O168" i="4" s="1"/>
  <c r="O171" i="4" a="1"/>
  <c r="O171" i="4" s="1"/>
  <c r="O176" i="4" a="1"/>
  <c r="O176" i="4" s="1"/>
  <c r="O181" i="4" a="1"/>
  <c r="O181" i="4" s="1"/>
  <c r="O184" i="4" a="1"/>
  <c r="O184" i="4" s="1"/>
  <c r="O189" i="4" a="1"/>
  <c r="O189" i="4" s="1"/>
  <c r="O192" i="4" a="1"/>
  <c r="O192" i="4" s="1"/>
  <c r="O197" i="4" a="1"/>
  <c r="O197" i="4" s="1"/>
  <c r="O200" i="4" a="1"/>
  <c r="O200" i="4" s="1"/>
  <c r="O205" i="4" a="1"/>
  <c r="O205" i="4" s="1"/>
  <c r="O208" i="4" a="1"/>
  <c r="O208" i="4" s="1"/>
  <c r="O213" i="4" a="1"/>
  <c r="O213" i="4" s="1"/>
  <c r="O216" i="4" a="1"/>
  <c r="O216" i="4" s="1"/>
  <c r="O221" i="4" a="1"/>
  <c r="O221" i="4" s="1"/>
  <c r="O224" i="4" a="1"/>
  <c r="O224" i="4" s="1"/>
  <c r="O229" i="4" a="1"/>
  <c r="O229" i="4" s="1"/>
  <c r="O232" i="4" a="1"/>
  <c r="O232" i="4" s="1"/>
  <c r="O237" i="4" a="1"/>
  <c r="O237" i="4" s="1"/>
  <c r="O240" i="4" a="1"/>
  <c r="O240" i="4" s="1"/>
  <c r="O245" i="4" a="1"/>
  <c r="O245" i="4" s="1"/>
  <c r="O248" i="4" a="1"/>
  <c r="O248" i="4" s="1"/>
  <c r="O253" i="4" a="1"/>
  <c r="O253" i="4" s="1"/>
  <c r="O256" i="4" a="1"/>
  <c r="O256" i="4" s="1"/>
  <c r="O261" i="4" a="1"/>
  <c r="O261" i="4" s="1"/>
  <c r="O264" i="4" a="1"/>
  <c r="O264" i="4" s="1"/>
  <c r="O269" i="4" a="1"/>
  <c r="O269" i="4" s="1"/>
  <c r="O272" i="4" a="1"/>
  <c r="O272" i="4" s="1"/>
  <c r="O277" i="4" a="1"/>
  <c r="O277" i="4" s="1"/>
  <c r="O280" i="4" a="1"/>
  <c r="O280" i="4" s="1"/>
  <c r="O285" i="4" a="1"/>
  <c r="O285" i="4" s="1"/>
  <c r="O288" i="4" a="1"/>
  <c r="O288" i="4" s="1"/>
  <c r="O293" i="4" a="1"/>
  <c r="O293" i="4" s="1"/>
  <c r="O296" i="4" a="1"/>
  <c r="O296" i="4" s="1"/>
  <c r="O301" i="4" a="1"/>
  <c r="O301" i="4" s="1"/>
  <c r="O304" i="4" a="1"/>
  <c r="O304" i="4" s="1"/>
  <c r="O309" i="4" a="1"/>
  <c r="O309" i="4" s="1"/>
  <c r="O312" i="4" a="1"/>
  <c r="O312" i="4" s="1"/>
  <c r="O317" i="4" a="1"/>
  <c r="O317" i="4" s="1"/>
  <c r="O320" i="4" a="1"/>
  <c r="O320" i="4" s="1"/>
  <c r="O325" i="4" a="1"/>
  <c r="O325" i="4" s="1"/>
  <c r="O328" i="4" a="1"/>
  <c r="O328" i="4" s="1"/>
  <c r="O333" i="4" a="1"/>
  <c r="O333" i="4" s="1"/>
  <c r="O336" i="4" a="1"/>
  <c r="O336" i="4" s="1"/>
  <c r="O341" i="4" a="1"/>
  <c r="O341" i="4" s="1"/>
  <c r="O344" i="4" a="1"/>
  <c r="O344" i="4" s="1"/>
  <c r="O349" i="4" a="1"/>
  <c r="O349" i="4" s="1"/>
  <c r="O352" i="4" a="1"/>
  <c r="O352" i="4" s="1"/>
  <c r="O357" i="4" a="1"/>
  <c r="O357" i="4" s="1"/>
  <c r="O360" i="4" a="1"/>
  <c r="O360" i="4" s="1"/>
  <c r="O365" i="4" a="1"/>
  <c r="O365" i="4" s="1"/>
  <c r="O368" i="4" a="1"/>
  <c r="O368" i="4" s="1"/>
  <c r="O373" i="4" a="1"/>
  <c r="O373" i="4" s="1"/>
  <c r="O376" i="4" a="1"/>
  <c r="O376" i="4" s="1"/>
  <c r="O381" i="4" a="1"/>
  <c r="O381" i="4" s="1"/>
  <c r="O384" i="4" a="1"/>
  <c r="O384" i="4" s="1"/>
  <c r="O389" i="4" a="1"/>
  <c r="O389" i="4" s="1"/>
  <c r="O392" i="4" a="1"/>
  <c r="O392" i="4" s="1"/>
  <c r="O397" i="4" a="1"/>
  <c r="O397" i="4" s="1"/>
  <c r="O400" i="4" a="1"/>
  <c r="O400" i="4" s="1"/>
  <c r="O405" i="4" a="1"/>
  <c r="O405" i="4" s="1"/>
  <c r="O408" i="4" a="1"/>
  <c r="O408" i="4" s="1"/>
  <c r="O413" i="4" a="1"/>
  <c r="O413" i="4" s="1"/>
  <c r="O416" i="4" a="1"/>
  <c r="O416" i="4" s="1"/>
  <c r="O421" i="4" a="1"/>
  <c r="O421" i="4" s="1"/>
  <c r="O424" i="4" a="1"/>
  <c r="O424" i="4" s="1"/>
  <c r="O429" i="4" a="1"/>
  <c r="O429" i="4" s="1"/>
  <c r="O432" i="4" a="1"/>
  <c r="O432" i="4" s="1"/>
  <c r="O437" i="4" a="1"/>
  <c r="O437" i="4" s="1"/>
  <c r="O440" i="4" a="1"/>
  <c r="O440" i="4" s="1"/>
  <c r="O445" i="4" a="1"/>
  <c r="O445" i="4" s="1"/>
  <c r="O448" i="4" a="1"/>
  <c r="O448" i="4" s="1"/>
  <c r="O453" i="4" a="1"/>
  <c r="O453" i="4" s="1"/>
  <c r="O456" i="4" a="1"/>
  <c r="O456" i="4" s="1"/>
  <c r="O461" i="4" a="1"/>
  <c r="O461" i="4" s="1"/>
  <c r="O464" i="4" a="1"/>
  <c r="O464" i="4" s="1"/>
  <c r="O469" i="4" a="1"/>
  <c r="O469" i="4" s="1"/>
  <c r="O472" i="4" a="1"/>
  <c r="O472" i="4" s="1"/>
  <c r="O477" i="4" a="1"/>
  <c r="O477" i="4" s="1"/>
  <c r="O480" i="4" a="1"/>
  <c r="O480" i="4" s="1"/>
  <c r="O485" i="4" a="1"/>
  <c r="O485" i="4" s="1"/>
  <c r="O488" i="4" a="1"/>
  <c r="O488" i="4" s="1"/>
  <c r="O493" i="4" a="1"/>
  <c r="O493" i="4" s="1"/>
  <c r="O496" i="4" a="1"/>
  <c r="O496" i="4" s="1"/>
  <c r="O501" i="4" a="1"/>
  <c r="O501" i="4" s="1"/>
  <c r="O504" i="4" a="1"/>
  <c r="O504" i="4" s="1"/>
  <c r="O509" i="4" a="1"/>
  <c r="O509" i="4" s="1"/>
  <c r="O512" i="4" a="1"/>
  <c r="O512" i="4" s="1"/>
  <c r="O517" i="4" a="1"/>
  <c r="O517" i="4" s="1"/>
  <c r="O520" i="4" a="1"/>
  <c r="O520" i="4" s="1"/>
  <c r="O525" i="4" a="1"/>
  <c r="O525" i="4" s="1"/>
  <c r="O528" i="4" a="1"/>
  <c r="O528" i="4" s="1"/>
  <c r="O533" i="4" a="1"/>
  <c r="O533" i="4" s="1"/>
  <c r="O536" i="4" a="1"/>
  <c r="O536" i="4" s="1"/>
  <c r="O541" i="4" a="1"/>
  <c r="O541" i="4" s="1"/>
  <c r="O544" i="4" a="1"/>
  <c r="O544" i="4" s="1"/>
  <c r="O549" i="4" a="1"/>
  <c r="O549" i="4" s="1"/>
  <c r="O552" i="4" a="1"/>
  <c r="O552" i="4" s="1"/>
  <c r="O557" i="4" a="1"/>
  <c r="O557" i="4" s="1"/>
  <c r="O560" i="4" a="1"/>
  <c r="O560" i="4" s="1"/>
  <c r="O115" i="4" a="1"/>
  <c r="O115" i="4" s="1"/>
  <c r="O118" i="4" a="1"/>
  <c r="O118" i="4" s="1"/>
  <c r="O123" i="4" a="1"/>
  <c r="O123" i="4" s="1"/>
  <c r="O126" i="4" a="1"/>
  <c r="O126" i="4" s="1"/>
  <c r="O131" i="4" a="1"/>
  <c r="O131" i="4" s="1"/>
  <c r="O134" i="4" a="1"/>
  <c r="O134" i="4" s="1"/>
  <c r="O139" i="4" a="1"/>
  <c r="O139" i="4" s="1"/>
  <c r="O142" i="4" a="1"/>
  <c r="O142" i="4" s="1"/>
  <c r="O147" i="4" a="1"/>
  <c r="O147" i="4" s="1"/>
  <c r="O150" i="4" a="1"/>
  <c r="O150" i="4" s="1"/>
  <c r="O155" i="4" a="1"/>
  <c r="O155" i="4" s="1"/>
  <c r="O158" i="4" a="1"/>
  <c r="O158" i="4" s="1"/>
  <c r="O163" i="4" a="1"/>
  <c r="O163" i="4" s="1"/>
  <c r="O166" i="4" a="1"/>
  <c r="O166" i="4" s="1"/>
  <c r="O172" i="4" a="1"/>
  <c r="O172" i="4" s="1"/>
  <c r="O174" i="4" a="1"/>
  <c r="O174" i="4" s="1"/>
  <c r="O179" i="4" a="1"/>
  <c r="O179" i="4" s="1"/>
  <c r="O182" i="4" a="1"/>
  <c r="O182" i="4" s="1"/>
  <c r="O187" i="4" a="1"/>
  <c r="O187" i="4" s="1"/>
  <c r="O190" i="4" a="1"/>
  <c r="O190" i="4" s="1"/>
  <c r="O195" i="4" a="1"/>
  <c r="O195" i="4" s="1"/>
  <c r="O198" i="4" a="1"/>
  <c r="O198" i="4" s="1"/>
  <c r="O203" i="4" a="1"/>
  <c r="O203" i="4" s="1"/>
  <c r="O206" i="4" a="1"/>
  <c r="O206" i="4" s="1"/>
  <c r="O211" i="4" a="1"/>
  <c r="O211" i="4" s="1"/>
  <c r="O214" i="4" a="1"/>
  <c r="O214" i="4" s="1"/>
  <c r="O219" i="4" a="1"/>
  <c r="O219" i="4" s="1"/>
  <c r="O222" i="4" a="1"/>
  <c r="O222" i="4" s="1"/>
  <c r="O227" i="4" a="1"/>
  <c r="O227" i="4" s="1"/>
  <c r="O230" i="4" a="1"/>
  <c r="O230" i="4" s="1"/>
  <c r="O235" i="4" a="1"/>
  <c r="O235" i="4" s="1"/>
  <c r="O238" i="4" a="1"/>
  <c r="O238" i="4" s="1"/>
  <c r="O243" i="4" a="1"/>
  <c r="O243" i="4" s="1"/>
  <c r="O246" i="4" a="1"/>
  <c r="O246" i="4" s="1"/>
  <c r="O251" i="4" a="1"/>
  <c r="O251" i="4" s="1"/>
  <c r="O254" i="4" a="1"/>
  <c r="O254" i="4" s="1"/>
  <c r="O259" i="4" a="1"/>
  <c r="O259" i="4" s="1"/>
  <c r="O262" i="4" a="1"/>
  <c r="O262" i="4" s="1"/>
  <c r="O267" i="4" a="1"/>
  <c r="O267" i="4" s="1"/>
  <c r="O270" i="4" a="1"/>
  <c r="O270" i="4" s="1"/>
  <c r="O275" i="4" a="1"/>
  <c r="O275" i="4" s="1"/>
  <c r="O278" i="4" a="1"/>
  <c r="O278" i="4" s="1"/>
  <c r="O283" i="4" a="1"/>
  <c r="O283" i="4" s="1"/>
  <c r="O286" i="4" a="1"/>
  <c r="O286" i="4" s="1"/>
  <c r="O291" i="4" a="1"/>
  <c r="O291" i="4" s="1"/>
  <c r="O294" i="4" a="1"/>
  <c r="O294" i="4" s="1"/>
  <c r="O299" i="4" a="1"/>
  <c r="O299" i="4" s="1"/>
  <c r="O302" i="4" a="1"/>
  <c r="O302" i="4" s="1"/>
  <c r="O307" i="4" a="1"/>
  <c r="O307" i="4" s="1"/>
  <c r="O310" i="4" a="1"/>
  <c r="O310" i="4" s="1"/>
  <c r="O315" i="4" a="1"/>
  <c r="O315" i="4" s="1"/>
  <c r="O318" i="4" a="1"/>
  <c r="O318" i="4" s="1"/>
  <c r="O323" i="4" a="1"/>
  <c r="O323" i="4" s="1"/>
  <c r="O326" i="4" a="1"/>
  <c r="O326" i="4" s="1"/>
  <c r="O331" i="4" a="1"/>
  <c r="O331" i="4" s="1"/>
  <c r="O334" i="4" a="1"/>
  <c r="O334" i="4" s="1"/>
  <c r="O339" i="4" a="1"/>
  <c r="O339" i="4" s="1"/>
  <c r="O342" i="4" a="1"/>
  <c r="O342" i="4" s="1"/>
  <c r="O347" i="4" a="1"/>
  <c r="O347" i="4" s="1"/>
  <c r="O350" i="4" a="1"/>
  <c r="O350" i="4" s="1"/>
  <c r="O355" i="4" a="1"/>
  <c r="O355" i="4" s="1"/>
  <c r="O358" i="4" a="1"/>
  <c r="O358" i="4" s="1"/>
  <c r="O363" i="4" a="1"/>
  <c r="O363" i="4" s="1"/>
  <c r="O366" i="4" a="1"/>
  <c r="O366" i="4" s="1"/>
  <c r="O371" i="4" a="1"/>
  <c r="O371" i="4" s="1"/>
  <c r="O374" i="4" a="1"/>
  <c r="O374" i="4" s="1"/>
  <c r="O379" i="4" a="1"/>
  <c r="O379" i="4" s="1"/>
  <c r="O382" i="4" a="1"/>
  <c r="O382" i="4" s="1"/>
  <c r="O387" i="4" a="1"/>
  <c r="O387" i="4" s="1"/>
  <c r="O390" i="4" a="1"/>
  <c r="O390" i="4" s="1"/>
  <c r="O395" i="4" a="1"/>
  <c r="O395" i="4" s="1"/>
  <c r="O398" i="4" a="1"/>
  <c r="O398" i="4" s="1"/>
  <c r="O403" i="4" a="1"/>
  <c r="O403" i="4" s="1"/>
  <c r="O406" i="4" a="1"/>
  <c r="O406" i="4" s="1"/>
  <c r="O411" i="4" a="1"/>
  <c r="O411" i="4" s="1"/>
  <c r="O414" i="4" a="1"/>
  <c r="O414" i="4" s="1"/>
  <c r="O419" i="4" a="1"/>
  <c r="O419" i="4" s="1"/>
  <c r="O422" i="4" a="1"/>
  <c r="O422" i="4" s="1"/>
  <c r="O427" i="4" a="1"/>
  <c r="O427" i="4" s="1"/>
  <c r="O430" i="4" a="1"/>
  <c r="O430" i="4" s="1"/>
  <c r="O435" i="4" a="1"/>
  <c r="O435" i="4" s="1"/>
  <c r="O438" i="4" a="1"/>
  <c r="O438" i="4" s="1"/>
  <c r="O443" i="4" a="1"/>
  <c r="O443" i="4" s="1"/>
  <c r="O446" i="4" a="1"/>
  <c r="O446" i="4" s="1"/>
  <c r="O451" i="4" a="1"/>
  <c r="O451" i="4" s="1"/>
  <c r="O454" i="4" a="1"/>
  <c r="O454" i="4" s="1"/>
  <c r="O459" i="4" a="1"/>
  <c r="O459" i="4" s="1"/>
  <c r="O462" i="4" a="1"/>
  <c r="O462" i="4" s="1"/>
  <c r="O467" i="4" a="1"/>
  <c r="O467" i="4" s="1"/>
  <c r="O470" i="4" a="1"/>
  <c r="O470" i="4" s="1"/>
  <c r="O475" i="4" a="1"/>
  <c r="O475" i="4" s="1"/>
  <c r="O478" i="4" a="1"/>
  <c r="O478" i="4" s="1"/>
  <c r="O483" i="4" a="1"/>
  <c r="O483" i="4" s="1"/>
  <c r="O486" i="4" a="1"/>
  <c r="O486" i="4" s="1"/>
  <c r="O491" i="4" a="1"/>
  <c r="O491" i="4" s="1"/>
  <c r="O494" i="4" a="1"/>
  <c r="O494" i="4" s="1"/>
  <c r="O499" i="4" a="1"/>
  <c r="O499" i="4" s="1"/>
  <c r="O502" i="4" a="1"/>
  <c r="O502" i="4" s="1"/>
  <c r="O507" i="4" a="1"/>
  <c r="O507" i="4" s="1"/>
  <c r="O510" i="4" a="1"/>
  <c r="O510" i="4" s="1"/>
  <c r="O515" i="4" a="1"/>
  <c r="O515" i="4" s="1"/>
  <c r="O518" i="4" a="1"/>
  <c r="O518" i="4" s="1"/>
  <c r="O523" i="4" a="1"/>
  <c r="O523" i="4" s="1"/>
  <c r="O526" i="4" a="1"/>
  <c r="O526" i="4" s="1"/>
  <c r="O531" i="4" a="1"/>
  <c r="O531" i="4" s="1"/>
  <c r="O534" i="4" a="1"/>
  <c r="O534" i="4" s="1"/>
  <c r="O539" i="4" a="1"/>
  <c r="O539" i="4" s="1"/>
  <c r="O542" i="4" a="1"/>
  <c r="O542" i="4" s="1"/>
  <c r="O547" i="4" a="1"/>
  <c r="O547" i="4" s="1"/>
  <c r="O550" i="4" a="1"/>
  <c r="O550" i="4" s="1"/>
  <c r="O113" i="4" a="1"/>
  <c r="O113" i="4" s="1"/>
  <c r="O116" i="4" a="1"/>
  <c r="O116" i="4" s="1"/>
  <c r="O121" i="4" a="1"/>
  <c r="O121" i="4" s="1"/>
  <c r="O124" i="4" a="1"/>
  <c r="O124" i="4" s="1"/>
  <c r="O129" i="4" a="1"/>
  <c r="O129" i="4" s="1"/>
  <c r="O132" i="4" a="1"/>
  <c r="O132" i="4" s="1"/>
  <c r="O137" i="4" a="1"/>
  <c r="O137" i="4" s="1"/>
  <c r="O140" i="4" a="1"/>
  <c r="O140" i="4" s="1"/>
  <c r="O145" i="4" a="1"/>
  <c r="O145" i="4" s="1"/>
  <c r="O148" i="4" a="1"/>
  <c r="O148" i="4" s="1"/>
  <c r="O153" i="4" a="1"/>
  <c r="O153" i="4" s="1"/>
  <c r="O156" i="4" a="1"/>
  <c r="O156" i="4" s="1"/>
  <c r="O161" i="4" a="1"/>
  <c r="O161" i="4" s="1"/>
  <c r="O164" i="4" a="1"/>
  <c r="O164" i="4" s="1"/>
  <c r="O169" i="4" a="1"/>
  <c r="O169" i="4" s="1"/>
  <c r="O177" i="4" a="1"/>
  <c r="O177" i="4" s="1"/>
  <c r="O180" i="4" a="1"/>
  <c r="O180" i="4" s="1"/>
  <c r="O185" i="4" a="1"/>
  <c r="O185" i="4" s="1"/>
  <c r="O188" i="4" a="1"/>
  <c r="O188" i="4" s="1"/>
  <c r="O193" i="4" a="1"/>
  <c r="O193" i="4" s="1"/>
  <c r="O196" i="4" a="1"/>
  <c r="O196" i="4" s="1"/>
  <c r="O201" i="4" a="1"/>
  <c r="O201" i="4" s="1"/>
  <c r="O204" i="4" a="1"/>
  <c r="O204" i="4" s="1"/>
  <c r="O209" i="4" a="1"/>
  <c r="O209" i="4" s="1"/>
  <c r="O212" i="4" a="1"/>
  <c r="O212" i="4" s="1"/>
  <c r="O217" i="4" a="1"/>
  <c r="O217" i="4" s="1"/>
  <c r="O220" i="4" a="1"/>
  <c r="O220" i="4" s="1"/>
  <c r="O225" i="4" a="1"/>
  <c r="O225" i="4" s="1"/>
  <c r="O228" i="4" a="1"/>
  <c r="O228" i="4" s="1"/>
  <c r="O233" i="4" a="1"/>
  <c r="O233" i="4" s="1"/>
  <c r="O236" i="4" a="1"/>
  <c r="O236" i="4" s="1"/>
  <c r="O241" i="4" a="1"/>
  <c r="O241" i="4" s="1"/>
  <c r="O244" i="4" a="1"/>
  <c r="O244" i="4" s="1"/>
  <c r="O249" i="4" a="1"/>
  <c r="O249" i="4" s="1"/>
  <c r="O252" i="4" a="1"/>
  <c r="O252" i="4" s="1"/>
  <c r="O257" i="4" a="1"/>
  <c r="O257" i="4" s="1"/>
  <c r="O260" i="4" a="1"/>
  <c r="O260" i="4" s="1"/>
  <c r="O265" i="4" a="1"/>
  <c r="O265" i="4" s="1"/>
  <c r="O268" i="4" a="1"/>
  <c r="O268" i="4" s="1"/>
  <c r="O273" i="4" a="1"/>
  <c r="O273" i="4" s="1"/>
  <c r="O276" i="4" a="1"/>
  <c r="O276" i="4" s="1"/>
  <c r="O281" i="4" a="1"/>
  <c r="O281" i="4" s="1"/>
  <c r="O284" i="4" a="1"/>
  <c r="O284" i="4" s="1"/>
  <c r="O289" i="4" a="1"/>
  <c r="O289" i="4" s="1"/>
  <c r="O292" i="4" a="1"/>
  <c r="O292" i="4" s="1"/>
  <c r="O297" i="4" a="1"/>
  <c r="O297" i="4" s="1"/>
  <c r="O300" i="4" a="1"/>
  <c r="O300" i="4" s="1"/>
  <c r="O305" i="4" a="1"/>
  <c r="O305" i="4" s="1"/>
  <c r="O308" i="4" a="1"/>
  <c r="O308" i="4" s="1"/>
  <c r="O313" i="4" a="1"/>
  <c r="O313" i="4" s="1"/>
  <c r="O316" i="4" a="1"/>
  <c r="O316" i="4" s="1"/>
  <c r="O321" i="4" a="1"/>
  <c r="O321" i="4" s="1"/>
  <c r="O324" i="4" a="1"/>
  <c r="O324" i="4" s="1"/>
  <c r="O329" i="4" a="1"/>
  <c r="O329" i="4" s="1"/>
  <c r="O332" i="4" a="1"/>
  <c r="O332" i="4" s="1"/>
  <c r="O337" i="4" a="1"/>
  <c r="O337" i="4" s="1"/>
  <c r="O340" i="4" a="1"/>
  <c r="O340" i="4" s="1"/>
  <c r="O345" i="4" a="1"/>
  <c r="O345" i="4" s="1"/>
  <c r="O348" i="4" a="1"/>
  <c r="O348" i="4" s="1"/>
  <c r="O353" i="4" a="1"/>
  <c r="O353" i="4" s="1"/>
  <c r="O356" i="4" a="1"/>
  <c r="O356" i="4" s="1"/>
  <c r="O361" i="4" a="1"/>
  <c r="O361" i="4" s="1"/>
  <c r="O364" i="4" a="1"/>
  <c r="O364" i="4" s="1"/>
  <c r="O369" i="4" a="1"/>
  <c r="O369" i="4" s="1"/>
  <c r="O372" i="4" a="1"/>
  <c r="O372" i="4" s="1"/>
  <c r="O377" i="4" a="1"/>
  <c r="O377" i="4" s="1"/>
  <c r="O380" i="4" a="1"/>
  <c r="O380" i="4" s="1"/>
  <c r="O385" i="4" a="1"/>
  <c r="O385" i="4" s="1"/>
  <c r="O388" i="4" a="1"/>
  <c r="O388" i="4" s="1"/>
  <c r="O393" i="4" a="1"/>
  <c r="O393" i="4" s="1"/>
  <c r="O396" i="4" a="1"/>
  <c r="O396" i="4" s="1"/>
  <c r="O401" i="4" a="1"/>
  <c r="O401" i="4" s="1"/>
  <c r="O404" i="4" a="1"/>
  <c r="O404" i="4" s="1"/>
  <c r="O409" i="4" a="1"/>
  <c r="O409" i="4" s="1"/>
  <c r="O412" i="4" a="1"/>
  <c r="O412" i="4" s="1"/>
  <c r="O417" i="4" a="1"/>
  <c r="O417" i="4" s="1"/>
  <c r="O420" i="4" a="1"/>
  <c r="O420" i="4" s="1"/>
  <c r="O425" i="4" a="1"/>
  <c r="O425" i="4" s="1"/>
  <c r="O428" i="4" a="1"/>
  <c r="O428" i="4" s="1"/>
  <c r="O433" i="4" a="1"/>
  <c r="O433" i="4" s="1"/>
  <c r="O436" i="4" a="1"/>
  <c r="O436" i="4" s="1"/>
  <c r="O441" i="4" a="1"/>
  <c r="O441" i="4" s="1"/>
  <c r="O444" i="4" a="1"/>
  <c r="O444" i="4" s="1"/>
  <c r="O449" i="4" a="1"/>
  <c r="O449" i="4" s="1"/>
  <c r="O452" i="4" a="1"/>
  <c r="O452" i="4" s="1"/>
  <c r="O457" i="4" a="1"/>
  <c r="O457" i="4" s="1"/>
  <c r="O460" i="4" a="1"/>
  <c r="O460" i="4" s="1"/>
  <c r="O465" i="4" a="1"/>
  <c r="O465" i="4" s="1"/>
  <c r="O468" i="4" a="1"/>
  <c r="O468" i="4" s="1"/>
  <c r="O473" i="4" a="1"/>
  <c r="O473" i="4" s="1"/>
  <c r="O476" i="4" a="1"/>
  <c r="O476" i="4" s="1"/>
  <c r="O481" i="4" a="1"/>
  <c r="O481" i="4" s="1"/>
  <c r="O484" i="4" a="1"/>
  <c r="O484" i="4" s="1"/>
  <c r="O489" i="4" a="1"/>
  <c r="O489" i="4" s="1"/>
  <c r="O492" i="4" a="1"/>
  <c r="O492" i="4" s="1"/>
  <c r="O497" i="4" a="1"/>
  <c r="O497" i="4" s="1"/>
  <c r="O500" i="4" a="1"/>
  <c r="O500" i="4" s="1"/>
  <c r="O505" i="4" a="1"/>
  <c r="O505" i="4" s="1"/>
  <c r="O508" i="4" a="1"/>
  <c r="O508" i="4" s="1"/>
  <c r="O513" i="4" a="1"/>
  <c r="O513" i="4" s="1"/>
  <c r="O516" i="4" a="1"/>
  <c r="O516" i="4" s="1"/>
  <c r="O521" i="4" a="1"/>
  <c r="O521" i="4" s="1"/>
  <c r="O524" i="4" a="1"/>
  <c r="O524" i="4" s="1"/>
  <c r="O529" i="4" a="1"/>
  <c r="O529" i="4" s="1"/>
  <c r="O532" i="4" a="1"/>
  <c r="O532" i="4" s="1"/>
  <c r="O537" i="4" a="1"/>
  <c r="O537" i="4" s="1"/>
  <c r="O540" i="4" a="1"/>
  <c r="O540" i="4" s="1"/>
  <c r="O545" i="4" a="1"/>
  <c r="O545" i="4" s="1"/>
  <c r="O548" i="4" a="1"/>
  <c r="O548" i="4" s="1"/>
  <c r="O553" i="4" a="1"/>
  <c r="O553" i="4" s="1"/>
  <c r="O556" i="4" a="1"/>
  <c r="O556" i="4" s="1"/>
  <c r="O561" i="4" a="1"/>
  <c r="O561" i="4" s="1"/>
  <c r="O519" i="4" a="1"/>
  <c r="O519" i="4" s="1"/>
  <c r="O530" i="4" a="1"/>
  <c r="O530" i="4" s="1"/>
  <c r="O551" i="4" a="1"/>
  <c r="O551" i="4" s="1"/>
  <c r="O562" i="4" a="1"/>
  <c r="O562" i="4" s="1"/>
  <c r="O565" i="4" a="1"/>
  <c r="O565" i="4" s="1"/>
  <c r="O568" i="4" a="1"/>
  <c r="O568" i="4" s="1"/>
  <c r="O573" i="4" a="1"/>
  <c r="O573" i="4" s="1"/>
  <c r="O576" i="4" a="1"/>
  <c r="O576" i="4" s="1"/>
  <c r="O581" i="4" a="1"/>
  <c r="O581" i="4" s="1"/>
  <c r="O584" i="4" a="1"/>
  <c r="O584" i="4" s="1"/>
  <c r="O589" i="4" a="1"/>
  <c r="O589" i="4" s="1"/>
  <c r="O592" i="4" a="1"/>
  <c r="O592" i="4" s="1"/>
  <c r="O597" i="4" a="1"/>
  <c r="O597" i="4" s="1"/>
  <c r="O600" i="4" a="1"/>
  <c r="O600" i="4" s="1"/>
  <c r="O605" i="4" a="1"/>
  <c r="O605" i="4" s="1"/>
  <c r="O608" i="4" a="1"/>
  <c r="O608" i="4" s="1"/>
  <c r="O613" i="4" a="1"/>
  <c r="O613" i="4" s="1"/>
  <c r="O616" i="4" a="1"/>
  <c r="O616" i="4" s="1"/>
  <c r="O621" i="4" a="1"/>
  <c r="O621" i="4" s="1"/>
  <c r="O624" i="4" a="1"/>
  <c r="O624" i="4" s="1"/>
  <c r="O629" i="4" a="1"/>
  <c r="O629" i="4" s="1"/>
  <c r="O632" i="4" a="1"/>
  <c r="O632" i="4" s="1"/>
  <c r="O637" i="4" a="1"/>
  <c r="O637" i="4" s="1"/>
  <c r="O640" i="4" a="1"/>
  <c r="O640" i="4" s="1"/>
  <c r="O645" i="4" a="1"/>
  <c r="O645" i="4" s="1"/>
  <c r="O648" i="4" a="1"/>
  <c r="O648" i="4" s="1"/>
  <c r="O653" i="4" a="1"/>
  <c r="O653" i="4" s="1"/>
  <c r="O656" i="4" a="1"/>
  <c r="O656" i="4" s="1"/>
  <c r="O661" i="4" a="1"/>
  <c r="O661" i="4" s="1"/>
  <c r="O664" i="4" a="1"/>
  <c r="O664" i="4" s="1"/>
  <c r="O669" i="4" a="1"/>
  <c r="O669" i="4" s="1"/>
  <c r="O672" i="4" a="1"/>
  <c r="O672" i="4" s="1"/>
  <c r="O677" i="4" a="1"/>
  <c r="O677" i="4" s="1"/>
  <c r="O680" i="4" a="1"/>
  <c r="O680" i="4" s="1"/>
  <c r="O685" i="4" a="1"/>
  <c r="O685" i="4" s="1"/>
  <c r="O688" i="4" a="1"/>
  <c r="O688" i="4" s="1"/>
  <c r="O693" i="4" a="1"/>
  <c r="O693" i="4" s="1"/>
  <c r="O696" i="4" a="1"/>
  <c r="O696" i="4" s="1"/>
  <c r="O701" i="4" a="1"/>
  <c r="O701" i="4" s="1"/>
  <c r="O704" i="4" a="1"/>
  <c r="O704" i="4" s="1"/>
  <c r="O709" i="4" a="1"/>
  <c r="O709" i="4" s="1"/>
  <c r="O712" i="4" a="1"/>
  <c r="O712" i="4" s="1"/>
  <c r="O717" i="4" a="1"/>
  <c r="O717" i="4" s="1"/>
  <c r="O720" i="4" a="1"/>
  <c r="O720" i="4" s="1"/>
  <c r="O725" i="4" a="1"/>
  <c r="O725" i="4" s="1"/>
  <c r="O728" i="4" a="1"/>
  <c r="O728" i="4" s="1"/>
  <c r="O733" i="4" a="1"/>
  <c r="O733" i="4" s="1"/>
  <c r="O736" i="4" a="1"/>
  <c r="O736" i="4" s="1"/>
  <c r="O741" i="4" a="1"/>
  <c r="O741" i="4" s="1"/>
  <c r="O744" i="4" a="1"/>
  <c r="O744" i="4" s="1"/>
  <c r="O749" i="4" a="1"/>
  <c r="O749" i="4" s="1"/>
  <c r="O752" i="4" a="1"/>
  <c r="O752" i="4" s="1"/>
  <c r="O757" i="4" a="1"/>
  <c r="O757" i="4" s="1"/>
  <c r="O760" i="4" a="1"/>
  <c r="O760" i="4" s="1"/>
  <c r="O765" i="4" a="1"/>
  <c r="O765" i="4" s="1"/>
  <c r="O768" i="4" a="1"/>
  <c r="O768" i="4" s="1"/>
  <c r="O773" i="4" a="1"/>
  <c r="O773" i="4" s="1"/>
  <c r="O776" i="4" a="1"/>
  <c r="O776" i="4" s="1"/>
  <c r="O781" i="4" a="1"/>
  <c r="O781" i="4" s="1"/>
  <c r="O784" i="4" a="1"/>
  <c r="O784" i="4" s="1"/>
  <c r="O789" i="4" a="1"/>
  <c r="O789" i="4" s="1"/>
  <c r="O792" i="4" a="1"/>
  <c r="O792" i="4" s="1"/>
  <c r="O797" i="4" a="1"/>
  <c r="O797" i="4" s="1"/>
  <c r="O800" i="4" a="1"/>
  <c r="O800" i="4" s="1"/>
  <c r="O805" i="4" a="1"/>
  <c r="O805" i="4" s="1"/>
  <c r="O808" i="4" a="1"/>
  <c r="O808" i="4" s="1"/>
  <c r="O813" i="4" a="1"/>
  <c r="O813" i="4" s="1"/>
  <c r="O816" i="4" a="1"/>
  <c r="O816" i="4" s="1"/>
  <c r="O821" i="4" a="1"/>
  <c r="O821" i="4" s="1"/>
  <c r="O824" i="4" a="1"/>
  <c r="O824" i="4" s="1"/>
  <c r="O829" i="4" a="1"/>
  <c r="O829" i="4" s="1"/>
  <c r="O832" i="4" a="1"/>
  <c r="O832" i="4" s="1"/>
  <c r="O837" i="4" a="1"/>
  <c r="O837" i="4" s="1"/>
  <c r="O840" i="4" a="1"/>
  <c r="O840" i="4" s="1"/>
  <c r="O845" i="4" a="1"/>
  <c r="O845" i="4" s="1"/>
  <c r="O848" i="4" a="1"/>
  <c r="O848" i="4" s="1"/>
  <c r="O869" i="4" a="1"/>
  <c r="O869" i="4" s="1"/>
  <c r="O874" i="4" a="1"/>
  <c r="O874" i="4" s="1"/>
  <c r="O877" i="4" a="1"/>
  <c r="O877" i="4" s="1"/>
  <c r="O882" i="4" a="1"/>
  <c r="O882" i="4" s="1"/>
  <c r="O885" i="4" a="1"/>
  <c r="O885" i="4" s="1"/>
  <c r="O890" i="4" a="1"/>
  <c r="O890" i="4" s="1"/>
  <c r="O893" i="4" a="1"/>
  <c r="O893" i="4" s="1"/>
  <c r="O896" i="4" a="1"/>
  <c r="O896" i="4" s="1"/>
  <c r="O899" i="4" a="1"/>
  <c r="O899" i="4" s="1"/>
  <c r="O902" i="4" a="1"/>
  <c r="O902" i="4" s="1"/>
  <c r="O908" i="4" a="1"/>
  <c r="O908" i="4" s="1"/>
  <c r="O912" i="4" a="1"/>
  <c r="O912" i="4" s="1"/>
  <c r="O915" i="4" a="1"/>
  <c r="O915" i="4" s="1"/>
  <c r="O918" i="4" a="1"/>
  <c r="O918" i="4" s="1"/>
  <c r="O924" i="4" a="1"/>
  <c r="O924" i="4" s="1"/>
  <c r="O928" i="4" a="1"/>
  <c r="O928" i="4" s="1"/>
  <c r="O931" i="4" a="1"/>
  <c r="O931" i="4" s="1"/>
  <c r="O934" i="4" a="1"/>
  <c r="O934" i="4" s="1"/>
  <c r="O940" i="4" a="1"/>
  <c r="O940" i="4" s="1"/>
  <c r="O944" i="4" a="1"/>
  <c r="O944" i="4" s="1"/>
  <c r="O947" i="4" a="1"/>
  <c r="O947" i="4" s="1"/>
  <c r="O950" i="4" a="1"/>
  <c r="O950" i="4" s="1"/>
  <c r="O956" i="4" a="1"/>
  <c r="O956" i="4" s="1"/>
  <c r="O960" i="4" a="1"/>
  <c r="O960" i="4" s="1"/>
  <c r="O963" i="4" a="1"/>
  <c r="O963" i="4" s="1"/>
  <c r="O966" i="4" a="1"/>
  <c r="O966" i="4" s="1"/>
  <c r="O972" i="4" a="1"/>
  <c r="O972" i="4" s="1"/>
  <c r="O976" i="4" a="1"/>
  <c r="O976" i="4" s="1"/>
  <c r="O979" i="4" a="1"/>
  <c r="O979" i="4" s="1"/>
  <c r="O982" i="4" a="1"/>
  <c r="O982" i="4" s="1"/>
  <c r="O988" i="4" a="1"/>
  <c r="O988" i="4" s="1"/>
  <c r="O992" i="4" a="1"/>
  <c r="O992" i="4" s="1"/>
  <c r="O995" i="4" a="1"/>
  <c r="O995" i="4" s="1"/>
  <c r="O998" i="4" a="1"/>
  <c r="O998" i="4" s="1"/>
  <c r="O1004" i="4" a="1"/>
  <c r="O1004" i="4" s="1"/>
  <c r="O1008" i="4" a="1"/>
  <c r="O1008" i="4" s="1"/>
  <c r="O1011" i="4" a="1"/>
  <c r="O1011" i="4" s="1"/>
  <c r="O511" i="4" a="1"/>
  <c r="O511" i="4" s="1"/>
  <c r="O522" i="4" a="1"/>
  <c r="O522" i="4" s="1"/>
  <c r="O543" i="4" a="1"/>
  <c r="O543" i="4" s="1"/>
  <c r="O558" i="4" a="1"/>
  <c r="O558" i="4" s="1"/>
  <c r="O563" i="4" a="1"/>
  <c r="O563" i="4" s="1"/>
  <c r="O566" i="4" a="1"/>
  <c r="O566" i="4" s="1"/>
  <c r="O571" i="4" a="1"/>
  <c r="O571" i="4" s="1"/>
  <c r="O574" i="4" a="1"/>
  <c r="O574" i="4" s="1"/>
  <c r="O579" i="4" a="1"/>
  <c r="O579" i="4" s="1"/>
  <c r="O582" i="4" a="1"/>
  <c r="O582" i="4" s="1"/>
  <c r="O587" i="4" a="1"/>
  <c r="O587" i="4" s="1"/>
  <c r="O590" i="4" a="1"/>
  <c r="O590" i="4" s="1"/>
  <c r="O595" i="4" a="1"/>
  <c r="O595" i="4" s="1"/>
  <c r="O598" i="4" a="1"/>
  <c r="O598" i="4" s="1"/>
  <c r="O603" i="4" a="1"/>
  <c r="O603" i="4" s="1"/>
  <c r="O606" i="4" a="1"/>
  <c r="O606" i="4" s="1"/>
  <c r="O611" i="4" a="1"/>
  <c r="O611" i="4" s="1"/>
  <c r="O614" i="4" a="1"/>
  <c r="O614" i="4" s="1"/>
  <c r="O619" i="4" a="1"/>
  <c r="O619" i="4" s="1"/>
  <c r="O622" i="4" a="1"/>
  <c r="O622" i="4" s="1"/>
  <c r="O627" i="4" a="1"/>
  <c r="O627" i="4" s="1"/>
  <c r="O630" i="4" a="1"/>
  <c r="O630" i="4" s="1"/>
  <c r="O635" i="4" a="1"/>
  <c r="O635" i="4" s="1"/>
  <c r="O638" i="4" a="1"/>
  <c r="O638" i="4" s="1"/>
  <c r="O643" i="4" a="1"/>
  <c r="O643" i="4" s="1"/>
  <c r="O646" i="4" a="1"/>
  <c r="O646" i="4" s="1"/>
  <c r="O651" i="4" a="1"/>
  <c r="O651" i="4" s="1"/>
  <c r="O654" i="4" a="1"/>
  <c r="O654" i="4" s="1"/>
  <c r="O659" i="4" a="1"/>
  <c r="O659" i="4" s="1"/>
  <c r="O662" i="4" a="1"/>
  <c r="O662" i="4" s="1"/>
  <c r="O667" i="4" a="1"/>
  <c r="O667" i="4" s="1"/>
  <c r="O670" i="4" a="1"/>
  <c r="O670" i="4" s="1"/>
  <c r="O675" i="4" a="1"/>
  <c r="O675" i="4" s="1"/>
  <c r="O678" i="4" a="1"/>
  <c r="O678" i="4" s="1"/>
  <c r="O683" i="4" a="1"/>
  <c r="O683" i="4" s="1"/>
  <c r="O686" i="4" a="1"/>
  <c r="O686" i="4" s="1"/>
  <c r="O691" i="4" a="1"/>
  <c r="O691" i="4" s="1"/>
  <c r="O694" i="4" a="1"/>
  <c r="O694" i="4" s="1"/>
  <c r="O699" i="4" a="1"/>
  <c r="O699" i="4" s="1"/>
  <c r="O702" i="4" a="1"/>
  <c r="O702" i="4" s="1"/>
  <c r="O707" i="4" a="1"/>
  <c r="O707" i="4" s="1"/>
  <c r="O710" i="4" a="1"/>
  <c r="O710" i="4" s="1"/>
  <c r="O715" i="4" a="1"/>
  <c r="O715" i="4" s="1"/>
  <c r="O718" i="4" a="1"/>
  <c r="O718" i="4" s="1"/>
  <c r="O723" i="4" a="1"/>
  <c r="O723" i="4" s="1"/>
  <c r="O726" i="4" a="1"/>
  <c r="O726" i="4" s="1"/>
  <c r="O731" i="4" a="1"/>
  <c r="O731" i="4" s="1"/>
  <c r="O734" i="4" a="1"/>
  <c r="O734" i="4" s="1"/>
  <c r="O739" i="4" a="1"/>
  <c r="O739" i="4" s="1"/>
  <c r="O742" i="4" a="1"/>
  <c r="O742" i="4" s="1"/>
  <c r="O747" i="4" a="1"/>
  <c r="O747" i="4" s="1"/>
  <c r="O750" i="4" a="1"/>
  <c r="O750" i="4" s="1"/>
  <c r="O755" i="4" a="1"/>
  <c r="O755" i="4" s="1"/>
  <c r="O758" i="4" a="1"/>
  <c r="O758" i="4" s="1"/>
  <c r="O763" i="4" a="1"/>
  <c r="O763" i="4" s="1"/>
  <c r="O766" i="4" a="1"/>
  <c r="O766" i="4" s="1"/>
  <c r="O771" i="4" a="1"/>
  <c r="O771" i="4" s="1"/>
  <c r="O774" i="4" a="1"/>
  <c r="O774" i="4" s="1"/>
  <c r="O779" i="4" a="1"/>
  <c r="O779" i="4" s="1"/>
  <c r="O782" i="4" a="1"/>
  <c r="O782" i="4" s="1"/>
  <c r="O787" i="4" a="1"/>
  <c r="O787" i="4" s="1"/>
  <c r="O790" i="4" a="1"/>
  <c r="O790" i="4" s="1"/>
  <c r="O795" i="4" a="1"/>
  <c r="O795" i="4" s="1"/>
  <c r="O798" i="4" a="1"/>
  <c r="O798" i="4" s="1"/>
  <c r="O803" i="4" a="1"/>
  <c r="O803" i="4" s="1"/>
  <c r="O806" i="4" a="1"/>
  <c r="O806" i="4" s="1"/>
  <c r="O811" i="4" a="1"/>
  <c r="O811" i="4" s="1"/>
  <c r="O814" i="4" a="1"/>
  <c r="O814" i="4" s="1"/>
  <c r="O819" i="4" a="1"/>
  <c r="O819" i="4" s="1"/>
  <c r="O822" i="4" a="1"/>
  <c r="O822" i="4" s="1"/>
  <c r="O827" i="4" a="1"/>
  <c r="O827" i="4" s="1"/>
  <c r="O830" i="4" a="1"/>
  <c r="O830" i="4" s="1"/>
  <c r="O835" i="4" a="1"/>
  <c r="O835" i="4" s="1"/>
  <c r="O838" i="4" a="1"/>
  <c r="O838" i="4" s="1"/>
  <c r="O843" i="4" a="1"/>
  <c r="O843" i="4" s="1"/>
  <c r="O846" i="4" a="1"/>
  <c r="O846" i="4" s="1"/>
  <c r="O851" i="4" a="1"/>
  <c r="O851" i="4" s="1"/>
  <c r="O853" i="4" a="1"/>
  <c r="O853" i="4" s="1"/>
  <c r="O855" i="4" a="1"/>
  <c r="O855" i="4" s="1"/>
  <c r="O857" i="4" a="1"/>
  <c r="O857" i="4" s="1"/>
  <c r="O859" i="4" a="1"/>
  <c r="O859" i="4" s="1"/>
  <c r="O861" i="4" a="1"/>
  <c r="O861" i="4" s="1"/>
  <c r="O863" i="4" a="1"/>
  <c r="O863" i="4" s="1"/>
  <c r="O865" i="4" a="1"/>
  <c r="O865" i="4" s="1"/>
  <c r="O867" i="4" a="1"/>
  <c r="O867" i="4" s="1"/>
  <c r="O872" i="4" a="1"/>
  <c r="O872" i="4" s="1"/>
  <c r="O875" i="4" a="1"/>
  <c r="O875" i="4" s="1"/>
  <c r="O880" i="4" a="1"/>
  <c r="O880" i="4" s="1"/>
  <c r="O883" i="4" a="1"/>
  <c r="O883" i="4" s="1"/>
  <c r="O888" i="4" a="1"/>
  <c r="O888" i="4" s="1"/>
  <c r="O891" i="4" a="1"/>
  <c r="O891" i="4" s="1"/>
  <c r="O897" i="4" a="1"/>
  <c r="O897" i="4" s="1"/>
  <c r="O903" i="4" a="1"/>
  <c r="O903" i="4" s="1"/>
  <c r="O906" i="4" a="1"/>
  <c r="O906" i="4" s="1"/>
  <c r="O909" i="4" a="1"/>
  <c r="O909" i="4" s="1"/>
  <c r="O913" i="4" a="1"/>
  <c r="O913" i="4" s="1"/>
  <c r="O919" i="4" a="1"/>
  <c r="O919" i="4" s="1"/>
  <c r="O922" i="4" a="1"/>
  <c r="O922" i="4" s="1"/>
  <c r="O925" i="4" a="1"/>
  <c r="O925" i="4" s="1"/>
  <c r="O929" i="4" a="1"/>
  <c r="O929" i="4" s="1"/>
  <c r="O935" i="4" a="1"/>
  <c r="O935" i="4" s="1"/>
  <c r="O938" i="4" a="1"/>
  <c r="O938" i="4" s="1"/>
  <c r="O941" i="4" a="1"/>
  <c r="O941" i="4" s="1"/>
  <c r="O945" i="4" a="1"/>
  <c r="O945" i="4" s="1"/>
  <c r="O951" i="4" a="1"/>
  <c r="O951" i="4" s="1"/>
  <c r="O954" i="4" a="1"/>
  <c r="O954" i="4" s="1"/>
  <c r="O957" i="4" a="1"/>
  <c r="O957" i="4" s="1"/>
  <c r="O961" i="4" a="1"/>
  <c r="O961" i="4" s="1"/>
  <c r="O967" i="4" a="1"/>
  <c r="O967" i="4" s="1"/>
  <c r="O970" i="4" a="1"/>
  <c r="O970" i="4" s="1"/>
  <c r="O973" i="4" a="1"/>
  <c r="O973" i="4" s="1"/>
  <c r="O977" i="4" a="1"/>
  <c r="O977" i="4" s="1"/>
  <c r="O983" i="4" a="1"/>
  <c r="O983" i="4" s="1"/>
  <c r="O514" i="4" a="1"/>
  <c r="O514" i="4" s="1"/>
  <c r="O535" i="4" a="1"/>
  <c r="O535" i="4" s="1"/>
  <c r="O546" i="4" a="1"/>
  <c r="O546" i="4" s="1"/>
  <c r="O554" i="4" a="1"/>
  <c r="O554" i="4" s="1"/>
  <c r="O559" i="4" a="1"/>
  <c r="O559" i="4" s="1"/>
  <c r="O564" i="4" a="1"/>
  <c r="O564" i="4" s="1"/>
  <c r="O569" i="4" a="1"/>
  <c r="O569" i="4" s="1"/>
  <c r="O572" i="4" a="1"/>
  <c r="O572" i="4" s="1"/>
  <c r="O577" i="4" a="1"/>
  <c r="O577" i="4" s="1"/>
  <c r="O580" i="4" a="1"/>
  <c r="O580" i="4" s="1"/>
  <c r="O585" i="4" a="1"/>
  <c r="O585" i="4" s="1"/>
  <c r="O588" i="4" a="1"/>
  <c r="O588" i="4" s="1"/>
  <c r="O593" i="4" a="1"/>
  <c r="O593" i="4" s="1"/>
  <c r="O596" i="4" a="1"/>
  <c r="O596" i="4" s="1"/>
  <c r="O601" i="4" a="1"/>
  <c r="O601" i="4" s="1"/>
  <c r="O604" i="4" a="1"/>
  <c r="O604" i="4" s="1"/>
  <c r="O609" i="4" a="1"/>
  <c r="O609" i="4" s="1"/>
  <c r="O612" i="4" a="1"/>
  <c r="O612" i="4" s="1"/>
  <c r="O617" i="4" a="1"/>
  <c r="O617" i="4" s="1"/>
  <c r="O620" i="4" a="1"/>
  <c r="O620" i="4" s="1"/>
  <c r="O625" i="4" a="1"/>
  <c r="O625" i="4" s="1"/>
  <c r="O628" i="4" a="1"/>
  <c r="O628" i="4" s="1"/>
  <c r="O633" i="4" a="1"/>
  <c r="O633" i="4" s="1"/>
  <c r="O636" i="4" a="1"/>
  <c r="O636" i="4" s="1"/>
  <c r="O641" i="4" a="1"/>
  <c r="O641" i="4" s="1"/>
  <c r="O644" i="4" a="1"/>
  <c r="O644" i="4" s="1"/>
  <c r="O649" i="4" a="1"/>
  <c r="O649" i="4" s="1"/>
  <c r="O652" i="4" a="1"/>
  <c r="O652" i="4" s="1"/>
  <c r="O657" i="4" a="1"/>
  <c r="O657" i="4" s="1"/>
  <c r="O660" i="4" a="1"/>
  <c r="O660" i="4" s="1"/>
  <c r="O665" i="4" a="1"/>
  <c r="O665" i="4" s="1"/>
  <c r="O668" i="4" a="1"/>
  <c r="O668" i="4" s="1"/>
  <c r="O673" i="4" a="1"/>
  <c r="O673" i="4" s="1"/>
  <c r="O676" i="4" a="1"/>
  <c r="O676" i="4" s="1"/>
  <c r="O681" i="4" a="1"/>
  <c r="O681" i="4" s="1"/>
  <c r="O684" i="4" a="1"/>
  <c r="O684" i="4" s="1"/>
  <c r="O689" i="4" a="1"/>
  <c r="O689" i="4" s="1"/>
  <c r="O692" i="4" a="1"/>
  <c r="O692" i="4" s="1"/>
  <c r="O697" i="4" a="1"/>
  <c r="O697" i="4" s="1"/>
  <c r="O700" i="4" a="1"/>
  <c r="O700" i="4" s="1"/>
  <c r="O705" i="4" a="1"/>
  <c r="O705" i="4" s="1"/>
  <c r="O708" i="4" a="1"/>
  <c r="O708" i="4" s="1"/>
  <c r="O713" i="4" a="1"/>
  <c r="O713" i="4" s="1"/>
  <c r="O716" i="4" a="1"/>
  <c r="O716" i="4" s="1"/>
  <c r="O721" i="4" a="1"/>
  <c r="O721" i="4" s="1"/>
  <c r="O724" i="4" a="1"/>
  <c r="O724" i="4" s="1"/>
  <c r="O729" i="4" a="1"/>
  <c r="O729" i="4" s="1"/>
  <c r="O732" i="4" a="1"/>
  <c r="O732" i="4" s="1"/>
  <c r="O737" i="4" a="1"/>
  <c r="O737" i="4" s="1"/>
  <c r="O740" i="4" a="1"/>
  <c r="O740" i="4" s="1"/>
  <c r="O745" i="4" a="1"/>
  <c r="O745" i="4" s="1"/>
  <c r="O748" i="4" a="1"/>
  <c r="O748" i="4" s="1"/>
  <c r="O753" i="4" a="1"/>
  <c r="O753" i="4" s="1"/>
  <c r="O756" i="4" a="1"/>
  <c r="O756" i="4" s="1"/>
  <c r="O761" i="4" a="1"/>
  <c r="O761" i="4" s="1"/>
  <c r="O764" i="4" a="1"/>
  <c r="O764" i="4" s="1"/>
  <c r="O769" i="4" a="1"/>
  <c r="O769" i="4" s="1"/>
  <c r="O772" i="4" a="1"/>
  <c r="O772" i="4" s="1"/>
  <c r="O777" i="4" a="1"/>
  <c r="O777" i="4" s="1"/>
  <c r="O780" i="4" a="1"/>
  <c r="O780" i="4" s="1"/>
  <c r="O785" i="4" a="1"/>
  <c r="O785" i="4" s="1"/>
  <c r="O788" i="4" a="1"/>
  <c r="O788" i="4" s="1"/>
  <c r="O793" i="4" a="1"/>
  <c r="O793" i="4" s="1"/>
  <c r="O796" i="4" a="1"/>
  <c r="O796" i="4" s="1"/>
  <c r="O801" i="4" a="1"/>
  <c r="O801" i="4" s="1"/>
  <c r="O804" i="4" a="1"/>
  <c r="O804" i="4" s="1"/>
  <c r="O809" i="4" a="1"/>
  <c r="O809" i="4" s="1"/>
  <c r="O812" i="4" a="1"/>
  <c r="O812" i="4" s="1"/>
  <c r="O817" i="4" a="1"/>
  <c r="O817" i="4" s="1"/>
  <c r="O820" i="4" a="1"/>
  <c r="O820" i="4" s="1"/>
  <c r="O825" i="4" a="1"/>
  <c r="O825" i="4" s="1"/>
  <c r="O828" i="4" a="1"/>
  <c r="O828" i="4" s="1"/>
  <c r="O833" i="4" a="1"/>
  <c r="O833" i="4" s="1"/>
  <c r="O836" i="4" a="1"/>
  <c r="O836" i="4" s="1"/>
  <c r="O841" i="4" a="1"/>
  <c r="O841" i="4" s="1"/>
  <c r="O844" i="4" a="1"/>
  <c r="O844" i="4" s="1"/>
  <c r="O849" i="4" a="1"/>
  <c r="O849" i="4" s="1"/>
  <c r="O870" i="4" a="1"/>
  <c r="O870" i="4" s="1"/>
  <c r="O873" i="4" a="1"/>
  <c r="O873" i="4" s="1"/>
  <c r="O878" i="4" a="1"/>
  <c r="O878" i="4" s="1"/>
  <c r="O881" i="4" a="1"/>
  <c r="O881" i="4" s="1"/>
  <c r="O886" i="4" a="1"/>
  <c r="O886" i="4" s="1"/>
  <c r="O889" i="4" a="1"/>
  <c r="O889" i="4" s="1"/>
  <c r="O894" i="4" a="1"/>
  <c r="O894" i="4" s="1"/>
  <c r="O900" i="4" a="1"/>
  <c r="O900" i="4" s="1"/>
  <c r="O904" i="4" a="1"/>
  <c r="O904" i="4" s="1"/>
  <c r="O907" i="4" a="1"/>
  <c r="O907" i="4" s="1"/>
  <c r="O910" i="4" a="1"/>
  <c r="O910" i="4" s="1"/>
  <c r="O916" i="4" a="1"/>
  <c r="O916" i="4" s="1"/>
  <c r="O920" i="4" a="1"/>
  <c r="O920" i="4" s="1"/>
  <c r="O923" i="4" a="1"/>
  <c r="O923" i="4" s="1"/>
  <c r="O926" i="4" a="1"/>
  <c r="O926" i="4" s="1"/>
  <c r="O932" i="4" a="1"/>
  <c r="O932" i="4" s="1"/>
  <c r="O936" i="4" a="1"/>
  <c r="O936" i="4" s="1"/>
  <c r="O939" i="4" a="1"/>
  <c r="O939" i="4" s="1"/>
  <c r="O942" i="4" a="1"/>
  <c r="O942" i="4" s="1"/>
  <c r="O948" i="4" a="1"/>
  <c r="O948" i="4" s="1"/>
  <c r="O952" i="4" a="1"/>
  <c r="O952" i="4" s="1"/>
  <c r="O955" i="4" a="1"/>
  <c r="O955" i="4" s="1"/>
  <c r="O958" i="4" a="1"/>
  <c r="O958" i="4" s="1"/>
  <c r="O964" i="4" a="1"/>
  <c r="O964" i="4" s="1"/>
  <c r="O968" i="4" a="1"/>
  <c r="O968" i="4" s="1"/>
  <c r="O971" i="4" a="1"/>
  <c r="O971" i="4" s="1"/>
  <c r="O974" i="4" a="1"/>
  <c r="O974" i="4" s="1"/>
  <c r="O980" i="4" a="1"/>
  <c r="O980" i="4" s="1"/>
  <c r="O984" i="4" a="1"/>
  <c r="O984" i="4" s="1"/>
  <c r="O987" i="4" a="1"/>
  <c r="O987" i="4" s="1"/>
  <c r="O990" i="4" a="1"/>
  <c r="O990" i="4" s="1"/>
  <c r="O996" i="4" a="1"/>
  <c r="O996" i="4" s="1"/>
  <c r="O1000" i="4" a="1"/>
  <c r="O1000" i="4" s="1"/>
  <c r="O527" i="4" a="1"/>
  <c r="O527" i="4" s="1"/>
  <c r="O538" i="4" a="1"/>
  <c r="O538" i="4" s="1"/>
  <c r="O555" i="4" a="1"/>
  <c r="O555" i="4" s="1"/>
  <c r="O567" i="4" a="1"/>
  <c r="O567" i="4" s="1"/>
  <c r="O570" i="4" a="1"/>
  <c r="O570" i="4" s="1"/>
  <c r="O575" i="4" a="1"/>
  <c r="O575" i="4" s="1"/>
  <c r="O578" i="4" a="1"/>
  <c r="O578" i="4" s="1"/>
  <c r="O583" i="4" a="1"/>
  <c r="O583" i="4" s="1"/>
  <c r="O586" i="4" a="1"/>
  <c r="O586" i="4" s="1"/>
  <c r="O591" i="4" a="1"/>
  <c r="O591" i="4" s="1"/>
  <c r="O594" i="4" a="1"/>
  <c r="O594" i="4" s="1"/>
  <c r="O599" i="4" a="1"/>
  <c r="O599" i="4" s="1"/>
  <c r="O602" i="4" a="1"/>
  <c r="O602" i="4" s="1"/>
  <c r="O607" i="4" a="1"/>
  <c r="O607" i="4" s="1"/>
  <c r="O610" i="4" a="1"/>
  <c r="O610" i="4" s="1"/>
  <c r="O615" i="4" a="1"/>
  <c r="O615" i="4" s="1"/>
  <c r="O618" i="4" a="1"/>
  <c r="O618" i="4" s="1"/>
  <c r="O623" i="4" a="1"/>
  <c r="O623" i="4" s="1"/>
  <c r="O626" i="4" a="1"/>
  <c r="O626" i="4" s="1"/>
  <c r="O631" i="4" a="1"/>
  <c r="O631" i="4" s="1"/>
  <c r="O634" i="4" a="1"/>
  <c r="O634" i="4" s="1"/>
  <c r="O639" i="4" a="1"/>
  <c r="O639" i="4" s="1"/>
  <c r="O642" i="4" a="1"/>
  <c r="O642" i="4" s="1"/>
  <c r="O647" i="4" a="1"/>
  <c r="O647" i="4" s="1"/>
  <c r="O650" i="4" a="1"/>
  <c r="O650" i="4" s="1"/>
  <c r="O655" i="4" a="1"/>
  <c r="O655" i="4" s="1"/>
  <c r="O658" i="4" a="1"/>
  <c r="O658" i="4" s="1"/>
  <c r="O663" i="4" a="1"/>
  <c r="O663" i="4" s="1"/>
  <c r="O666" i="4" a="1"/>
  <c r="O666" i="4" s="1"/>
  <c r="O671" i="4" a="1"/>
  <c r="O671" i="4" s="1"/>
  <c r="O674" i="4" a="1"/>
  <c r="O674" i="4" s="1"/>
  <c r="O679" i="4" a="1"/>
  <c r="O679" i="4" s="1"/>
  <c r="O682" i="4" a="1"/>
  <c r="O682" i="4" s="1"/>
  <c r="O687" i="4" a="1"/>
  <c r="O687" i="4" s="1"/>
  <c r="O690" i="4" a="1"/>
  <c r="O690" i="4" s="1"/>
  <c r="O695" i="4" a="1"/>
  <c r="O695" i="4" s="1"/>
  <c r="O698" i="4" a="1"/>
  <c r="O698" i="4" s="1"/>
  <c r="O703" i="4" a="1"/>
  <c r="O703" i="4" s="1"/>
  <c r="O706" i="4" a="1"/>
  <c r="O706" i="4" s="1"/>
  <c r="O711" i="4" a="1"/>
  <c r="O711" i="4" s="1"/>
  <c r="O714" i="4" a="1"/>
  <c r="O714" i="4" s="1"/>
  <c r="O719" i="4" a="1"/>
  <c r="O719" i="4" s="1"/>
  <c r="O722" i="4" a="1"/>
  <c r="O722" i="4" s="1"/>
  <c r="O727" i="4" a="1"/>
  <c r="O727" i="4" s="1"/>
  <c r="O730" i="4" a="1"/>
  <c r="O730" i="4" s="1"/>
  <c r="O735" i="4" a="1"/>
  <c r="O735" i="4" s="1"/>
  <c r="O738" i="4" a="1"/>
  <c r="O738" i="4" s="1"/>
  <c r="O743" i="4" a="1"/>
  <c r="O743" i="4" s="1"/>
  <c r="O746" i="4" a="1"/>
  <c r="O746" i="4" s="1"/>
  <c r="O751" i="4" a="1"/>
  <c r="O751" i="4" s="1"/>
  <c r="O754" i="4" a="1"/>
  <c r="O754" i="4" s="1"/>
  <c r="O759" i="4" a="1"/>
  <c r="O759" i="4" s="1"/>
  <c r="O762" i="4" a="1"/>
  <c r="O762" i="4" s="1"/>
  <c r="O767" i="4" a="1"/>
  <c r="O767" i="4" s="1"/>
  <c r="O770" i="4" a="1"/>
  <c r="O770" i="4" s="1"/>
  <c r="O775" i="4" a="1"/>
  <c r="O775" i="4" s="1"/>
  <c r="O778" i="4" a="1"/>
  <c r="O778" i="4" s="1"/>
  <c r="O783" i="4" a="1"/>
  <c r="O783" i="4" s="1"/>
  <c r="O786" i="4" a="1"/>
  <c r="O786" i="4" s="1"/>
  <c r="O791" i="4" a="1"/>
  <c r="O791" i="4" s="1"/>
  <c r="O794" i="4" a="1"/>
  <c r="O794" i="4" s="1"/>
  <c r="O799" i="4" a="1"/>
  <c r="O799" i="4" s="1"/>
  <c r="O802" i="4" a="1"/>
  <c r="O802" i="4" s="1"/>
  <c r="O807" i="4" a="1"/>
  <c r="O807" i="4" s="1"/>
  <c r="O810" i="4" a="1"/>
  <c r="O810" i="4" s="1"/>
  <c r="O815" i="4" a="1"/>
  <c r="O815" i="4" s="1"/>
  <c r="O818" i="4" a="1"/>
  <c r="O818" i="4" s="1"/>
  <c r="O823" i="4" a="1"/>
  <c r="O823" i="4" s="1"/>
  <c r="O826" i="4" a="1"/>
  <c r="O826" i="4" s="1"/>
  <c r="O831" i="4" a="1"/>
  <c r="O831" i="4" s="1"/>
  <c r="O834" i="4" a="1"/>
  <c r="O834" i="4" s="1"/>
  <c r="O839" i="4" a="1"/>
  <c r="O839" i="4" s="1"/>
  <c r="O842" i="4" a="1"/>
  <c r="O842" i="4" s="1"/>
  <c r="O847" i="4" a="1"/>
  <c r="O847" i="4" s="1"/>
  <c r="O850" i="4" a="1"/>
  <c r="O850" i="4" s="1"/>
  <c r="O852" i="4" a="1"/>
  <c r="O852" i="4" s="1"/>
  <c r="O854" i="4" a="1"/>
  <c r="O854" i="4" s="1"/>
  <c r="O856" i="4" a="1"/>
  <c r="O856" i="4" s="1"/>
  <c r="O858" i="4" a="1"/>
  <c r="O858" i="4" s="1"/>
  <c r="O860" i="4" a="1"/>
  <c r="O860" i="4" s="1"/>
  <c r="O862" i="4" a="1"/>
  <c r="O862" i="4" s="1"/>
  <c r="O864" i="4" a="1"/>
  <c r="O864" i="4" s="1"/>
  <c r="O866" i="4" a="1"/>
  <c r="O866" i="4" s="1"/>
  <c r="O868" i="4" a="1"/>
  <c r="O868" i="4" s="1"/>
  <c r="O871" i="4" a="1"/>
  <c r="O871" i="4" s="1"/>
  <c r="O876" i="4" a="1"/>
  <c r="O876" i="4" s="1"/>
  <c r="O879" i="4" a="1"/>
  <c r="O879" i="4" s="1"/>
  <c r="O884" i="4" a="1"/>
  <c r="O884" i="4" s="1"/>
  <c r="O887" i="4" a="1"/>
  <c r="O887" i="4" s="1"/>
  <c r="O892" i="4" a="1"/>
  <c r="O892" i="4" s="1"/>
  <c r="O895" i="4" a="1"/>
  <c r="O895" i="4" s="1"/>
  <c r="O898" i="4" a="1"/>
  <c r="O898" i="4" s="1"/>
  <c r="O901" i="4" a="1"/>
  <c r="O901" i="4" s="1"/>
  <c r="O905" i="4" a="1"/>
  <c r="O905" i="4" s="1"/>
  <c r="O911" i="4" a="1"/>
  <c r="O911" i="4" s="1"/>
  <c r="O914" i="4" a="1"/>
  <c r="O914" i="4" s="1"/>
  <c r="O917" i="4" a="1"/>
  <c r="O917" i="4" s="1"/>
  <c r="O921" i="4" a="1"/>
  <c r="O921" i="4" s="1"/>
  <c r="O927" i="4" a="1"/>
  <c r="O927" i="4" s="1"/>
  <c r="O930" i="4" a="1"/>
  <c r="O930" i="4" s="1"/>
  <c r="O933" i="4" a="1"/>
  <c r="O933" i="4" s="1"/>
  <c r="O937" i="4" a="1"/>
  <c r="O937" i="4" s="1"/>
  <c r="O943" i="4" a="1"/>
  <c r="O943" i="4" s="1"/>
  <c r="O946" i="4" a="1"/>
  <c r="O946" i="4" s="1"/>
  <c r="O949" i="4" a="1"/>
  <c r="O949" i="4" s="1"/>
  <c r="O953" i="4" a="1"/>
  <c r="O953" i="4" s="1"/>
  <c r="O959" i="4" a="1"/>
  <c r="O959" i="4" s="1"/>
  <c r="O962" i="4" a="1"/>
  <c r="O962" i="4" s="1"/>
  <c r="O965" i="4" a="1"/>
  <c r="O965" i="4" s="1"/>
  <c r="O969" i="4" a="1"/>
  <c r="O969" i="4" s="1"/>
  <c r="O975" i="4" a="1"/>
  <c r="O975" i="4" s="1"/>
  <c r="O978" i="4" a="1"/>
  <c r="O978" i="4" s="1"/>
  <c r="O981" i="4" a="1"/>
  <c r="O981" i="4" s="1"/>
  <c r="O985" i="4" a="1"/>
  <c r="O985" i="4" s="1"/>
  <c r="O991" i="4" a="1"/>
  <c r="O991" i="4" s="1"/>
  <c r="O994" i="4" a="1"/>
  <c r="O994" i="4" s="1"/>
  <c r="O997" i="4" a="1"/>
  <c r="O997" i="4" s="1"/>
  <c r="O1001" i="4" a="1"/>
  <c r="O1001" i="4" s="1"/>
  <c r="O1007" i="4" a="1"/>
  <c r="O1007" i="4" s="1"/>
  <c r="O1010" i="4" a="1"/>
  <c r="O1010" i="4" s="1"/>
  <c r="O986" i="4" a="1"/>
  <c r="O986" i="4" s="1"/>
  <c r="O999" i="4" a="1"/>
  <c r="O999" i="4" s="1"/>
  <c r="O1006" i="4" a="1"/>
  <c r="O1006" i="4" s="1"/>
  <c r="O1012" i="4" a="1"/>
  <c r="O1012" i="4" s="1"/>
  <c r="O1016" i="4" a="1"/>
  <c r="O1016" i="4" s="1"/>
  <c r="O1019" i="4" a="1"/>
  <c r="O1019" i="4" s="1"/>
  <c r="O1022" i="4" a="1"/>
  <c r="O1022" i="4" s="1"/>
  <c r="O1028" i="4" a="1"/>
  <c r="O1028" i="4" s="1"/>
  <c r="O1032" i="4" a="1"/>
  <c r="O1032" i="4" s="1"/>
  <c r="N7" i="4" a="1"/>
  <c r="N7" i="4" s="1"/>
  <c r="N10" i="4" a="1"/>
  <c r="N10" i="4" s="1"/>
  <c r="N15" i="4" a="1"/>
  <c r="N15" i="4" s="1"/>
  <c r="N18" i="4" a="1"/>
  <c r="N18" i="4" s="1"/>
  <c r="N23" i="4" a="1"/>
  <c r="N23" i="4" s="1"/>
  <c r="N26" i="4" a="1"/>
  <c r="N26" i="4" s="1"/>
  <c r="N31" i="4" a="1"/>
  <c r="N31" i="4" s="1"/>
  <c r="N34" i="4" a="1"/>
  <c r="N34" i="4" s="1"/>
  <c r="N39" i="4" a="1"/>
  <c r="N39" i="4" s="1"/>
  <c r="N42" i="4" a="1"/>
  <c r="N42" i="4" s="1"/>
  <c r="N47" i="4" a="1"/>
  <c r="N47" i="4" s="1"/>
  <c r="N50" i="4" a="1"/>
  <c r="N50" i="4" s="1"/>
  <c r="N55" i="4" a="1"/>
  <c r="N55" i="4" s="1"/>
  <c r="N58" i="4" a="1"/>
  <c r="N58" i="4" s="1"/>
  <c r="N63" i="4" a="1"/>
  <c r="N63" i="4" s="1"/>
  <c r="N66" i="4" a="1"/>
  <c r="N66" i="4" s="1"/>
  <c r="N71" i="4" a="1"/>
  <c r="N71" i="4" s="1"/>
  <c r="N74" i="4" a="1"/>
  <c r="N74" i="4" s="1"/>
  <c r="N79" i="4" a="1"/>
  <c r="N79" i="4" s="1"/>
  <c r="N82" i="4" a="1"/>
  <c r="N82" i="4" s="1"/>
  <c r="N87" i="4" a="1"/>
  <c r="N87" i="4" s="1"/>
  <c r="N90" i="4" a="1"/>
  <c r="N90" i="4" s="1"/>
  <c r="N95" i="4" a="1"/>
  <c r="N95" i="4" s="1"/>
  <c r="N98" i="4" a="1"/>
  <c r="N98" i="4" s="1"/>
  <c r="N103" i="4" a="1"/>
  <c r="N103" i="4" s="1"/>
  <c r="N106" i="4" a="1"/>
  <c r="N106" i="4" s="1"/>
  <c r="N111" i="4" a="1"/>
  <c r="N111" i="4" s="1"/>
  <c r="N114" i="4" a="1"/>
  <c r="N114" i="4" s="1"/>
  <c r="N119" i="4" a="1"/>
  <c r="N119" i="4" s="1"/>
  <c r="N122" i="4" a="1"/>
  <c r="N122" i="4" s="1"/>
  <c r="N125" i="4" a="1"/>
  <c r="N125" i="4" s="1"/>
  <c r="N128" i="4" a="1"/>
  <c r="N128" i="4" s="1"/>
  <c r="N131" i="4" a="1"/>
  <c r="N131" i="4" s="1"/>
  <c r="N138" i="4" a="1"/>
  <c r="N138" i="4" s="1"/>
  <c r="N143" i="4" a="1"/>
  <c r="N143" i="4" s="1"/>
  <c r="N150" i="4" a="1"/>
  <c r="N150" i="4" s="1"/>
  <c r="N153" i="4" a="1"/>
  <c r="N153" i="4" s="1"/>
  <c r="N156" i="4" a="1"/>
  <c r="N156" i="4" s="1"/>
  <c r="N159" i="4" a="1"/>
  <c r="N159" i="4" s="1"/>
  <c r="N166" i="4" a="1"/>
  <c r="N166" i="4" s="1"/>
  <c r="N169" i="4" a="1"/>
  <c r="N169" i="4" s="1"/>
  <c r="N172" i="4" a="1"/>
  <c r="N172" i="4" s="1"/>
  <c r="N175" i="4" a="1"/>
  <c r="N175" i="4" s="1"/>
  <c r="N182" i="4" a="1"/>
  <c r="N182" i="4" s="1"/>
  <c r="N185" i="4" a="1"/>
  <c r="N185" i="4" s="1"/>
  <c r="N188" i="4" a="1"/>
  <c r="N188" i="4" s="1"/>
  <c r="N191" i="4" a="1"/>
  <c r="N191" i="4" s="1"/>
  <c r="N198" i="4" a="1"/>
  <c r="N198" i="4" s="1"/>
  <c r="N201" i="4" a="1"/>
  <c r="N201" i="4" s="1"/>
  <c r="N204" i="4" a="1"/>
  <c r="N204" i="4" s="1"/>
  <c r="N207" i="4" a="1"/>
  <c r="N207" i="4" s="1"/>
  <c r="N214" i="4" a="1"/>
  <c r="N214" i="4" s="1"/>
  <c r="N217" i="4" a="1"/>
  <c r="N217" i="4" s="1"/>
  <c r="N220" i="4" a="1"/>
  <c r="N220" i="4" s="1"/>
  <c r="N223" i="4" a="1"/>
  <c r="N223" i="4" s="1"/>
  <c r="N230" i="4" a="1"/>
  <c r="N230" i="4" s="1"/>
  <c r="N233" i="4" a="1"/>
  <c r="N233" i="4" s="1"/>
  <c r="N236" i="4" a="1"/>
  <c r="N236" i="4" s="1"/>
  <c r="N239" i="4" a="1"/>
  <c r="N239" i="4" s="1"/>
  <c r="N246" i="4" a="1"/>
  <c r="N246" i="4" s="1"/>
  <c r="N249" i="4" a="1"/>
  <c r="N249" i="4" s="1"/>
  <c r="N252" i="4" a="1"/>
  <c r="N252" i="4" s="1"/>
  <c r="N255" i="4" a="1"/>
  <c r="N255" i="4" s="1"/>
  <c r="N262" i="4" a="1"/>
  <c r="N262" i="4" s="1"/>
  <c r="N265" i="4" a="1"/>
  <c r="N265" i="4" s="1"/>
  <c r="N268" i="4" a="1"/>
  <c r="N268" i="4" s="1"/>
  <c r="N271" i="4" a="1"/>
  <c r="N271" i="4" s="1"/>
  <c r="N278" i="4" a="1"/>
  <c r="N278" i="4" s="1"/>
  <c r="N281" i="4" a="1"/>
  <c r="N281" i="4" s="1"/>
  <c r="N284" i="4" a="1"/>
  <c r="N284" i="4" s="1"/>
  <c r="N287" i="4" a="1"/>
  <c r="N287" i="4" s="1"/>
  <c r="N294" i="4" a="1"/>
  <c r="N294" i="4" s="1"/>
  <c r="N297" i="4" a="1"/>
  <c r="N297" i="4" s="1"/>
  <c r="N300" i="4" a="1"/>
  <c r="N300" i="4" s="1"/>
  <c r="N303" i="4" a="1"/>
  <c r="N303" i="4" s="1"/>
  <c r="N310" i="4" a="1"/>
  <c r="N310" i="4" s="1"/>
  <c r="N313" i="4" a="1"/>
  <c r="N313" i="4" s="1"/>
  <c r="N316" i="4" a="1"/>
  <c r="N316" i="4" s="1"/>
  <c r="N319" i="4" a="1"/>
  <c r="N319" i="4" s="1"/>
  <c r="N326" i="4" a="1"/>
  <c r="N326" i="4" s="1"/>
  <c r="N329" i="4" a="1"/>
  <c r="N329" i="4" s="1"/>
  <c r="N332" i="4" a="1"/>
  <c r="N332" i="4" s="1"/>
  <c r="N335" i="4" a="1"/>
  <c r="N335" i="4" s="1"/>
  <c r="N342" i="4" a="1"/>
  <c r="N342" i="4" s="1"/>
  <c r="N345" i="4" a="1"/>
  <c r="N345" i="4" s="1"/>
  <c r="N348" i="4" a="1"/>
  <c r="N348" i="4" s="1"/>
  <c r="N352" i="4" a="1"/>
  <c r="N352" i="4" s="1"/>
  <c r="N355" i="4" a="1"/>
  <c r="N355" i="4" s="1"/>
  <c r="N358" i="4" a="1"/>
  <c r="N358" i="4" s="1"/>
  <c r="N365" i="4" a="1"/>
  <c r="N365" i="4" s="1"/>
  <c r="N368" i="4" a="1"/>
  <c r="N368" i="4" s="1"/>
  <c r="N371" i="4" a="1"/>
  <c r="N371" i="4" s="1"/>
  <c r="N374" i="4" a="1"/>
  <c r="N374" i="4" s="1"/>
  <c r="N381" i="4" a="1"/>
  <c r="N381" i="4" s="1"/>
  <c r="N384" i="4" a="1"/>
  <c r="N384" i="4" s="1"/>
  <c r="N387" i="4" a="1"/>
  <c r="N387" i="4" s="1"/>
  <c r="N390" i="4" a="1"/>
  <c r="N390" i="4" s="1"/>
  <c r="N397" i="4" a="1"/>
  <c r="N397" i="4" s="1"/>
  <c r="N400" i="4" a="1"/>
  <c r="N400" i="4" s="1"/>
  <c r="N403" i="4" a="1"/>
  <c r="N403" i="4" s="1"/>
  <c r="N407" i="4" a="1"/>
  <c r="N407" i="4" s="1"/>
  <c r="N410" i="4" a="1"/>
  <c r="N410" i="4" s="1"/>
  <c r="N414" i="4" a="1"/>
  <c r="N414" i="4" s="1"/>
  <c r="N421" i="4" a="1"/>
  <c r="N421" i="4" s="1"/>
  <c r="N424" i="4" a="1"/>
  <c r="N424" i="4" s="1"/>
  <c r="N427" i="4" a="1"/>
  <c r="N427" i="4" s="1"/>
  <c r="N431" i="4" a="1"/>
  <c r="N431" i="4" s="1"/>
  <c r="N438" i="4" a="1"/>
  <c r="N438" i="4" s="1"/>
  <c r="N442" i="4" a="1"/>
  <c r="N442" i="4" s="1"/>
  <c r="N445" i="4" a="1"/>
  <c r="N445" i="4" s="1"/>
  <c r="N449" i="4" a="1"/>
  <c r="N449" i="4" s="1"/>
  <c r="N452" i="4" a="1"/>
  <c r="N452" i="4" s="1"/>
  <c r="N456" i="4" a="1"/>
  <c r="N456" i="4" s="1"/>
  <c r="N459" i="4" a="1"/>
  <c r="N459" i="4" s="1"/>
  <c r="N463" i="4" a="1"/>
  <c r="N463" i="4" s="1"/>
  <c r="N470" i="4" a="1"/>
  <c r="N470" i="4" s="1"/>
  <c r="N474" i="4" a="1"/>
  <c r="N474" i="4" s="1"/>
  <c r="N477" i="4" a="1"/>
  <c r="N477" i="4" s="1"/>
  <c r="N481" i="4" a="1"/>
  <c r="N481" i="4" s="1"/>
  <c r="N484" i="4" a="1"/>
  <c r="N484" i="4" s="1"/>
  <c r="N488" i="4" a="1"/>
  <c r="N488" i="4" s="1"/>
  <c r="O989" i="4" a="1"/>
  <c r="O989" i="4" s="1"/>
  <c r="O1002" i="4" a="1"/>
  <c r="O1002" i="4" s="1"/>
  <c r="O1009" i="4" a="1"/>
  <c r="O1009" i="4" s="1"/>
  <c r="O1013" i="4" a="1"/>
  <c r="O1013" i="4" s="1"/>
  <c r="O1017" i="4" a="1"/>
  <c r="O1017" i="4" s="1"/>
  <c r="O1023" i="4" a="1"/>
  <c r="O1023" i="4" s="1"/>
  <c r="O1026" i="4" a="1"/>
  <c r="O1026" i="4" s="1"/>
  <c r="O1029" i="4" a="1"/>
  <c r="O1029" i="4" s="1"/>
  <c r="N3" i="4" a="1"/>
  <c r="N3" i="4" s="1"/>
  <c r="N5" i="4" a="1"/>
  <c r="N5" i="4" s="1"/>
  <c r="N8" i="4" a="1"/>
  <c r="N8" i="4" s="1"/>
  <c r="N13" i="4" a="1"/>
  <c r="N13" i="4" s="1"/>
  <c r="N16" i="4" a="1"/>
  <c r="N16" i="4" s="1"/>
  <c r="N21" i="4" a="1"/>
  <c r="N21" i="4" s="1"/>
  <c r="N24" i="4" a="1"/>
  <c r="N24" i="4" s="1"/>
  <c r="N29" i="4" a="1"/>
  <c r="N29" i="4" s="1"/>
  <c r="N32" i="4" a="1"/>
  <c r="N32" i="4" s="1"/>
  <c r="N37" i="4" a="1"/>
  <c r="N37" i="4" s="1"/>
  <c r="N40" i="4" a="1"/>
  <c r="N40" i="4" s="1"/>
  <c r="N45" i="4" a="1"/>
  <c r="N45" i="4" s="1"/>
  <c r="N48" i="4" a="1"/>
  <c r="N48" i="4" s="1"/>
  <c r="N53" i="4" a="1"/>
  <c r="N53" i="4" s="1"/>
  <c r="N56" i="4" a="1"/>
  <c r="N56" i="4" s="1"/>
  <c r="N61" i="4" a="1"/>
  <c r="N61" i="4" s="1"/>
  <c r="N64" i="4" a="1"/>
  <c r="N64" i="4" s="1"/>
  <c r="N69" i="4" a="1"/>
  <c r="N69" i="4" s="1"/>
  <c r="N72" i="4" a="1"/>
  <c r="N72" i="4" s="1"/>
  <c r="N77" i="4" a="1"/>
  <c r="N77" i="4" s="1"/>
  <c r="N80" i="4" a="1"/>
  <c r="N80" i="4" s="1"/>
  <c r="N85" i="4" a="1"/>
  <c r="N85" i="4" s="1"/>
  <c r="N88" i="4" a="1"/>
  <c r="N88" i="4" s="1"/>
  <c r="N93" i="4" a="1"/>
  <c r="N93" i="4" s="1"/>
  <c r="N96" i="4" a="1"/>
  <c r="N96" i="4" s="1"/>
  <c r="N101" i="4" a="1"/>
  <c r="N101" i="4" s="1"/>
  <c r="N104" i="4" a="1"/>
  <c r="N104" i="4" s="1"/>
  <c r="N109" i="4" a="1"/>
  <c r="N109" i="4" s="1"/>
  <c r="N112" i="4" a="1"/>
  <c r="N112" i="4" s="1"/>
  <c r="N117" i="4" a="1"/>
  <c r="N117" i="4" s="1"/>
  <c r="N120" i="4" a="1"/>
  <c r="N120" i="4" s="1"/>
  <c r="N126" i="4" a="1"/>
  <c r="N126" i="4" s="1"/>
  <c r="N129" i="4" a="1"/>
  <c r="N129" i="4" s="1"/>
  <c r="N132" i="4" a="1"/>
  <c r="N132" i="4" s="1"/>
  <c r="N135" i="4" a="1"/>
  <c r="N135" i="4" s="1"/>
  <c r="N141" i="4" a="1"/>
  <c r="N141" i="4" s="1"/>
  <c r="N144" i="4" a="1"/>
  <c r="N144" i="4" s="1"/>
  <c r="N147" i="4" a="1"/>
  <c r="N147" i="4" s="1"/>
  <c r="N154" i="4" a="1"/>
  <c r="N154" i="4" s="1"/>
  <c r="N157" i="4" a="1"/>
  <c r="N157" i="4" s="1"/>
  <c r="N160" i="4" a="1"/>
  <c r="N160" i="4" s="1"/>
  <c r="N163" i="4" a="1"/>
  <c r="N163" i="4" s="1"/>
  <c r="N170" i="4" a="1"/>
  <c r="N170" i="4" s="1"/>
  <c r="N173" i="4" a="1"/>
  <c r="N173" i="4" s="1"/>
  <c r="N176" i="4" a="1"/>
  <c r="N176" i="4" s="1"/>
  <c r="N179" i="4" a="1"/>
  <c r="N179" i="4" s="1"/>
  <c r="N186" i="4" a="1"/>
  <c r="N186" i="4" s="1"/>
  <c r="N189" i="4" a="1"/>
  <c r="N189" i="4" s="1"/>
  <c r="N192" i="4" a="1"/>
  <c r="N192" i="4" s="1"/>
  <c r="N195" i="4" a="1"/>
  <c r="N195" i="4" s="1"/>
  <c r="N202" i="4" a="1"/>
  <c r="N202" i="4" s="1"/>
  <c r="N205" i="4" a="1"/>
  <c r="N205" i="4" s="1"/>
  <c r="N208" i="4" a="1"/>
  <c r="N208" i="4" s="1"/>
  <c r="N211" i="4" a="1"/>
  <c r="N211" i="4" s="1"/>
  <c r="N218" i="4" a="1"/>
  <c r="N218" i="4" s="1"/>
  <c r="N221" i="4" a="1"/>
  <c r="N221" i="4" s="1"/>
  <c r="N224" i="4" a="1"/>
  <c r="N224" i="4" s="1"/>
  <c r="N227" i="4" a="1"/>
  <c r="N227" i="4" s="1"/>
  <c r="N234" i="4" a="1"/>
  <c r="N234" i="4" s="1"/>
  <c r="N237" i="4" a="1"/>
  <c r="N237" i="4" s="1"/>
  <c r="N240" i="4" a="1"/>
  <c r="N240" i="4" s="1"/>
  <c r="N243" i="4" a="1"/>
  <c r="N243" i="4" s="1"/>
  <c r="N250" i="4" a="1"/>
  <c r="N250" i="4" s="1"/>
  <c r="N253" i="4" a="1"/>
  <c r="N253" i="4" s="1"/>
  <c r="N256" i="4" a="1"/>
  <c r="N256" i="4" s="1"/>
  <c r="N259" i="4" a="1"/>
  <c r="N259" i="4" s="1"/>
  <c r="N266" i="4" a="1"/>
  <c r="N266" i="4" s="1"/>
  <c r="N269" i="4" a="1"/>
  <c r="N269" i="4" s="1"/>
  <c r="N272" i="4" a="1"/>
  <c r="N272" i="4" s="1"/>
  <c r="N275" i="4" a="1"/>
  <c r="N275" i="4" s="1"/>
  <c r="N282" i="4" a="1"/>
  <c r="N282" i="4" s="1"/>
  <c r="N285" i="4" a="1"/>
  <c r="N285" i="4" s="1"/>
  <c r="N288" i="4" a="1"/>
  <c r="N288" i="4" s="1"/>
  <c r="N291" i="4" a="1"/>
  <c r="N291" i="4" s="1"/>
  <c r="N298" i="4" a="1"/>
  <c r="N298" i="4" s="1"/>
  <c r="N301" i="4" a="1"/>
  <c r="N301" i="4" s="1"/>
  <c r="N304" i="4" a="1"/>
  <c r="N304" i="4" s="1"/>
  <c r="N307" i="4" a="1"/>
  <c r="N307" i="4" s="1"/>
  <c r="N314" i="4" a="1"/>
  <c r="N314" i="4" s="1"/>
  <c r="N317" i="4" a="1"/>
  <c r="N317" i="4" s="1"/>
  <c r="N320" i="4" a="1"/>
  <c r="N320" i="4" s="1"/>
  <c r="N323" i="4" a="1"/>
  <c r="N323" i="4" s="1"/>
  <c r="N330" i="4" a="1"/>
  <c r="N330" i="4" s="1"/>
  <c r="N333" i="4" a="1"/>
  <c r="N333" i="4" s="1"/>
  <c r="N336" i="4" a="1"/>
  <c r="N336" i="4" s="1"/>
  <c r="N339" i="4" a="1"/>
  <c r="N339" i="4" s="1"/>
  <c r="N349" i="4" a="1"/>
  <c r="N349" i="4" s="1"/>
  <c r="N353" i="4" a="1"/>
  <c r="N353" i="4" s="1"/>
  <c r="N356" i="4" a="1"/>
  <c r="N356" i="4" s="1"/>
  <c r="N359" i="4" a="1"/>
  <c r="N359" i="4" s="1"/>
  <c r="N362" i="4" a="1"/>
  <c r="N362" i="4" s="1"/>
  <c r="N369" i="4" a="1"/>
  <c r="N369" i="4" s="1"/>
  <c r="N372" i="4" a="1"/>
  <c r="N372" i="4" s="1"/>
  <c r="N375" i="4" a="1"/>
  <c r="N375" i="4" s="1"/>
  <c r="N378" i="4" a="1"/>
  <c r="N378" i="4" s="1"/>
  <c r="N385" i="4" a="1"/>
  <c r="N385" i="4" s="1"/>
  <c r="N388" i="4" a="1"/>
  <c r="N388" i="4" s="1"/>
  <c r="N391" i="4" a="1"/>
  <c r="N391" i="4" s="1"/>
  <c r="N394" i="4" a="1"/>
  <c r="N394" i="4" s="1"/>
  <c r="N401" i="4" a="1"/>
  <c r="N401" i="4" s="1"/>
  <c r="N404" i="4" a="1"/>
  <c r="N404" i="4" s="1"/>
  <c r="N408" i="4" a="1"/>
  <c r="N408" i="4" s="1"/>
  <c r="N411" i="4" a="1"/>
  <c r="N411" i="4" s="1"/>
  <c r="N415" i="4" a="1"/>
  <c r="N415" i="4" s="1"/>
  <c r="N418" i="4" a="1"/>
  <c r="N418" i="4" s="1"/>
  <c r="N422" i="4" a="1"/>
  <c r="N422" i="4" s="1"/>
  <c r="N425" i="4" a="1"/>
  <c r="N425" i="4" s="1"/>
  <c r="N428" i="4" a="1"/>
  <c r="N428" i="4" s="1"/>
  <c r="N432" i="4" a="1"/>
  <c r="N432" i="4" s="1"/>
  <c r="N435" i="4" a="1"/>
  <c r="N435" i="4" s="1"/>
  <c r="N439" i="4" a="1"/>
  <c r="N439" i="4" s="1"/>
  <c r="N446" i="4" a="1"/>
  <c r="N446" i="4" s="1"/>
  <c r="N450" i="4" a="1"/>
  <c r="N450" i="4" s="1"/>
  <c r="N453" i="4" a="1"/>
  <c r="N453" i="4" s="1"/>
  <c r="N457" i="4" a="1"/>
  <c r="N457" i="4" s="1"/>
  <c r="N460" i="4" a="1"/>
  <c r="N460" i="4" s="1"/>
  <c r="N464" i="4" a="1"/>
  <c r="N464" i="4" s="1"/>
  <c r="N467" i="4" a="1"/>
  <c r="N467" i="4" s="1"/>
  <c r="N471" i="4" a="1"/>
  <c r="N471" i="4" s="1"/>
  <c r="N478" i="4" a="1"/>
  <c r="N478" i="4" s="1"/>
  <c r="N482" i="4" a="1"/>
  <c r="N482" i="4" s="1"/>
  <c r="N485" i="4" a="1"/>
  <c r="N485" i="4" s="1"/>
  <c r="N489" i="4" a="1"/>
  <c r="N489" i="4" s="1"/>
  <c r="O993" i="4" a="1"/>
  <c r="O993" i="4" s="1"/>
  <c r="O1003" i="4" a="1"/>
  <c r="O1003" i="4" s="1"/>
  <c r="O1014" i="4" a="1"/>
  <c r="O1014" i="4" s="1"/>
  <c r="O1020" i="4" a="1"/>
  <c r="O1020" i="4" s="1"/>
  <c r="O1024" i="4" a="1"/>
  <c r="O1024" i="4" s="1"/>
  <c r="O1027" i="4" a="1"/>
  <c r="O1027" i="4" s="1"/>
  <c r="O1030" i="4" a="1"/>
  <c r="O1030" i="4" s="1"/>
  <c r="N6" i="4" a="1"/>
  <c r="N6" i="4" s="1"/>
  <c r="N11" i="4" a="1"/>
  <c r="N11" i="4" s="1"/>
  <c r="N14" i="4" a="1"/>
  <c r="N14" i="4" s="1"/>
  <c r="N19" i="4" a="1"/>
  <c r="N19" i="4" s="1"/>
  <c r="N22" i="4" a="1"/>
  <c r="N22" i="4" s="1"/>
  <c r="N27" i="4" a="1"/>
  <c r="N27" i="4" s="1"/>
  <c r="N30" i="4" a="1"/>
  <c r="N30" i="4" s="1"/>
  <c r="N35" i="4" a="1"/>
  <c r="N35" i="4" s="1"/>
  <c r="N38" i="4" a="1"/>
  <c r="N38" i="4" s="1"/>
  <c r="N43" i="4" a="1"/>
  <c r="N43" i="4" s="1"/>
  <c r="N46" i="4" a="1"/>
  <c r="N46" i="4" s="1"/>
  <c r="N51" i="4" a="1"/>
  <c r="N51" i="4" s="1"/>
  <c r="N54" i="4" a="1"/>
  <c r="N54" i="4" s="1"/>
  <c r="N59" i="4" a="1"/>
  <c r="N59" i="4" s="1"/>
  <c r="N62" i="4" a="1"/>
  <c r="N62" i="4" s="1"/>
  <c r="N67" i="4" a="1"/>
  <c r="N67" i="4" s="1"/>
  <c r="N70" i="4" a="1"/>
  <c r="N70" i="4" s="1"/>
  <c r="N75" i="4" a="1"/>
  <c r="N75" i="4" s="1"/>
  <c r="N78" i="4" a="1"/>
  <c r="N78" i="4" s="1"/>
  <c r="N83" i="4" a="1"/>
  <c r="N83" i="4" s="1"/>
  <c r="N86" i="4" a="1"/>
  <c r="N86" i="4" s="1"/>
  <c r="N91" i="4" a="1"/>
  <c r="N91" i="4" s="1"/>
  <c r="N94" i="4" a="1"/>
  <c r="N94" i="4" s="1"/>
  <c r="N99" i="4" a="1"/>
  <c r="N99" i="4" s="1"/>
  <c r="N102" i="4" a="1"/>
  <c r="N102" i="4" s="1"/>
  <c r="N107" i="4" a="1"/>
  <c r="N107" i="4" s="1"/>
  <c r="N110" i="4" a="1"/>
  <c r="N110" i="4" s="1"/>
  <c r="N115" i="4" a="1"/>
  <c r="N115" i="4" s="1"/>
  <c r="N118" i="4" a="1"/>
  <c r="N118" i="4" s="1"/>
  <c r="N123" i="4" a="1"/>
  <c r="N123" i="4" s="1"/>
  <c r="N130" i="4" a="1"/>
  <c r="N130" i="4" s="1"/>
  <c r="N133" i="4" a="1"/>
  <c r="N133" i="4" s="1"/>
  <c r="N136" i="4" a="1"/>
  <c r="N136" i="4" s="1"/>
  <c r="N139" i="4" a="1"/>
  <c r="N139" i="4" s="1"/>
  <c r="N142" i="4" a="1"/>
  <c r="N142" i="4" s="1"/>
  <c r="N145" i="4" a="1"/>
  <c r="N145" i="4" s="1"/>
  <c r="N148" i="4" a="1"/>
  <c r="N148" i="4" s="1"/>
  <c r="N151" i="4" a="1"/>
  <c r="N151" i="4" s="1"/>
  <c r="N158" i="4" a="1"/>
  <c r="N158" i="4" s="1"/>
  <c r="N161" i="4" a="1"/>
  <c r="N161" i="4" s="1"/>
  <c r="N164" i="4" a="1"/>
  <c r="N164" i="4" s="1"/>
  <c r="N167" i="4" a="1"/>
  <c r="N167" i="4" s="1"/>
  <c r="N174" i="4" a="1"/>
  <c r="N174" i="4" s="1"/>
  <c r="N177" i="4" a="1"/>
  <c r="N177" i="4" s="1"/>
  <c r="N180" i="4" a="1"/>
  <c r="N180" i="4" s="1"/>
  <c r="N183" i="4" a="1"/>
  <c r="N183" i="4" s="1"/>
  <c r="N190" i="4" a="1"/>
  <c r="N190" i="4" s="1"/>
  <c r="N193" i="4" a="1"/>
  <c r="N193" i="4" s="1"/>
  <c r="N196" i="4" a="1"/>
  <c r="N196" i="4" s="1"/>
  <c r="N199" i="4" a="1"/>
  <c r="N199" i="4" s="1"/>
  <c r="N206" i="4" a="1"/>
  <c r="N206" i="4" s="1"/>
  <c r="N209" i="4" a="1"/>
  <c r="N209" i="4" s="1"/>
  <c r="N212" i="4" a="1"/>
  <c r="N212" i="4" s="1"/>
  <c r="N215" i="4" a="1"/>
  <c r="N215" i="4" s="1"/>
  <c r="N222" i="4" a="1"/>
  <c r="N222" i="4" s="1"/>
  <c r="N225" i="4" a="1"/>
  <c r="N225" i="4" s="1"/>
  <c r="N228" i="4" a="1"/>
  <c r="N228" i="4" s="1"/>
  <c r="N231" i="4" a="1"/>
  <c r="N231" i="4" s="1"/>
  <c r="N238" i="4" a="1"/>
  <c r="N238" i="4" s="1"/>
  <c r="N241" i="4" a="1"/>
  <c r="N241" i="4" s="1"/>
  <c r="N244" i="4" a="1"/>
  <c r="N244" i="4" s="1"/>
  <c r="N247" i="4" a="1"/>
  <c r="N247" i="4" s="1"/>
  <c r="N254" i="4" a="1"/>
  <c r="N254" i="4" s="1"/>
  <c r="N257" i="4" a="1"/>
  <c r="N257" i="4" s="1"/>
  <c r="N260" i="4" a="1"/>
  <c r="N260" i="4" s="1"/>
  <c r="N263" i="4" a="1"/>
  <c r="N263" i="4" s="1"/>
  <c r="N270" i="4" a="1"/>
  <c r="N270" i="4" s="1"/>
  <c r="N273" i="4" a="1"/>
  <c r="N273" i="4" s="1"/>
  <c r="N276" i="4" a="1"/>
  <c r="N276" i="4" s="1"/>
  <c r="N279" i="4" a="1"/>
  <c r="N279" i="4" s="1"/>
  <c r="N286" i="4" a="1"/>
  <c r="N286" i="4" s="1"/>
  <c r="N289" i="4" a="1"/>
  <c r="N289" i="4" s="1"/>
  <c r="N292" i="4" a="1"/>
  <c r="N292" i="4" s="1"/>
  <c r="N295" i="4" a="1"/>
  <c r="N295" i="4" s="1"/>
  <c r="N302" i="4" a="1"/>
  <c r="N302" i="4" s="1"/>
  <c r="N305" i="4" a="1"/>
  <c r="N305" i="4" s="1"/>
  <c r="N308" i="4" a="1"/>
  <c r="N308" i="4" s="1"/>
  <c r="N311" i="4" a="1"/>
  <c r="N311" i="4" s="1"/>
  <c r="N318" i="4" a="1"/>
  <c r="N318" i="4" s="1"/>
  <c r="N321" i="4" a="1"/>
  <c r="N321" i="4" s="1"/>
  <c r="N324" i="4" a="1"/>
  <c r="N324" i="4" s="1"/>
  <c r="N327" i="4" a="1"/>
  <c r="N327" i="4" s="1"/>
  <c r="N334" i="4" a="1"/>
  <c r="N334" i="4" s="1"/>
  <c r="N337" i="4" a="1"/>
  <c r="N337" i="4" s="1"/>
  <c r="N340" i="4" a="1"/>
  <c r="N340" i="4" s="1"/>
  <c r="N343" i="4" a="1"/>
  <c r="N343" i="4" s="1"/>
  <c r="N346" i="4" a="1"/>
  <c r="N346" i="4" s="1"/>
  <c r="N350" i="4" a="1"/>
  <c r="N350" i="4" s="1"/>
  <c r="N357" i="4" a="1"/>
  <c r="N357" i="4" s="1"/>
  <c r="N360" i="4" a="1"/>
  <c r="N360" i="4" s="1"/>
  <c r="N363" i="4" a="1"/>
  <c r="N363" i="4" s="1"/>
  <c r="N366" i="4" a="1"/>
  <c r="N366" i="4" s="1"/>
  <c r="N373" i="4" a="1"/>
  <c r="N373" i="4" s="1"/>
  <c r="N376" i="4" a="1"/>
  <c r="N376" i="4" s="1"/>
  <c r="N379" i="4" a="1"/>
  <c r="N379" i="4" s="1"/>
  <c r="N382" i="4" a="1"/>
  <c r="N382" i="4" s="1"/>
  <c r="N389" i="4" a="1"/>
  <c r="N389" i="4" s="1"/>
  <c r="N392" i="4" a="1"/>
  <c r="N392" i="4" s="1"/>
  <c r="N395" i="4" a="1"/>
  <c r="N395" i="4" s="1"/>
  <c r="N398" i="4" a="1"/>
  <c r="N398" i="4" s="1"/>
  <c r="N405" i="4" a="1"/>
  <c r="N405" i="4" s="1"/>
  <c r="N409" i="4" a="1"/>
  <c r="N409" i="4" s="1"/>
  <c r="N412" i="4" a="1"/>
  <c r="N412" i="4" s="1"/>
  <c r="N416" i="4" a="1"/>
  <c r="N416" i="4" s="1"/>
  <c r="N419" i="4" a="1"/>
  <c r="N419" i="4" s="1"/>
  <c r="N423" i="4" a="1"/>
  <c r="N423" i="4" s="1"/>
  <c r="N429" i="4" a="1"/>
  <c r="N429" i="4" s="1"/>
  <c r="N433" i="4" a="1"/>
  <c r="N433" i="4" s="1"/>
  <c r="N436" i="4" a="1"/>
  <c r="N436" i="4" s="1"/>
  <c r="N440" i="4" a="1"/>
  <c r="N440" i="4" s="1"/>
  <c r="N443" i="4" a="1"/>
  <c r="N443" i="4" s="1"/>
  <c r="N447" i="4" a="1"/>
  <c r="N447" i="4" s="1"/>
  <c r="N454" i="4" a="1"/>
  <c r="N454" i="4" s="1"/>
  <c r="N458" i="4" a="1"/>
  <c r="N458" i="4" s="1"/>
  <c r="N461" i="4" a="1"/>
  <c r="N461" i="4" s="1"/>
  <c r="N465" i="4" a="1"/>
  <c r="N465" i="4" s="1"/>
  <c r="N468" i="4" a="1"/>
  <c r="N468" i="4" s="1"/>
  <c r="N472" i="4" a="1"/>
  <c r="N472" i="4" s="1"/>
  <c r="N475" i="4" a="1"/>
  <c r="N475" i="4" s="1"/>
  <c r="N479" i="4" a="1"/>
  <c r="N479" i="4" s="1"/>
  <c r="N486" i="4" a="1"/>
  <c r="N486" i="4" s="1"/>
  <c r="N490" i="4" a="1"/>
  <c r="N490" i="4" s="1"/>
  <c r="N493" i="4" a="1"/>
  <c r="N493" i="4" s="1"/>
  <c r="N497" i="4" a="1"/>
  <c r="N497" i="4" s="1"/>
  <c r="N500" i="4" a="1"/>
  <c r="N500" i="4" s="1"/>
  <c r="O1005" i="4" a="1"/>
  <c r="O1005" i="4" s="1"/>
  <c r="O1015" i="4" a="1"/>
  <c r="O1015" i="4" s="1"/>
  <c r="O1018" i="4" a="1"/>
  <c r="O1018" i="4" s="1"/>
  <c r="O1021" i="4" a="1"/>
  <c r="O1021" i="4" s="1"/>
  <c r="O1025" i="4" a="1"/>
  <c r="O1025" i="4" s="1"/>
  <c r="O1031" i="4" a="1"/>
  <c r="O1031" i="4" s="1"/>
  <c r="N4" i="4" a="1"/>
  <c r="N4" i="4" s="1"/>
  <c r="N9" i="4" a="1"/>
  <c r="N9" i="4" s="1"/>
  <c r="N12" i="4" a="1"/>
  <c r="N12" i="4" s="1"/>
  <c r="N17" i="4" a="1"/>
  <c r="N17" i="4" s="1"/>
  <c r="N20" i="4" a="1"/>
  <c r="N20" i="4" s="1"/>
  <c r="N25" i="4" a="1"/>
  <c r="N25" i="4" s="1"/>
  <c r="N28" i="4" a="1"/>
  <c r="N28" i="4" s="1"/>
  <c r="N33" i="4" a="1"/>
  <c r="N33" i="4" s="1"/>
  <c r="N36" i="4" a="1"/>
  <c r="N36" i="4" s="1"/>
  <c r="N41" i="4" a="1"/>
  <c r="N41" i="4" s="1"/>
  <c r="N44" i="4" a="1"/>
  <c r="N44" i="4" s="1"/>
  <c r="N49" i="4" a="1"/>
  <c r="N49" i="4" s="1"/>
  <c r="N52" i="4" a="1"/>
  <c r="N52" i="4" s="1"/>
  <c r="N57" i="4" a="1"/>
  <c r="N57" i="4" s="1"/>
  <c r="N60" i="4" a="1"/>
  <c r="N60" i="4" s="1"/>
  <c r="N65" i="4" a="1"/>
  <c r="N65" i="4" s="1"/>
  <c r="N68" i="4" a="1"/>
  <c r="N68" i="4" s="1"/>
  <c r="N73" i="4" a="1"/>
  <c r="N73" i="4" s="1"/>
  <c r="N76" i="4" a="1"/>
  <c r="N76" i="4" s="1"/>
  <c r="N81" i="4" a="1"/>
  <c r="N81" i="4" s="1"/>
  <c r="N84" i="4" a="1"/>
  <c r="N84" i="4" s="1"/>
  <c r="N89" i="4" a="1"/>
  <c r="N89" i="4" s="1"/>
  <c r="N92" i="4" a="1"/>
  <c r="N92" i="4" s="1"/>
  <c r="N97" i="4" a="1"/>
  <c r="N97" i="4" s="1"/>
  <c r="N100" i="4" a="1"/>
  <c r="N100" i="4" s="1"/>
  <c r="N105" i="4" a="1"/>
  <c r="N105" i="4" s="1"/>
  <c r="N108" i="4" a="1"/>
  <c r="N108" i="4" s="1"/>
  <c r="N113" i="4" a="1"/>
  <c r="N113" i="4" s="1"/>
  <c r="N116" i="4" a="1"/>
  <c r="N116" i="4" s="1"/>
  <c r="N121" i="4" a="1"/>
  <c r="N121" i="4" s="1"/>
  <c r="N124" i="4" a="1"/>
  <c r="N124" i="4" s="1"/>
  <c r="N127" i="4" a="1"/>
  <c r="N127" i="4" s="1"/>
  <c r="N134" i="4" a="1"/>
  <c r="N134" i="4" s="1"/>
  <c r="N137" i="4" a="1"/>
  <c r="N137" i="4" s="1"/>
  <c r="N140" i="4" a="1"/>
  <c r="N140" i="4" s="1"/>
  <c r="N146" i="4" a="1"/>
  <c r="N146" i="4" s="1"/>
  <c r="N149" i="4" a="1"/>
  <c r="N149" i="4" s="1"/>
  <c r="N152" i="4" a="1"/>
  <c r="N152" i="4" s="1"/>
  <c r="N155" i="4" a="1"/>
  <c r="N155" i="4" s="1"/>
  <c r="N162" i="4" a="1"/>
  <c r="N162" i="4" s="1"/>
  <c r="N165" i="4" a="1"/>
  <c r="N165" i="4" s="1"/>
  <c r="N168" i="4" a="1"/>
  <c r="N168" i="4" s="1"/>
  <c r="N171" i="4" a="1"/>
  <c r="N171" i="4" s="1"/>
  <c r="N178" i="4" a="1"/>
  <c r="N178" i="4" s="1"/>
  <c r="N181" i="4" a="1"/>
  <c r="N181" i="4" s="1"/>
  <c r="N184" i="4" a="1"/>
  <c r="N184" i="4" s="1"/>
  <c r="N187" i="4" a="1"/>
  <c r="N187" i="4" s="1"/>
  <c r="N194" i="4" a="1"/>
  <c r="N194" i="4" s="1"/>
  <c r="N197" i="4" a="1"/>
  <c r="N197" i="4" s="1"/>
  <c r="N200" i="4" a="1"/>
  <c r="N200" i="4" s="1"/>
  <c r="N203" i="4" a="1"/>
  <c r="N203" i="4" s="1"/>
  <c r="N210" i="4" a="1"/>
  <c r="N210" i="4" s="1"/>
  <c r="N213" i="4" a="1"/>
  <c r="N213" i="4" s="1"/>
  <c r="N216" i="4" a="1"/>
  <c r="N216" i="4" s="1"/>
  <c r="N219" i="4" a="1"/>
  <c r="N219" i="4" s="1"/>
  <c r="N226" i="4" a="1"/>
  <c r="N226" i="4" s="1"/>
  <c r="N229" i="4" a="1"/>
  <c r="N229" i="4" s="1"/>
  <c r="N232" i="4" a="1"/>
  <c r="N232" i="4" s="1"/>
  <c r="N235" i="4" a="1"/>
  <c r="N235" i="4" s="1"/>
  <c r="N242" i="4" a="1"/>
  <c r="N242" i="4" s="1"/>
  <c r="N245" i="4" a="1"/>
  <c r="N245" i="4" s="1"/>
  <c r="N248" i="4" a="1"/>
  <c r="N248" i="4" s="1"/>
  <c r="N251" i="4" a="1"/>
  <c r="N251" i="4" s="1"/>
  <c r="N258" i="4" a="1"/>
  <c r="N258" i="4" s="1"/>
  <c r="N261" i="4" a="1"/>
  <c r="N261" i="4" s="1"/>
  <c r="N264" i="4" a="1"/>
  <c r="N264" i="4" s="1"/>
  <c r="N267" i="4" a="1"/>
  <c r="N267" i="4" s="1"/>
  <c r="N274" i="4" a="1"/>
  <c r="N274" i="4" s="1"/>
  <c r="N277" i="4" a="1"/>
  <c r="N277" i="4" s="1"/>
  <c r="N280" i="4" a="1"/>
  <c r="N280" i="4" s="1"/>
  <c r="N283" i="4" a="1"/>
  <c r="N283" i="4" s="1"/>
  <c r="N290" i="4" a="1"/>
  <c r="N290" i="4" s="1"/>
  <c r="N293" i="4" a="1"/>
  <c r="N293" i="4" s="1"/>
  <c r="N296" i="4" a="1"/>
  <c r="N296" i="4" s="1"/>
  <c r="N299" i="4" a="1"/>
  <c r="N299" i="4" s="1"/>
  <c r="N306" i="4" a="1"/>
  <c r="N306" i="4" s="1"/>
  <c r="N309" i="4" a="1"/>
  <c r="N309" i="4" s="1"/>
  <c r="N312" i="4" a="1"/>
  <c r="N312" i="4" s="1"/>
  <c r="N315" i="4" a="1"/>
  <c r="N315" i="4" s="1"/>
  <c r="N322" i="4" a="1"/>
  <c r="N322" i="4" s="1"/>
  <c r="N325" i="4" a="1"/>
  <c r="N325" i="4" s="1"/>
  <c r="N328" i="4" a="1"/>
  <c r="N328" i="4" s="1"/>
  <c r="N331" i="4" a="1"/>
  <c r="N331" i="4" s="1"/>
  <c r="N338" i="4" a="1"/>
  <c r="N338" i="4" s="1"/>
  <c r="N341" i="4" a="1"/>
  <c r="N341" i="4" s="1"/>
  <c r="N344" i="4" a="1"/>
  <c r="N344" i="4" s="1"/>
  <c r="N347" i="4" a="1"/>
  <c r="N347" i="4" s="1"/>
  <c r="N351" i="4" a="1"/>
  <c r="N351" i="4" s="1"/>
  <c r="N354" i="4" a="1"/>
  <c r="N354" i="4" s="1"/>
  <c r="N361" i="4" a="1"/>
  <c r="N361" i="4" s="1"/>
  <c r="N364" i="4" a="1"/>
  <c r="N364" i="4" s="1"/>
  <c r="N367" i="4" a="1"/>
  <c r="N367" i="4" s="1"/>
  <c r="N370" i="4" a="1"/>
  <c r="N370" i="4" s="1"/>
  <c r="N377" i="4" a="1"/>
  <c r="N377" i="4" s="1"/>
  <c r="N380" i="4" a="1"/>
  <c r="N380" i="4" s="1"/>
  <c r="N383" i="4" a="1"/>
  <c r="N383" i="4" s="1"/>
  <c r="N386" i="4" a="1"/>
  <c r="N386" i="4" s="1"/>
  <c r="N393" i="4" a="1"/>
  <c r="N393" i="4" s="1"/>
  <c r="N396" i="4" a="1"/>
  <c r="N396" i="4" s="1"/>
  <c r="N399" i="4" a="1"/>
  <c r="N399" i="4" s="1"/>
  <c r="N402" i="4" a="1"/>
  <c r="N402" i="4" s="1"/>
  <c r="N406" i="4" a="1"/>
  <c r="N406" i="4" s="1"/>
  <c r="N413" i="4" a="1"/>
  <c r="N413" i="4" s="1"/>
  <c r="N417" i="4" a="1"/>
  <c r="N417" i="4" s="1"/>
  <c r="N420" i="4" a="1"/>
  <c r="N420" i="4" s="1"/>
  <c r="N426" i="4" a="1"/>
  <c r="N426" i="4" s="1"/>
  <c r="N430" i="4" a="1"/>
  <c r="N430" i="4" s="1"/>
  <c r="N434" i="4" a="1"/>
  <c r="N434" i="4" s="1"/>
  <c r="N437" i="4" a="1"/>
  <c r="N437" i="4" s="1"/>
  <c r="N441" i="4" a="1"/>
  <c r="N441" i="4" s="1"/>
  <c r="N444" i="4" a="1"/>
  <c r="N444" i="4" s="1"/>
  <c r="N448" i="4" a="1"/>
  <c r="N448" i="4" s="1"/>
  <c r="N451" i="4" a="1"/>
  <c r="N451" i="4" s="1"/>
  <c r="N455" i="4" a="1"/>
  <c r="N455" i="4" s="1"/>
  <c r="N462" i="4" a="1"/>
  <c r="N462" i="4" s="1"/>
  <c r="N466" i="4" a="1"/>
  <c r="N466" i="4" s="1"/>
  <c r="N469" i="4" a="1"/>
  <c r="N469" i="4" s="1"/>
  <c r="N473" i="4" a="1"/>
  <c r="N473" i="4" s="1"/>
  <c r="N476" i="4" a="1"/>
  <c r="N476" i="4" s="1"/>
  <c r="N480" i="4" a="1"/>
  <c r="N480" i="4" s="1"/>
  <c r="N483" i="4" a="1"/>
  <c r="N483" i="4" s="1"/>
  <c r="N487" i="4" a="1"/>
  <c r="N487" i="4" s="1"/>
  <c r="N494" i="4" a="1"/>
  <c r="N494" i="4" s="1"/>
  <c r="N498" i="4" a="1"/>
  <c r="N498" i="4" s="1"/>
  <c r="N501" i="4" a="1"/>
  <c r="N501" i="4" s="1"/>
  <c r="N491" i="4" a="1"/>
  <c r="N491" i="4" s="1"/>
  <c r="N504" i="4" a="1"/>
  <c r="N504" i="4" s="1"/>
  <c r="N507" i="4" a="1"/>
  <c r="N507" i="4" s="1"/>
  <c r="N511" i="4" a="1"/>
  <c r="N511" i="4" s="1"/>
  <c r="N518" i="4" a="1"/>
  <c r="N518" i="4" s="1"/>
  <c r="N522" i="4" a="1"/>
  <c r="N522" i="4" s="1"/>
  <c r="N525" i="4" a="1"/>
  <c r="N525" i="4" s="1"/>
  <c r="N529" i="4" a="1"/>
  <c r="N529" i="4" s="1"/>
  <c r="N532" i="4" a="1"/>
  <c r="N532" i="4" s="1"/>
  <c r="N536" i="4" a="1"/>
  <c r="N536" i="4" s="1"/>
  <c r="N539" i="4" a="1"/>
  <c r="N539" i="4" s="1"/>
  <c r="N543" i="4" a="1"/>
  <c r="N543" i="4" s="1"/>
  <c r="N550" i="4" a="1"/>
  <c r="N550" i="4" s="1"/>
  <c r="N554" i="4" a="1"/>
  <c r="N554" i="4" s="1"/>
  <c r="N557" i="4" a="1"/>
  <c r="N557" i="4" s="1"/>
  <c r="N561" i="4" a="1"/>
  <c r="N561" i="4" s="1"/>
  <c r="N564" i="4" a="1"/>
  <c r="N564" i="4" s="1"/>
  <c r="N568" i="4" a="1"/>
  <c r="N568" i="4" s="1"/>
  <c r="N571" i="4" a="1"/>
  <c r="N571" i="4" s="1"/>
  <c r="N575" i="4" a="1"/>
  <c r="N575" i="4" s="1"/>
  <c r="N579" i="4" a="1"/>
  <c r="N579" i="4" s="1"/>
  <c r="N583" i="4" a="1"/>
  <c r="N583" i="4" s="1"/>
  <c r="N586" i="4" a="1"/>
  <c r="N586" i="4" s="1"/>
  <c r="N589" i="4" a="1"/>
  <c r="N589" i="4" s="1"/>
  <c r="N593" i="4" a="1"/>
  <c r="N593" i="4" s="1"/>
  <c r="N596" i="4" a="1"/>
  <c r="N596" i="4" s="1"/>
  <c r="N600" i="4" a="1"/>
  <c r="N600" i="4" s="1"/>
  <c r="N603" i="4" a="1"/>
  <c r="N603" i="4" s="1"/>
  <c r="N607" i="4" a="1"/>
  <c r="N607" i="4" s="1"/>
  <c r="N614" i="4" a="1"/>
  <c r="N614" i="4" s="1"/>
  <c r="N617" i="4" a="1"/>
  <c r="N617" i="4" s="1"/>
  <c r="N620" i="4" a="1"/>
  <c r="N620" i="4" s="1"/>
  <c r="N624" i="4" a="1"/>
  <c r="N624" i="4" s="1"/>
  <c r="N627" i="4" a="1"/>
  <c r="N627" i="4" s="1"/>
  <c r="N631" i="4" a="1"/>
  <c r="N631" i="4" s="1"/>
  <c r="N634" i="4" a="1"/>
  <c r="N634" i="4" s="1"/>
  <c r="N638" i="4" a="1"/>
  <c r="N638" i="4" s="1"/>
  <c r="N642" i="4" a="1"/>
  <c r="N642" i="4" s="1"/>
  <c r="N645" i="4" a="1"/>
  <c r="N645" i="4" s="1"/>
  <c r="N649" i="4" a="1"/>
  <c r="N649" i="4" s="1"/>
  <c r="N652" i="4" a="1"/>
  <c r="N652" i="4" s="1"/>
  <c r="N656" i="4" a="1"/>
  <c r="N656" i="4" s="1"/>
  <c r="N659" i="4" a="1"/>
  <c r="N659" i="4" s="1"/>
  <c r="N663" i="4" a="1"/>
  <c r="N663" i="4" s="1"/>
  <c r="N670" i="4" a="1"/>
  <c r="N670" i="4" s="1"/>
  <c r="N674" i="4" a="1"/>
  <c r="N674" i="4" s="1"/>
  <c r="N677" i="4" a="1"/>
  <c r="N677" i="4" s="1"/>
  <c r="N681" i="4" a="1"/>
  <c r="N681" i="4" s="1"/>
  <c r="N684" i="4" a="1"/>
  <c r="N684" i="4" s="1"/>
  <c r="N688" i="4" a="1"/>
  <c r="N688" i="4" s="1"/>
  <c r="N691" i="4" a="1"/>
  <c r="N691" i="4" s="1"/>
  <c r="N695" i="4" a="1"/>
  <c r="N695" i="4" s="1"/>
  <c r="N702" i="4" a="1"/>
  <c r="N702" i="4" s="1"/>
  <c r="N705" i="4" a="1"/>
  <c r="N705" i="4" s="1"/>
  <c r="N708" i="4" a="1"/>
  <c r="N708" i="4" s="1"/>
  <c r="N712" i="4" a="1"/>
  <c r="N712" i="4" s="1"/>
  <c r="N719" i="4" a="1"/>
  <c r="N719" i="4" s="1"/>
  <c r="N723" i="4" a="1"/>
  <c r="N723" i="4" s="1"/>
  <c r="N726" i="4" a="1"/>
  <c r="N726" i="4" s="1"/>
  <c r="N730" i="4" a="1"/>
  <c r="N730" i="4" s="1"/>
  <c r="N733" i="4" a="1"/>
  <c r="N733" i="4" s="1"/>
  <c r="N737" i="4" a="1"/>
  <c r="N737" i="4" s="1"/>
  <c r="N740" i="4" a="1"/>
  <c r="N740" i="4" s="1"/>
  <c r="N744" i="4" a="1"/>
  <c r="N744" i="4" s="1"/>
  <c r="N751" i="4" a="1"/>
  <c r="N751" i="4" s="1"/>
  <c r="N755" i="4" a="1"/>
  <c r="N755" i="4" s="1"/>
  <c r="N758" i="4" a="1"/>
  <c r="N758" i="4" s="1"/>
  <c r="N762" i="4" a="1"/>
  <c r="N762" i="4" s="1"/>
  <c r="N765" i="4" a="1"/>
  <c r="N765" i="4" s="1"/>
  <c r="N769" i="4" a="1"/>
  <c r="N769" i="4" s="1"/>
  <c r="N772" i="4" a="1"/>
  <c r="N772" i="4" s="1"/>
  <c r="N776" i="4" a="1"/>
  <c r="N776" i="4" s="1"/>
  <c r="N783" i="4" a="1"/>
  <c r="N783" i="4" s="1"/>
  <c r="N787" i="4" a="1"/>
  <c r="N787" i="4" s="1"/>
  <c r="N790" i="4" a="1"/>
  <c r="N790" i="4" s="1"/>
  <c r="N794" i="4" a="1"/>
  <c r="N794" i="4" s="1"/>
  <c r="N797" i="4" a="1"/>
  <c r="N797" i="4" s="1"/>
  <c r="N801" i="4" a="1"/>
  <c r="N801" i="4" s="1"/>
  <c r="N804" i="4" a="1"/>
  <c r="N804" i="4" s="1"/>
  <c r="N808" i="4" a="1"/>
  <c r="N808" i="4" s="1"/>
  <c r="N815" i="4" a="1"/>
  <c r="N815" i="4" s="1"/>
  <c r="N819" i="4" a="1"/>
  <c r="N819" i="4" s="1"/>
  <c r="N822" i="4" a="1"/>
  <c r="N822" i="4" s="1"/>
  <c r="N826" i="4" a="1"/>
  <c r="N826" i="4" s="1"/>
  <c r="N829" i="4" a="1"/>
  <c r="N829" i="4" s="1"/>
  <c r="N833" i="4" a="1"/>
  <c r="N833" i="4" s="1"/>
  <c r="N836" i="4" a="1"/>
  <c r="N836" i="4" s="1"/>
  <c r="N840" i="4" a="1"/>
  <c r="N840" i="4" s="1"/>
  <c r="N847" i="4" a="1"/>
  <c r="N847" i="4" s="1"/>
  <c r="N851" i="4" a="1"/>
  <c r="N851" i="4" s="1"/>
  <c r="N854" i="4" a="1"/>
  <c r="N854" i="4" s="1"/>
  <c r="N858" i="4" a="1"/>
  <c r="N858" i="4" s="1"/>
  <c r="N861" i="4" a="1"/>
  <c r="N861" i="4" s="1"/>
  <c r="N865" i="4" a="1"/>
  <c r="N865" i="4" s="1"/>
  <c r="N868" i="4" a="1"/>
  <c r="N868" i="4" s="1"/>
  <c r="N872" i="4" a="1"/>
  <c r="N872" i="4" s="1"/>
  <c r="N879" i="4" a="1"/>
  <c r="N879" i="4" s="1"/>
  <c r="N883" i="4" a="1"/>
  <c r="N883" i="4" s="1"/>
  <c r="N886" i="4" a="1"/>
  <c r="N886" i="4" s="1"/>
  <c r="N890" i="4" a="1"/>
  <c r="N890" i="4" s="1"/>
  <c r="N893" i="4" a="1"/>
  <c r="N893" i="4" s="1"/>
  <c r="N897" i="4" a="1"/>
  <c r="N897" i="4" s="1"/>
  <c r="N900" i="4" a="1"/>
  <c r="N900" i="4" s="1"/>
  <c r="N904" i="4" a="1"/>
  <c r="N904" i="4" s="1"/>
  <c r="N911" i="4" a="1"/>
  <c r="N911" i="4" s="1"/>
  <c r="N915" i="4" a="1"/>
  <c r="N915" i="4" s="1"/>
  <c r="N918" i="4" a="1"/>
  <c r="N918" i="4" s="1"/>
  <c r="N922" i="4" a="1"/>
  <c r="N922" i="4" s="1"/>
  <c r="N925" i="4" a="1"/>
  <c r="N925" i="4" s="1"/>
  <c r="N929" i="4" a="1"/>
  <c r="N929" i="4" s="1"/>
  <c r="N932" i="4" a="1"/>
  <c r="N932" i="4" s="1"/>
  <c r="N939" i="4" a="1"/>
  <c r="N939" i="4" s="1"/>
  <c r="N942" i="4" a="1"/>
  <c r="N942" i="4" s="1"/>
  <c r="N945" i="4" a="1"/>
  <c r="N945" i="4" s="1"/>
  <c r="N948" i="4" a="1"/>
  <c r="N948" i="4" s="1"/>
  <c r="N955" i="4" a="1"/>
  <c r="N955" i="4" s="1"/>
  <c r="N958" i="4" a="1"/>
  <c r="N958" i="4" s="1"/>
  <c r="N961" i="4" a="1"/>
  <c r="N961" i="4" s="1"/>
  <c r="N964" i="4" a="1"/>
  <c r="N964" i="4" s="1"/>
  <c r="N971" i="4" a="1"/>
  <c r="N971" i="4" s="1"/>
  <c r="N974" i="4" a="1"/>
  <c r="N974" i="4" s="1"/>
  <c r="N977" i="4" a="1"/>
  <c r="N977" i="4" s="1"/>
  <c r="N980" i="4" a="1"/>
  <c r="N980" i="4" s="1"/>
  <c r="N984" i="4" a="1"/>
  <c r="N984" i="4" s="1"/>
  <c r="N991" i="4" a="1"/>
  <c r="N991" i="4" s="1"/>
  <c r="N995" i="4" a="1"/>
  <c r="N995" i="4" s="1"/>
  <c r="N998" i="4" a="1"/>
  <c r="N998" i="4" s="1"/>
  <c r="N1001" i="4" a="1"/>
  <c r="N1001" i="4" s="1"/>
  <c r="N1004" i="4" a="1"/>
  <c r="N1004" i="4" s="1"/>
  <c r="N1011" i="4" a="1"/>
  <c r="N1011" i="4" s="1"/>
  <c r="N1014" i="4" a="1"/>
  <c r="N1014" i="4" s="1"/>
  <c r="N1019" i="4" a="1"/>
  <c r="N1019" i="4" s="1"/>
  <c r="N1023" i="4" a="1"/>
  <c r="N1023" i="4" s="1"/>
  <c r="N1027" i="4" a="1"/>
  <c r="N1027" i="4" s="1"/>
  <c r="N1031" i="4" a="1"/>
  <c r="N1031" i="4" s="1"/>
  <c r="M7" i="4" a="1"/>
  <c r="M7" i="4" s="1"/>
  <c r="M10" i="4" a="1"/>
  <c r="M10" i="4" s="1"/>
  <c r="M15" i="4" a="1"/>
  <c r="M15" i="4" s="1"/>
  <c r="M18" i="4" a="1"/>
  <c r="M18" i="4" s="1"/>
  <c r="M24" i="4" a="1"/>
  <c r="M24" i="4" s="1"/>
  <c r="M27" i="4" a="1"/>
  <c r="M27" i="4" s="1"/>
  <c r="M30" i="4" a="1"/>
  <c r="M30" i="4" s="1"/>
  <c r="M33" i="4" a="1"/>
  <c r="M33" i="4" s="1"/>
  <c r="M40" i="4" a="1"/>
  <c r="M40" i="4" s="1"/>
  <c r="M43" i="4" a="1"/>
  <c r="M43" i="4" s="1"/>
  <c r="M46" i="4" a="1"/>
  <c r="M46" i="4" s="1"/>
  <c r="M49" i="4" a="1"/>
  <c r="M49" i="4" s="1"/>
  <c r="M56" i="4" a="1"/>
  <c r="M56" i="4" s="1"/>
  <c r="M59" i="4" a="1"/>
  <c r="M59" i="4" s="1"/>
  <c r="M62" i="4" a="1"/>
  <c r="M62" i="4" s="1"/>
  <c r="M65" i="4" a="1"/>
  <c r="M65" i="4" s="1"/>
  <c r="M72" i="4" a="1"/>
  <c r="M72" i="4" s="1"/>
  <c r="M75" i="4" a="1"/>
  <c r="M75" i="4" s="1"/>
  <c r="M78" i="4" a="1"/>
  <c r="M78" i="4" s="1"/>
  <c r="M81" i="4" a="1"/>
  <c r="M81" i="4" s="1"/>
  <c r="M88" i="4" a="1"/>
  <c r="M88" i="4" s="1"/>
  <c r="M91" i="4" a="1"/>
  <c r="M91" i="4" s="1"/>
  <c r="N492" i="4" a="1"/>
  <c r="N492" i="4" s="1"/>
  <c r="N499" i="4" a="1"/>
  <c r="N499" i="4" s="1"/>
  <c r="N505" i="4" a="1"/>
  <c r="N505" i="4" s="1"/>
  <c r="N508" i="4" a="1"/>
  <c r="N508" i="4" s="1"/>
  <c r="N512" i="4" a="1"/>
  <c r="N512" i="4" s="1"/>
  <c r="N515" i="4" a="1"/>
  <c r="N515" i="4" s="1"/>
  <c r="N519" i="4" a="1"/>
  <c r="N519" i="4" s="1"/>
  <c r="N526" i="4" a="1"/>
  <c r="N526" i="4" s="1"/>
  <c r="N530" i="4" a="1"/>
  <c r="N530" i="4" s="1"/>
  <c r="N533" i="4" a="1"/>
  <c r="N533" i="4" s="1"/>
  <c r="N537" i="4" a="1"/>
  <c r="N537" i="4" s="1"/>
  <c r="N540" i="4" a="1"/>
  <c r="N540" i="4" s="1"/>
  <c r="N544" i="4" a="1"/>
  <c r="N544" i="4" s="1"/>
  <c r="N547" i="4" a="1"/>
  <c r="N547" i="4" s="1"/>
  <c r="N551" i="4" a="1"/>
  <c r="N551" i="4" s="1"/>
  <c r="N558" i="4" a="1"/>
  <c r="N558" i="4" s="1"/>
  <c r="N562" i="4" a="1"/>
  <c r="N562" i="4" s="1"/>
  <c r="N565" i="4" a="1"/>
  <c r="N565" i="4" s="1"/>
  <c r="N569" i="4" a="1"/>
  <c r="N569" i="4" s="1"/>
  <c r="N572" i="4" a="1"/>
  <c r="N572" i="4" s="1"/>
  <c r="N576" i="4" a="1"/>
  <c r="N576" i="4" s="1"/>
  <c r="N580" i="4" a="1"/>
  <c r="N580" i="4" s="1"/>
  <c r="N584" i="4" a="1"/>
  <c r="N584" i="4" s="1"/>
  <c r="N590" i="4" a="1"/>
  <c r="N590" i="4" s="1"/>
  <c r="N594" i="4" a="1"/>
  <c r="N594" i="4" s="1"/>
  <c r="N597" i="4" a="1"/>
  <c r="N597" i="4" s="1"/>
  <c r="N601" i="4" a="1"/>
  <c r="N601" i="4" s="1"/>
  <c r="N604" i="4" a="1"/>
  <c r="N604" i="4" s="1"/>
  <c r="N608" i="4" a="1"/>
  <c r="N608" i="4" s="1"/>
  <c r="N611" i="4" a="1"/>
  <c r="N611" i="4" s="1"/>
  <c r="N615" i="4" a="1"/>
  <c r="N615" i="4" s="1"/>
  <c r="N618" i="4" a="1"/>
  <c r="N618" i="4" s="1"/>
  <c r="N621" i="4" a="1"/>
  <c r="N621" i="4" s="1"/>
  <c r="N625" i="4" a="1"/>
  <c r="N625" i="4" s="1"/>
  <c r="N628" i="4" a="1"/>
  <c r="N628" i="4" s="1"/>
  <c r="N632" i="4" a="1"/>
  <c r="N632" i="4" s="1"/>
  <c r="N635" i="4" a="1"/>
  <c r="N635" i="4" s="1"/>
  <c r="N639" i="4" a="1"/>
  <c r="N639" i="4" s="1"/>
  <c r="N646" i="4" a="1"/>
  <c r="N646" i="4" s="1"/>
  <c r="N650" i="4" a="1"/>
  <c r="N650" i="4" s="1"/>
  <c r="N653" i="4" a="1"/>
  <c r="N653" i="4" s="1"/>
  <c r="N657" i="4" a="1"/>
  <c r="N657" i="4" s="1"/>
  <c r="N660" i="4" a="1"/>
  <c r="N660" i="4" s="1"/>
  <c r="N664" i="4" a="1"/>
  <c r="N664" i="4" s="1"/>
  <c r="N667" i="4" a="1"/>
  <c r="N667" i="4" s="1"/>
  <c r="N671" i="4" a="1"/>
  <c r="N671" i="4" s="1"/>
  <c r="N678" i="4" a="1"/>
  <c r="N678" i="4" s="1"/>
  <c r="N682" i="4" a="1"/>
  <c r="N682" i="4" s="1"/>
  <c r="N685" i="4" a="1"/>
  <c r="N685" i="4" s="1"/>
  <c r="N689" i="4" a="1"/>
  <c r="N689" i="4" s="1"/>
  <c r="N692" i="4" a="1"/>
  <c r="N692" i="4" s="1"/>
  <c r="N696" i="4" a="1"/>
  <c r="N696" i="4" s="1"/>
  <c r="N699" i="4" a="1"/>
  <c r="N699" i="4" s="1"/>
  <c r="N703" i="4" a="1"/>
  <c r="N703" i="4" s="1"/>
  <c r="N706" i="4" a="1"/>
  <c r="N706" i="4" s="1"/>
  <c r="N709" i="4" a="1"/>
  <c r="N709" i="4" s="1"/>
  <c r="N713" i="4" a="1"/>
  <c r="N713" i="4" s="1"/>
  <c r="N716" i="4" a="1"/>
  <c r="N716" i="4" s="1"/>
  <c r="N720" i="4" a="1"/>
  <c r="N720" i="4" s="1"/>
  <c r="N727" i="4" a="1"/>
  <c r="N727" i="4" s="1"/>
  <c r="N731" i="4" a="1"/>
  <c r="N731" i="4" s="1"/>
  <c r="N734" i="4" a="1"/>
  <c r="N734" i="4" s="1"/>
  <c r="N738" i="4" a="1"/>
  <c r="N738" i="4" s="1"/>
  <c r="N741" i="4" a="1"/>
  <c r="N741" i="4" s="1"/>
  <c r="N745" i="4" a="1"/>
  <c r="N745" i="4" s="1"/>
  <c r="N748" i="4" a="1"/>
  <c r="N748" i="4" s="1"/>
  <c r="N752" i="4" a="1"/>
  <c r="N752" i="4" s="1"/>
  <c r="N759" i="4" a="1"/>
  <c r="N759" i="4" s="1"/>
  <c r="N763" i="4" a="1"/>
  <c r="N763" i="4" s="1"/>
  <c r="N766" i="4" a="1"/>
  <c r="N766" i="4" s="1"/>
  <c r="N770" i="4" a="1"/>
  <c r="N770" i="4" s="1"/>
  <c r="N773" i="4" a="1"/>
  <c r="N773" i="4" s="1"/>
  <c r="N777" i="4" a="1"/>
  <c r="N777" i="4" s="1"/>
  <c r="N780" i="4" a="1"/>
  <c r="N780" i="4" s="1"/>
  <c r="N784" i="4" a="1"/>
  <c r="N784" i="4" s="1"/>
  <c r="N791" i="4" a="1"/>
  <c r="N791" i="4" s="1"/>
  <c r="N795" i="4" a="1"/>
  <c r="N795" i="4" s="1"/>
  <c r="N798" i="4" a="1"/>
  <c r="N798" i="4" s="1"/>
  <c r="N802" i="4" a="1"/>
  <c r="N802" i="4" s="1"/>
  <c r="N805" i="4" a="1"/>
  <c r="N805" i="4" s="1"/>
  <c r="N809" i="4" a="1"/>
  <c r="N809" i="4" s="1"/>
  <c r="N812" i="4" a="1"/>
  <c r="N812" i="4" s="1"/>
  <c r="N816" i="4" a="1"/>
  <c r="N816" i="4" s="1"/>
  <c r="N823" i="4" a="1"/>
  <c r="N823" i="4" s="1"/>
  <c r="N827" i="4" a="1"/>
  <c r="N827" i="4" s="1"/>
  <c r="N830" i="4" a="1"/>
  <c r="N830" i="4" s="1"/>
  <c r="N834" i="4" a="1"/>
  <c r="N834" i="4" s="1"/>
  <c r="N837" i="4" a="1"/>
  <c r="N837" i="4" s="1"/>
  <c r="N841" i="4" a="1"/>
  <c r="N841" i="4" s="1"/>
  <c r="N844" i="4" a="1"/>
  <c r="N844" i="4" s="1"/>
  <c r="N848" i="4" a="1"/>
  <c r="N848" i="4" s="1"/>
  <c r="N855" i="4" a="1"/>
  <c r="N855" i="4" s="1"/>
  <c r="N859" i="4" a="1"/>
  <c r="N859" i="4" s="1"/>
  <c r="N862" i="4" a="1"/>
  <c r="N862" i="4" s="1"/>
  <c r="N866" i="4" a="1"/>
  <c r="N866" i="4" s="1"/>
  <c r="N869" i="4" a="1"/>
  <c r="N869" i="4" s="1"/>
  <c r="N873" i="4" a="1"/>
  <c r="N873" i="4" s="1"/>
  <c r="N876" i="4" a="1"/>
  <c r="N876" i="4" s="1"/>
  <c r="N880" i="4" a="1"/>
  <c r="N880" i="4" s="1"/>
  <c r="N887" i="4" a="1"/>
  <c r="N887" i="4" s="1"/>
  <c r="N891" i="4" a="1"/>
  <c r="N891" i="4" s="1"/>
  <c r="N894" i="4" a="1"/>
  <c r="N894" i="4" s="1"/>
  <c r="N898" i="4" a="1"/>
  <c r="N898" i="4" s="1"/>
  <c r="N901" i="4" a="1"/>
  <c r="N901" i="4" s="1"/>
  <c r="N905" i="4" a="1"/>
  <c r="N905" i="4" s="1"/>
  <c r="N908" i="4" a="1"/>
  <c r="N908" i="4" s="1"/>
  <c r="N912" i="4" a="1"/>
  <c r="N912" i="4" s="1"/>
  <c r="N919" i="4" a="1"/>
  <c r="N919" i="4" s="1"/>
  <c r="N923" i="4" a="1"/>
  <c r="N923" i="4" s="1"/>
  <c r="N926" i="4" a="1"/>
  <c r="N926" i="4" s="1"/>
  <c r="N930" i="4" a="1"/>
  <c r="N930" i="4" s="1"/>
  <c r="N933" i="4" a="1"/>
  <c r="N933" i="4" s="1"/>
  <c r="N936" i="4" a="1"/>
  <c r="N936" i="4" s="1"/>
  <c r="N943" i="4" a="1"/>
  <c r="N943" i="4" s="1"/>
  <c r="N946" i="4" a="1"/>
  <c r="N946" i="4" s="1"/>
  <c r="N949" i="4" a="1"/>
  <c r="N949" i="4" s="1"/>
  <c r="N952" i="4" a="1"/>
  <c r="N952" i="4" s="1"/>
  <c r="N959" i="4" a="1"/>
  <c r="N959" i="4" s="1"/>
  <c r="N962" i="4" a="1"/>
  <c r="N962" i="4" s="1"/>
  <c r="N965" i="4" a="1"/>
  <c r="N965" i="4" s="1"/>
  <c r="N968" i="4" a="1"/>
  <c r="N968" i="4" s="1"/>
  <c r="N975" i="4" a="1"/>
  <c r="N975" i="4" s="1"/>
  <c r="N978" i="4" a="1"/>
  <c r="N978" i="4" s="1"/>
  <c r="N981" i="4" a="1"/>
  <c r="N981" i="4" s="1"/>
  <c r="N985" i="4" a="1"/>
  <c r="N985" i="4" s="1"/>
  <c r="N988" i="4" a="1"/>
  <c r="N988" i="4" s="1"/>
  <c r="N992" i="4" a="1"/>
  <c r="N992" i="4" s="1"/>
  <c r="N999" i="4" a="1"/>
  <c r="N999" i="4" s="1"/>
  <c r="N1002" i="4" a="1"/>
  <c r="N1002" i="4" s="1"/>
  <c r="N1005" i="4" a="1"/>
  <c r="N1005" i="4" s="1"/>
  <c r="N1008" i="4" a="1"/>
  <c r="N1008" i="4" s="1"/>
  <c r="N1015" i="4" a="1"/>
  <c r="N1015" i="4" s="1"/>
  <c r="N1017" i="4" a="1"/>
  <c r="N1017" i="4" s="1"/>
  <c r="N1020" i="4" a="1"/>
  <c r="N1020" i="4" s="1"/>
  <c r="N1024" i="4" a="1"/>
  <c r="N1024" i="4" s="1"/>
  <c r="N1028" i="4" a="1"/>
  <c r="N1028" i="4" s="1"/>
  <c r="N1032" i="4" a="1"/>
  <c r="N1032" i="4" s="1"/>
  <c r="M5" i="4" a="1"/>
  <c r="M5" i="4" s="1"/>
  <c r="M8" i="4" a="1"/>
  <c r="M8" i="4" s="1"/>
  <c r="M13" i="4" a="1"/>
  <c r="M13" i="4" s="1"/>
  <c r="M16" i="4" a="1"/>
  <c r="M16" i="4" s="1"/>
  <c r="M21" i="4" a="1"/>
  <c r="M21" i="4" s="1"/>
  <c r="M28" i="4" a="1"/>
  <c r="M28" i="4" s="1"/>
  <c r="M31" i="4" a="1"/>
  <c r="M31" i="4" s="1"/>
  <c r="M34" i="4" a="1"/>
  <c r="M34" i="4" s="1"/>
  <c r="M37" i="4" a="1"/>
  <c r="M37" i="4" s="1"/>
  <c r="M44" i="4" a="1"/>
  <c r="M44" i="4" s="1"/>
  <c r="M47" i="4" a="1"/>
  <c r="M47" i="4" s="1"/>
  <c r="N495" i="4" a="1"/>
  <c r="N495" i="4" s="1"/>
  <c r="N502" i="4" a="1"/>
  <c r="N502" i="4" s="1"/>
  <c r="N506" i="4" a="1"/>
  <c r="N506" i="4" s="1"/>
  <c r="N509" i="4" a="1"/>
  <c r="N509" i="4" s="1"/>
  <c r="N513" i="4" a="1"/>
  <c r="N513" i="4" s="1"/>
  <c r="N516" i="4" a="1"/>
  <c r="N516" i="4" s="1"/>
  <c r="N520" i="4" a="1"/>
  <c r="N520" i="4" s="1"/>
  <c r="N523" i="4" a="1"/>
  <c r="N523" i="4" s="1"/>
  <c r="N527" i="4" a="1"/>
  <c r="N527" i="4" s="1"/>
  <c r="N534" i="4" a="1"/>
  <c r="N534" i="4" s="1"/>
  <c r="N538" i="4" a="1"/>
  <c r="N538" i="4" s="1"/>
  <c r="N541" i="4" a="1"/>
  <c r="N541" i="4" s="1"/>
  <c r="N545" i="4" a="1"/>
  <c r="N545" i="4" s="1"/>
  <c r="N548" i="4" a="1"/>
  <c r="N548" i="4" s="1"/>
  <c r="N552" i="4" a="1"/>
  <c r="N552" i="4" s="1"/>
  <c r="N555" i="4" a="1"/>
  <c r="N555" i="4" s="1"/>
  <c r="N559" i="4" a="1"/>
  <c r="N559" i="4" s="1"/>
  <c r="N566" i="4" a="1"/>
  <c r="N566" i="4" s="1"/>
  <c r="N570" i="4" a="1"/>
  <c r="N570" i="4" s="1"/>
  <c r="N573" i="4" a="1"/>
  <c r="N573" i="4" s="1"/>
  <c r="N577" i="4" a="1"/>
  <c r="N577" i="4" s="1"/>
  <c r="N581" i="4" a="1"/>
  <c r="N581" i="4" s="1"/>
  <c r="N587" i="4" a="1"/>
  <c r="N587" i="4" s="1"/>
  <c r="N591" i="4" a="1"/>
  <c r="N591" i="4" s="1"/>
  <c r="N598" i="4" a="1"/>
  <c r="N598" i="4" s="1"/>
  <c r="N602" i="4" a="1"/>
  <c r="N602" i="4" s="1"/>
  <c r="N605" i="4" a="1"/>
  <c r="N605" i="4" s="1"/>
  <c r="N609" i="4" a="1"/>
  <c r="N609" i="4" s="1"/>
  <c r="N612" i="4" a="1"/>
  <c r="N612" i="4" s="1"/>
  <c r="N616" i="4" a="1"/>
  <c r="N616" i="4" s="1"/>
  <c r="N622" i="4" a="1"/>
  <c r="N622" i="4" s="1"/>
  <c r="N626" i="4" a="1"/>
  <c r="N626" i="4" s="1"/>
  <c r="N629" i="4" a="1"/>
  <c r="N629" i="4" s="1"/>
  <c r="N636" i="4" a="1"/>
  <c r="N636" i="4" s="1"/>
  <c r="N640" i="4" a="1"/>
  <c r="N640" i="4" s="1"/>
  <c r="N643" i="4" a="1"/>
  <c r="N643" i="4" s="1"/>
  <c r="N647" i="4" a="1"/>
  <c r="N647" i="4" s="1"/>
  <c r="N654" i="4" a="1"/>
  <c r="N654" i="4" s="1"/>
  <c r="N658" i="4" a="1"/>
  <c r="N658" i="4" s="1"/>
  <c r="N661" i="4" a="1"/>
  <c r="N661" i="4" s="1"/>
  <c r="N665" i="4" a="1"/>
  <c r="N665" i="4" s="1"/>
  <c r="N668" i="4" a="1"/>
  <c r="N668" i="4" s="1"/>
  <c r="N672" i="4" a="1"/>
  <c r="N672" i="4" s="1"/>
  <c r="N675" i="4" a="1"/>
  <c r="N675" i="4" s="1"/>
  <c r="N679" i="4" a="1"/>
  <c r="N679" i="4" s="1"/>
  <c r="N686" i="4" a="1"/>
  <c r="N686" i="4" s="1"/>
  <c r="N690" i="4" a="1"/>
  <c r="N690" i="4" s="1"/>
  <c r="N693" i="4" a="1"/>
  <c r="N693" i="4" s="1"/>
  <c r="N697" i="4" a="1"/>
  <c r="N697" i="4" s="1"/>
  <c r="N700" i="4" a="1"/>
  <c r="N700" i="4" s="1"/>
  <c r="N704" i="4" a="1"/>
  <c r="N704" i="4" s="1"/>
  <c r="N710" i="4" a="1"/>
  <c r="N710" i="4" s="1"/>
  <c r="N714" i="4" a="1"/>
  <c r="N714" i="4" s="1"/>
  <c r="N717" i="4" a="1"/>
  <c r="N717" i="4" s="1"/>
  <c r="N721" i="4" a="1"/>
  <c r="N721" i="4" s="1"/>
  <c r="N724" i="4" a="1"/>
  <c r="N724" i="4" s="1"/>
  <c r="N728" i="4" a="1"/>
  <c r="N728" i="4" s="1"/>
  <c r="N735" i="4" a="1"/>
  <c r="N735" i="4" s="1"/>
  <c r="N739" i="4" a="1"/>
  <c r="N739" i="4" s="1"/>
  <c r="N742" i="4" a="1"/>
  <c r="N742" i="4" s="1"/>
  <c r="N746" i="4" a="1"/>
  <c r="N746" i="4" s="1"/>
  <c r="N749" i="4" a="1"/>
  <c r="N749" i="4" s="1"/>
  <c r="N753" i="4" a="1"/>
  <c r="N753" i="4" s="1"/>
  <c r="N756" i="4" a="1"/>
  <c r="N756" i="4" s="1"/>
  <c r="N760" i="4" a="1"/>
  <c r="N760" i="4" s="1"/>
  <c r="N767" i="4" a="1"/>
  <c r="N767" i="4" s="1"/>
  <c r="N771" i="4" a="1"/>
  <c r="N771" i="4" s="1"/>
  <c r="N774" i="4" a="1"/>
  <c r="N774" i="4" s="1"/>
  <c r="N778" i="4" a="1"/>
  <c r="N778" i="4" s="1"/>
  <c r="N781" i="4" a="1"/>
  <c r="N781" i="4" s="1"/>
  <c r="N785" i="4" a="1"/>
  <c r="N785" i="4" s="1"/>
  <c r="N788" i="4" a="1"/>
  <c r="N788" i="4" s="1"/>
  <c r="N792" i="4" a="1"/>
  <c r="N792" i="4" s="1"/>
  <c r="N799" i="4" a="1"/>
  <c r="N799" i="4" s="1"/>
  <c r="N803" i="4" a="1"/>
  <c r="N803" i="4" s="1"/>
  <c r="N806" i="4" a="1"/>
  <c r="N806" i="4" s="1"/>
  <c r="N810" i="4" a="1"/>
  <c r="N810" i="4" s="1"/>
  <c r="N813" i="4" a="1"/>
  <c r="N813" i="4" s="1"/>
  <c r="N817" i="4" a="1"/>
  <c r="N817" i="4" s="1"/>
  <c r="N820" i="4" a="1"/>
  <c r="N820" i="4" s="1"/>
  <c r="N824" i="4" a="1"/>
  <c r="N824" i="4" s="1"/>
  <c r="N831" i="4" a="1"/>
  <c r="N831" i="4" s="1"/>
  <c r="N835" i="4" a="1"/>
  <c r="N835" i="4" s="1"/>
  <c r="N838" i="4" a="1"/>
  <c r="N838" i="4" s="1"/>
  <c r="N842" i="4" a="1"/>
  <c r="N842" i="4" s="1"/>
  <c r="N845" i="4" a="1"/>
  <c r="N845" i="4" s="1"/>
  <c r="N849" i="4" a="1"/>
  <c r="N849" i="4" s="1"/>
  <c r="N852" i="4" a="1"/>
  <c r="N852" i="4" s="1"/>
  <c r="N856" i="4" a="1"/>
  <c r="N856" i="4" s="1"/>
  <c r="N863" i="4" a="1"/>
  <c r="N863" i="4" s="1"/>
  <c r="N867" i="4" a="1"/>
  <c r="N867" i="4" s="1"/>
  <c r="N870" i="4" a="1"/>
  <c r="N870" i="4" s="1"/>
  <c r="N874" i="4" a="1"/>
  <c r="N874" i="4" s="1"/>
  <c r="N877" i="4" a="1"/>
  <c r="N877" i="4" s="1"/>
  <c r="N881" i="4" a="1"/>
  <c r="N881" i="4" s="1"/>
  <c r="N884" i="4" a="1"/>
  <c r="N884" i="4" s="1"/>
  <c r="N888" i="4" a="1"/>
  <c r="N888" i="4" s="1"/>
  <c r="N895" i="4" a="1"/>
  <c r="N895" i="4" s="1"/>
  <c r="N899" i="4" a="1"/>
  <c r="N899" i="4" s="1"/>
  <c r="N902" i="4" a="1"/>
  <c r="N902" i="4" s="1"/>
  <c r="N906" i="4" a="1"/>
  <c r="N906" i="4" s="1"/>
  <c r="N909" i="4" a="1"/>
  <c r="N909" i="4" s="1"/>
  <c r="N913" i="4" a="1"/>
  <c r="N913" i="4" s="1"/>
  <c r="N916" i="4" a="1"/>
  <c r="N916" i="4" s="1"/>
  <c r="N920" i="4" a="1"/>
  <c r="N920" i="4" s="1"/>
  <c r="N927" i="4" a="1"/>
  <c r="N927" i="4" s="1"/>
  <c r="N931" i="4" a="1"/>
  <c r="N931" i="4" s="1"/>
  <c r="N934" i="4" a="1"/>
  <c r="N934" i="4" s="1"/>
  <c r="N937" i="4" a="1"/>
  <c r="N937" i="4" s="1"/>
  <c r="N940" i="4" a="1"/>
  <c r="N940" i="4" s="1"/>
  <c r="N947" i="4" a="1"/>
  <c r="N947" i="4" s="1"/>
  <c r="N950" i="4" a="1"/>
  <c r="N950" i="4" s="1"/>
  <c r="N953" i="4" a="1"/>
  <c r="N953" i="4" s="1"/>
  <c r="N956" i="4" a="1"/>
  <c r="N956" i="4" s="1"/>
  <c r="N963" i="4" a="1"/>
  <c r="N963" i="4" s="1"/>
  <c r="N966" i="4" a="1"/>
  <c r="N966" i="4" s="1"/>
  <c r="N969" i="4" a="1"/>
  <c r="N969" i="4" s="1"/>
  <c r="N972" i="4" a="1"/>
  <c r="N972" i="4" s="1"/>
  <c r="N979" i="4" a="1"/>
  <c r="N979" i="4" s="1"/>
  <c r="N982" i="4" a="1"/>
  <c r="N982" i="4" s="1"/>
  <c r="N986" i="4" a="1"/>
  <c r="N986" i="4" s="1"/>
  <c r="N989" i="4" a="1"/>
  <c r="N989" i="4" s="1"/>
  <c r="N993" i="4" a="1"/>
  <c r="N993" i="4" s="1"/>
  <c r="N996" i="4" a="1"/>
  <c r="N996" i="4" s="1"/>
  <c r="N1003" i="4" a="1"/>
  <c r="N1003" i="4" s="1"/>
  <c r="N1006" i="4" a="1"/>
  <c r="N1006" i="4" s="1"/>
  <c r="N1009" i="4" a="1"/>
  <c r="N1009" i="4" s="1"/>
  <c r="N1012" i="4" a="1"/>
  <c r="N1012" i="4" s="1"/>
  <c r="N1018" i="4" a="1"/>
  <c r="N1018" i="4" s="1"/>
  <c r="N1021" i="4" a="1"/>
  <c r="N1021" i="4" s="1"/>
  <c r="N1025" i="4" a="1"/>
  <c r="N1025" i="4" s="1"/>
  <c r="N1029" i="4" a="1"/>
  <c r="N1029" i="4" s="1"/>
  <c r="M3" i="4" a="1"/>
  <c r="M3" i="4" s="1"/>
  <c r="M6" i="4" a="1"/>
  <c r="M6" i="4" s="1"/>
  <c r="M11" i="4" a="1"/>
  <c r="M11" i="4" s="1"/>
  <c r="M14" i="4" a="1"/>
  <c r="M14" i="4" s="1"/>
  <c r="M19" i="4" a="1"/>
  <c r="M19" i="4" s="1"/>
  <c r="M22" i="4" a="1"/>
  <c r="M22" i="4" s="1"/>
  <c r="M25" i="4" a="1"/>
  <c r="M25" i="4" s="1"/>
  <c r="M32" i="4" a="1"/>
  <c r="M32" i="4" s="1"/>
  <c r="M35" i="4" a="1"/>
  <c r="M35" i="4" s="1"/>
  <c r="M38" i="4" a="1"/>
  <c r="M38" i="4" s="1"/>
  <c r="M41" i="4" a="1"/>
  <c r="M41" i="4" s="1"/>
  <c r="M48" i="4" a="1"/>
  <c r="M48" i="4" s="1"/>
  <c r="M51" i="4" a="1"/>
  <c r="M51" i="4" s="1"/>
  <c r="N496" i="4" a="1"/>
  <c r="N496" i="4" s="1"/>
  <c r="N503" i="4" a="1"/>
  <c r="N503" i="4" s="1"/>
  <c r="N510" i="4" a="1"/>
  <c r="N510" i="4" s="1"/>
  <c r="N514" i="4" a="1"/>
  <c r="N514" i="4" s="1"/>
  <c r="N517" i="4" a="1"/>
  <c r="N517" i="4" s="1"/>
  <c r="N521" i="4" a="1"/>
  <c r="N521" i="4" s="1"/>
  <c r="N524" i="4" a="1"/>
  <c r="N524" i="4" s="1"/>
  <c r="N528" i="4" a="1"/>
  <c r="N528" i="4" s="1"/>
  <c r="N531" i="4" a="1"/>
  <c r="N531" i="4" s="1"/>
  <c r="N535" i="4" a="1"/>
  <c r="N535" i="4" s="1"/>
  <c r="N542" i="4" a="1"/>
  <c r="N542" i="4" s="1"/>
  <c r="N546" i="4" a="1"/>
  <c r="N546" i="4" s="1"/>
  <c r="N549" i="4" a="1"/>
  <c r="N549" i="4" s="1"/>
  <c r="N553" i="4" a="1"/>
  <c r="N553" i="4" s="1"/>
  <c r="N556" i="4" a="1"/>
  <c r="N556" i="4" s="1"/>
  <c r="N560" i="4" a="1"/>
  <c r="N560" i="4" s="1"/>
  <c r="N563" i="4" a="1"/>
  <c r="N563" i="4" s="1"/>
  <c r="N567" i="4" a="1"/>
  <c r="N567" i="4" s="1"/>
  <c r="N574" i="4" a="1"/>
  <c r="N574" i="4" s="1"/>
  <c r="N578" i="4" a="1"/>
  <c r="N578" i="4" s="1"/>
  <c r="N582" i="4" a="1"/>
  <c r="N582" i="4" s="1"/>
  <c r="N585" i="4" a="1"/>
  <c r="N585" i="4" s="1"/>
  <c r="N588" i="4" a="1"/>
  <c r="N588" i="4" s="1"/>
  <c r="N592" i="4" a="1"/>
  <c r="N592" i="4" s="1"/>
  <c r="N595" i="4" a="1"/>
  <c r="N595" i="4" s="1"/>
  <c r="N599" i="4" a="1"/>
  <c r="N599" i="4" s="1"/>
  <c r="N606" i="4" a="1"/>
  <c r="N606" i="4" s="1"/>
  <c r="N610" i="4" a="1"/>
  <c r="N610" i="4" s="1"/>
  <c r="N613" i="4" a="1"/>
  <c r="N613" i="4" s="1"/>
  <c r="N619" i="4" a="1"/>
  <c r="N619" i="4" s="1"/>
  <c r="N623" i="4" a="1"/>
  <c r="N623" i="4" s="1"/>
  <c r="N630" i="4" a="1"/>
  <c r="N630" i="4" s="1"/>
  <c r="N633" i="4" a="1"/>
  <c r="N633" i="4" s="1"/>
  <c r="N637" i="4" a="1"/>
  <c r="N637" i="4" s="1"/>
  <c r="N641" i="4" a="1"/>
  <c r="N641" i="4" s="1"/>
  <c r="N644" i="4" a="1"/>
  <c r="N644" i="4" s="1"/>
  <c r="N648" i="4" a="1"/>
  <c r="N648" i="4" s="1"/>
  <c r="N651" i="4" a="1"/>
  <c r="N651" i="4" s="1"/>
  <c r="N655" i="4" a="1"/>
  <c r="N655" i="4" s="1"/>
  <c r="N662" i="4" a="1"/>
  <c r="N662" i="4" s="1"/>
  <c r="N666" i="4" a="1"/>
  <c r="N666" i="4" s="1"/>
  <c r="N669" i="4" a="1"/>
  <c r="N669" i="4" s="1"/>
  <c r="N673" i="4" a="1"/>
  <c r="N673" i="4" s="1"/>
  <c r="N676" i="4" a="1"/>
  <c r="N676" i="4" s="1"/>
  <c r="N680" i="4" a="1"/>
  <c r="N680" i="4" s="1"/>
  <c r="N683" i="4" a="1"/>
  <c r="N683" i="4" s="1"/>
  <c r="N687" i="4" a="1"/>
  <c r="N687" i="4" s="1"/>
  <c r="N694" i="4" a="1"/>
  <c r="N694" i="4" s="1"/>
  <c r="N698" i="4" a="1"/>
  <c r="N698" i="4" s="1"/>
  <c r="N701" i="4" a="1"/>
  <c r="N701" i="4" s="1"/>
  <c r="N707" i="4" a="1"/>
  <c r="N707" i="4" s="1"/>
  <c r="N711" i="4" a="1"/>
  <c r="N711" i="4" s="1"/>
  <c r="N715" i="4" a="1"/>
  <c r="N715" i="4" s="1"/>
  <c r="N718" i="4" a="1"/>
  <c r="N718" i="4" s="1"/>
  <c r="N722" i="4" a="1"/>
  <c r="N722" i="4" s="1"/>
  <c r="N725" i="4" a="1"/>
  <c r="N725" i="4" s="1"/>
  <c r="N729" i="4" a="1"/>
  <c r="N729" i="4" s="1"/>
  <c r="N732" i="4" a="1"/>
  <c r="N732" i="4" s="1"/>
  <c r="N736" i="4" a="1"/>
  <c r="N736" i="4" s="1"/>
  <c r="N743" i="4" a="1"/>
  <c r="N743" i="4" s="1"/>
  <c r="N747" i="4" a="1"/>
  <c r="N747" i="4" s="1"/>
  <c r="N750" i="4" a="1"/>
  <c r="N750" i="4" s="1"/>
  <c r="N754" i="4" a="1"/>
  <c r="N754" i="4" s="1"/>
  <c r="N757" i="4" a="1"/>
  <c r="N757" i="4" s="1"/>
  <c r="N761" i="4" a="1"/>
  <c r="N761" i="4" s="1"/>
  <c r="N764" i="4" a="1"/>
  <c r="N764" i="4" s="1"/>
  <c r="N768" i="4" a="1"/>
  <c r="N768" i="4" s="1"/>
  <c r="N775" i="4" a="1"/>
  <c r="N775" i="4" s="1"/>
  <c r="N779" i="4" a="1"/>
  <c r="N779" i="4" s="1"/>
  <c r="N782" i="4" a="1"/>
  <c r="N782" i="4" s="1"/>
  <c r="N786" i="4" a="1"/>
  <c r="N786" i="4" s="1"/>
  <c r="N789" i="4" a="1"/>
  <c r="N789" i="4" s="1"/>
  <c r="N793" i="4" a="1"/>
  <c r="N793" i="4" s="1"/>
  <c r="N796" i="4" a="1"/>
  <c r="N796" i="4" s="1"/>
  <c r="N800" i="4" a="1"/>
  <c r="N800" i="4" s="1"/>
  <c r="N807" i="4" a="1"/>
  <c r="N807" i="4" s="1"/>
  <c r="N811" i="4" a="1"/>
  <c r="N811" i="4" s="1"/>
  <c r="N814" i="4" a="1"/>
  <c r="N814" i="4" s="1"/>
  <c r="N818" i="4" a="1"/>
  <c r="N818" i="4" s="1"/>
  <c r="N821" i="4" a="1"/>
  <c r="N821" i="4" s="1"/>
  <c r="N825" i="4" a="1"/>
  <c r="N825" i="4" s="1"/>
  <c r="N828" i="4" a="1"/>
  <c r="N828" i="4" s="1"/>
  <c r="N832" i="4" a="1"/>
  <c r="N832" i="4" s="1"/>
  <c r="N839" i="4" a="1"/>
  <c r="N839" i="4" s="1"/>
  <c r="N843" i="4" a="1"/>
  <c r="N843" i="4" s="1"/>
  <c r="N846" i="4" a="1"/>
  <c r="N846" i="4" s="1"/>
  <c r="N850" i="4" a="1"/>
  <c r="N850" i="4" s="1"/>
  <c r="N853" i="4" a="1"/>
  <c r="N853" i="4" s="1"/>
  <c r="N857" i="4" a="1"/>
  <c r="N857" i="4" s="1"/>
  <c r="N860" i="4" a="1"/>
  <c r="N860" i="4" s="1"/>
  <c r="N864" i="4" a="1"/>
  <c r="N864" i="4" s="1"/>
  <c r="N871" i="4" a="1"/>
  <c r="N871" i="4" s="1"/>
  <c r="N875" i="4" a="1"/>
  <c r="N875" i="4" s="1"/>
  <c r="N878" i="4" a="1"/>
  <c r="N878" i="4" s="1"/>
  <c r="N882" i="4" a="1"/>
  <c r="N882" i="4" s="1"/>
  <c r="N885" i="4" a="1"/>
  <c r="N885" i="4" s="1"/>
  <c r="N889" i="4" a="1"/>
  <c r="N889" i="4" s="1"/>
  <c r="N892" i="4" a="1"/>
  <c r="N892" i="4" s="1"/>
  <c r="N896" i="4" a="1"/>
  <c r="N896" i="4" s="1"/>
  <c r="N903" i="4" a="1"/>
  <c r="N903" i="4" s="1"/>
  <c r="N907" i="4" a="1"/>
  <c r="N907" i="4" s="1"/>
  <c r="N910" i="4" a="1"/>
  <c r="N910" i="4" s="1"/>
  <c r="N914" i="4" a="1"/>
  <c r="N914" i="4" s="1"/>
  <c r="N917" i="4" a="1"/>
  <c r="N917" i="4" s="1"/>
  <c r="N921" i="4" a="1"/>
  <c r="N921" i="4" s="1"/>
  <c r="N924" i="4" a="1"/>
  <c r="N924" i="4" s="1"/>
  <c r="N928" i="4" a="1"/>
  <c r="N928" i="4" s="1"/>
  <c r="N935" i="4" a="1"/>
  <c r="N935" i="4" s="1"/>
  <c r="N938" i="4" a="1"/>
  <c r="N938" i="4" s="1"/>
  <c r="N941" i="4" a="1"/>
  <c r="N941" i="4" s="1"/>
  <c r="N944" i="4" a="1"/>
  <c r="N944" i="4" s="1"/>
  <c r="N951" i="4" a="1"/>
  <c r="N951" i="4" s="1"/>
  <c r="N954" i="4" a="1"/>
  <c r="N954" i="4" s="1"/>
  <c r="N957" i="4" a="1"/>
  <c r="N957" i="4" s="1"/>
  <c r="N960" i="4" a="1"/>
  <c r="N960" i="4" s="1"/>
  <c r="N967" i="4" a="1"/>
  <c r="N967" i="4" s="1"/>
  <c r="N970" i="4" a="1"/>
  <c r="N970" i="4" s="1"/>
  <c r="N973" i="4" a="1"/>
  <c r="N973" i="4" s="1"/>
  <c r="N976" i="4" a="1"/>
  <c r="N976" i="4" s="1"/>
  <c r="N983" i="4" a="1"/>
  <c r="N983" i="4" s="1"/>
  <c r="N987" i="4" a="1"/>
  <c r="N987" i="4" s="1"/>
  <c r="N990" i="4" a="1"/>
  <c r="N990" i="4" s="1"/>
  <c r="N994" i="4" a="1"/>
  <c r="N994" i="4" s="1"/>
  <c r="N997" i="4" a="1"/>
  <c r="N997" i="4" s="1"/>
  <c r="N1000" i="4" a="1"/>
  <c r="N1000" i="4" s="1"/>
  <c r="N1007" i="4" a="1"/>
  <c r="N1007" i="4" s="1"/>
  <c r="N1010" i="4" a="1"/>
  <c r="N1010" i="4" s="1"/>
  <c r="N1013" i="4" a="1"/>
  <c r="N1013" i="4" s="1"/>
  <c r="N1016" i="4" a="1"/>
  <c r="N1016" i="4" s="1"/>
  <c r="N1022" i="4" a="1"/>
  <c r="N1022" i="4" s="1"/>
  <c r="N1026" i="4" a="1"/>
  <c r="N1026" i="4" s="1"/>
  <c r="N1030" i="4" a="1"/>
  <c r="N1030" i="4" s="1"/>
  <c r="M4" i="4" a="1"/>
  <c r="M4" i="4" s="1"/>
  <c r="M9" i="4" a="1"/>
  <c r="M9" i="4" s="1"/>
  <c r="M12" i="4" a="1"/>
  <c r="M12" i="4" s="1"/>
  <c r="M17" i="4" a="1"/>
  <c r="M17" i="4" s="1"/>
  <c r="M20" i="4" a="1"/>
  <c r="M20" i="4" s="1"/>
  <c r="M23" i="4" a="1"/>
  <c r="M23" i="4" s="1"/>
  <c r="M26" i="4" a="1"/>
  <c r="M26" i="4" s="1"/>
  <c r="M29" i="4" a="1"/>
  <c r="M29" i="4" s="1"/>
  <c r="M36" i="4" a="1"/>
  <c r="M36" i="4" s="1"/>
  <c r="M39" i="4" a="1"/>
  <c r="M39" i="4" s="1"/>
  <c r="M42" i="4" a="1"/>
  <c r="M42" i="4" s="1"/>
  <c r="M45" i="4" a="1"/>
  <c r="M45" i="4" s="1"/>
  <c r="M54" i="4" a="1"/>
  <c r="M54" i="4" s="1"/>
  <c r="M58" i="4" a="1"/>
  <c r="M58" i="4" s="1"/>
  <c r="M63" i="4" a="1"/>
  <c r="M63" i="4" s="1"/>
  <c r="M67" i="4" a="1"/>
  <c r="M67" i="4" s="1"/>
  <c r="M71" i="4" a="1"/>
  <c r="M71" i="4" s="1"/>
  <c r="M76" i="4" a="1"/>
  <c r="M76" i="4" s="1"/>
  <c r="M80" i="4" a="1"/>
  <c r="M80" i="4" s="1"/>
  <c r="M84" i="4" a="1"/>
  <c r="M84" i="4" s="1"/>
  <c r="M96" i="4" a="1"/>
  <c r="M96" i="4" s="1"/>
  <c r="M99" i="4" a="1"/>
  <c r="M99" i="4" s="1"/>
  <c r="M102" i="4" a="1"/>
  <c r="M102" i="4" s="1"/>
  <c r="M105" i="4" a="1"/>
  <c r="M105" i="4" s="1"/>
  <c r="M112" i="4" a="1"/>
  <c r="M112" i="4" s="1"/>
  <c r="M115" i="4" a="1"/>
  <c r="M115" i="4" s="1"/>
  <c r="M118" i="4" a="1"/>
  <c r="M118" i="4" s="1"/>
  <c r="M121" i="4" a="1"/>
  <c r="M121" i="4" s="1"/>
  <c r="M128" i="4" a="1"/>
  <c r="M128" i="4" s="1"/>
  <c r="M131" i="4" a="1"/>
  <c r="M131" i="4" s="1"/>
  <c r="M134" i="4" a="1"/>
  <c r="M134" i="4" s="1"/>
  <c r="M137" i="4" a="1"/>
  <c r="M137" i="4" s="1"/>
  <c r="M144" i="4" a="1"/>
  <c r="M144" i="4" s="1"/>
  <c r="M147" i="4" a="1"/>
  <c r="M147" i="4" s="1"/>
  <c r="M150" i="4" a="1"/>
  <c r="M150" i="4" s="1"/>
  <c r="M153" i="4" a="1"/>
  <c r="M153" i="4" s="1"/>
  <c r="M160" i="4" a="1"/>
  <c r="M160" i="4" s="1"/>
  <c r="M163" i="4" a="1"/>
  <c r="M163" i="4" s="1"/>
  <c r="M166" i="4" a="1"/>
  <c r="M166" i="4" s="1"/>
  <c r="M169" i="4" a="1"/>
  <c r="M169" i="4" s="1"/>
  <c r="M185" i="4" a="1"/>
  <c r="M185" i="4" s="1"/>
  <c r="M191" i="4" a="1"/>
  <c r="M191" i="4" s="1"/>
  <c r="M194" i="4" a="1"/>
  <c r="M194" i="4" s="1"/>
  <c r="M197" i="4" a="1"/>
  <c r="M197" i="4" s="1"/>
  <c r="M200" i="4" a="1"/>
  <c r="M200" i="4" s="1"/>
  <c r="M207" i="4" a="1"/>
  <c r="M207" i="4" s="1"/>
  <c r="M210" i="4" a="1"/>
  <c r="M210" i="4" s="1"/>
  <c r="M213" i="4" a="1"/>
  <c r="M213" i="4" s="1"/>
  <c r="M216" i="4" a="1"/>
  <c r="M216" i="4" s="1"/>
  <c r="M223" i="4" a="1"/>
  <c r="M223" i="4" s="1"/>
  <c r="M226" i="4" a="1"/>
  <c r="M226" i="4" s="1"/>
  <c r="M229" i="4" a="1"/>
  <c r="M229" i="4" s="1"/>
  <c r="M232" i="4" a="1"/>
  <c r="M232" i="4" s="1"/>
  <c r="M239" i="4" a="1"/>
  <c r="M239" i="4" s="1"/>
  <c r="M242" i="4" a="1"/>
  <c r="M242" i="4" s="1"/>
  <c r="M245" i="4" a="1"/>
  <c r="M245" i="4" s="1"/>
  <c r="M248" i="4" a="1"/>
  <c r="M248" i="4" s="1"/>
  <c r="M255" i="4" a="1"/>
  <c r="M255" i="4" s="1"/>
  <c r="M258" i="4" a="1"/>
  <c r="M258" i="4" s="1"/>
  <c r="M261" i="4" a="1"/>
  <c r="M261" i="4" s="1"/>
  <c r="M264" i="4" a="1"/>
  <c r="M264" i="4" s="1"/>
  <c r="M271" i="4" a="1"/>
  <c r="M271" i="4" s="1"/>
  <c r="M274" i="4" a="1"/>
  <c r="M274" i="4" s="1"/>
  <c r="M277" i="4" a="1"/>
  <c r="M277" i="4" s="1"/>
  <c r="M280" i="4" a="1"/>
  <c r="M280" i="4" s="1"/>
  <c r="M287" i="4" a="1"/>
  <c r="M287" i="4" s="1"/>
  <c r="M290" i="4" a="1"/>
  <c r="M290" i="4" s="1"/>
  <c r="M293" i="4" a="1"/>
  <c r="M293" i="4" s="1"/>
  <c r="M296" i="4" a="1"/>
  <c r="M296" i="4" s="1"/>
  <c r="M303" i="4" a="1"/>
  <c r="M303" i="4" s="1"/>
  <c r="M306" i="4" a="1"/>
  <c r="M306" i="4" s="1"/>
  <c r="M309" i="4" a="1"/>
  <c r="M309" i="4" s="1"/>
  <c r="M312" i="4" a="1"/>
  <c r="M312" i="4" s="1"/>
  <c r="M319" i="4" a="1"/>
  <c r="M319" i="4" s="1"/>
  <c r="M322" i="4" a="1"/>
  <c r="M322" i="4" s="1"/>
  <c r="M325" i="4" a="1"/>
  <c r="M325" i="4" s="1"/>
  <c r="M328" i="4" a="1"/>
  <c r="M328" i="4" s="1"/>
  <c r="M335" i="4" a="1"/>
  <c r="M335" i="4" s="1"/>
  <c r="M338" i="4" a="1"/>
  <c r="M338" i="4" s="1"/>
  <c r="M341" i="4" a="1"/>
  <c r="M341" i="4" s="1"/>
  <c r="M344" i="4" a="1"/>
  <c r="M344" i="4" s="1"/>
  <c r="M351" i="4" a="1"/>
  <c r="M351" i="4" s="1"/>
  <c r="M354" i="4" a="1"/>
  <c r="M354" i="4" s="1"/>
  <c r="M357" i="4" a="1"/>
  <c r="M357" i="4" s="1"/>
  <c r="M360" i="4" a="1"/>
  <c r="M360" i="4" s="1"/>
  <c r="M367" i="4" a="1"/>
  <c r="M367" i="4" s="1"/>
  <c r="M370" i="4" a="1"/>
  <c r="M370" i="4" s="1"/>
  <c r="M373" i="4" a="1"/>
  <c r="M373" i="4" s="1"/>
  <c r="M376" i="4" a="1"/>
  <c r="M376" i="4" s="1"/>
  <c r="M383" i="4" a="1"/>
  <c r="M383" i="4" s="1"/>
  <c r="M386" i="4" a="1"/>
  <c r="M386" i="4" s="1"/>
  <c r="M389" i="4" a="1"/>
  <c r="M389" i="4" s="1"/>
  <c r="M392" i="4" a="1"/>
  <c r="M392" i="4" s="1"/>
  <c r="M399" i="4" a="1"/>
  <c r="M399" i="4" s="1"/>
  <c r="M402" i="4" a="1"/>
  <c r="M402" i="4" s="1"/>
  <c r="M405" i="4" a="1"/>
  <c r="M405" i="4" s="1"/>
  <c r="M408" i="4" a="1"/>
  <c r="M408" i="4" s="1"/>
  <c r="M415" i="4" a="1"/>
  <c r="M415" i="4" s="1"/>
  <c r="M418" i="4" a="1"/>
  <c r="M418" i="4" s="1"/>
  <c r="M421" i="4" a="1"/>
  <c r="M421" i="4" s="1"/>
  <c r="M424" i="4" a="1"/>
  <c r="M424" i="4" s="1"/>
  <c r="M431" i="4" a="1"/>
  <c r="M431" i="4" s="1"/>
  <c r="M434" i="4" a="1"/>
  <c r="M434" i="4" s="1"/>
  <c r="M437" i="4" a="1"/>
  <c r="M437" i="4" s="1"/>
  <c r="M440" i="4" a="1"/>
  <c r="M440" i="4" s="1"/>
  <c r="M447" i="4" a="1"/>
  <c r="M447" i="4" s="1"/>
  <c r="M451" i="4" a="1"/>
  <c r="M451" i="4" s="1"/>
  <c r="M454" i="4" a="1"/>
  <c r="M454" i="4" s="1"/>
  <c r="M458" i="4" a="1"/>
  <c r="M458" i="4" s="1"/>
  <c r="M461" i="4" a="1"/>
  <c r="M461" i="4" s="1"/>
  <c r="M465" i="4" a="1"/>
  <c r="M465" i="4" s="1"/>
  <c r="M468" i="4" a="1"/>
  <c r="M468" i="4" s="1"/>
  <c r="M472" i="4" a="1"/>
  <c r="M472" i="4" s="1"/>
  <c r="M475" i="4" a="1"/>
  <c r="M475" i="4" s="1"/>
  <c r="M479" i="4" a="1"/>
  <c r="M479" i="4" s="1"/>
  <c r="M486" i="4" a="1"/>
  <c r="M486" i="4" s="1"/>
  <c r="M490" i="4" a="1"/>
  <c r="M490" i="4" s="1"/>
  <c r="M493" i="4" a="1"/>
  <c r="M493" i="4" s="1"/>
  <c r="M497" i="4" a="1"/>
  <c r="M497" i="4" s="1"/>
  <c r="M501" i="4" a="1"/>
  <c r="M501" i="4" s="1"/>
  <c r="M505" i="4" a="1"/>
  <c r="M505" i="4" s="1"/>
  <c r="M512" i="4" a="1"/>
  <c r="M512" i="4" s="1"/>
  <c r="M516" i="4" a="1"/>
  <c r="M516" i="4" s="1"/>
  <c r="M519" i="4" a="1"/>
  <c r="M519" i="4" s="1"/>
  <c r="M525" i="4" a="1"/>
  <c r="M525" i="4" s="1"/>
  <c r="M529" i="4" a="1"/>
  <c r="M529" i="4" s="1"/>
  <c r="M532" i="4" a="1"/>
  <c r="M532" i="4" s="1"/>
  <c r="M536" i="4" a="1"/>
  <c r="M536" i="4" s="1"/>
  <c r="M539" i="4" a="1"/>
  <c r="M539" i="4" s="1"/>
  <c r="M543" i="4" a="1"/>
  <c r="M543" i="4" s="1"/>
  <c r="M547" i="4" a="1"/>
  <c r="M547" i="4" s="1"/>
  <c r="M551" i="4" a="1"/>
  <c r="M551" i="4" s="1"/>
  <c r="M555" i="4" a="1"/>
  <c r="M555" i="4" s="1"/>
  <c r="M559" i="4" a="1"/>
  <c r="M559" i="4" s="1"/>
  <c r="M563" i="4" a="1"/>
  <c r="M563" i="4" s="1"/>
  <c r="M567" i="4" a="1"/>
  <c r="M567" i="4" s="1"/>
  <c r="M571" i="4" a="1"/>
  <c r="M571" i="4" s="1"/>
  <c r="M575" i="4" a="1"/>
  <c r="M575" i="4" s="1"/>
  <c r="M582" i="4" a="1"/>
  <c r="M582" i="4" s="1"/>
  <c r="M586" i="4" a="1"/>
  <c r="M586" i="4" s="1"/>
  <c r="M589" i="4" a="1"/>
  <c r="M589" i="4" s="1"/>
  <c r="M593" i="4" a="1"/>
  <c r="M593" i="4" s="1"/>
  <c r="M596" i="4" a="1"/>
  <c r="M596" i="4" s="1"/>
  <c r="M600" i="4" a="1"/>
  <c r="M600" i="4" s="1"/>
  <c r="M603" i="4" a="1"/>
  <c r="M603" i="4" s="1"/>
  <c r="M607" i="4" a="1"/>
  <c r="M607" i="4" s="1"/>
  <c r="M611" i="4" a="1"/>
  <c r="M611" i="4" s="1"/>
  <c r="M615" i="4" a="1"/>
  <c r="M615" i="4" s="1"/>
  <c r="M619" i="4" a="1"/>
  <c r="M619" i="4" s="1"/>
  <c r="M623" i="4" a="1"/>
  <c r="M623" i="4" s="1"/>
  <c r="M630" i="4" a="1"/>
  <c r="M630" i="4" s="1"/>
  <c r="M634" i="4" a="1"/>
  <c r="M634" i="4" s="1"/>
  <c r="M637" i="4" a="1"/>
  <c r="M637" i="4" s="1"/>
  <c r="M641" i="4" a="1"/>
  <c r="M641" i="4" s="1"/>
  <c r="M645" i="4" a="1"/>
  <c r="M645" i="4" s="1"/>
  <c r="M649" i="4" a="1"/>
  <c r="M649" i="4" s="1"/>
  <c r="M653" i="4" a="1"/>
  <c r="M653" i="4" s="1"/>
  <c r="M657" i="4" a="1"/>
  <c r="M657" i="4" s="1"/>
  <c r="M661" i="4" a="1"/>
  <c r="M661" i="4" s="1"/>
  <c r="M665" i="4" a="1"/>
  <c r="M665" i="4" s="1"/>
  <c r="M672" i="4" a="1"/>
  <c r="M672" i="4" s="1"/>
  <c r="M676" i="4" a="1"/>
  <c r="M676" i="4" s="1"/>
  <c r="M679" i="4" a="1"/>
  <c r="M679" i="4" s="1"/>
  <c r="M683" i="4" a="1"/>
  <c r="M683" i="4" s="1"/>
  <c r="M686" i="4" a="1"/>
  <c r="M686" i="4" s="1"/>
  <c r="M690" i="4" a="1"/>
  <c r="M690" i="4" s="1"/>
  <c r="M693" i="4" a="1"/>
  <c r="M693" i="4" s="1"/>
  <c r="M697" i="4" a="1"/>
  <c r="M697" i="4" s="1"/>
  <c r="M704" i="4" a="1"/>
  <c r="M704" i="4" s="1"/>
  <c r="M708" i="4" a="1"/>
  <c r="M708" i="4" s="1"/>
  <c r="M711" i="4" a="1"/>
  <c r="M711" i="4" s="1"/>
  <c r="M715" i="4" a="1"/>
  <c r="M715" i="4" s="1"/>
  <c r="M718" i="4" a="1"/>
  <c r="M718" i="4" s="1"/>
  <c r="M725" i="4" a="1"/>
  <c r="M725" i="4" s="1"/>
  <c r="M729" i="4" a="1"/>
  <c r="M729" i="4" s="1"/>
  <c r="M733" i="4" a="1"/>
  <c r="M733" i="4" s="1"/>
  <c r="M737" i="4" a="1"/>
  <c r="M737" i="4" s="1"/>
  <c r="M741" i="4" a="1"/>
  <c r="M741" i="4" s="1"/>
  <c r="M745" i="4" a="1"/>
  <c r="M745" i="4" s="1"/>
  <c r="M749" i="4" a="1"/>
  <c r="M749" i="4" s="1"/>
  <c r="M753" i="4" a="1"/>
  <c r="M753" i="4" s="1"/>
  <c r="M757" i="4" a="1"/>
  <c r="M757" i="4" s="1"/>
  <c r="M761" i="4" a="1"/>
  <c r="M761" i="4" s="1"/>
  <c r="M765" i="4" a="1"/>
  <c r="M765" i="4" s="1"/>
  <c r="M769" i="4" a="1"/>
  <c r="M769" i="4" s="1"/>
  <c r="M773" i="4" a="1"/>
  <c r="M773" i="4" s="1"/>
  <c r="M777" i="4" a="1"/>
  <c r="M777" i="4" s="1"/>
  <c r="M781" i="4" a="1"/>
  <c r="M781" i="4" s="1"/>
  <c r="M785" i="4" a="1"/>
  <c r="M785" i="4" s="1"/>
  <c r="M789" i="4" a="1"/>
  <c r="M789" i="4" s="1"/>
  <c r="M793" i="4" a="1"/>
  <c r="M793" i="4" s="1"/>
  <c r="M797" i="4" a="1"/>
  <c r="M797" i="4" s="1"/>
  <c r="M801" i="4" a="1"/>
  <c r="M801" i="4" s="1"/>
  <c r="M805" i="4" a="1"/>
  <c r="M805" i="4" s="1"/>
  <c r="M809" i="4" a="1"/>
  <c r="M809" i="4" s="1"/>
  <c r="M813" i="4" a="1"/>
  <c r="M813" i="4" s="1"/>
  <c r="M817" i="4" a="1"/>
  <c r="M817" i="4" s="1"/>
  <c r="M821" i="4" a="1"/>
  <c r="M821" i="4" s="1"/>
  <c r="M825" i="4" a="1"/>
  <c r="M825" i="4" s="1"/>
  <c r="M829" i="4" a="1"/>
  <c r="M829" i="4" s="1"/>
  <c r="M833" i="4" a="1"/>
  <c r="M833" i="4" s="1"/>
  <c r="M837" i="4" a="1"/>
  <c r="M837" i="4" s="1"/>
  <c r="M841" i="4" a="1"/>
  <c r="M841" i="4" s="1"/>
  <c r="M845" i="4" a="1"/>
  <c r="M845" i="4" s="1"/>
  <c r="M849" i="4" a="1"/>
  <c r="M849" i="4" s="1"/>
  <c r="M853" i="4" a="1"/>
  <c r="M853" i="4" s="1"/>
  <c r="M857" i="4" a="1"/>
  <c r="M857" i="4" s="1"/>
  <c r="M861" i="4" a="1"/>
  <c r="M861" i="4" s="1"/>
  <c r="M865" i="4" a="1"/>
  <c r="M865" i="4" s="1"/>
  <c r="M869" i="4" a="1"/>
  <c r="M869" i="4" s="1"/>
  <c r="M873" i="4" a="1"/>
  <c r="M873" i="4" s="1"/>
  <c r="M877" i="4" a="1"/>
  <c r="M877" i="4" s="1"/>
  <c r="M881" i="4" a="1"/>
  <c r="M881" i="4" s="1"/>
  <c r="M885" i="4" a="1"/>
  <c r="M885" i="4" s="1"/>
  <c r="M889" i="4" a="1"/>
  <c r="M889" i="4" s="1"/>
  <c r="M893" i="4" a="1"/>
  <c r="M893" i="4" s="1"/>
  <c r="M897" i="4" a="1"/>
  <c r="M897" i="4" s="1"/>
  <c r="M901" i="4" a="1"/>
  <c r="M901" i="4" s="1"/>
  <c r="M905" i="4" a="1"/>
  <c r="M905" i="4" s="1"/>
  <c r="M909" i="4" a="1"/>
  <c r="M909" i="4" s="1"/>
  <c r="M913" i="4" a="1"/>
  <c r="M913" i="4" s="1"/>
  <c r="M917" i="4" a="1"/>
  <c r="M917" i="4" s="1"/>
  <c r="M921" i="4" a="1"/>
  <c r="M921" i="4" s="1"/>
  <c r="M925" i="4" a="1"/>
  <c r="M925" i="4" s="1"/>
  <c r="M929" i="4" a="1"/>
  <c r="M929" i="4" s="1"/>
  <c r="M933" i="4" a="1"/>
  <c r="M933" i="4" s="1"/>
  <c r="M937" i="4" a="1"/>
  <c r="M937" i="4" s="1"/>
  <c r="M941" i="4" a="1"/>
  <c r="M941" i="4" s="1"/>
  <c r="M945" i="4" a="1"/>
  <c r="M945" i="4" s="1"/>
  <c r="M949" i="4" a="1"/>
  <c r="M949" i="4" s="1"/>
  <c r="M953" i="4" a="1"/>
  <c r="M953" i="4" s="1"/>
  <c r="M957" i="4" a="1"/>
  <c r="M957" i="4" s="1"/>
  <c r="M961" i="4" a="1"/>
  <c r="M961" i="4" s="1"/>
  <c r="M965" i="4" a="1"/>
  <c r="M965" i="4" s="1"/>
  <c r="M969" i="4" a="1"/>
  <c r="M969" i="4" s="1"/>
  <c r="M973" i="4" a="1"/>
  <c r="M973" i="4" s="1"/>
  <c r="M977" i="4" a="1"/>
  <c r="M977" i="4" s="1"/>
  <c r="M981" i="4" a="1"/>
  <c r="M981" i="4" s="1"/>
  <c r="M985" i="4" a="1"/>
  <c r="M985" i="4" s="1"/>
  <c r="M989" i="4" a="1"/>
  <c r="M989" i="4" s="1"/>
  <c r="M993" i="4" a="1"/>
  <c r="M993" i="4" s="1"/>
  <c r="M997" i="4" a="1"/>
  <c r="M997" i="4" s="1"/>
  <c r="M1001" i="4" a="1"/>
  <c r="M1001" i="4" s="1"/>
  <c r="M1005" i="4" a="1"/>
  <c r="M1005" i="4" s="1"/>
  <c r="M1009" i="4" a="1"/>
  <c r="M1009" i="4" s="1"/>
  <c r="M1013" i="4" a="1"/>
  <c r="M1013" i="4" s="1"/>
  <c r="M1017" i="4" a="1"/>
  <c r="M1017" i="4" s="1"/>
  <c r="M1021" i="4" a="1"/>
  <c r="M1021" i="4" s="1"/>
  <c r="M1025" i="4" a="1"/>
  <c r="M1025" i="4" s="1"/>
  <c r="M1029" i="4" a="1"/>
  <c r="M1029" i="4" s="1"/>
  <c r="M2" i="4" a="1"/>
  <c r="M2" i="4" s="1"/>
  <c r="L3" i="4" a="1"/>
  <c r="L3" i="4" s="1"/>
  <c r="L6" i="4" a="1"/>
  <c r="L6" i="4" s="1"/>
  <c r="L11" i="4" a="1"/>
  <c r="L11" i="4" s="1"/>
  <c r="L14" i="4" a="1"/>
  <c r="L14" i="4" s="1"/>
  <c r="L19" i="4" a="1"/>
  <c r="L19" i="4" s="1"/>
  <c r="L22" i="4" a="1"/>
  <c r="L22" i="4" s="1"/>
  <c r="L27" i="4" a="1"/>
  <c r="L27" i="4" s="1"/>
  <c r="L30" i="4" a="1"/>
  <c r="L30" i="4" s="1"/>
  <c r="L35" i="4" a="1"/>
  <c r="L35" i="4" s="1"/>
  <c r="L38" i="4" a="1"/>
  <c r="L38" i="4" s="1"/>
  <c r="L43" i="4" a="1"/>
  <c r="L43" i="4" s="1"/>
  <c r="L46" i="4" a="1"/>
  <c r="L46" i="4" s="1"/>
  <c r="L51" i="4" a="1"/>
  <c r="L51" i="4" s="1"/>
  <c r="L54" i="4" a="1"/>
  <c r="L54" i="4" s="1"/>
  <c r="L59" i="4" a="1"/>
  <c r="L59" i="4" s="1"/>
  <c r="L62" i="4" a="1"/>
  <c r="L62" i="4" s="1"/>
  <c r="L65" i="4" a="1"/>
  <c r="L65" i="4" s="1"/>
  <c r="L68" i="4" a="1"/>
  <c r="L68" i="4" s="1"/>
  <c r="L72" i="4" a="1"/>
  <c r="L72" i="4" s="1"/>
  <c r="L78" i="4" a="1"/>
  <c r="L78" i="4" s="1"/>
  <c r="L81" i="4" a="1"/>
  <c r="L81" i="4" s="1"/>
  <c r="L85" i="4" a="1"/>
  <c r="L85" i="4" s="1"/>
  <c r="L92" i="4" a="1"/>
  <c r="L92" i="4" s="1"/>
  <c r="L95" i="4" a="1"/>
  <c r="L95" i="4" s="1"/>
  <c r="L98" i="4" a="1"/>
  <c r="L98" i="4" s="1"/>
  <c r="L101" i="4" a="1"/>
  <c r="L101" i="4" s="1"/>
  <c r="L108" i="4" a="1"/>
  <c r="L108" i="4" s="1"/>
  <c r="L112" i="4" a="1"/>
  <c r="L112" i="4" s="1"/>
  <c r="L115" i="4" a="1"/>
  <c r="L115" i="4" s="1"/>
  <c r="L119" i="4" a="1"/>
  <c r="L119" i="4" s="1"/>
  <c r="L122" i="4" a="1"/>
  <c r="L122" i="4" s="1"/>
  <c r="L125" i="4" a="1"/>
  <c r="L125" i="4" s="1"/>
  <c r="L132" i="4" a="1"/>
  <c r="L132" i="4" s="1"/>
  <c r="L135" i="4" a="1"/>
  <c r="L135" i="4" s="1"/>
  <c r="L138" i="4" a="1"/>
  <c r="L138" i="4" s="1"/>
  <c r="L141" i="4" a="1"/>
  <c r="L141" i="4" s="1"/>
  <c r="M50" i="4" a="1"/>
  <c r="M50" i="4" s="1"/>
  <c r="M55" i="4" a="1"/>
  <c r="M55" i="4" s="1"/>
  <c r="M60" i="4" a="1"/>
  <c r="M60" i="4" s="1"/>
  <c r="M64" i="4" a="1"/>
  <c r="M64" i="4" s="1"/>
  <c r="M68" i="4" a="1"/>
  <c r="M68" i="4" s="1"/>
  <c r="M85" i="4" a="1"/>
  <c r="M85" i="4" s="1"/>
  <c r="M89" i="4" a="1"/>
  <c r="M89" i="4" s="1"/>
  <c r="M93" i="4" a="1"/>
  <c r="M93" i="4" s="1"/>
  <c r="M100" i="4" a="1"/>
  <c r="M100" i="4" s="1"/>
  <c r="M103" i="4" a="1"/>
  <c r="M103" i="4" s="1"/>
  <c r="M106" i="4" a="1"/>
  <c r="M106" i="4" s="1"/>
  <c r="M109" i="4" a="1"/>
  <c r="M109" i="4" s="1"/>
  <c r="M116" i="4" a="1"/>
  <c r="M116" i="4" s="1"/>
  <c r="M119" i="4" a="1"/>
  <c r="M119" i="4" s="1"/>
  <c r="M122" i="4" a="1"/>
  <c r="M122" i="4" s="1"/>
  <c r="M125" i="4" a="1"/>
  <c r="M125" i="4" s="1"/>
  <c r="M132" i="4" a="1"/>
  <c r="M132" i="4" s="1"/>
  <c r="M135" i="4" a="1"/>
  <c r="M135" i="4" s="1"/>
  <c r="M138" i="4" a="1"/>
  <c r="M138" i="4" s="1"/>
  <c r="M141" i="4" a="1"/>
  <c r="M141" i="4" s="1"/>
  <c r="M148" i="4" a="1"/>
  <c r="M148" i="4" s="1"/>
  <c r="M151" i="4" a="1"/>
  <c r="M151" i="4" s="1"/>
  <c r="M154" i="4" a="1"/>
  <c r="M154" i="4" s="1"/>
  <c r="M157" i="4" a="1"/>
  <c r="M157" i="4" s="1"/>
  <c r="M164" i="4" a="1"/>
  <c r="M164" i="4" s="1"/>
  <c r="M167" i="4" a="1"/>
  <c r="M167" i="4" s="1"/>
  <c r="M170" i="4" a="1"/>
  <c r="M170" i="4" s="1"/>
  <c r="M173" i="4" a="1"/>
  <c r="M173" i="4" s="1"/>
  <c r="M175" i="4" a="1"/>
  <c r="M175" i="4" s="1"/>
  <c r="M177" i="4" a="1"/>
  <c r="M177" i="4" s="1"/>
  <c r="M179" i="4" a="1"/>
  <c r="M179" i="4" s="1"/>
  <c r="M181" i="4" a="1"/>
  <c r="M181" i="4" s="1"/>
  <c r="M183" i="4" a="1"/>
  <c r="M183" i="4" s="1"/>
  <c r="M188" i="4" a="1"/>
  <c r="M188" i="4" s="1"/>
  <c r="M195" i="4" a="1"/>
  <c r="M195" i="4" s="1"/>
  <c r="M198" i="4" a="1"/>
  <c r="M198" i="4" s="1"/>
  <c r="M201" i="4" a="1"/>
  <c r="M201" i="4" s="1"/>
  <c r="M204" i="4" a="1"/>
  <c r="M204" i="4" s="1"/>
  <c r="M211" i="4" a="1"/>
  <c r="M211" i="4" s="1"/>
  <c r="M214" i="4" a="1"/>
  <c r="M214" i="4" s="1"/>
  <c r="M217" i="4" a="1"/>
  <c r="M217" i="4" s="1"/>
  <c r="M220" i="4" a="1"/>
  <c r="M220" i="4" s="1"/>
  <c r="M227" i="4" a="1"/>
  <c r="M227" i="4" s="1"/>
  <c r="M230" i="4" a="1"/>
  <c r="M230" i="4" s="1"/>
  <c r="M233" i="4" a="1"/>
  <c r="M233" i="4" s="1"/>
  <c r="M236" i="4" a="1"/>
  <c r="M236" i="4" s="1"/>
  <c r="M243" i="4" a="1"/>
  <c r="M243" i="4" s="1"/>
  <c r="M246" i="4" a="1"/>
  <c r="M246" i="4" s="1"/>
  <c r="M249" i="4" a="1"/>
  <c r="M249" i="4" s="1"/>
  <c r="M252" i="4" a="1"/>
  <c r="M252" i="4" s="1"/>
  <c r="M259" i="4" a="1"/>
  <c r="M259" i="4" s="1"/>
  <c r="M262" i="4" a="1"/>
  <c r="M262" i="4" s="1"/>
  <c r="M265" i="4" a="1"/>
  <c r="M265" i="4" s="1"/>
  <c r="M268" i="4" a="1"/>
  <c r="M268" i="4" s="1"/>
  <c r="M275" i="4" a="1"/>
  <c r="M275" i="4" s="1"/>
  <c r="M278" i="4" a="1"/>
  <c r="M278" i="4" s="1"/>
  <c r="M281" i="4" a="1"/>
  <c r="M281" i="4" s="1"/>
  <c r="M284" i="4" a="1"/>
  <c r="M284" i="4" s="1"/>
  <c r="M291" i="4" a="1"/>
  <c r="M291" i="4" s="1"/>
  <c r="M294" i="4" a="1"/>
  <c r="M294" i="4" s="1"/>
  <c r="M297" i="4" a="1"/>
  <c r="M297" i="4" s="1"/>
  <c r="M300" i="4" a="1"/>
  <c r="M300" i="4" s="1"/>
  <c r="M307" i="4" a="1"/>
  <c r="M307" i="4" s="1"/>
  <c r="M310" i="4" a="1"/>
  <c r="M310" i="4" s="1"/>
  <c r="M313" i="4" a="1"/>
  <c r="M313" i="4" s="1"/>
  <c r="M316" i="4" a="1"/>
  <c r="M316" i="4" s="1"/>
  <c r="M323" i="4" a="1"/>
  <c r="M323" i="4" s="1"/>
  <c r="M326" i="4" a="1"/>
  <c r="M326" i="4" s="1"/>
  <c r="M329" i="4" a="1"/>
  <c r="M329" i="4" s="1"/>
  <c r="M332" i="4" a="1"/>
  <c r="M332" i="4" s="1"/>
  <c r="M339" i="4" a="1"/>
  <c r="M339" i="4" s="1"/>
  <c r="M342" i="4" a="1"/>
  <c r="M342" i="4" s="1"/>
  <c r="M345" i="4" a="1"/>
  <c r="M345" i="4" s="1"/>
  <c r="M348" i="4" a="1"/>
  <c r="M348" i="4" s="1"/>
  <c r="M355" i="4" a="1"/>
  <c r="M355" i="4" s="1"/>
  <c r="M358" i="4" a="1"/>
  <c r="M358" i="4" s="1"/>
  <c r="M361" i="4" a="1"/>
  <c r="M361" i="4" s="1"/>
  <c r="M364" i="4" a="1"/>
  <c r="M364" i="4" s="1"/>
  <c r="M371" i="4" a="1"/>
  <c r="M371" i="4" s="1"/>
  <c r="M374" i="4" a="1"/>
  <c r="M374" i="4" s="1"/>
  <c r="M377" i="4" a="1"/>
  <c r="M377" i="4" s="1"/>
  <c r="M380" i="4" a="1"/>
  <c r="M380" i="4" s="1"/>
  <c r="M387" i="4" a="1"/>
  <c r="M387" i="4" s="1"/>
  <c r="M390" i="4" a="1"/>
  <c r="M390" i="4" s="1"/>
  <c r="M393" i="4" a="1"/>
  <c r="M393" i="4" s="1"/>
  <c r="M396" i="4" a="1"/>
  <c r="M396" i="4" s="1"/>
  <c r="M403" i="4" a="1"/>
  <c r="M403" i="4" s="1"/>
  <c r="M406" i="4" a="1"/>
  <c r="M406" i="4" s="1"/>
  <c r="M409" i="4" a="1"/>
  <c r="M409" i="4" s="1"/>
  <c r="M412" i="4" a="1"/>
  <c r="M412" i="4" s="1"/>
  <c r="M419" i="4" a="1"/>
  <c r="M419" i="4" s="1"/>
  <c r="M422" i="4" a="1"/>
  <c r="M422" i="4" s="1"/>
  <c r="M425" i="4" a="1"/>
  <c r="M425" i="4" s="1"/>
  <c r="M428" i="4" a="1"/>
  <c r="M428" i="4" s="1"/>
  <c r="M435" i="4" a="1"/>
  <c r="M435" i="4" s="1"/>
  <c r="M438" i="4" a="1"/>
  <c r="M438" i="4" s="1"/>
  <c r="M441" i="4" a="1"/>
  <c r="M441" i="4" s="1"/>
  <c r="M444" i="4" a="1"/>
  <c r="M444" i="4" s="1"/>
  <c r="M448" i="4" a="1"/>
  <c r="M448" i="4" s="1"/>
  <c r="M452" i="4" a="1"/>
  <c r="M452" i="4" s="1"/>
  <c r="M455" i="4" a="1"/>
  <c r="M455" i="4" s="1"/>
  <c r="M459" i="4" a="1"/>
  <c r="M459" i="4" s="1"/>
  <c r="M462" i="4" a="1"/>
  <c r="M462" i="4" s="1"/>
  <c r="M466" i="4" a="1"/>
  <c r="M466" i="4" s="1"/>
  <c r="M469" i="4" a="1"/>
  <c r="M469" i="4" s="1"/>
  <c r="M473" i="4" a="1"/>
  <c r="M473" i="4" s="1"/>
  <c r="M476" i="4" a="1"/>
  <c r="M476" i="4" s="1"/>
  <c r="M480" i="4" a="1"/>
  <c r="M480" i="4" s="1"/>
  <c r="M483" i="4" a="1"/>
  <c r="M483" i="4" s="1"/>
  <c r="M487" i="4" a="1"/>
  <c r="M487" i="4" s="1"/>
  <c r="M491" i="4" a="1"/>
  <c r="M491" i="4" s="1"/>
  <c r="M494" i="4" a="1"/>
  <c r="M494" i="4" s="1"/>
  <c r="M498" i="4" a="1"/>
  <c r="M498" i="4" s="1"/>
  <c r="M502" i="4" a="1"/>
  <c r="M502" i="4" s="1"/>
  <c r="M506" i="4" a="1"/>
  <c r="M506" i="4" s="1"/>
  <c r="M509" i="4" a="1"/>
  <c r="M509" i="4" s="1"/>
  <c r="M513" i="4" a="1"/>
  <c r="M513" i="4" s="1"/>
  <c r="M520" i="4" a="1"/>
  <c r="M520" i="4" s="1"/>
  <c r="M523" i="4" a="1"/>
  <c r="M523" i="4" s="1"/>
  <c r="M526" i="4" a="1"/>
  <c r="M526" i="4" s="1"/>
  <c r="M530" i="4" a="1"/>
  <c r="M530" i="4" s="1"/>
  <c r="M533" i="4" a="1"/>
  <c r="M533" i="4" s="1"/>
  <c r="M537" i="4" a="1"/>
  <c r="M537" i="4" s="1"/>
  <c r="M540" i="4" a="1"/>
  <c r="M540" i="4" s="1"/>
  <c r="M544" i="4" a="1"/>
  <c r="M544" i="4" s="1"/>
  <c r="M548" i="4" a="1"/>
  <c r="M548" i="4" s="1"/>
  <c r="M552" i="4" a="1"/>
  <c r="M552" i="4" s="1"/>
  <c r="M556" i="4" a="1"/>
  <c r="M556" i="4" s="1"/>
  <c r="M560" i="4" a="1"/>
  <c r="M560" i="4" s="1"/>
  <c r="M564" i="4" a="1"/>
  <c r="M564" i="4" s="1"/>
  <c r="M568" i="4" a="1"/>
  <c r="M568" i="4" s="1"/>
  <c r="M572" i="4" a="1"/>
  <c r="M572" i="4" s="1"/>
  <c r="M576" i="4" a="1"/>
  <c r="M576" i="4" s="1"/>
  <c r="M579" i="4" a="1"/>
  <c r="M579" i="4" s="1"/>
  <c r="M583" i="4" a="1"/>
  <c r="M583" i="4" s="1"/>
  <c r="M590" i="4" a="1"/>
  <c r="M590" i="4" s="1"/>
  <c r="M594" i="4" a="1"/>
  <c r="M594" i="4" s="1"/>
  <c r="M597" i="4" a="1"/>
  <c r="M597" i="4" s="1"/>
  <c r="M601" i="4" a="1"/>
  <c r="M601" i="4" s="1"/>
  <c r="M604" i="4" a="1"/>
  <c r="M604" i="4" s="1"/>
  <c r="M608" i="4" a="1"/>
  <c r="M608" i="4" s="1"/>
  <c r="M612" i="4" a="1"/>
  <c r="M612" i="4" s="1"/>
  <c r="M616" i="4" a="1"/>
  <c r="M616" i="4" s="1"/>
  <c r="M620" i="4" a="1"/>
  <c r="M620" i="4" s="1"/>
  <c r="M624" i="4" a="1"/>
  <c r="M624" i="4" s="1"/>
  <c r="M627" i="4" a="1"/>
  <c r="M627" i="4" s="1"/>
  <c r="M631" i="4" a="1"/>
  <c r="M631" i="4" s="1"/>
  <c r="M638" i="4" a="1"/>
  <c r="M638" i="4" s="1"/>
  <c r="M642" i="4" a="1"/>
  <c r="M642" i="4" s="1"/>
  <c r="M646" i="4" a="1"/>
  <c r="M646" i="4" s="1"/>
  <c r="M650" i="4" a="1"/>
  <c r="M650" i="4" s="1"/>
  <c r="M654" i="4" a="1"/>
  <c r="M654" i="4" s="1"/>
  <c r="M658" i="4" a="1"/>
  <c r="M658" i="4" s="1"/>
  <c r="M662" i="4" a="1"/>
  <c r="M662" i="4" s="1"/>
  <c r="M666" i="4" a="1"/>
  <c r="M666" i="4" s="1"/>
  <c r="M669" i="4" a="1"/>
  <c r="M669" i="4" s="1"/>
  <c r="M673" i="4" a="1"/>
  <c r="M673" i="4" s="1"/>
  <c r="M680" i="4" a="1"/>
  <c r="M680" i="4" s="1"/>
  <c r="M684" i="4" a="1"/>
  <c r="M684" i="4" s="1"/>
  <c r="M687" i="4" a="1"/>
  <c r="M687" i="4" s="1"/>
  <c r="M691" i="4" a="1"/>
  <c r="M691" i="4" s="1"/>
  <c r="M694" i="4" a="1"/>
  <c r="M694" i="4" s="1"/>
  <c r="M698" i="4" a="1"/>
  <c r="M698" i="4" s="1"/>
  <c r="M701" i="4" a="1"/>
  <c r="M701" i="4" s="1"/>
  <c r="M705" i="4" a="1"/>
  <c r="M705" i="4" s="1"/>
  <c r="M712" i="4" a="1"/>
  <c r="M712" i="4" s="1"/>
  <c r="M716" i="4" a="1"/>
  <c r="M716" i="4" s="1"/>
  <c r="M719" i="4" a="1"/>
  <c r="M719" i="4" s="1"/>
  <c r="M722" i="4" a="1"/>
  <c r="M722" i="4" s="1"/>
  <c r="M726" i="4" a="1"/>
  <c r="M726" i="4" s="1"/>
  <c r="M730" i="4" a="1"/>
  <c r="M730" i="4" s="1"/>
  <c r="M734" i="4" a="1"/>
  <c r="M734" i="4" s="1"/>
  <c r="M738" i="4" a="1"/>
  <c r="M738" i="4" s="1"/>
  <c r="M742" i="4" a="1"/>
  <c r="M742" i="4" s="1"/>
  <c r="M746" i="4" a="1"/>
  <c r="M746" i="4" s="1"/>
  <c r="M750" i="4" a="1"/>
  <c r="M750" i="4" s="1"/>
  <c r="M754" i="4" a="1"/>
  <c r="M754" i="4" s="1"/>
  <c r="M758" i="4" a="1"/>
  <c r="M758" i="4" s="1"/>
  <c r="M762" i="4" a="1"/>
  <c r="M762" i="4" s="1"/>
  <c r="M766" i="4" a="1"/>
  <c r="M766" i="4" s="1"/>
  <c r="M770" i="4" a="1"/>
  <c r="M770" i="4" s="1"/>
  <c r="M774" i="4" a="1"/>
  <c r="M774" i="4" s="1"/>
  <c r="M778" i="4" a="1"/>
  <c r="M778" i="4" s="1"/>
  <c r="M782" i="4" a="1"/>
  <c r="M782" i="4" s="1"/>
  <c r="M786" i="4" a="1"/>
  <c r="M786" i="4" s="1"/>
  <c r="M790" i="4" a="1"/>
  <c r="M790" i="4" s="1"/>
  <c r="M794" i="4" a="1"/>
  <c r="M794" i="4" s="1"/>
  <c r="M798" i="4" a="1"/>
  <c r="M798" i="4" s="1"/>
  <c r="M802" i="4" a="1"/>
  <c r="M802" i="4" s="1"/>
  <c r="M806" i="4" a="1"/>
  <c r="M806" i="4" s="1"/>
  <c r="M810" i="4" a="1"/>
  <c r="M810" i="4" s="1"/>
  <c r="M814" i="4" a="1"/>
  <c r="M814" i="4" s="1"/>
  <c r="M818" i="4" a="1"/>
  <c r="M818" i="4" s="1"/>
  <c r="M822" i="4" a="1"/>
  <c r="M822" i="4" s="1"/>
  <c r="M826" i="4" a="1"/>
  <c r="M826" i="4" s="1"/>
  <c r="M830" i="4" a="1"/>
  <c r="M830" i="4" s="1"/>
  <c r="M834" i="4" a="1"/>
  <c r="M834" i="4" s="1"/>
  <c r="M838" i="4" a="1"/>
  <c r="M838" i="4" s="1"/>
  <c r="M842" i="4" a="1"/>
  <c r="M842" i="4" s="1"/>
  <c r="M846" i="4" a="1"/>
  <c r="M846" i="4" s="1"/>
  <c r="M850" i="4" a="1"/>
  <c r="M850" i="4" s="1"/>
  <c r="M854" i="4" a="1"/>
  <c r="M854" i="4" s="1"/>
  <c r="M858" i="4" a="1"/>
  <c r="M858" i="4" s="1"/>
  <c r="M862" i="4" a="1"/>
  <c r="M862" i="4" s="1"/>
  <c r="M866" i="4" a="1"/>
  <c r="M866" i="4" s="1"/>
  <c r="M870" i="4" a="1"/>
  <c r="M870" i="4" s="1"/>
  <c r="M874" i="4" a="1"/>
  <c r="M874" i="4" s="1"/>
  <c r="M878" i="4" a="1"/>
  <c r="M878" i="4" s="1"/>
  <c r="M882" i="4" a="1"/>
  <c r="M882" i="4" s="1"/>
  <c r="M886" i="4" a="1"/>
  <c r="M886" i="4" s="1"/>
  <c r="M890" i="4" a="1"/>
  <c r="M890" i="4" s="1"/>
  <c r="M894" i="4" a="1"/>
  <c r="M894" i="4" s="1"/>
  <c r="M898" i="4" a="1"/>
  <c r="M898" i="4" s="1"/>
  <c r="M902" i="4" a="1"/>
  <c r="M902" i="4" s="1"/>
  <c r="M906" i="4" a="1"/>
  <c r="M906" i="4" s="1"/>
  <c r="M910" i="4" a="1"/>
  <c r="M910" i="4" s="1"/>
  <c r="M914" i="4" a="1"/>
  <c r="M914" i="4" s="1"/>
  <c r="M918" i="4" a="1"/>
  <c r="M918" i="4" s="1"/>
  <c r="M922" i="4" a="1"/>
  <c r="M922" i="4" s="1"/>
  <c r="M926" i="4" a="1"/>
  <c r="M926" i="4" s="1"/>
  <c r="M930" i="4" a="1"/>
  <c r="M930" i="4" s="1"/>
  <c r="M934" i="4" a="1"/>
  <c r="M934" i="4" s="1"/>
  <c r="M938" i="4" a="1"/>
  <c r="M938" i="4" s="1"/>
  <c r="M942" i="4" a="1"/>
  <c r="M942" i="4" s="1"/>
  <c r="M946" i="4" a="1"/>
  <c r="M946" i="4" s="1"/>
  <c r="M950" i="4" a="1"/>
  <c r="M950" i="4" s="1"/>
  <c r="M954" i="4" a="1"/>
  <c r="M954" i="4" s="1"/>
  <c r="M958" i="4" a="1"/>
  <c r="M958" i="4" s="1"/>
  <c r="M962" i="4" a="1"/>
  <c r="M962" i="4" s="1"/>
  <c r="M966" i="4" a="1"/>
  <c r="M966" i="4" s="1"/>
  <c r="M970" i="4" a="1"/>
  <c r="M970" i="4" s="1"/>
  <c r="M974" i="4" a="1"/>
  <c r="M974" i="4" s="1"/>
  <c r="M978" i="4" a="1"/>
  <c r="M978" i="4" s="1"/>
  <c r="M982" i="4" a="1"/>
  <c r="M982" i="4" s="1"/>
  <c r="M986" i="4" a="1"/>
  <c r="M986" i="4" s="1"/>
  <c r="M990" i="4" a="1"/>
  <c r="M990" i="4" s="1"/>
  <c r="M994" i="4" a="1"/>
  <c r="M994" i="4" s="1"/>
  <c r="M998" i="4" a="1"/>
  <c r="M998" i="4" s="1"/>
  <c r="M1002" i="4" a="1"/>
  <c r="M1002" i="4" s="1"/>
  <c r="M1006" i="4" a="1"/>
  <c r="M1006" i="4" s="1"/>
  <c r="M1010" i="4" a="1"/>
  <c r="M1010" i="4" s="1"/>
  <c r="M1014" i="4" a="1"/>
  <c r="M1014" i="4" s="1"/>
  <c r="M1018" i="4" a="1"/>
  <c r="M1018" i="4" s="1"/>
  <c r="M1022" i="4" a="1"/>
  <c r="M1022" i="4" s="1"/>
  <c r="M1026" i="4" a="1"/>
  <c r="M1026" i="4" s="1"/>
  <c r="M1030" i="4" a="1"/>
  <c r="M1030" i="4" s="1"/>
  <c r="N2" i="4" a="1"/>
  <c r="N2" i="4" s="1"/>
  <c r="L4" i="4" a="1"/>
  <c r="L4" i="4" s="1"/>
  <c r="L9" i="4" a="1"/>
  <c r="L9" i="4" s="1"/>
  <c r="L12" i="4" a="1"/>
  <c r="L12" i="4" s="1"/>
  <c r="L17" i="4" a="1"/>
  <c r="L17" i="4" s="1"/>
  <c r="L20" i="4" a="1"/>
  <c r="L20" i="4" s="1"/>
  <c r="L25" i="4" a="1"/>
  <c r="L25" i="4" s="1"/>
  <c r="L28" i="4" a="1"/>
  <c r="L28" i="4" s="1"/>
  <c r="L33" i="4" a="1"/>
  <c r="L33" i="4" s="1"/>
  <c r="L36" i="4" a="1"/>
  <c r="L36" i="4" s="1"/>
  <c r="L41" i="4" a="1"/>
  <c r="L41" i="4" s="1"/>
  <c r="L44" i="4" a="1"/>
  <c r="L44" i="4" s="1"/>
  <c r="L49" i="4" a="1"/>
  <c r="L49" i="4" s="1"/>
  <c r="L52" i="4" a="1"/>
  <c r="L52" i="4" s="1"/>
  <c r="L57" i="4" a="1"/>
  <c r="L57" i="4" s="1"/>
  <c r="L60" i="4" a="1"/>
  <c r="L60" i="4" s="1"/>
  <c r="L63" i="4" a="1"/>
  <c r="L63" i="4" s="1"/>
  <c r="L66" i="4" a="1"/>
  <c r="L66" i="4" s="1"/>
  <c r="L69" i="4" a="1"/>
  <c r="L69" i="4" s="1"/>
  <c r="L75" i="4" a="1"/>
  <c r="L75" i="4" s="1"/>
  <c r="L79" i="4" a="1"/>
  <c r="L79" i="4" s="1"/>
  <c r="L82" i="4" a="1"/>
  <c r="L82" i="4" s="1"/>
  <c r="L86" i="4" a="1"/>
  <c r="L86" i="4" s="1"/>
  <c r="L89" i="4" a="1"/>
  <c r="L89" i="4" s="1"/>
  <c r="L96" i="4" a="1"/>
  <c r="L96" i="4" s="1"/>
  <c r="L102" i="4" a="1"/>
  <c r="L102" i="4" s="1"/>
  <c r="L105" i="4" a="1"/>
  <c r="L105" i="4" s="1"/>
  <c r="L109" i="4" a="1"/>
  <c r="L109" i="4" s="1"/>
  <c r="L116" i="4" a="1"/>
  <c r="L116" i="4" s="1"/>
  <c r="L120" i="4" a="1"/>
  <c r="L120" i="4" s="1"/>
  <c r="L123" i="4" a="1"/>
  <c r="L123" i="4" s="1"/>
  <c r="L126" i="4" a="1"/>
  <c r="L126" i="4" s="1"/>
  <c r="L129" i="4" a="1"/>
  <c r="L129" i="4" s="1"/>
  <c r="L136" i="4" a="1"/>
  <c r="L136" i="4" s="1"/>
  <c r="L139" i="4" a="1"/>
  <c r="L139" i="4" s="1"/>
  <c r="L142" i="4" a="1"/>
  <c r="L142" i="4" s="1"/>
  <c r="L145" i="4" a="1"/>
  <c r="L145" i="4" s="1"/>
  <c r="L152" i="4" a="1"/>
  <c r="L152" i="4" s="1"/>
  <c r="L155" i="4" a="1"/>
  <c r="L155" i="4" s="1"/>
  <c r="L159" i="4" a="1"/>
  <c r="L159" i="4" s="1"/>
  <c r="L162" i="4" a="1"/>
  <c r="L162" i="4" s="1"/>
  <c r="L166" i="4" a="1"/>
  <c r="L166" i="4" s="1"/>
  <c r="L169" i="4" a="1"/>
  <c r="L169" i="4" s="1"/>
  <c r="L172" i="4" a="1"/>
  <c r="L172" i="4" s="1"/>
  <c r="L179" i="4" a="1"/>
  <c r="L179" i="4" s="1"/>
  <c r="L182" i="4" a="1"/>
  <c r="L182" i="4" s="1"/>
  <c r="L186" i="4" a="1"/>
  <c r="L186" i="4" s="1"/>
  <c r="L189" i="4" a="1"/>
  <c r="L189" i="4" s="1"/>
  <c r="L192" i="4" a="1"/>
  <c r="L192" i="4" s="1"/>
  <c r="L199" i="4" a="1"/>
  <c r="L199" i="4" s="1"/>
  <c r="M52" i="4" a="1"/>
  <c r="M52" i="4" s="1"/>
  <c r="M69" i="4" a="1"/>
  <c r="M69" i="4" s="1"/>
  <c r="M73" i="4" a="1"/>
  <c r="M73" i="4" s="1"/>
  <c r="M77" i="4" a="1"/>
  <c r="M77" i="4" s="1"/>
  <c r="M82" i="4" a="1"/>
  <c r="M82" i="4" s="1"/>
  <c r="M86" i="4" a="1"/>
  <c r="M86" i="4" s="1"/>
  <c r="M90" i="4" a="1"/>
  <c r="M90" i="4" s="1"/>
  <c r="M94" i="4" a="1"/>
  <c r="M94" i="4" s="1"/>
  <c r="M97" i="4" a="1"/>
  <c r="M97" i="4" s="1"/>
  <c r="M104" i="4" a="1"/>
  <c r="M104" i="4" s="1"/>
  <c r="M107" i="4" a="1"/>
  <c r="M107" i="4" s="1"/>
  <c r="M110" i="4" a="1"/>
  <c r="M110" i="4" s="1"/>
  <c r="M113" i="4" a="1"/>
  <c r="M113" i="4" s="1"/>
  <c r="M120" i="4" a="1"/>
  <c r="M120" i="4" s="1"/>
  <c r="M123" i="4" a="1"/>
  <c r="M123" i="4" s="1"/>
  <c r="M126" i="4" a="1"/>
  <c r="M126" i="4" s="1"/>
  <c r="M129" i="4" a="1"/>
  <c r="M129" i="4" s="1"/>
  <c r="M136" i="4" a="1"/>
  <c r="M136" i="4" s="1"/>
  <c r="M139" i="4" a="1"/>
  <c r="M139" i="4" s="1"/>
  <c r="M142" i="4" a="1"/>
  <c r="M142" i="4" s="1"/>
  <c r="M145" i="4" a="1"/>
  <c r="M145" i="4" s="1"/>
  <c r="M152" i="4" a="1"/>
  <c r="M152" i="4" s="1"/>
  <c r="M155" i="4" a="1"/>
  <c r="M155" i="4" s="1"/>
  <c r="M158" i="4" a="1"/>
  <c r="M158" i="4" s="1"/>
  <c r="M161" i="4" a="1"/>
  <c r="M161" i="4" s="1"/>
  <c r="M168" i="4" a="1"/>
  <c r="M168" i="4" s="1"/>
  <c r="M171" i="4" a="1"/>
  <c r="M171" i="4" s="1"/>
  <c r="M186" i="4" a="1"/>
  <c r="M186" i="4" s="1"/>
  <c r="M189" i="4" a="1"/>
  <c r="M189" i="4" s="1"/>
  <c r="M192" i="4" a="1"/>
  <c r="M192" i="4" s="1"/>
  <c r="M199" i="4" a="1"/>
  <c r="M199" i="4" s="1"/>
  <c r="M202" i="4" a="1"/>
  <c r="M202" i="4" s="1"/>
  <c r="M205" i="4" a="1"/>
  <c r="M205" i="4" s="1"/>
  <c r="M208" i="4" a="1"/>
  <c r="M208" i="4" s="1"/>
  <c r="M215" i="4" a="1"/>
  <c r="M215" i="4" s="1"/>
  <c r="M218" i="4" a="1"/>
  <c r="M218" i="4" s="1"/>
  <c r="M221" i="4" a="1"/>
  <c r="M221" i="4" s="1"/>
  <c r="M224" i="4" a="1"/>
  <c r="M224" i="4" s="1"/>
  <c r="M231" i="4" a="1"/>
  <c r="M231" i="4" s="1"/>
  <c r="M234" i="4" a="1"/>
  <c r="M234" i="4" s="1"/>
  <c r="M237" i="4" a="1"/>
  <c r="M237" i="4" s="1"/>
  <c r="M240" i="4" a="1"/>
  <c r="M240" i="4" s="1"/>
  <c r="M247" i="4" a="1"/>
  <c r="M247" i="4" s="1"/>
  <c r="M250" i="4" a="1"/>
  <c r="M250" i="4" s="1"/>
  <c r="M253" i="4" a="1"/>
  <c r="M253" i="4" s="1"/>
  <c r="M256" i="4" a="1"/>
  <c r="M256" i="4" s="1"/>
  <c r="M263" i="4" a="1"/>
  <c r="M263" i="4" s="1"/>
  <c r="M266" i="4" a="1"/>
  <c r="M266" i="4" s="1"/>
  <c r="M269" i="4" a="1"/>
  <c r="M269" i="4" s="1"/>
  <c r="M272" i="4" a="1"/>
  <c r="M272" i="4" s="1"/>
  <c r="M279" i="4" a="1"/>
  <c r="M279" i="4" s="1"/>
  <c r="M282" i="4" a="1"/>
  <c r="M282" i="4" s="1"/>
  <c r="M285" i="4" a="1"/>
  <c r="M285" i="4" s="1"/>
  <c r="M288" i="4" a="1"/>
  <c r="M288" i="4" s="1"/>
  <c r="M295" i="4" a="1"/>
  <c r="M295" i="4" s="1"/>
  <c r="M298" i="4" a="1"/>
  <c r="M298" i="4" s="1"/>
  <c r="M301" i="4" a="1"/>
  <c r="M301" i="4" s="1"/>
  <c r="M304" i="4" a="1"/>
  <c r="M304" i="4" s="1"/>
  <c r="M311" i="4" a="1"/>
  <c r="M311" i="4" s="1"/>
  <c r="M314" i="4" a="1"/>
  <c r="M314" i="4" s="1"/>
  <c r="M317" i="4" a="1"/>
  <c r="M317" i="4" s="1"/>
  <c r="M320" i="4" a="1"/>
  <c r="M320" i="4" s="1"/>
  <c r="M327" i="4" a="1"/>
  <c r="M327" i="4" s="1"/>
  <c r="M330" i="4" a="1"/>
  <c r="M330" i="4" s="1"/>
  <c r="M333" i="4" a="1"/>
  <c r="M333" i="4" s="1"/>
  <c r="M336" i="4" a="1"/>
  <c r="M336" i="4" s="1"/>
  <c r="M343" i="4" a="1"/>
  <c r="M343" i="4" s="1"/>
  <c r="M346" i="4" a="1"/>
  <c r="M346" i="4" s="1"/>
  <c r="M349" i="4" a="1"/>
  <c r="M349" i="4" s="1"/>
  <c r="M352" i="4" a="1"/>
  <c r="M352" i="4" s="1"/>
  <c r="M359" i="4" a="1"/>
  <c r="M359" i="4" s="1"/>
  <c r="M362" i="4" a="1"/>
  <c r="M362" i="4" s="1"/>
  <c r="M365" i="4" a="1"/>
  <c r="M365" i="4" s="1"/>
  <c r="M368" i="4" a="1"/>
  <c r="M368" i="4" s="1"/>
  <c r="M375" i="4" a="1"/>
  <c r="M375" i="4" s="1"/>
  <c r="M378" i="4" a="1"/>
  <c r="M378" i="4" s="1"/>
  <c r="M381" i="4" a="1"/>
  <c r="M381" i="4" s="1"/>
  <c r="M384" i="4" a="1"/>
  <c r="M384" i="4" s="1"/>
  <c r="M391" i="4" a="1"/>
  <c r="M391" i="4" s="1"/>
  <c r="M394" i="4" a="1"/>
  <c r="M394" i="4" s="1"/>
  <c r="M397" i="4" a="1"/>
  <c r="M397" i="4" s="1"/>
  <c r="M400" i="4" a="1"/>
  <c r="M400" i="4" s="1"/>
  <c r="M407" i="4" a="1"/>
  <c r="M407" i="4" s="1"/>
  <c r="M410" i="4" a="1"/>
  <c r="M410" i="4" s="1"/>
  <c r="M413" i="4" a="1"/>
  <c r="M413" i="4" s="1"/>
  <c r="M416" i="4" a="1"/>
  <c r="M416" i="4" s="1"/>
  <c r="M423" i="4" a="1"/>
  <c r="M423" i="4" s="1"/>
  <c r="M426" i="4" a="1"/>
  <c r="M426" i="4" s="1"/>
  <c r="M429" i="4" a="1"/>
  <c r="M429" i="4" s="1"/>
  <c r="M432" i="4" a="1"/>
  <c r="M432" i="4" s="1"/>
  <c r="M439" i="4" a="1"/>
  <c r="M439" i="4" s="1"/>
  <c r="M442" i="4" a="1"/>
  <c r="M442" i="4" s="1"/>
  <c r="M445" i="4" a="1"/>
  <c r="M445" i="4" s="1"/>
  <c r="M449" i="4" a="1"/>
  <c r="M449" i="4" s="1"/>
  <c r="M456" i="4" a="1"/>
  <c r="M456" i="4" s="1"/>
  <c r="M460" i="4" a="1"/>
  <c r="M460" i="4" s="1"/>
  <c r="M463" i="4" a="1"/>
  <c r="M463" i="4" s="1"/>
  <c r="M470" i="4" a="1"/>
  <c r="M470" i="4" s="1"/>
  <c r="M474" i="4" a="1"/>
  <c r="M474" i="4" s="1"/>
  <c r="M477" i="4" a="1"/>
  <c r="M477" i="4" s="1"/>
  <c r="M481" i="4" a="1"/>
  <c r="M481" i="4" s="1"/>
  <c r="M484" i="4" a="1"/>
  <c r="M484" i="4" s="1"/>
  <c r="M488" i="4" a="1"/>
  <c r="M488" i="4" s="1"/>
  <c r="M492" i="4" a="1"/>
  <c r="M492" i="4" s="1"/>
  <c r="M495" i="4" a="1"/>
  <c r="M495" i="4" s="1"/>
  <c r="M499" i="4" a="1"/>
  <c r="M499" i="4" s="1"/>
  <c r="M503" i="4" a="1"/>
  <c r="M503" i="4" s="1"/>
  <c r="M507" i="4" a="1"/>
  <c r="M507" i="4" s="1"/>
  <c r="M510" i="4" a="1"/>
  <c r="M510" i="4" s="1"/>
  <c r="M514" i="4" a="1"/>
  <c r="M514" i="4" s="1"/>
  <c r="M517" i="4" a="1"/>
  <c r="M517" i="4" s="1"/>
  <c r="M521" i="4" a="1"/>
  <c r="M521" i="4" s="1"/>
  <c r="M524" i="4" a="1"/>
  <c r="M524" i="4" s="1"/>
  <c r="M527" i="4" a="1"/>
  <c r="M527" i="4" s="1"/>
  <c r="M534" i="4" a="1"/>
  <c r="M534" i="4" s="1"/>
  <c r="M538" i="4" a="1"/>
  <c r="M538" i="4" s="1"/>
  <c r="M541" i="4" a="1"/>
  <c r="M541" i="4" s="1"/>
  <c r="M545" i="4" a="1"/>
  <c r="M545" i="4" s="1"/>
  <c r="M549" i="4" a="1"/>
  <c r="M549" i="4" s="1"/>
  <c r="M553" i="4" a="1"/>
  <c r="M553" i="4" s="1"/>
  <c r="M557" i="4" a="1"/>
  <c r="M557" i="4" s="1"/>
  <c r="M561" i="4" a="1"/>
  <c r="M561" i="4" s="1"/>
  <c r="M565" i="4" a="1"/>
  <c r="M565" i="4" s="1"/>
  <c r="M569" i="4" a="1"/>
  <c r="M569" i="4" s="1"/>
  <c r="M573" i="4" a="1"/>
  <c r="M573" i="4" s="1"/>
  <c r="M577" i="4" a="1"/>
  <c r="M577" i="4" s="1"/>
  <c r="M580" i="4" a="1"/>
  <c r="M580" i="4" s="1"/>
  <c r="M584" i="4" a="1"/>
  <c r="M584" i="4" s="1"/>
  <c r="M587" i="4" a="1"/>
  <c r="M587" i="4" s="1"/>
  <c r="M591" i="4" a="1"/>
  <c r="M591" i="4" s="1"/>
  <c r="M598" i="4" a="1"/>
  <c r="M598" i="4" s="1"/>
  <c r="M602" i="4" a="1"/>
  <c r="M602" i="4" s="1"/>
  <c r="M605" i="4" a="1"/>
  <c r="M605" i="4" s="1"/>
  <c r="M609" i="4" a="1"/>
  <c r="M609" i="4" s="1"/>
  <c r="M613" i="4" a="1"/>
  <c r="M613" i="4" s="1"/>
  <c r="M617" i="4" a="1"/>
  <c r="M617" i="4" s="1"/>
  <c r="M621" i="4" a="1"/>
  <c r="M621" i="4" s="1"/>
  <c r="M625" i="4" a="1"/>
  <c r="M625" i="4" s="1"/>
  <c r="M628" i="4" a="1"/>
  <c r="M628" i="4" s="1"/>
  <c r="M632" i="4" a="1"/>
  <c r="M632" i="4" s="1"/>
  <c r="M635" i="4" a="1"/>
  <c r="M635" i="4" s="1"/>
  <c r="M639" i="4" a="1"/>
  <c r="M639" i="4" s="1"/>
  <c r="M643" i="4" a="1"/>
  <c r="M643" i="4" s="1"/>
  <c r="M647" i="4" a="1"/>
  <c r="M647" i="4" s="1"/>
  <c r="M651" i="4" a="1"/>
  <c r="M651" i="4" s="1"/>
  <c r="M655" i="4" a="1"/>
  <c r="M655" i="4" s="1"/>
  <c r="M659" i="4" a="1"/>
  <c r="M659" i="4" s="1"/>
  <c r="M663" i="4" a="1"/>
  <c r="M663" i="4" s="1"/>
  <c r="M667" i="4" a="1"/>
  <c r="M667" i="4" s="1"/>
  <c r="M670" i="4" a="1"/>
  <c r="M670" i="4" s="1"/>
  <c r="M674" i="4" a="1"/>
  <c r="M674" i="4" s="1"/>
  <c r="M677" i="4" a="1"/>
  <c r="M677" i="4" s="1"/>
  <c r="M681" i="4" a="1"/>
  <c r="M681" i="4" s="1"/>
  <c r="M688" i="4" a="1"/>
  <c r="M688" i="4" s="1"/>
  <c r="M692" i="4" a="1"/>
  <c r="M692" i="4" s="1"/>
  <c r="M695" i="4" a="1"/>
  <c r="M695" i="4" s="1"/>
  <c r="M699" i="4" a="1"/>
  <c r="M699" i="4" s="1"/>
  <c r="M702" i="4" a="1"/>
  <c r="M702" i="4" s="1"/>
  <c r="M706" i="4" a="1"/>
  <c r="M706" i="4" s="1"/>
  <c r="M709" i="4" a="1"/>
  <c r="M709" i="4" s="1"/>
  <c r="M713" i="4" a="1"/>
  <c r="M713" i="4" s="1"/>
  <c r="M720" i="4" a="1"/>
  <c r="M720" i="4" s="1"/>
  <c r="M723" i="4" a="1"/>
  <c r="M723" i="4" s="1"/>
  <c r="M727" i="4" a="1"/>
  <c r="M727" i="4" s="1"/>
  <c r="M731" i="4" a="1"/>
  <c r="M731" i="4" s="1"/>
  <c r="M735" i="4" a="1"/>
  <c r="M735" i="4" s="1"/>
  <c r="M739" i="4" a="1"/>
  <c r="M739" i="4" s="1"/>
  <c r="M743" i="4" a="1"/>
  <c r="M743" i="4" s="1"/>
  <c r="M747" i="4" a="1"/>
  <c r="M747" i="4" s="1"/>
  <c r="M751" i="4" a="1"/>
  <c r="M751" i="4" s="1"/>
  <c r="M755" i="4" a="1"/>
  <c r="M755" i="4" s="1"/>
  <c r="M759" i="4" a="1"/>
  <c r="M759" i="4" s="1"/>
  <c r="M763" i="4" a="1"/>
  <c r="M763" i="4" s="1"/>
  <c r="M767" i="4" a="1"/>
  <c r="M767" i="4" s="1"/>
  <c r="M771" i="4" a="1"/>
  <c r="M771" i="4" s="1"/>
  <c r="M775" i="4" a="1"/>
  <c r="M775" i="4" s="1"/>
  <c r="M779" i="4" a="1"/>
  <c r="M779" i="4" s="1"/>
  <c r="M783" i="4" a="1"/>
  <c r="M783" i="4" s="1"/>
  <c r="M787" i="4" a="1"/>
  <c r="M787" i="4" s="1"/>
  <c r="M791" i="4" a="1"/>
  <c r="M791" i="4" s="1"/>
  <c r="M795" i="4" a="1"/>
  <c r="M795" i="4" s="1"/>
  <c r="M799" i="4" a="1"/>
  <c r="M799" i="4" s="1"/>
  <c r="M803" i="4" a="1"/>
  <c r="M803" i="4" s="1"/>
  <c r="M807" i="4" a="1"/>
  <c r="M807" i="4" s="1"/>
  <c r="M811" i="4" a="1"/>
  <c r="M811" i="4" s="1"/>
  <c r="M815" i="4" a="1"/>
  <c r="M815" i="4" s="1"/>
  <c r="M819" i="4" a="1"/>
  <c r="M819" i="4" s="1"/>
  <c r="M823" i="4" a="1"/>
  <c r="M823" i="4" s="1"/>
  <c r="M827" i="4" a="1"/>
  <c r="M827" i="4" s="1"/>
  <c r="M831" i="4" a="1"/>
  <c r="M831" i="4" s="1"/>
  <c r="M835" i="4" a="1"/>
  <c r="M835" i="4" s="1"/>
  <c r="M839" i="4" a="1"/>
  <c r="M839" i="4" s="1"/>
  <c r="M843" i="4" a="1"/>
  <c r="M843" i="4" s="1"/>
  <c r="M847" i="4" a="1"/>
  <c r="M847" i="4" s="1"/>
  <c r="M851" i="4" a="1"/>
  <c r="M851" i="4" s="1"/>
  <c r="M855" i="4" a="1"/>
  <c r="M855" i="4" s="1"/>
  <c r="M859" i="4" a="1"/>
  <c r="M859" i="4" s="1"/>
  <c r="M863" i="4" a="1"/>
  <c r="M863" i="4" s="1"/>
  <c r="M867" i="4" a="1"/>
  <c r="M867" i="4" s="1"/>
  <c r="M871" i="4" a="1"/>
  <c r="M871" i="4" s="1"/>
  <c r="M875" i="4" a="1"/>
  <c r="M875" i="4" s="1"/>
  <c r="M879" i="4" a="1"/>
  <c r="M879" i="4" s="1"/>
  <c r="M883" i="4" a="1"/>
  <c r="M883" i="4" s="1"/>
  <c r="M887" i="4" a="1"/>
  <c r="M887" i="4" s="1"/>
  <c r="M891" i="4" a="1"/>
  <c r="M891" i="4" s="1"/>
  <c r="M895" i="4" a="1"/>
  <c r="M895" i="4" s="1"/>
  <c r="M899" i="4" a="1"/>
  <c r="M899" i="4" s="1"/>
  <c r="M903" i="4" a="1"/>
  <c r="M903" i="4" s="1"/>
  <c r="M907" i="4" a="1"/>
  <c r="M907" i="4" s="1"/>
  <c r="M911" i="4" a="1"/>
  <c r="M911" i="4" s="1"/>
  <c r="M915" i="4" a="1"/>
  <c r="M915" i="4" s="1"/>
  <c r="M919" i="4" a="1"/>
  <c r="M919" i="4" s="1"/>
  <c r="M923" i="4" a="1"/>
  <c r="M923" i="4" s="1"/>
  <c r="M927" i="4" a="1"/>
  <c r="M927" i="4" s="1"/>
  <c r="M931" i="4" a="1"/>
  <c r="M931" i="4" s="1"/>
  <c r="M935" i="4" a="1"/>
  <c r="M935" i="4" s="1"/>
  <c r="M939" i="4" a="1"/>
  <c r="M939" i="4" s="1"/>
  <c r="M943" i="4" a="1"/>
  <c r="M943" i="4" s="1"/>
  <c r="M947" i="4" a="1"/>
  <c r="M947" i="4" s="1"/>
  <c r="M951" i="4" a="1"/>
  <c r="M951" i="4" s="1"/>
  <c r="M955" i="4" a="1"/>
  <c r="M955" i="4" s="1"/>
  <c r="M959" i="4" a="1"/>
  <c r="M959" i="4" s="1"/>
  <c r="M963" i="4" a="1"/>
  <c r="M963" i="4" s="1"/>
  <c r="M967" i="4" a="1"/>
  <c r="M967" i="4" s="1"/>
  <c r="M971" i="4" a="1"/>
  <c r="M971" i="4" s="1"/>
  <c r="M975" i="4" a="1"/>
  <c r="M975" i="4" s="1"/>
  <c r="M979" i="4" a="1"/>
  <c r="M979" i="4" s="1"/>
  <c r="M983" i="4" a="1"/>
  <c r="M983" i="4" s="1"/>
  <c r="M987" i="4" a="1"/>
  <c r="M987" i="4" s="1"/>
  <c r="M991" i="4" a="1"/>
  <c r="M991" i="4" s="1"/>
  <c r="M995" i="4" a="1"/>
  <c r="M995" i="4" s="1"/>
  <c r="M999" i="4" a="1"/>
  <c r="M999" i="4" s="1"/>
  <c r="M1003" i="4" a="1"/>
  <c r="M1003" i="4" s="1"/>
  <c r="M1007" i="4" a="1"/>
  <c r="M1007" i="4" s="1"/>
  <c r="M1011" i="4" a="1"/>
  <c r="M1011" i="4" s="1"/>
  <c r="M1015" i="4" a="1"/>
  <c r="M1015" i="4" s="1"/>
  <c r="M1019" i="4" a="1"/>
  <c r="M1019" i="4" s="1"/>
  <c r="M1023" i="4" a="1"/>
  <c r="M1023" i="4" s="1"/>
  <c r="M1027" i="4" a="1"/>
  <c r="M1027" i="4" s="1"/>
  <c r="M1031" i="4" a="1"/>
  <c r="M1031" i="4" s="1"/>
  <c r="O2" i="4" a="1"/>
  <c r="O2" i="4" s="1"/>
  <c r="L7" i="4" a="1"/>
  <c r="L7" i="4" s="1"/>
  <c r="L10" i="4" a="1"/>
  <c r="L10" i="4" s="1"/>
  <c r="L15" i="4" a="1"/>
  <c r="L15" i="4" s="1"/>
  <c r="L18" i="4" a="1"/>
  <c r="L18" i="4" s="1"/>
  <c r="L23" i="4" a="1"/>
  <c r="L23" i="4" s="1"/>
  <c r="L26" i="4" a="1"/>
  <c r="L26" i="4" s="1"/>
  <c r="L31" i="4" a="1"/>
  <c r="L31" i="4" s="1"/>
  <c r="L34" i="4" a="1"/>
  <c r="L34" i="4" s="1"/>
  <c r="L39" i="4" a="1"/>
  <c r="L39" i="4" s="1"/>
  <c r="L42" i="4" a="1"/>
  <c r="L42" i="4" s="1"/>
  <c r="L47" i="4" a="1"/>
  <c r="L47" i="4" s="1"/>
  <c r="L50" i="4" a="1"/>
  <c r="L50" i="4" s="1"/>
  <c r="L55" i="4" a="1"/>
  <c r="L55" i="4" s="1"/>
  <c r="L58" i="4" a="1"/>
  <c r="L58" i="4" s="1"/>
  <c r="L64" i="4" a="1"/>
  <c r="L64" i="4" s="1"/>
  <c r="L70" i="4" a="1"/>
  <c r="L70" i="4" s="1"/>
  <c r="L73" i="4" a="1"/>
  <c r="L73" i="4" s="1"/>
  <c r="L76" i="4" a="1"/>
  <c r="L76" i="4" s="1"/>
  <c r="L80" i="4" a="1"/>
  <c r="L80" i="4" s="1"/>
  <c r="L83" i="4" a="1"/>
  <c r="L83" i="4" s="1"/>
  <c r="L87" i="4" a="1"/>
  <c r="L87" i="4" s="1"/>
  <c r="L90" i="4" a="1"/>
  <c r="L90" i="4" s="1"/>
  <c r="L93" i="4" a="1"/>
  <c r="L93" i="4" s="1"/>
  <c r="L99" i="4" a="1"/>
  <c r="L99" i="4" s="1"/>
  <c r="L103" i="4" a="1"/>
  <c r="L103" i="4" s="1"/>
  <c r="L106" i="4" a="1"/>
  <c r="L106" i="4" s="1"/>
  <c r="L110" i="4" a="1"/>
  <c r="L110" i="4" s="1"/>
  <c r="L113" i="4" a="1"/>
  <c r="L113" i="4" s="1"/>
  <c r="L117" i="4" a="1"/>
  <c r="L117" i="4" s="1"/>
  <c r="M53" i="4" a="1"/>
  <c r="M53" i="4" s="1"/>
  <c r="M57" i="4" a="1"/>
  <c r="M57" i="4" s="1"/>
  <c r="M61" i="4" a="1"/>
  <c r="M61" i="4" s="1"/>
  <c r="M66" i="4" a="1"/>
  <c r="M66" i="4" s="1"/>
  <c r="M70" i="4" a="1"/>
  <c r="M70" i="4" s="1"/>
  <c r="M74" i="4" a="1"/>
  <c r="M74" i="4" s="1"/>
  <c r="M79" i="4" a="1"/>
  <c r="M79" i="4" s="1"/>
  <c r="M83" i="4" a="1"/>
  <c r="M83" i="4" s="1"/>
  <c r="M87" i="4" a="1"/>
  <c r="M87" i="4" s="1"/>
  <c r="M92" i="4" a="1"/>
  <c r="M92" i="4" s="1"/>
  <c r="M95" i="4" a="1"/>
  <c r="M95" i="4" s="1"/>
  <c r="M98" i="4" a="1"/>
  <c r="M98" i="4" s="1"/>
  <c r="M101" i="4" a="1"/>
  <c r="M101" i="4" s="1"/>
  <c r="M108" i="4" a="1"/>
  <c r="M108" i="4" s="1"/>
  <c r="M111" i="4" a="1"/>
  <c r="M111" i="4" s="1"/>
  <c r="M114" i="4" a="1"/>
  <c r="M114" i="4" s="1"/>
  <c r="M117" i="4" a="1"/>
  <c r="M117" i="4" s="1"/>
  <c r="M124" i="4" a="1"/>
  <c r="M124" i="4" s="1"/>
  <c r="M127" i="4" a="1"/>
  <c r="M127" i="4" s="1"/>
  <c r="M130" i="4" a="1"/>
  <c r="M130" i="4" s="1"/>
  <c r="M133" i="4" a="1"/>
  <c r="M133" i="4" s="1"/>
  <c r="M140" i="4" a="1"/>
  <c r="M140" i="4" s="1"/>
  <c r="M143" i="4" a="1"/>
  <c r="M143" i="4" s="1"/>
  <c r="M146" i="4" a="1"/>
  <c r="M146" i="4" s="1"/>
  <c r="M149" i="4" a="1"/>
  <c r="M149" i="4" s="1"/>
  <c r="M156" i="4" a="1"/>
  <c r="M156" i="4" s="1"/>
  <c r="M159" i="4" a="1"/>
  <c r="M159" i="4" s="1"/>
  <c r="M162" i="4" a="1"/>
  <c r="M162" i="4" s="1"/>
  <c r="M165" i="4" a="1"/>
  <c r="M165" i="4" s="1"/>
  <c r="M172" i="4" a="1"/>
  <c r="M172" i="4" s="1"/>
  <c r="M174" i="4" a="1"/>
  <c r="M174" i="4" s="1"/>
  <c r="M176" i="4" a="1"/>
  <c r="M176" i="4" s="1"/>
  <c r="M178" i="4" a="1"/>
  <c r="M178" i="4" s="1"/>
  <c r="M180" i="4" a="1"/>
  <c r="M180" i="4" s="1"/>
  <c r="M182" i="4" a="1"/>
  <c r="M182" i="4" s="1"/>
  <c r="M184" i="4" a="1"/>
  <c r="M184" i="4" s="1"/>
  <c r="M187" i="4" a="1"/>
  <c r="M187" i="4" s="1"/>
  <c r="M190" i="4" a="1"/>
  <c r="M190" i="4" s="1"/>
  <c r="M193" i="4" a="1"/>
  <c r="M193" i="4" s="1"/>
  <c r="M196" i="4" a="1"/>
  <c r="M196" i="4" s="1"/>
  <c r="M203" i="4" a="1"/>
  <c r="M203" i="4" s="1"/>
  <c r="M206" i="4" a="1"/>
  <c r="M206" i="4" s="1"/>
  <c r="M209" i="4" a="1"/>
  <c r="M209" i="4" s="1"/>
  <c r="M212" i="4" a="1"/>
  <c r="M212" i="4" s="1"/>
  <c r="M219" i="4" a="1"/>
  <c r="M219" i="4" s="1"/>
  <c r="M222" i="4" a="1"/>
  <c r="M222" i="4" s="1"/>
  <c r="M225" i="4" a="1"/>
  <c r="M225" i="4" s="1"/>
  <c r="M228" i="4" a="1"/>
  <c r="M228" i="4" s="1"/>
  <c r="M235" i="4" a="1"/>
  <c r="M235" i="4" s="1"/>
  <c r="M238" i="4" a="1"/>
  <c r="M238" i="4" s="1"/>
  <c r="M241" i="4" a="1"/>
  <c r="M241" i="4" s="1"/>
  <c r="M244" i="4" a="1"/>
  <c r="M244" i="4" s="1"/>
  <c r="M251" i="4" a="1"/>
  <c r="M251" i="4" s="1"/>
  <c r="M254" i="4" a="1"/>
  <c r="M254" i="4" s="1"/>
  <c r="M257" i="4" a="1"/>
  <c r="M257" i="4" s="1"/>
  <c r="M260" i="4" a="1"/>
  <c r="M260" i="4" s="1"/>
  <c r="M267" i="4" a="1"/>
  <c r="M267" i="4" s="1"/>
  <c r="M270" i="4" a="1"/>
  <c r="M270" i="4" s="1"/>
  <c r="M273" i="4" a="1"/>
  <c r="M273" i="4" s="1"/>
  <c r="M276" i="4" a="1"/>
  <c r="M276" i="4" s="1"/>
  <c r="M283" i="4" a="1"/>
  <c r="M283" i="4" s="1"/>
  <c r="M286" i="4" a="1"/>
  <c r="M286" i="4" s="1"/>
  <c r="M289" i="4" a="1"/>
  <c r="M289" i="4" s="1"/>
  <c r="M292" i="4" a="1"/>
  <c r="M292" i="4" s="1"/>
  <c r="M299" i="4" a="1"/>
  <c r="M299" i="4" s="1"/>
  <c r="M302" i="4" a="1"/>
  <c r="M302" i="4" s="1"/>
  <c r="M305" i="4" a="1"/>
  <c r="M305" i="4" s="1"/>
  <c r="M308" i="4" a="1"/>
  <c r="M308" i="4" s="1"/>
  <c r="M315" i="4" a="1"/>
  <c r="M315" i="4" s="1"/>
  <c r="M318" i="4" a="1"/>
  <c r="M318" i="4" s="1"/>
  <c r="M321" i="4" a="1"/>
  <c r="M321" i="4" s="1"/>
  <c r="M324" i="4" a="1"/>
  <c r="M324" i="4" s="1"/>
  <c r="M331" i="4" a="1"/>
  <c r="M331" i="4" s="1"/>
  <c r="M334" i="4" a="1"/>
  <c r="M334" i="4" s="1"/>
  <c r="M337" i="4" a="1"/>
  <c r="M337" i="4" s="1"/>
  <c r="M340" i="4" a="1"/>
  <c r="M340" i="4" s="1"/>
  <c r="M347" i="4" a="1"/>
  <c r="M347" i="4" s="1"/>
  <c r="M350" i="4" a="1"/>
  <c r="M350" i="4" s="1"/>
  <c r="M353" i="4" a="1"/>
  <c r="M353" i="4" s="1"/>
  <c r="M356" i="4" a="1"/>
  <c r="M356" i="4" s="1"/>
  <c r="M363" i="4" a="1"/>
  <c r="M363" i="4" s="1"/>
  <c r="M366" i="4" a="1"/>
  <c r="M366" i="4" s="1"/>
  <c r="M369" i="4" a="1"/>
  <c r="M369" i="4" s="1"/>
  <c r="M372" i="4" a="1"/>
  <c r="M372" i="4" s="1"/>
  <c r="M379" i="4" a="1"/>
  <c r="M379" i="4" s="1"/>
  <c r="M382" i="4" a="1"/>
  <c r="M382" i="4" s="1"/>
  <c r="M385" i="4" a="1"/>
  <c r="M385" i="4" s="1"/>
  <c r="M388" i="4" a="1"/>
  <c r="M388" i="4" s="1"/>
  <c r="M395" i="4" a="1"/>
  <c r="M395" i="4" s="1"/>
  <c r="M398" i="4" a="1"/>
  <c r="M398" i="4" s="1"/>
  <c r="M401" i="4" a="1"/>
  <c r="M401" i="4" s="1"/>
  <c r="M404" i="4" a="1"/>
  <c r="M404" i="4" s="1"/>
  <c r="M411" i="4" a="1"/>
  <c r="M411" i="4" s="1"/>
  <c r="M414" i="4" a="1"/>
  <c r="M414" i="4" s="1"/>
  <c r="M417" i="4" a="1"/>
  <c r="M417" i="4" s="1"/>
  <c r="M420" i="4" a="1"/>
  <c r="M420" i="4" s="1"/>
  <c r="M427" i="4" a="1"/>
  <c r="M427" i="4" s="1"/>
  <c r="M430" i="4" a="1"/>
  <c r="M430" i="4" s="1"/>
  <c r="M433" i="4" a="1"/>
  <c r="M433" i="4" s="1"/>
  <c r="M436" i="4" a="1"/>
  <c r="M436" i="4" s="1"/>
  <c r="M443" i="4" a="1"/>
  <c r="M443" i="4" s="1"/>
  <c r="M446" i="4" a="1"/>
  <c r="M446" i="4" s="1"/>
  <c r="M450" i="4" a="1"/>
  <c r="M450" i="4" s="1"/>
  <c r="M453" i="4" a="1"/>
  <c r="M453" i="4" s="1"/>
  <c r="M457" i="4" a="1"/>
  <c r="M457" i="4" s="1"/>
  <c r="M464" i="4" a="1"/>
  <c r="M464" i="4" s="1"/>
  <c r="M467" i="4" a="1"/>
  <c r="M467" i="4" s="1"/>
  <c r="M471" i="4" a="1"/>
  <c r="M471" i="4" s="1"/>
  <c r="M478" i="4" a="1"/>
  <c r="M478" i="4" s="1"/>
  <c r="M482" i="4" a="1"/>
  <c r="M482" i="4" s="1"/>
  <c r="M485" i="4" a="1"/>
  <c r="M485" i="4" s="1"/>
  <c r="M489" i="4" a="1"/>
  <c r="M489" i="4" s="1"/>
  <c r="M496" i="4" a="1"/>
  <c r="M496" i="4" s="1"/>
  <c r="M500" i="4" a="1"/>
  <c r="M500" i="4" s="1"/>
  <c r="M504" i="4" a="1"/>
  <c r="M504" i="4" s="1"/>
  <c r="M508" i="4" a="1"/>
  <c r="M508" i="4" s="1"/>
  <c r="M511" i="4" a="1"/>
  <c r="M511" i="4" s="1"/>
  <c r="M515" i="4" a="1"/>
  <c r="M515" i="4" s="1"/>
  <c r="M518" i="4" a="1"/>
  <c r="M518" i="4" s="1"/>
  <c r="M522" i="4" a="1"/>
  <c r="M522" i="4" s="1"/>
  <c r="M528" i="4" a="1"/>
  <c r="M528" i="4" s="1"/>
  <c r="M531" i="4" a="1"/>
  <c r="M531" i="4" s="1"/>
  <c r="M535" i="4" a="1"/>
  <c r="M535" i="4" s="1"/>
  <c r="M542" i="4" a="1"/>
  <c r="M542" i="4" s="1"/>
  <c r="M546" i="4" a="1"/>
  <c r="M546" i="4" s="1"/>
  <c r="M550" i="4" a="1"/>
  <c r="M550" i="4" s="1"/>
  <c r="M554" i="4" a="1"/>
  <c r="M554" i="4" s="1"/>
  <c r="M558" i="4" a="1"/>
  <c r="M558" i="4" s="1"/>
  <c r="M562" i="4" a="1"/>
  <c r="M562" i="4" s="1"/>
  <c r="M566" i="4" a="1"/>
  <c r="M566" i="4" s="1"/>
  <c r="M570" i="4" a="1"/>
  <c r="M570" i="4" s="1"/>
  <c r="M574" i="4" a="1"/>
  <c r="M574" i="4" s="1"/>
  <c r="M578" i="4" a="1"/>
  <c r="M578" i="4" s="1"/>
  <c r="M581" i="4" a="1"/>
  <c r="M581" i="4" s="1"/>
  <c r="M585" i="4" a="1"/>
  <c r="M585" i="4" s="1"/>
  <c r="M588" i="4" a="1"/>
  <c r="M588" i="4" s="1"/>
  <c r="M592" i="4" a="1"/>
  <c r="M592" i="4" s="1"/>
  <c r="M595" i="4" a="1"/>
  <c r="M595" i="4" s="1"/>
  <c r="M599" i="4" a="1"/>
  <c r="M599" i="4" s="1"/>
  <c r="M606" i="4" a="1"/>
  <c r="M606" i="4" s="1"/>
  <c r="M610" i="4" a="1"/>
  <c r="M610" i="4" s="1"/>
  <c r="M614" i="4" a="1"/>
  <c r="M614" i="4" s="1"/>
  <c r="M618" i="4" a="1"/>
  <c r="M618" i="4" s="1"/>
  <c r="M622" i="4" a="1"/>
  <c r="M622" i="4" s="1"/>
  <c r="M626" i="4" a="1"/>
  <c r="M626" i="4" s="1"/>
  <c r="M629" i="4" a="1"/>
  <c r="M629" i="4" s="1"/>
  <c r="M633" i="4" a="1"/>
  <c r="M633" i="4" s="1"/>
  <c r="M636" i="4" a="1"/>
  <c r="M636" i="4" s="1"/>
  <c r="M640" i="4" a="1"/>
  <c r="M640" i="4" s="1"/>
  <c r="M644" i="4" a="1"/>
  <c r="M644" i="4" s="1"/>
  <c r="M648" i="4" a="1"/>
  <c r="M648" i="4" s="1"/>
  <c r="M652" i="4" a="1"/>
  <c r="M652" i="4" s="1"/>
  <c r="M656" i="4" a="1"/>
  <c r="M656" i="4" s="1"/>
  <c r="M660" i="4" a="1"/>
  <c r="M660" i="4" s="1"/>
  <c r="M664" i="4" a="1"/>
  <c r="M664" i="4" s="1"/>
  <c r="M668" i="4" a="1"/>
  <c r="M668" i="4" s="1"/>
  <c r="M671" i="4" a="1"/>
  <c r="M671" i="4" s="1"/>
  <c r="M675" i="4" a="1"/>
  <c r="M675" i="4" s="1"/>
  <c r="M678" i="4" a="1"/>
  <c r="M678" i="4" s="1"/>
  <c r="M682" i="4" a="1"/>
  <c r="M682" i="4" s="1"/>
  <c r="M685" i="4" a="1"/>
  <c r="M685" i="4" s="1"/>
  <c r="M689" i="4" a="1"/>
  <c r="M689" i="4" s="1"/>
  <c r="M696" i="4" a="1"/>
  <c r="M696" i="4" s="1"/>
  <c r="M700" i="4" a="1"/>
  <c r="M700" i="4" s="1"/>
  <c r="M703" i="4" a="1"/>
  <c r="M703" i="4" s="1"/>
  <c r="M707" i="4" a="1"/>
  <c r="M707" i="4" s="1"/>
  <c r="M710" i="4" a="1"/>
  <c r="M710" i="4" s="1"/>
  <c r="M714" i="4" a="1"/>
  <c r="M714" i="4" s="1"/>
  <c r="M717" i="4" a="1"/>
  <c r="M717" i="4" s="1"/>
  <c r="M721" i="4" a="1"/>
  <c r="M721" i="4" s="1"/>
  <c r="M724" i="4" a="1"/>
  <c r="M724" i="4" s="1"/>
  <c r="M728" i="4" a="1"/>
  <c r="M728" i="4" s="1"/>
  <c r="M732" i="4" a="1"/>
  <c r="M732" i="4" s="1"/>
  <c r="M736" i="4" a="1"/>
  <c r="M736" i="4" s="1"/>
  <c r="M740" i="4" a="1"/>
  <c r="M740" i="4" s="1"/>
  <c r="M744" i="4" a="1"/>
  <c r="M744" i="4" s="1"/>
  <c r="M748" i="4" a="1"/>
  <c r="M748" i="4" s="1"/>
  <c r="M752" i="4" a="1"/>
  <c r="M752" i="4" s="1"/>
  <c r="M756" i="4" a="1"/>
  <c r="M756" i="4" s="1"/>
  <c r="M760" i="4" a="1"/>
  <c r="M760" i="4" s="1"/>
  <c r="M764" i="4" a="1"/>
  <c r="M764" i="4" s="1"/>
  <c r="M768" i="4" a="1"/>
  <c r="M768" i="4" s="1"/>
  <c r="M772" i="4" a="1"/>
  <c r="M772" i="4" s="1"/>
  <c r="M776" i="4" a="1"/>
  <c r="M776" i="4" s="1"/>
  <c r="M780" i="4" a="1"/>
  <c r="M780" i="4" s="1"/>
  <c r="M784" i="4" a="1"/>
  <c r="M784" i="4" s="1"/>
  <c r="M788" i="4" a="1"/>
  <c r="M788" i="4" s="1"/>
  <c r="M792" i="4" a="1"/>
  <c r="M792" i="4" s="1"/>
  <c r="M796" i="4" a="1"/>
  <c r="M796" i="4" s="1"/>
  <c r="M800" i="4" a="1"/>
  <c r="M800" i="4" s="1"/>
  <c r="M804" i="4" a="1"/>
  <c r="M804" i="4" s="1"/>
  <c r="M808" i="4" a="1"/>
  <c r="M808" i="4" s="1"/>
  <c r="M812" i="4" a="1"/>
  <c r="M812" i="4" s="1"/>
  <c r="M816" i="4" a="1"/>
  <c r="M816" i="4" s="1"/>
  <c r="M820" i="4" a="1"/>
  <c r="M820" i="4" s="1"/>
  <c r="M824" i="4" a="1"/>
  <c r="M824" i="4" s="1"/>
  <c r="M828" i="4" a="1"/>
  <c r="M828" i="4" s="1"/>
  <c r="M832" i="4" a="1"/>
  <c r="M832" i="4" s="1"/>
  <c r="M836" i="4" a="1"/>
  <c r="M836" i="4" s="1"/>
  <c r="M840" i="4" a="1"/>
  <c r="M840" i="4" s="1"/>
  <c r="M844" i="4" a="1"/>
  <c r="M844" i="4" s="1"/>
  <c r="M848" i="4" a="1"/>
  <c r="M848" i="4" s="1"/>
  <c r="M852" i="4" a="1"/>
  <c r="M852" i="4" s="1"/>
  <c r="M856" i="4" a="1"/>
  <c r="M856" i="4" s="1"/>
  <c r="M860" i="4" a="1"/>
  <c r="M860" i="4" s="1"/>
  <c r="M864" i="4" a="1"/>
  <c r="M864" i="4" s="1"/>
  <c r="M868" i="4" a="1"/>
  <c r="M868" i="4" s="1"/>
  <c r="M872" i="4" a="1"/>
  <c r="M872" i="4" s="1"/>
  <c r="M876" i="4" a="1"/>
  <c r="M876" i="4" s="1"/>
  <c r="M880" i="4" a="1"/>
  <c r="M880" i="4" s="1"/>
  <c r="M884" i="4" a="1"/>
  <c r="M884" i="4" s="1"/>
  <c r="M888" i="4" a="1"/>
  <c r="M888" i="4" s="1"/>
  <c r="M892" i="4" a="1"/>
  <c r="M892" i="4" s="1"/>
  <c r="M896" i="4" a="1"/>
  <c r="M896" i="4" s="1"/>
  <c r="M900" i="4" a="1"/>
  <c r="M900" i="4" s="1"/>
  <c r="M904" i="4" a="1"/>
  <c r="M904" i="4" s="1"/>
  <c r="M908" i="4" a="1"/>
  <c r="M908" i="4" s="1"/>
  <c r="M912" i="4" a="1"/>
  <c r="M912" i="4" s="1"/>
  <c r="M916" i="4" a="1"/>
  <c r="M916" i="4" s="1"/>
  <c r="M920" i="4" a="1"/>
  <c r="M920" i="4" s="1"/>
  <c r="M924" i="4" a="1"/>
  <c r="M924" i="4" s="1"/>
  <c r="M928" i="4" a="1"/>
  <c r="M928" i="4" s="1"/>
  <c r="M932" i="4" a="1"/>
  <c r="M932" i="4" s="1"/>
  <c r="M936" i="4" a="1"/>
  <c r="M936" i="4" s="1"/>
  <c r="M940" i="4" a="1"/>
  <c r="M940" i="4" s="1"/>
  <c r="M944" i="4" a="1"/>
  <c r="M944" i="4" s="1"/>
  <c r="M948" i="4" a="1"/>
  <c r="M948" i="4" s="1"/>
  <c r="M952" i="4" a="1"/>
  <c r="M952" i="4" s="1"/>
  <c r="M956" i="4" a="1"/>
  <c r="M956" i="4" s="1"/>
  <c r="M960" i="4" a="1"/>
  <c r="M960" i="4" s="1"/>
  <c r="M964" i="4" a="1"/>
  <c r="M964" i="4" s="1"/>
  <c r="M968" i="4" a="1"/>
  <c r="M968" i="4" s="1"/>
  <c r="M972" i="4" a="1"/>
  <c r="M972" i="4" s="1"/>
  <c r="M976" i="4" a="1"/>
  <c r="M976" i="4" s="1"/>
  <c r="M980" i="4" a="1"/>
  <c r="M980" i="4" s="1"/>
  <c r="M984" i="4" a="1"/>
  <c r="M984" i="4" s="1"/>
  <c r="M988" i="4" a="1"/>
  <c r="M988" i="4" s="1"/>
  <c r="M992" i="4" a="1"/>
  <c r="M992" i="4" s="1"/>
  <c r="M996" i="4" a="1"/>
  <c r="M996" i="4" s="1"/>
  <c r="M1000" i="4" a="1"/>
  <c r="M1000" i="4" s="1"/>
  <c r="M1004" i="4" a="1"/>
  <c r="M1004" i="4" s="1"/>
  <c r="M1008" i="4" a="1"/>
  <c r="M1008" i="4" s="1"/>
  <c r="M1012" i="4" a="1"/>
  <c r="M1012" i="4" s="1"/>
  <c r="M1016" i="4" a="1"/>
  <c r="M1016" i="4" s="1"/>
  <c r="M1020" i="4" a="1"/>
  <c r="M1020" i="4" s="1"/>
  <c r="M1024" i="4" a="1"/>
  <c r="M1024" i="4" s="1"/>
  <c r="M1028" i="4" a="1"/>
  <c r="M1028" i="4" s="1"/>
  <c r="M1032" i="4" a="1"/>
  <c r="M1032" i="4" s="1"/>
  <c r="P2" i="4" a="1"/>
  <c r="P2" i="4" s="1"/>
  <c r="L5" i="4" a="1"/>
  <c r="L5" i="4" s="1"/>
  <c r="L8" i="4" a="1"/>
  <c r="L8" i="4" s="1"/>
  <c r="L13" i="4" a="1"/>
  <c r="L13" i="4" s="1"/>
  <c r="L16" i="4" a="1"/>
  <c r="L16" i="4" s="1"/>
  <c r="L21" i="4" a="1"/>
  <c r="L21" i="4" s="1"/>
  <c r="L24" i="4" a="1"/>
  <c r="L24" i="4" s="1"/>
  <c r="L29" i="4" a="1"/>
  <c r="L29" i="4" s="1"/>
  <c r="L32" i="4" a="1"/>
  <c r="L32" i="4" s="1"/>
  <c r="L37" i="4" a="1"/>
  <c r="L37" i="4" s="1"/>
  <c r="L40" i="4" a="1"/>
  <c r="L40" i="4" s="1"/>
  <c r="L45" i="4" a="1"/>
  <c r="L45" i="4" s="1"/>
  <c r="L48" i="4" a="1"/>
  <c r="L48" i="4" s="1"/>
  <c r="L53" i="4" a="1"/>
  <c r="L53" i="4" s="1"/>
  <c r="L56" i="4" a="1"/>
  <c r="L56" i="4" s="1"/>
  <c r="L61" i="4" a="1"/>
  <c r="L61" i="4" s="1"/>
  <c r="L67" i="4" a="1"/>
  <c r="L67" i="4" s="1"/>
  <c r="L71" i="4" a="1"/>
  <c r="L71" i="4" s="1"/>
  <c r="L74" i="4" a="1"/>
  <c r="L74" i="4" s="1"/>
  <c r="L77" i="4" a="1"/>
  <c r="L77" i="4" s="1"/>
  <c r="L84" i="4" a="1"/>
  <c r="L84" i="4" s="1"/>
  <c r="L88" i="4" a="1"/>
  <c r="L88" i="4" s="1"/>
  <c r="L91" i="4" a="1"/>
  <c r="L91" i="4" s="1"/>
  <c r="L94" i="4" a="1"/>
  <c r="L94" i="4" s="1"/>
  <c r="L97" i="4" a="1"/>
  <c r="L97" i="4" s="1"/>
  <c r="L100" i="4" a="1"/>
  <c r="L100" i="4" s="1"/>
  <c r="L104" i="4" a="1"/>
  <c r="L104" i="4" s="1"/>
  <c r="L107" i="4" a="1"/>
  <c r="L107" i="4" s="1"/>
  <c r="L111" i="4" a="1"/>
  <c r="L111" i="4" s="1"/>
  <c r="L114" i="4" a="1"/>
  <c r="L114" i="4" s="1"/>
  <c r="L118" i="4" a="1"/>
  <c r="L118" i="4" s="1"/>
  <c r="L121" i="4" a="1"/>
  <c r="L121" i="4" s="1"/>
  <c r="L128" i="4" a="1"/>
  <c r="L128" i="4" s="1"/>
  <c r="L131" i="4" a="1"/>
  <c r="L131" i="4" s="1"/>
  <c r="L134" i="4" a="1"/>
  <c r="L134" i="4" s="1"/>
  <c r="L137" i="4" a="1"/>
  <c r="L137" i="4" s="1"/>
  <c r="L144" i="4" a="1"/>
  <c r="L144" i="4" s="1"/>
  <c r="L147" i="4" a="1"/>
  <c r="L147" i="4" s="1"/>
  <c r="L150" i="4" a="1"/>
  <c r="L150" i="4" s="1"/>
  <c r="L153" i="4" a="1"/>
  <c r="L153" i="4" s="1"/>
  <c r="L157" i="4" a="1"/>
  <c r="L157" i="4" s="1"/>
  <c r="L164" i="4" a="1"/>
  <c r="L164" i="4" s="1"/>
  <c r="L168" i="4" a="1"/>
  <c r="L168" i="4" s="1"/>
  <c r="L174" i="4" a="1"/>
  <c r="L174" i="4" s="1"/>
  <c r="L177" i="4" a="1"/>
  <c r="L177" i="4" s="1"/>
  <c r="L180" i="4" a="1"/>
  <c r="L180" i="4" s="1"/>
  <c r="L184" i="4" a="1"/>
  <c r="L184" i="4" s="1"/>
  <c r="L191" i="4" a="1"/>
  <c r="L191" i="4" s="1"/>
  <c r="L194" i="4" a="1"/>
  <c r="L194" i="4" s="1"/>
  <c r="L133" i="4" a="1"/>
  <c r="L133" i="4" s="1"/>
  <c r="L151" i="4" a="1"/>
  <c r="L151" i="4" s="1"/>
  <c r="L158" i="4" a="1"/>
  <c r="L158" i="4" s="1"/>
  <c r="L165" i="4" a="1"/>
  <c r="L165" i="4" s="1"/>
  <c r="L171" i="4" a="1"/>
  <c r="L171" i="4" s="1"/>
  <c r="L178" i="4" a="1"/>
  <c r="L178" i="4" s="1"/>
  <c r="L185" i="4" a="1"/>
  <c r="L185" i="4" s="1"/>
  <c r="L197" i="4" a="1"/>
  <c r="L197" i="4" s="1"/>
  <c r="L201" i="4" a="1"/>
  <c r="L201" i="4" s="1"/>
  <c r="L204" i="4" a="1"/>
  <c r="L204" i="4" s="1"/>
  <c r="L211" i="4" a="1"/>
  <c r="L211" i="4" s="1"/>
  <c r="L214" i="4" a="1"/>
  <c r="L214" i="4" s="1"/>
  <c r="L217" i="4" a="1"/>
  <c r="L217" i="4" s="1"/>
  <c r="L220" i="4" a="1"/>
  <c r="L220" i="4" s="1"/>
  <c r="L227" i="4" a="1"/>
  <c r="L227" i="4" s="1"/>
  <c r="L230" i="4" a="1"/>
  <c r="L230" i="4" s="1"/>
  <c r="L233" i="4" a="1"/>
  <c r="L233" i="4" s="1"/>
  <c r="L236" i="4" a="1"/>
  <c r="L236" i="4" s="1"/>
  <c r="L243" i="4" a="1"/>
  <c r="L243" i="4" s="1"/>
  <c r="L246" i="4" a="1"/>
  <c r="L246" i="4" s="1"/>
  <c r="L249" i="4" a="1"/>
  <c r="L249" i="4" s="1"/>
  <c r="L252" i="4" a="1"/>
  <c r="L252" i="4" s="1"/>
  <c r="L259" i="4" a="1"/>
  <c r="L259" i="4" s="1"/>
  <c r="L262" i="4" a="1"/>
  <c r="L262" i="4" s="1"/>
  <c r="L265" i="4" a="1"/>
  <c r="L265" i="4" s="1"/>
  <c r="L268" i="4" a="1"/>
  <c r="L268" i="4" s="1"/>
  <c r="L275" i="4" a="1"/>
  <c r="L275" i="4" s="1"/>
  <c r="L278" i="4" a="1"/>
  <c r="L278" i="4" s="1"/>
  <c r="L281" i="4" a="1"/>
  <c r="L281" i="4" s="1"/>
  <c r="L284" i="4" a="1"/>
  <c r="L284" i="4" s="1"/>
  <c r="L291" i="4" a="1"/>
  <c r="L291" i="4" s="1"/>
  <c r="L294" i="4" a="1"/>
  <c r="L294" i="4" s="1"/>
  <c r="L297" i="4" a="1"/>
  <c r="L297" i="4" s="1"/>
  <c r="L300" i="4" a="1"/>
  <c r="L300" i="4" s="1"/>
  <c r="L307" i="4" a="1"/>
  <c r="L307" i="4" s="1"/>
  <c r="L310" i="4" a="1"/>
  <c r="L310" i="4" s="1"/>
  <c r="L313" i="4" a="1"/>
  <c r="L313" i="4" s="1"/>
  <c r="L316" i="4" a="1"/>
  <c r="L316" i="4" s="1"/>
  <c r="L323" i="4" a="1"/>
  <c r="L323" i="4" s="1"/>
  <c r="L326" i="4" a="1"/>
  <c r="L326" i="4" s="1"/>
  <c r="L330" i="4" a="1"/>
  <c r="L330" i="4" s="1"/>
  <c r="L333" i="4" a="1"/>
  <c r="L333" i="4" s="1"/>
  <c r="L337" i="4" a="1"/>
  <c r="L337" i="4" s="1"/>
  <c r="L344" i="4" a="1"/>
  <c r="L344" i="4" s="1"/>
  <c r="L348" i="4" a="1"/>
  <c r="L348" i="4" s="1"/>
  <c r="L351" i="4" a="1"/>
  <c r="L351" i="4" s="1"/>
  <c r="L355" i="4" a="1"/>
  <c r="L355" i="4" s="1"/>
  <c r="L358" i="4" a="1"/>
  <c r="L358" i="4" s="1"/>
  <c r="L362" i="4" a="1"/>
  <c r="L362" i="4" s="1"/>
  <c r="L365" i="4" a="1"/>
  <c r="L365" i="4" s="1"/>
  <c r="L369" i="4" a="1"/>
  <c r="L369" i="4" s="1"/>
  <c r="L376" i="4" a="1"/>
  <c r="L376" i="4" s="1"/>
  <c r="L380" i="4" a="1"/>
  <c r="L380" i="4" s="1"/>
  <c r="L383" i="4" a="1"/>
  <c r="L383" i="4" s="1"/>
  <c r="L387" i="4" a="1"/>
  <c r="L387" i="4" s="1"/>
  <c r="L390" i="4" a="1"/>
  <c r="L390" i="4" s="1"/>
  <c r="L394" i="4" a="1"/>
  <c r="L394" i="4" s="1"/>
  <c r="L397" i="4" a="1"/>
  <c r="L397" i="4" s="1"/>
  <c r="L401" i="4" a="1"/>
  <c r="L401" i="4" s="1"/>
  <c r="L408" i="4" a="1"/>
  <c r="L408" i="4" s="1"/>
  <c r="L412" i="4" a="1"/>
  <c r="L412" i="4" s="1"/>
  <c r="L415" i="4" a="1"/>
  <c r="L415" i="4" s="1"/>
  <c r="L419" i="4" a="1"/>
  <c r="L419" i="4" s="1"/>
  <c r="L422" i="4" a="1"/>
  <c r="L422" i="4" s="1"/>
  <c r="L426" i="4" a="1"/>
  <c r="L426" i="4" s="1"/>
  <c r="L429" i="4" a="1"/>
  <c r="L429" i="4" s="1"/>
  <c r="L433" i="4" a="1"/>
  <c r="L433" i="4" s="1"/>
  <c r="L440" i="4" a="1"/>
  <c r="L440" i="4" s="1"/>
  <c r="L444" i="4" a="1"/>
  <c r="L444" i="4" s="1"/>
  <c r="L447" i="4" a="1"/>
  <c r="L447" i="4" s="1"/>
  <c r="L451" i="4" a="1"/>
  <c r="L451" i="4" s="1"/>
  <c r="L454" i="4" a="1"/>
  <c r="L454" i="4" s="1"/>
  <c r="L461" i="4" a="1"/>
  <c r="L461" i="4" s="1"/>
  <c r="L464" i="4" a="1"/>
  <c r="L464" i="4" s="1"/>
  <c r="L468" i="4" a="1"/>
  <c r="L468" i="4" s="1"/>
  <c r="L475" i="4" a="1"/>
  <c r="L475" i="4" s="1"/>
  <c r="L479" i="4" a="1"/>
  <c r="L479" i="4" s="1"/>
  <c r="L482" i="4" a="1"/>
  <c r="L482" i="4" s="1"/>
  <c r="L486" i="4" a="1"/>
  <c r="L486" i="4" s="1"/>
  <c r="L489" i="4" a="1"/>
  <c r="L489" i="4" s="1"/>
  <c r="L493" i="4" a="1"/>
  <c r="L493" i="4" s="1"/>
  <c r="L496" i="4" a="1"/>
  <c r="L496" i="4" s="1"/>
  <c r="L500" i="4" a="1"/>
  <c r="L500" i="4" s="1"/>
  <c r="L507" i="4" a="1"/>
  <c r="L507" i="4" s="1"/>
  <c r="L511" i="4" a="1"/>
  <c r="L511" i="4" s="1"/>
  <c r="L514" i="4" a="1"/>
  <c r="L514" i="4" s="1"/>
  <c r="L518" i="4" a="1"/>
  <c r="L518" i="4" s="1"/>
  <c r="L521" i="4" a="1"/>
  <c r="L521" i="4" s="1"/>
  <c r="L525" i="4" a="1"/>
  <c r="L525" i="4" s="1"/>
  <c r="L528" i="4" a="1"/>
  <c r="L528" i="4" s="1"/>
  <c r="L532" i="4" a="1"/>
  <c r="L532" i="4" s="1"/>
  <c r="L539" i="4" a="1"/>
  <c r="L539" i="4" s="1"/>
  <c r="L543" i="4" a="1"/>
  <c r="L543" i="4" s="1"/>
  <c r="L546" i="4" a="1"/>
  <c r="L546" i="4" s="1"/>
  <c r="L550" i="4" a="1"/>
  <c r="L550" i="4" s="1"/>
  <c r="L553" i="4" a="1"/>
  <c r="L553" i="4" s="1"/>
  <c r="L557" i="4" a="1"/>
  <c r="L557" i="4" s="1"/>
  <c r="L560" i="4" a="1"/>
  <c r="L560" i="4" s="1"/>
  <c r="L564" i="4" a="1"/>
  <c r="L564" i="4" s="1"/>
  <c r="L570" i="4" a="1"/>
  <c r="L570" i="4" s="1"/>
  <c r="L574" i="4" a="1"/>
  <c r="L574" i="4" s="1"/>
  <c r="L577" i="4" a="1"/>
  <c r="L577" i="4" s="1"/>
  <c r="L580" i="4" a="1"/>
  <c r="L580" i="4" s="1"/>
  <c r="L586" i="4" a="1"/>
  <c r="L586" i="4" s="1"/>
  <c r="L590" i="4" a="1"/>
  <c r="L590" i="4" s="1"/>
  <c r="L593" i="4" a="1"/>
  <c r="L593" i="4" s="1"/>
  <c r="L596" i="4" a="1"/>
  <c r="L596" i="4" s="1"/>
  <c r="L602" i="4" a="1"/>
  <c r="L602" i="4" s="1"/>
  <c r="L605" i="4" a="1"/>
  <c r="L605" i="4" s="1"/>
  <c r="L608" i="4" a="1"/>
  <c r="L608" i="4" s="1"/>
  <c r="L612" i="4" a="1"/>
  <c r="L612" i="4" s="1"/>
  <c r="L618" i="4" a="1"/>
  <c r="L618" i="4" s="1"/>
  <c r="L621" i="4" a="1"/>
  <c r="L621" i="4" s="1"/>
  <c r="L624" i="4" a="1"/>
  <c r="L624" i="4" s="1"/>
  <c r="L628" i="4" a="1"/>
  <c r="L628" i="4" s="1"/>
  <c r="L634" i="4" a="1"/>
  <c r="L634" i="4" s="1"/>
  <c r="L637" i="4" a="1"/>
  <c r="L637" i="4" s="1"/>
  <c r="L640" i="4" a="1"/>
  <c r="L640" i="4" s="1"/>
  <c r="L644" i="4" a="1"/>
  <c r="L644" i="4" s="1"/>
  <c r="L647" i="4" a="1"/>
  <c r="L647" i="4" s="1"/>
  <c r="L651" i="4" a="1"/>
  <c r="L651" i="4" s="1"/>
  <c r="L654" i="4" a="1"/>
  <c r="L654" i="4" s="1"/>
  <c r="L658" i="4" a="1"/>
  <c r="L658" i="4" s="1"/>
  <c r="L661" i="4" a="1"/>
  <c r="L661" i="4" s="1"/>
  <c r="L665" i="4" a="1"/>
  <c r="L665" i="4" s="1"/>
  <c r="L672" i="4" a="1"/>
  <c r="L672" i="4" s="1"/>
  <c r="L676" i="4" a="1"/>
  <c r="L676" i="4" s="1"/>
  <c r="L679" i="4" a="1"/>
  <c r="L679" i="4" s="1"/>
  <c r="L683" i="4" a="1"/>
  <c r="L683" i="4" s="1"/>
  <c r="L686" i="4" a="1"/>
  <c r="L686" i="4" s="1"/>
  <c r="L690" i="4" a="1"/>
  <c r="L690" i="4" s="1"/>
  <c r="L693" i="4" a="1"/>
  <c r="L693" i="4" s="1"/>
  <c r="L697" i="4" a="1"/>
  <c r="L697" i="4" s="1"/>
  <c r="L704" i="4" a="1"/>
  <c r="L704" i="4" s="1"/>
  <c r="L708" i="4" a="1"/>
  <c r="L708" i="4" s="1"/>
  <c r="L711" i="4" a="1"/>
  <c r="L711" i="4" s="1"/>
  <c r="L715" i="4" a="1"/>
  <c r="L715" i="4" s="1"/>
  <c r="L718" i="4" a="1"/>
  <c r="L718" i="4" s="1"/>
  <c r="L722" i="4" a="1"/>
  <c r="L722" i="4" s="1"/>
  <c r="L725" i="4" a="1"/>
  <c r="L725" i="4" s="1"/>
  <c r="L729" i="4" a="1"/>
  <c r="L729" i="4" s="1"/>
  <c r="L736" i="4" a="1"/>
  <c r="L736" i="4" s="1"/>
  <c r="L740" i="4" a="1"/>
  <c r="L740" i="4" s="1"/>
  <c r="L743" i="4" a="1"/>
  <c r="L743" i="4" s="1"/>
  <c r="L747" i="4" a="1"/>
  <c r="L747" i="4" s="1"/>
  <c r="L750" i="4" a="1"/>
  <c r="L750" i="4" s="1"/>
  <c r="L754" i="4" a="1"/>
  <c r="L754" i="4" s="1"/>
  <c r="L757" i="4" a="1"/>
  <c r="L757" i="4" s="1"/>
  <c r="L761" i="4" a="1"/>
  <c r="L761" i="4" s="1"/>
  <c r="L768" i="4" a="1"/>
  <c r="L768" i="4" s="1"/>
  <c r="L772" i="4" a="1"/>
  <c r="L772" i="4" s="1"/>
  <c r="L775" i="4" a="1"/>
  <c r="L775" i="4" s="1"/>
  <c r="L779" i="4" a="1"/>
  <c r="L779" i="4" s="1"/>
  <c r="L782" i="4" a="1"/>
  <c r="L782" i="4" s="1"/>
  <c r="L786" i="4" a="1"/>
  <c r="L786" i="4" s="1"/>
  <c r="L789" i="4" a="1"/>
  <c r="L789" i="4" s="1"/>
  <c r="L793" i="4" a="1"/>
  <c r="L793" i="4" s="1"/>
  <c r="L800" i="4" a="1"/>
  <c r="L800" i="4" s="1"/>
  <c r="L804" i="4" a="1"/>
  <c r="L804" i="4" s="1"/>
  <c r="L807" i="4" a="1"/>
  <c r="L807" i="4" s="1"/>
  <c r="L811" i="4" a="1"/>
  <c r="L811" i="4" s="1"/>
  <c r="L814" i="4" a="1"/>
  <c r="L814" i="4" s="1"/>
  <c r="L818" i="4" a="1"/>
  <c r="L818" i="4" s="1"/>
  <c r="L821" i="4" a="1"/>
  <c r="L821" i="4" s="1"/>
  <c r="L825" i="4" a="1"/>
  <c r="L825" i="4" s="1"/>
  <c r="L832" i="4" a="1"/>
  <c r="L832" i="4" s="1"/>
  <c r="L836" i="4" a="1"/>
  <c r="L836" i="4" s="1"/>
  <c r="L839" i="4" a="1"/>
  <c r="L839" i="4" s="1"/>
  <c r="L843" i="4" a="1"/>
  <c r="L843" i="4" s="1"/>
  <c r="L846" i="4" a="1"/>
  <c r="L846" i="4" s="1"/>
  <c r="L850" i="4" a="1"/>
  <c r="L850" i="4" s="1"/>
  <c r="L853" i="4" a="1"/>
  <c r="L853" i="4" s="1"/>
  <c r="L857" i="4" a="1"/>
  <c r="L857" i="4" s="1"/>
  <c r="L864" i="4" a="1"/>
  <c r="L864" i="4" s="1"/>
  <c r="L868" i="4" a="1"/>
  <c r="L868" i="4" s="1"/>
  <c r="L871" i="4" a="1"/>
  <c r="L871" i="4" s="1"/>
  <c r="L875" i="4" a="1"/>
  <c r="L875" i="4" s="1"/>
  <c r="L878" i="4" a="1"/>
  <c r="L878" i="4" s="1"/>
  <c r="L882" i="4" a="1"/>
  <c r="L882" i="4" s="1"/>
  <c r="L885" i="4" a="1"/>
  <c r="L885" i="4" s="1"/>
  <c r="L889" i="4" a="1"/>
  <c r="L889" i="4" s="1"/>
  <c r="L896" i="4" a="1"/>
  <c r="L896" i="4" s="1"/>
  <c r="L900" i="4" a="1"/>
  <c r="L900" i="4" s="1"/>
  <c r="L903" i="4" a="1"/>
  <c r="L903" i="4" s="1"/>
  <c r="L907" i="4" a="1"/>
  <c r="L907" i="4" s="1"/>
  <c r="L910" i="4" a="1"/>
  <c r="L910" i="4" s="1"/>
  <c r="L913" i="4" a="1"/>
  <c r="L913" i="4" s="1"/>
  <c r="L920" i="4" a="1"/>
  <c r="L920" i="4" s="1"/>
  <c r="L924" i="4" a="1"/>
  <c r="L924" i="4" s="1"/>
  <c r="L927" i="4" a="1"/>
  <c r="L927" i="4" s="1"/>
  <c r="L930" i="4" a="1"/>
  <c r="L930" i="4" s="1"/>
  <c r="L933" i="4" a="1"/>
  <c r="L933" i="4" s="1"/>
  <c r="L940" i="4" a="1"/>
  <c r="L940" i="4" s="1"/>
  <c r="L943" i="4" a="1"/>
  <c r="L943" i="4" s="1"/>
  <c r="L946" i="4" a="1"/>
  <c r="L946" i="4" s="1"/>
  <c r="L949" i="4" a="1"/>
  <c r="L949" i="4" s="1"/>
  <c r="L956" i="4" a="1"/>
  <c r="L956" i="4" s="1"/>
  <c r="L959" i="4" a="1"/>
  <c r="L959" i="4" s="1"/>
  <c r="L962" i="4" a="1"/>
  <c r="L962" i="4" s="1"/>
  <c r="L965" i="4" a="1"/>
  <c r="L965" i="4" s="1"/>
  <c r="L972" i="4" a="1"/>
  <c r="L972" i="4" s="1"/>
  <c r="L975" i="4" a="1"/>
  <c r="L975" i="4" s="1"/>
  <c r="L978" i="4" a="1"/>
  <c r="L978" i="4" s="1"/>
  <c r="L981" i="4" a="1"/>
  <c r="L981" i="4" s="1"/>
  <c r="L988" i="4" a="1"/>
  <c r="L988" i="4" s="1"/>
  <c r="L991" i="4" a="1"/>
  <c r="L991" i="4" s="1"/>
  <c r="L994" i="4" a="1"/>
  <c r="L994" i="4" s="1"/>
  <c r="L997" i="4" a="1"/>
  <c r="L997" i="4" s="1"/>
  <c r="L1003" i="4" a="1"/>
  <c r="L1003" i="4" s="1"/>
  <c r="L1007" i="4" a="1"/>
  <c r="L1007" i="4" s="1"/>
  <c r="L1011" i="4" a="1"/>
  <c r="L1011" i="4" s="1"/>
  <c r="L1015" i="4" a="1"/>
  <c r="L1015" i="4" s="1"/>
  <c r="L1019" i="4" a="1"/>
  <c r="L1019" i="4" s="1"/>
  <c r="L1023" i="4" a="1"/>
  <c r="L1023" i="4" s="1"/>
  <c r="L1027" i="4" a="1"/>
  <c r="L1027" i="4" s="1"/>
  <c r="L1031" i="4" a="1"/>
  <c r="L1031" i="4" s="1"/>
  <c r="K7" i="4" a="1"/>
  <c r="K7" i="4" s="1"/>
  <c r="K10" i="4" a="1"/>
  <c r="K10" i="4" s="1"/>
  <c r="K15" i="4" a="1"/>
  <c r="K15" i="4" s="1"/>
  <c r="K18" i="4" a="1"/>
  <c r="K18" i="4" s="1"/>
  <c r="K23" i="4" a="1"/>
  <c r="K23" i="4" s="1"/>
  <c r="K26" i="4" a="1"/>
  <c r="K26" i="4" s="1"/>
  <c r="K31" i="4" a="1"/>
  <c r="K31" i="4" s="1"/>
  <c r="K34" i="4" a="1"/>
  <c r="K34" i="4" s="1"/>
  <c r="K39" i="4" a="1"/>
  <c r="K39" i="4" s="1"/>
  <c r="K42" i="4" a="1"/>
  <c r="K42" i="4" s="1"/>
  <c r="K48" i="4" a="1"/>
  <c r="K48" i="4" s="1"/>
  <c r="K51" i="4" a="1"/>
  <c r="K51" i="4" s="1"/>
  <c r="K54" i="4" a="1"/>
  <c r="K54" i="4" s="1"/>
  <c r="K57" i="4" a="1"/>
  <c r="K57" i="4" s="1"/>
  <c r="K64" i="4" a="1"/>
  <c r="K64" i="4" s="1"/>
  <c r="K67" i="4" a="1"/>
  <c r="K67" i="4" s="1"/>
  <c r="K70" i="4" a="1"/>
  <c r="K70" i="4" s="1"/>
  <c r="K73" i="4" a="1"/>
  <c r="K73" i="4" s="1"/>
  <c r="K80" i="4" a="1"/>
  <c r="K80" i="4" s="1"/>
  <c r="K83" i="4" a="1"/>
  <c r="K83" i="4" s="1"/>
  <c r="K86" i="4" a="1"/>
  <c r="K86" i="4" s="1"/>
  <c r="K89" i="4" a="1"/>
  <c r="K89" i="4" s="1"/>
  <c r="K96" i="4" a="1"/>
  <c r="K96" i="4" s="1"/>
  <c r="K99" i="4" a="1"/>
  <c r="K99" i="4" s="1"/>
  <c r="K102" i="4" a="1"/>
  <c r="K102" i="4" s="1"/>
  <c r="K105" i="4" a="1"/>
  <c r="K105" i="4" s="1"/>
  <c r="K112" i="4" a="1"/>
  <c r="K112" i="4" s="1"/>
  <c r="K115" i="4" a="1"/>
  <c r="K115" i="4" s="1"/>
  <c r="K118" i="4" a="1"/>
  <c r="K118" i="4" s="1"/>
  <c r="K121" i="4" a="1"/>
  <c r="K121" i="4" s="1"/>
  <c r="K128" i="4" a="1"/>
  <c r="K128" i="4" s="1"/>
  <c r="K131" i="4" a="1"/>
  <c r="K131" i="4" s="1"/>
  <c r="K134" i="4" a="1"/>
  <c r="K134" i="4" s="1"/>
  <c r="K137" i="4" a="1"/>
  <c r="K137" i="4" s="1"/>
  <c r="K144" i="4" a="1"/>
  <c r="K144" i="4" s="1"/>
  <c r="K147" i="4" a="1"/>
  <c r="K147" i="4" s="1"/>
  <c r="K150" i="4" a="1"/>
  <c r="K150" i="4" s="1"/>
  <c r="K153" i="4" a="1"/>
  <c r="K153" i="4" s="1"/>
  <c r="K160" i="4" a="1"/>
  <c r="K160" i="4" s="1"/>
  <c r="K163" i="4" a="1"/>
  <c r="K163" i="4" s="1"/>
  <c r="K166" i="4" a="1"/>
  <c r="K166" i="4" s="1"/>
  <c r="K169" i="4" a="1"/>
  <c r="K169" i="4" s="1"/>
  <c r="K203" i="4" a="1"/>
  <c r="K203" i="4" s="1"/>
  <c r="K206" i="4" a="1"/>
  <c r="K206" i="4" s="1"/>
  <c r="K210" i="4" a="1"/>
  <c r="K210" i="4" s="1"/>
  <c r="K213" i="4" a="1"/>
  <c r="K213" i="4" s="1"/>
  <c r="K217" i="4" a="1"/>
  <c r="K217" i="4" s="1"/>
  <c r="K220" i="4" a="1"/>
  <c r="K220" i="4" s="1"/>
  <c r="K224" i="4" a="1"/>
  <c r="K224" i="4" s="1"/>
  <c r="K227" i="4" a="1"/>
  <c r="K227" i="4" s="1"/>
  <c r="K231" i="4" a="1"/>
  <c r="K231" i="4" s="1"/>
  <c r="K238" i="4" a="1"/>
  <c r="K238" i="4" s="1"/>
  <c r="K241" i="4" a="1"/>
  <c r="K241" i="4" s="1"/>
  <c r="K244" i="4" a="1"/>
  <c r="K244" i="4" s="1"/>
  <c r="K248" i="4" a="1"/>
  <c r="K248" i="4" s="1"/>
  <c r="K254" i="4" a="1"/>
  <c r="K254" i="4" s="1"/>
  <c r="K257" i="4" a="1"/>
  <c r="K257" i="4" s="1"/>
  <c r="L124" i="4" a="1"/>
  <c r="L124" i="4" s="1"/>
  <c r="L146" i="4" a="1"/>
  <c r="L146" i="4" s="1"/>
  <c r="L160" i="4" a="1"/>
  <c r="L160" i="4" s="1"/>
  <c r="L167" i="4" a="1"/>
  <c r="L167" i="4" s="1"/>
  <c r="L173" i="4" a="1"/>
  <c r="L173" i="4" s="1"/>
  <c r="L187" i="4" a="1"/>
  <c r="L187" i="4" s="1"/>
  <c r="L193" i="4" a="1"/>
  <c r="L193" i="4" s="1"/>
  <c r="L198" i="4" a="1"/>
  <c r="L198" i="4" s="1"/>
  <c r="L202" i="4" a="1"/>
  <c r="L202" i="4" s="1"/>
  <c r="L205" i="4" a="1"/>
  <c r="L205" i="4" s="1"/>
  <c r="L208" i="4" a="1"/>
  <c r="L208" i="4" s="1"/>
  <c r="L215" i="4" a="1"/>
  <c r="L215" i="4" s="1"/>
  <c r="L218" i="4" a="1"/>
  <c r="L218" i="4" s="1"/>
  <c r="L221" i="4" a="1"/>
  <c r="L221" i="4" s="1"/>
  <c r="L224" i="4" a="1"/>
  <c r="L224" i="4" s="1"/>
  <c r="L231" i="4" a="1"/>
  <c r="L231" i="4" s="1"/>
  <c r="L234" i="4" a="1"/>
  <c r="L234" i="4" s="1"/>
  <c r="L237" i="4" a="1"/>
  <c r="L237" i="4" s="1"/>
  <c r="L240" i="4" a="1"/>
  <c r="L240" i="4" s="1"/>
  <c r="L247" i="4" a="1"/>
  <c r="L247" i="4" s="1"/>
  <c r="L250" i="4" a="1"/>
  <c r="L250" i="4" s="1"/>
  <c r="L253" i="4" a="1"/>
  <c r="L253" i="4" s="1"/>
  <c r="L256" i="4" a="1"/>
  <c r="L256" i="4" s="1"/>
  <c r="L263" i="4" a="1"/>
  <c r="L263" i="4" s="1"/>
  <c r="L266" i="4" a="1"/>
  <c r="L266" i="4" s="1"/>
  <c r="L269" i="4" a="1"/>
  <c r="L269" i="4" s="1"/>
  <c r="L272" i="4" a="1"/>
  <c r="L272" i="4" s="1"/>
  <c r="L279" i="4" a="1"/>
  <c r="L279" i="4" s="1"/>
  <c r="L282" i="4" a="1"/>
  <c r="L282" i="4" s="1"/>
  <c r="L285" i="4" a="1"/>
  <c r="L285" i="4" s="1"/>
  <c r="L288" i="4" a="1"/>
  <c r="L288" i="4" s="1"/>
  <c r="L295" i="4" a="1"/>
  <c r="L295" i="4" s="1"/>
  <c r="L298" i="4" a="1"/>
  <c r="L298" i="4" s="1"/>
  <c r="L301" i="4" a="1"/>
  <c r="L301" i="4" s="1"/>
  <c r="L304" i="4" a="1"/>
  <c r="L304" i="4" s="1"/>
  <c r="L311" i="4" a="1"/>
  <c r="L311" i="4" s="1"/>
  <c r="L314" i="4" a="1"/>
  <c r="L314" i="4" s="1"/>
  <c r="L317" i="4" a="1"/>
  <c r="L317" i="4" s="1"/>
  <c r="L320" i="4" a="1"/>
  <c r="L320" i="4" s="1"/>
  <c r="L327" i="4" a="1"/>
  <c r="L327" i="4" s="1"/>
  <c r="L331" i="4" a="1"/>
  <c r="L331" i="4" s="1"/>
  <c r="L334" i="4" a="1"/>
  <c r="L334" i="4" s="1"/>
  <c r="L338" i="4" a="1"/>
  <c r="L338" i="4" s="1"/>
  <c r="L341" i="4" a="1"/>
  <c r="L341" i="4" s="1"/>
  <c r="L345" i="4" a="1"/>
  <c r="L345" i="4" s="1"/>
  <c r="L352" i="4" a="1"/>
  <c r="L352" i="4" s="1"/>
  <c r="L356" i="4" a="1"/>
  <c r="L356" i="4" s="1"/>
  <c r="L359" i="4" a="1"/>
  <c r="L359" i="4" s="1"/>
  <c r="L363" i="4" a="1"/>
  <c r="L363" i="4" s="1"/>
  <c r="L366" i="4" a="1"/>
  <c r="L366" i="4" s="1"/>
  <c r="L370" i="4" a="1"/>
  <c r="L370" i="4" s="1"/>
  <c r="L373" i="4" a="1"/>
  <c r="L373" i="4" s="1"/>
  <c r="L377" i="4" a="1"/>
  <c r="L377" i="4" s="1"/>
  <c r="L384" i="4" a="1"/>
  <c r="L384" i="4" s="1"/>
  <c r="L388" i="4" a="1"/>
  <c r="L388" i="4" s="1"/>
  <c r="L391" i="4" a="1"/>
  <c r="L391" i="4" s="1"/>
  <c r="L395" i="4" a="1"/>
  <c r="L395" i="4" s="1"/>
  <c r="L398" i="4" a="1"/>
  <c r="L398" i="4" s="1"/>
  <c r="L402" i="4" a="1"/>
  <c r="L402" i="4" s="1"/>
  <c r="L405" i="4" a="1"/>
  <c r="L405" i="4" s="1"/>
  <c r="L409" i="4" a="1"/>
  <c r="L409" i="4" s="1"/>
  <c r="L416" i="4" a="1"/>
  <c r="L416" i="4" s="1"/>
  <c r="L420" i="4" a="1"/>
  <c r="L420" i="4" s="1"/>
  <c r="L423" i="4" a="1"/>
  <c r="L423" i="4" s="1"/>
  <c r="L427" i="4" a="1"/>
  <c r="L427" i="4" s="1"/>
  <c r="L430" i="4" a="1"/>
  <c r="L430" i="4" s="1"/>
  <c r="L434" i="4" a="1"/>
  <c r="L434" i="4" s="1"/>
  <c r="L437" i="4" a="1"/>
  <c r="L437" i="4" s="1"/>
  <c r="L441" i="4" a="1"/>
  <c r="L441" i="4" s="1"/>
  <c r="L448" i="4" a="1"/>
  <c r="L448" i="4" s="1"/>
  <c r="L452" i="4" a="1"/>
  <c r="L452" i="4" s="1"/>
  <c r="L455" i="4" a="1"/>
  <c r="L455" i="4" s="1"/>
  <c r="L458" i="4" a="1"/>
  <c r="L458" i="4" s="1"/>
  <c r="L462" i="4" a="1"/>
  <c r="L462" i="4" s="1"/>
  <c r="L465" i="4" a="1"/>
  <c r="L465" i="4" s="1"/>
  <c r="L469" i="4" a="1"/>
  <c r="L469" i="4" s="1"/>
  <c r="L472" i="4" a="1"/>
  <c r="L472" i="4" s="1"/>
  <c r="L476" i="4" a="1"/>
  <c r="L476" i="4" s="1"/>
  <c r="L483" i="4" a="1"/>
  <c r="L483" i="4" s="1"/>
  <c r="L487" i="4" a="1"/>
  <c r="L487" i="4" s="1"/>
  <c r="L490" i="4" a="1"/>
  <c r="L490" i="4" s="1"/>
  <c r="L494" i="4" a="1"/>
  <c r="L494" i="4" s="1"/>
  <c r="L497" i="4" a="1"/>
  <c r="L497" i="4" s="1"/>
  <c r="L501" i="4" a="1"/>
  <c r="L501" i="4" s="1"/>
  <c r="L504" i="4" a="1"/>
  <c r="L504" i="4" s="1"/>
  <c r="L508" i="4" a="1"/>
  <c r="L508" i="4" s="1"/>
  <c r="L515" i="4" a="1"/>
  <c r="L515" i="4" s="1"/>
  <c r="L519" i="4" a="1"/>
  <c r="L519" i="4" s="1"/>
  <c r="L522" i="4" a="1"/>
  <c r="L522" i="4" s="1"/>
  <c r="L526" i="4" a="1"/>
  <c r="L526" i="4" s="1"/>
  <c r="L529" i="4" a="1"/>
  <c r="L529" i="4" s="1"/>
  <c r="L533" i="4" a="1"/>
  <c r="L533" i="4" s="1"/>
  <c r="L536" i="4" a="1"/>
  <c r="L536" i="4" s="1"/>
  <c r="L540" i="4" a="1"/>
  <c r="L540" i="4" s="1"/>
  <c r="L547" i="4" a="1"/>
  <c r="L547" i="4" s="1"/>
  <c r="L551" i="4" a="1"/>
  <c r="L551" i="4" s="1"/>
  <c r="L554" i="4" a="1"/>
  <c r="L554" i="4" s="1"/>
  <c r="L558" i="4" a="1"/>
  <c r="L558" i="4" s="1"/>
  <c r="L561" i="4" a="1"/>
  <c r="L561" i="4" s="1"/>
  <c r="L565" i="4" a="1"/>
  <c r="L565" i="4" s="1"/>
  <c r="L568" i="4" a="1"/>
  <c r="L568" i="4" s="1"/>
  <c r="L571" i="4" a="1"/>
  <c r="L571" i="4" s="1"/>
  <c r="L575" i="4" a="1"/>
  <c r="L575" i="4" s="1"/>
  <c r="L581" i="4" a="1"/>
  <c r="L581" i="4" s="1"/>
  <c r="L584" i="4" a="1"/>
  <c r="L584" i="4" s="1"/>
  <c r="L587" i="4" a="1"/>
  <c r="L587" i="4" s="1"/>
  <c r="L591" i="4" a="1"/>
  <c r="L591" i="4" s="1"/>
  <c r="L599" i="4" a="1"/>
  <c r="L599" i="4" s="1"/>
  <c r="L603" i="4" a="1"/>
  <c r="L603" i="4" s="1"/>
  <c r="L606" i="4" a="1"/>
  <c r="L606" i="4" s="1"/>
  <c r="L609" i="4" a="1"/>
  <c r="L609" i="4" s="1"/>
  <c r="L615" i="4" a="1"/>
  <c r="L615" i="4" s="1"/>
  <c r="L619" i="4" a="1"/>
  <c r="L619" i="4" s="1"/>
  <c r="L622" i="4" a="1"/>
  <c r="L622" i="4" s="1"/>
  <c r="L625" i="4" a="1"/>
  <c r="L625" i="4" s="1"/>
  <c r="L631" i="4" a="1"/>
  <c r="L631" i="4" s="1"/>
  <c r="L635" i="4" a="1"/>
  <c r="L635" i="4" s="1"/>
  <c r="L638" i="4" a="1"/>
  <c r="L638" i="4" s="1"/>
  <c r="L641" i="4" a="1"/>
  <c r="L641" i="4" s="1"/>
  <c r="L648" i="4" a="1"/>
  <c r="L648" i="4" s="1"/>
  <c r="L652" i="4" a="1"/>
  <c r="L652" i="4" s="1"/>
  <c r="L655" i="4" a="1"/>
  <c r="L655" i="4" s="1"/>
  <c r="L659" i="4" a="1"/>
  <c r="L659" i="4" s="1"/>
  <c r="L662" i="4" a="1"/>
  <c r="L662" i="4" s="1"/>
  <c r="L666" i="4" a="1"/>
  <c r="L666" i="4" s="1"/>
  <c r="L669" i="4" a="1"/>
  <c r="L669" i="4" s="1"/>
  <c r="L673" i="4" a="1"/>
  <c r="L673" i="4" s="1"/>
  <c r="L680" i="4" a="1"/>
  <c r="L680" i="4" s="1"/>
  <c r="L684" i="4" a="1"/>
  <c r="L684" i="4" s="1"/>
  <c r="L687" i="4" a="1"/>
  <c r="L687" i="4" s="1"/>
  <c r="L691" i="4" a="1"/>
  <c r="L691" i="4" s="1"/>
  <c r="L694" i="4" a="1"/>
  <c r="L694" i="4" s="1"/>
  <c r="L698" i="4" a="1"/>
  <c r="L698" i="4" s="1"/>
  <c r="L701" i="4" a="1"/>
  <c r="L701" i="4" s="1"/>
  <c r="L705" i="4" a="1"/>
  <c r="L705" i="4" s="1"/>
  <c r="L712" i="4" a="1"/>
  <c r="L712" i="4" s="1"/>
  <c r="L716" i="4" a="1"/>
  <c r="L716" i="4" s="1"/>
  <c r="L719" i="4" a="1"/>
  <c r="L719" i="4" s="1"/>
  <c r="L723" i="4" a="1"/>
  <c r="L723" i="4" s="1"/>
  <c r="L726" i="4" a="1"/>
  <c r="L726" i="4" s="1"/>
  <c r="L730" i="4" a="1"/>
  <c r="L730" i="4" s="1"/>
  <c r="L733" i="4" a="1"/>
  <c r="L733" i="4" s="1"/>
  <c r="L737" i="4" a="1"/>
  <c r="L737" i="4" s="1"/>
  <c r="L744" i="4" a="1"/>
  <c r="L744" i="4" s="1"/>
  <c r="L748" i="4" a="1"/>
  <c r="L748" i="4" s="1"/>
  <c r="L751" i="4" a="1"/>
  <c r="L751" i="4" s="1"/>
  <c r="L755" i="4" a="1"/>
  <c r="L755" i="4" s="1"/>
  <c r="L758" i="4" a="1"/>
  <c r="L758" i="4" s="1"/>
  <c r="L762" i="4" a="1"/>
  <c r="L762" i="4" s="1"/>
  <c r="L765" i="4" a="1"/>
  <c r="L765" i="4" s="1"/>
  <c r="L769" i="4" a="1"/>
  <c r="L769" i="4" s="1"/>
  <c r="L776" i="4" a="1"/>
  <c r="L776" i="4" s="1"/>
  <c r="L780" i="4" a="1"/>
  <c r="L780" i="4" s="1"/>
  <c r="L783" i="4" a="1"/>
  <c r="L783" i="4" s="1"/>
  <c r="L787" i="4" a="1"/>
  <c r="L787" i="4" s="1"/>
  <c r="L790" i="4" a="1"/>
  <c r="L790" i="4" s="1"/>
  <c r="L794" i="4" a="1"/>
  <c r="L794" i="4" s="1"/>
  <c r="L797" i="4" a="1"/>
  <c r="L797" i="4" s="1"/>
  <c r="L801" i="4" a="1"/>
  <c r="L801" i="4" s="1"/>
  <c r="L808" i="4" a="1"/>
  <c r="L808" i="4" s="1"/>
  <c r="L812" i="4" a="1"/>
  <c r="L812" i="4" s="1"/>
  <c r="L815" i="4" a="1"/>
  <c r="L815" i="4" s="1"/>
  <c r="L819" i="4" a="1"/>
  <c r="L819" i="4" s="1"/>
  <c r="L822" i="4" a="1"/>
  <c r="L822" i="4" s="1"/>
  <c r="L826" i="4" a="1"/>
  <c r="L826" i="4" s="1"/>
  <c r="L829" i="4" a="1"/>
  <c r="L829" i="4" s="1"/>
  <c r="L833" i="4" a="1"/>
  <c r="L833" i="4" s="1"/>
  <c r="L840" i="4" a="1"/>
  <c r="L840" i="4" s="1"/>
  <c r="L844" i="4" a="1"/>
  <c r="L844" i="4" s="1"/>
  <c r="L847" i="4" a="1"/>
  <c r="L847" i="4" s="1"/>
  <c r="L851" i="4" a="1"/>
  <c r="L851" i="4" s="1"/>
  <c r="L854" i="4" a="1"/>
  <c r="L854" i="4" s="1"/>
  <c r="L858" i="4" a="1"/>
  <c r="L858" i="4" s="1"/>
  <c r="L861" i="4" a="1"/>
  <c r="L861" i="4" s="1"/>
  <c r="L865" i="4" a="1"/>
  <c r="L865" i="4" s="1"/>
  <c r="L872" i="4" a="1"/>
  <c r="L872" i="4" s="1"/>
  <c r="L876" i="4" a="1"/>
  <c r="L876" i="4" s="1"/>
  <c r="L879" i="4" a="1"/>
  <c r="L879" i="4" s="1"/>
  <c r="L883" i="4" a="1"/>
  <c r="L883" i="4" s="1"/>
  <c r="L886" i="4" a="1"/>
  <c r="L886" i="4" s="1"/>
  <c r="L890" i="4" a="1"/>
  <c r="L890" i="4" s="1"/>
  <c r="L893" i="4" a="1"/>
  <c r="L893" i="4" s="1"/>
  <c r="L897" i="4" a="1"/>
  <c r="L897" i="4" s="1"/>
  <c r="L904" i="4" a="1"/>
  <c r="L904" i="4" s="1"/>
  <c r="L908" i="4" a="1"/>
  <c r="L908" i="4" s="1"/>
  <c r="L911" i="4" a="1"/>
  <c r="L911" i="4" s="1"/>
  <c r="L914" i="4" a="1"/>
  <c r="L914" i="4" s="1"/>
  <c r="L917" i="4" a="1"/>
  <c r="L917" i="4" s="1"/>
  <c r="L921" i="4" a="1"/>
  <c r="L921" i="4" s="1"/>
  <c r="L928" i="4" a="1"/>
  <c r="L928" i="4" s="1"/>
  <c r="L931" i="4" a="1"/>
  <c r="L931" i="4" s="1"/>
  <c r="L934" i="4" a="1"/>
  <c r="L934" i="4" s="1"/>
  <c r="L937" i="4" a="1"/>
  <c r="L937" i="4" s="1"/>
  <c r="L944" i="4" a="1"/>
  <c r="L944" i="4" s="1"/>
  <c r="L947" i="4" a="1"/>
  <c r="L947" i="4" s="1"/>
  <c r="L950" i="4" a="1"/>
  <c r="L950" i="4" s="1"/>
  <c r="L953" i="4" a="1"/>
  <c r="L953" i="4" s="1"/>
  <c r="L960" i="4" a="1"/>
  <c r="L960" i="4" s="1"/>
  <c r="L963" i="4" a="1"/>
  <c r="L963" i="4" s="1"/>
  <c r="L966" i="4" a="1"/>
  <c r="L966" i="4" s="1"/>
  <c r="L969" i="4" a="1"/>
  <c r="L969" i="4" s="1"/>
  <c r="L976" i="4" a="1"/>
  <c r="L976" i="4" s="1"/>
  <c r="L979" i="4" a="1"/>
  <c r="L979" i="4" s="1"/>
  <c r="L982" i="4" a="1"/>
  <c r="L982" i="4" s="1"/>
  <c r="L985" i="4" a="1"/>
  <c r="L985" i="4" s="1"/>
  <c r="L992" i="4" a="1"/>
  <c r="L992" i="4" s="1"/>
  <c r="L995" i="4" a="1"/>
  <c r="L995" i="4" s="1"/>
  <c r="L998" i="4" a="1"/>
  <c r="L998" i="4" s="1"/>
  <c r="L1001" i="4" a="1"/>
  <c r="L1001" i="4" s="1"/>
  <c r="L1004" i="4" a="1"/>
  <c r="L1004" i="4" s="1"/>
  <c r="L1008" i="4" a="1"/>
  <c r="L1008" i="4" s="1"/>
  <c r="L1012" i="4" a="1"/>
  <c r="L1012" i="4" s="1"/>
  <c r="L1016" i="4" a="1"/>
  <c r="L1016" i="4" s="1"/>
  <c r="L1020" i="4" a="1"/>
  <c r="L1020" i="4" s="1"/>
  <c r="L1024" i="4" a="1"/>
  <c r="L1024" i="4" s="1"/>
  <c r="L1028" i="4" a="1"/>
  <c r="L1028" i="4" s="1"/>
  <c r="L1032" i="4" a="1"/>
  <c r="L1032" i="4" s="1"/>
  <c r="K5" i="4" a="1"/>
  <c r="K5" i="4" s="1"/>
  <c r="K8" i="4" a="1"/>
  <c r="K8" i="4" s="1"/>
  <c r="K13" i="4" a="1"/>
  <c r="K13" i="4" s="1"/>
  <c r="K16" i="4" a="1"/>
  <c r="K16" i="4" s="1"/>
  <c r="K21" i="4" a="1"/>
  <c r="K21" i="4" s="1"/>
  <c r="K24" i="4" a="1"/>
  <c r="K24" i="4" s="1"/>
  <c r="K29" i="4" a="1"/>
  <c r="K29" i="4" s="1"/>
  <c r="K32" i="4" a="1"/>
  <c r="K32" i="4" s="1"/>
  <c r="K37" i="4" a="1"/>
  <c r="K37" i="4" s="1"/>
  <c r="K40" i="4" a="1"/>
  <c r="K40" i="4" s="1"/>
  <c r="K45" i="4" a="1"/>
  <c r="K45" i="4" s="1"/>
  <c r="K52" i="4" a="1"/>
  <c r="K52" i="4" s="1"/>
  <c r="K55" i="4" a="1"/>
  <c r="K55" i="4" s="1"/>
  <c r="K58" i="4" a="1"/>
  <c r="K58" i="4" s="1"/>
  <c r="K61" i="4" a="1"/>
  <c r="K61" i="4" s="1"/>
  <c r="K68" i="4" a="1"/>
  <c r="K68" i="4" s="1"/>
  <c r="K71" i="4" a="1"/>
  <c r="K71" i="4" s="1"/>
  <c r="K74" i="4" a="1"/>
  <c r="K74" i="4" s="1"/>
  <c r="K77" i="4" a="1"/>
  <c r="K77" i="4" s="1"/>
  <c r="K84" i="4" a="1"/>
  <c r="K84" i="4" s="1"/>
  <c r="K87" i="4" a="1"/>
  <c r="K87" i="4" s="1"/>
  <c r="K90" i="4" a="1"/>
  <c r="K90" i="4" s="1"/>
  <c r="K93" i="4" a="1"/>
  <c r="K93" i="4" s="1"/>
  <c r="K100" i="4" a="1"/>
  <c r="K100" i="4" s="1"/>
  <c r="K103" i="4" a="1"/>
  <c r="K103" i="4" s="1"/>
  <c r="K106" i="4" a="1"/>
  <c r="K106" i="4" s="1"/>
  <c r="K109" i="4" a="1"/>
  <c r="K109" i="4" s="1"/>
  <c r="K116" i="4" a="1"/>
  <c r="K116" i="4" s="1"/>
  <c r="K119" i="4" a="1"/>
  <c r="K119" i="4" s="1"/>
  <c r="K122" i="4" a="1"/>
  <c r="K122" i="4" s="1"/>
  <c r="K125" i="4" a="1"/>
  <c r="K125" i="4" s="1"/>
  <c r="K132" i="4" a="1"/>
  <c r="K132" i="4" s="1"/>
  <c r="K135" i="4" a="1"/>
  <c r="K135" i="4" s="1"/>
  <c r="K138" i="4" a="1"/>
  <c r="K138" i="4" s="1"/>
  <c r="K141" i="4" a="1"/>
  <c r="K141" i="4" s="1"/>
  <c r="K148" i="4" a="1"/>
  <c r="K148" i="4" s="1"/>
  <c r="K151" i="4" a="1"/>
  <c r="K151" i="4" s="1"/>
  <c r="K154" i="4" a="1"/>
  <c r="K154" i="4" s="1"/>
  <c r="K157" i="4" a="1"/>
  <c r="K157" i="4" s="1"/>
  <c r="K164" i="4" a="1"/>
  <c r="K164" i="4" s="1"/>
  <c r="K167" i="4" a="1"/>
  <c r="K167" i="4" s="1"/>
  <c r="K170" i="4" a="1"/>
  <c r="K170" i="4" s="1"/>
  <c r="K173" i="4" a="1"/>
  <c r="K173" i="4" s="1"/>
  <c r="K175" i="4" a="1"/>
  <c r="K175" i="4" s="1"/>
  <c r="K177" i="4" a="1"/>
  <c r="K177" i="4" s="1"/>
  <c r="K179" i="4" a="1"/>
  <c r="K179" i="4" s="1"/>
  <c r="K181" i="4" a="1"/>
  <c r="K181" i="4" s="1"/>
  <c r="K183" i="4" a="1"/>
  <c r="K183" i="4" s="1"/>
  <c r="K185" i="4" a="1"/>
  <c r="K185" i="4" s="1"/>
  <c r="K187" i="4" a="1"/>
  <c r="K187" i="4" s="1"/>
  <c r="K189" i="4" a="1"/>
  <c r="K189" i="4" s="1"/>
  <c r="K191" i="4" a="1"/>
  <c r="K191" i="4" s="1"/>
  <c r="K193" i="4" a="1"/>
  <c r="K193" i="4" s="1"/>
  <c r="K195" i="4" a="1"/>
  <c r="K195" i="4" s="1"/>
  <c r="K197" i="4" a="1"/>
  <c r="K197" i="4" s="1"/>
  <c r="K199" i="4" a="1"/>
  <c r="K199" i="4" s="1"/>
  <c r="K201" i="4" a="1"/>
  <c r="K201" i="4" s="1"/>
  <c r="K204" i="4" a="1"/>
  <c r="K204" i="4" s="1"/>
  <c r="L127" i="4" a="1"/>
  <c r="L127" i="4" s="1"/>
  <c r="L140" i="4" a="1"/>
  <c r="L140" i="4" s="1"/>
  <c r="L148" i="4" a="1"/>
  <c r="L148" i="4" s="1"/>
  <c r="L154" i="4" a="1"/>
  <c r="L154" i="4" s="1"/>
  <c r="L161" i="4" a="1"/>
  <c r="L161" i="4" s="1"/>
  <c r="L175" i="4" a="1"/>
  <c r="L175" i="4" s="1"/>
  <c r="L181" i="4" a="1"/>
  <c r="L181" i="4" s="1"/>
  <c r="L188" i="4" a="1"/>
  <c r="L188" i="4" s="1"/>
  <c r="L195" i="4" a="1"/>
  <c r="L195" i="4" s="1"/>
  <c r="L203" i="4" a="1"/>
  <c r="L203" i="4" s="1"/>
  <c r="L206" i="4" a="1"/>
  <c r="L206" i="4" s="1"/>
  <c r="L209" i="4" a="1"/>
  <c r="L209" i="4" s="1"/>
  <c r="L212" i="4" a="1"/>
  <c r="L212" i="4" s="1"/>
  <c r="L219" i="4" a="1"/>
  <c r="L219" i="4" s="1"/>
  <c r="L222" i="4" a="1"/>
  <c r="L222" i="4" s="1"/>
  <c r="L225" i="4" a="1"/>
  <c r="L225" i="4" s="1"/>
  <c r="L228" i="4" a="1"/>
  <c r="L228" i="4" s="1"/>
  <c r="L235" i="4" a="1"/>
  <c r="L235" i="4" s="1"/>
  <c r="L238" i="4" a="1"/>
  <c r="L238" i="4" s="1"/>
  <c r="L241" i="4" a="1"/>
  <c r="L241" i="4" s="1"/>
  <c r="L244" i="4" a="1"/>
  <c r="L244" i="4" s="1"/>
  <c r="L251" i="4" a="1"/>
  <c r="L251" i="4" s="1"/>
  <c r="L254" i="4" a="1"/>
  <c r="L254" i="4" s="1"/>
  <c r="L257" i="4" a="1"/>
  <c r="L257" i="4" s="1"/>
  <c r="L260" i="4" a="1"/>
  <c r="L260" i="4" s="1"/>
  <c r="L267" i="4" a="1"/>
  <c r="L267" i="4" s="1"/>
  <c r="L270" i="4" a="1"/>
  <c r="L270" i="4" s="1"/>
  <c r="L273" i="4" a="1"/>
  <c r="L273" i="4" s="1"/>
  <c r="L276" i="4" a="1"/>
  <c r="L276" i="4" s="1"/>
  <c r="L283" i="4" a="1"/>
  <c r="L283" i="4" s="1"/>
  <c r="L286" i="4" a="1"/>
  <c r="L286" i="4" s="1"/>
  <c r="L289" i="4" a="1"/>
  <c r="L289" i="4" s="1"/>
  <c r="L292" i="4" a="1"/>
  <c r="L292" i="4" s="1"/>
  <c r="L299" i="4" a="1"/>
  <c r="L299" i="4" s="1"/>
  <c r="L302" i="4" a="1"/>
  <c r="L302" i="4" s="1"/>
  <c r="L305" i="4" a="1"/>
  <c r="L305" i="4" s="1"/>
  <c r="L308" i="4" a="1"/>
  <c r="L308" i="4" s="1"/>
  <c r="L315" i="4" a="1"/>
  <c r="L315" i="4" s="1"/>
  <c r="L318" i="4" a="1"/>
  <c r="L318" i="4" s="1"/>
  <c r="L321" i="4" a="1"/>
  <c r="L321" i="4" s="1"/>
  <c r="L324" i="4" a="1"/>
  <c r="L324" i="4" s="1"/>
  <c r="L328" i="4" a="1"/>
  <c r="L328" i="4" s="1"/>
  <c r="L332" i="4" a="1"/>
  <c r="L332" i="4" s="1"/>
  <c r="L335" i="4" a="1"/>
  <c r="L335" i="4" s="1"/>
  <c r="L339" i="4" a="1"/>
  <c r="L339" i="4" s="1"/>
  <c r="L342" i="4" a="1"/>
  <c r="L342" i="4" s="1"/>
  <c r="L346" i="4" a="1"/>
  <c r="L346" i="4" s="1"/>
  <c r="L349" i="4" a="1"/>
  <c r="L349" i="4" s="1"/>
  <c r="L353" i="4" a="1"/>
  <c r="L353" i="4" s="1"/>
  <c r="L360" i="4" a="1"/>
  <c r="L360" i="4" s="1"/>
  <c r="L364" i="4" a="1"/>
  <c r="L364" i="4" s="1"/>
  <c r="L367" i="4" a="1"/>
  <c r="L367" i="4" s="1"/>
  <c r="L371" i="4" a="1"/>
  <c r="L371" i="4" s="1"/>
  <c r="L374" i="4" a="1"/>
  <c r="L374" i="4" s="1"/>
  <c r="L378" i="4" a="1"/>
  <c r="L378" i="4" s="1"/>
  <c r="L381" i="4" a="1"/>
  <c r="L381" i="4" s="1"/>
  <c r="L385" i="4" a="1"/>
  <c r="L385" i="4" s="1"/>
  <c r="L392" i="4" a="1"/>
  <c r="L392" i="4" s="1"/>
  <c r="L396" i="4" a="1"/>
  <c r="L396" i="4" s="1"/>
  <c r="L399" i="4" a="1"/>
  <c r="L399" i="4" s="1"/>
  <c r="L403" i="4" a="1"/>
  <c r="L403" i="4" s="1"/>
  <c r="L406" i="4" a="1"/>
  <c r="L406" i="4" s="1"/>
  <c r="L410" i="4" a="1"/>
  <c r="L410" i="4" s="1"/>
  <c r="L413" i="4" a="1"/>
  <c r="L413" i="4" s="1"/>
  <c r="L417" i="4" a="1"/>
  <c r="L417" i="4" s="1"/>
  <c r="L424" i="4" a="1"/>
  <c r="L424" i="4" s="1"/>
  <c r="L428" i="4" a="1"/>
  <c r="L428" i="4" s="1"/>
  <c r="L431" i="4" a="1"/>
  <c r="L431" i="4" s="1"/>
  <c r="L435" i="4" a="1"/>
  <c r="L435" i="4" s="1"/>
  <c r="L438" i="4" a="1"/>
  <c r="L438" i="4" s="1"/>
  <c r="L442" i="4" a="1"/>
  <c r="L442" i="4" s="1"/>
  <c r="L445" i="4" a="1"/>
  <c r="L445" i="4" s="1"/>
  <c r="L449" i="4" a="1"/>
  <c r="L449" i="4" s="1"/>
  <c r="L456" i="4" a="1"/>
  <c r="L456" i="4" s="1"/>
  <c r="L459" i="4" a="1"/>
  <c r="L459" i="4" s="1"/>
  <c r="L463" i="4" a="1"/>
  <c r="L463" i="4" s="1"/>
  <c r="L466" i="4" a="1"/>
  <c r="L466" i="4" s="1"/>
  <c r="L470" i="4" a="1"/>
  <c r="L470" i="4" s="1"/>
  <c r="L473" i="4" a="1"/>
  <c r="L473" i="4" s="1"/>
  <c r="L477" i="4" a="1"/>
  <c r="L477" i="4" s="1"/>
  <c r="L480" i="4" a="1"/>
  <c r="L480" i="4" s="1"/>
  <c r="L484" i="4" a="1"/>
  <c r="L484" i="4" s="1"/>
  <c r="L491" i="4" a="1"/>
  <c r="L491" i="4" s="1"/>
  <c r="L495" i="4" a="1"/>
  <c r="L495" i="4" s="1"/>
  <c r="L498" i="4" a="1"/>
  <c r="L498" i="4" s="1"/>
  <c r="L502" i="4" a="1"/>
  <c r="L502" i="4" s="1"/>
  <c r="L505" i="4" a="1"/>
  <c r="L505" i="4" s="1"/>
  <c r="L509" i="4" a="1"/>
  <c r="L509" i="4" s="1"/>
  <c r="L512" i="4" a="1"/>
  <c r="L512" i="4" s="1"/>
  <c r="L516" i="4" a="1"/>
  <c r="L516" i="4" s="1"/>
  <c r="L523" i="4" a="1"/>
  <c r="L523" i="4" s="1"/>
  <c r="L527" i="4" a="1"/>
  <c r="L527" i="4" s="1"/>
  <c r="L530" i="4" a="1"/>
  <c r="L530" i="4" s="1"/>
  <c r="L534" i="4" a="1"/>
  <c r="L534" i="4" s="1"/>
  <c r="L537" i="4" a="1"/>
  <c r="L537" i="4" s="1"/>
  <c r="L541" i="4" a="1"/>
  <c r="L541" i="4" s="1"/>
  <c r="L544" i="4" a="1"/>
  <c r="L544" i="4" s="1"/>
  <c r="L548" i="4" a="1"/>
  <c r="L548" i="4" s="1"/>
  <c r="L555" i="4" a="1"/>
  <c r="L555" i="4" s="1"/>
  <c r="L559" i="4" a="1"/>
  <c r="L559" i="4" s="1"/>
  <c r="L562" i="4" a="1"/>
  <c r="L562" i="4" s="1"/>
  <c r="L566" i="4" a="1"/>
  <c r="L566" i="4" s="1"/>
  <c r="L569" i="4" a="1"/>
  <c r="L569" i="4" s="1"/>
  <c r="L572" i="4" a="1"/>
  <c r="L572" i="4" s="1"/>
  <c r="L578" i="4" a="1"/>
  <c r="L578" i="4" s="1"/>
  <c r="L582" i="4" a="1"/>
  <c r="L582" i="4" s="1"/>
  <c r="L585" i="4" a="1"/>
  <c r="L585" i="4" s="1"/>
  <c r="L588" i="4" a="1"/>
  <c r="L588" i="4" s="1"/>
  <c r="L594" i="4" a="1"/>
  <c r="L594" i="4" s="1"/>
  <c r="L597" i="4" a="1"/>
  <c r="L597" i="4" s="1"/>
  <c r="L600" i="4" a="1"/>
  <c r="L600" i="4" s="1"/>
  <c r="L604" i="4" a="1"/>
  <c r="L604" i="4" s="1"/>
  <c r="L610" i="4" a="1"/>
  <c r="L610" i="4" s="1"/>
  <c r="L613" i="4" a="1"/>
  <c r="L613" i="4" s="1"/>
  <c r="L616" i="4" a="1"/>
  <c r="L616" i="4" s="1"/>
  <c r="L620" i="4" a="1"/>
  <c r="L620" i="4" s="1"/>
  <c r="L626" i="4" a="1"/>
  <c r="L626" i="4" s="1"/>
  <c r="L629" i="4" a="1"/>
  <c r="L629" i="4" s="1"/>
  <c r="L632" i="4" a="1"/>
  <c r="L632" i="4" s="1"/>
  <c r="L636" i="4" a="1"/>
  <c r="L636" i="4" s="1"/>
  <c r="L642" i="4" a="1"/>
  <c r="L642" i="4" s="1"/>
  <c r="L645" i="4" a="1"/>
  <c r="L645" i="4" s="1"/>
  <c r="L649" i="4" a="1"/>
  <c r="L649" i="4" s="1"/>
  <c r="L656" i="4" a="1"/>
  <c r="L656" i="4" s="1"/>
  <c r="L660" i="4" a="1"/>
  <c r="L660" i="4" s="1"/>
  <c r="L663" i="4" a="1"/>
  <c r="L663" i="4" s="1"/>
  <c r="L667" i="4" a="1"/>
  <c r="L667" i="4" s="1"/>
  <c r="L670" i="4" a="1"/>
  <c r="L670" i="4" s="1"/>
  <c r="L674" i="4" a="1"/>
  <c r="L674" i="4" s="1"/>
  <c r="L677" i="4" a="1"/>
  <c r="L677" i="4" s="1"/>
  <c r="L681" i="4" a="1"/>
  <c r="L681" i="4" s="1"/>
  <c r="L688" i="4" a="1"/>
  <c r="L688" i="4" s="1"/>
  <c r="L692" i="4" a="1"/>
  <c r="L692" i="4" s="1"/>
  <c r="L695" i="4" a="1"/>
  <c r="L695" i="4" s="1"/>
  <c r="L699" i="4" a="1"/>
  <c r="L699" i="4" s="1"/>
  <c r="L702" i="4" a="1"/>
  <c r="L702" i="4" s="1"/>
  <c r="L706" i="4" a="1"/>
  <c r="L706" i="4" s="1"/>
  <c r="L709" i="4" a="1"/>
  <c r="L709" i="4" s="1"/>
  <c r="L713" i="4" a="1"/>
  <c r="L713" i="4" s="1"/>
  <c r="L720" i="4" a="1"/>
  <c r="L720" i="4" s="1"/>
  <c r="L724" i="4" a="1"/>
  <c r="L724" i="4" s="1"/>
  <c r="L727" i="4" a="1"/>
  <c r="L727" i="4" s="1"/>
  <c r="L731" i="4" a="1"/>
  <c r="L731" i="4" s="1"/>
  <c r="L734" i="4" a="1"/>
  <c r="L734" i="4" s="1"/>
  <c r="L738" i="4" a="1"/>
  <c r="L738" i="4" s="1"/>
  <c r="L741" i="4" a="1"/>
  <c r="L741" i="4" s="1"/>
  <c r="L745" i="4" a="1"/>
  <c r="L745" i="4" s="1"/>
  <c r="L752" i="4" a="1"/>
  <c r="L752" i="4" s="1"/>
  <c r="L756" i="4" a="1"/>
  <c r="L756" i="4" s="1"/>
  <c r="L759" i="4" a="1"/>
  <c r="L759" i="4" s="1"/>
  <c r="L763" i="4" a="1"/>
  <c r="L763" i="4" s="1"/>
  <c r="L766" i="4" a="1"/>
  <c r="L766" i="4" s="1"/>
  <c r="L770" i="4" a="1"/>
  <c r="L770" i="4" s="1"/>
  <c r="L773" i="4" a="1"/>
  <c r="L773" i="4" s="1"/>
  <c r="L777" i="4" a="1"/>
  <c r="L777" i="4" s="1"/>
  <c r="L784" i="4" a="1"/>
  <c r="L784" i="4" s="1"/>
  <c r="L788" i="4" a="1"/>
  <c r="L788" i="4" s="1"/>
  <c r="L791" i="4" a="1"/>
  <c r="L791" i="4" s="1"/>
  <c r="L795" i="4" a="1"/>
  <c r="L795" i="4" s="1"/>
  <c r="L798" i="4" a="1"/>
  <c r="L798" i="4" s="1"/>
  <c r="L802" i="4" a="1"/>
  <c r="L802" i="4" s="1"/>
  <c r="L805" i="4" a="1"/>
  <c r="L805" i="4" s="1"/>
  <c r="L809" i="4" a="1"/>
  <c r="L809" i="4" s="1"/>
  <c r="L816" i="4" a="1"/>
  <c r="L816" i="4" s="1"/>
  <c r="L820" i="4" a="1"/>
  <c r="L820" i="4" s="1"/>
  <c r="L823" i="4" a="1"/>
  <c r="L823" i="4" s="1"/>
  <c r="L827" i="4" a="1"/>
  <c r="L827" i="4" s="1"/>
  <c r="L830" i="4" a="1"/>
  <c r="L830" i="4" s="1"/>
  <c r="L834" i="4" a="1"/>
  <c r="L834" i="4" s="1"/>
  <c r="L837" i="4" a="1"/>
  <c r="L837" i="4" s="1"/>
  <c r="L841" i="4" a="1"/>
  <c r="L841" i="4" s="1"/>
  <c r="L848" i="4" a="1"/>
  <c r="L848" i="4" s="1"/>
  <c r="L852" i="4" a="1"/>
  <c r="L852" i="4" s="1"/>
  <c r="L855" i="4" a="1"/>
  <c r="L855" i="4" s="1"/>
  <c r="L859" i="4" a="1"/>
  <c r="L859" i="4" s="1"/>
  <c r="L862" i="4" a="1"/>
  <c r="L862" i="4" s="1"/>
  <c r="L866" i="4" a="1"/>
  <c r="L866" i="4" s="1"/>
  <c r="L869" i="4" a="1"/>
  <c r="L869" i="4" s="1"/>
  <c r="L873" i="4" a="1"/>
  <c r="L873" i="4" s="1"/>
  <c r="L880" i="4" a="1"/>
  <c r="L880" i="4" s="1"/>
  <c r="L884" i="4" a="1"/>
  <c r="L884" i="4" s="1"/>
  <c r="L887" i="4" a="1"/>
  <c r="L887" i="4" s="1"/>
  <c r="L891" i="4" a="1"/>
  <c r="L891" i="4" s="1"/>
  <c r="L894" i="4" a="1"/>
  <c r="L894" i="4" s="1"/>
  <c r="L898" i="4" a="1"/>
  <c r="L898" i="4" s="1"/>
  <c r="L901" i="4" a="1"/>
  <c r="L901" i="4" s="1"/>
  <c r="L905" i="4" a="1"/>
  <c r="L905" i="4" s="1"/>
  <c r="L912" i="4" a="1"/>
  <c r="L912" i="4" s="1"/>
  <c r="L915" i="4" a="1"/>
  <c r="L915" i="4" s="1"/>
  <c r="L918" i="4" a="1"/>
  <c r="L918" i="4" s="1"/>
  <c r="L922" i="4" a="1"/>
  <c r="L922" i="4" s="1"/>
  <c r="L925" i="4" a="1"/>
  <c r="L925" i="4" s="1"/>
  <c r="L932" i="4" a="1"/>
  <c r="L932" i="4" s="1"/>
  <c r="L935" i="4" a="1"/>
  <c r="L935" i="4" s="1"/>
  <c r="L938" i="4" a="1"/>
  <c r="L938" i="4" s="1"/>
  <c r="L941" i="4" a="1"/>
  <c r="L941" i="4" s="1"/>
  <c r="L948" i="4" a="1"/>
  <c r="L948" i="4" s="1"/>
  <c r="L951" i="4" a="1"/>
  <c r="L951" i="4" s="1"/>
  <c r="L954" i="4" a="1"/>
  <c r="L954" i="4" s="1"/>
  <c r="L957" i="4" a="1"/>
  <c r="L957" i="4" s="1"/>
  <c r="L964" i="4" a="1"/>
  <c r="L964" i="4" s="1"/>
  <c r="L967" i="4" a="1"/>
  <c r="L967" i="4" s="1"/>
  <c r="L970" i="4" a="1"/>
  <c r="L970" i="4" s="1"/>
  <c r="L973" i="4" a="1"/>
  <c r="L973" i="4" s="1"/>
  <c r="L980" i="4" a="1"/>
  <c r="L980" i="4" s="1"/>
  <c r="L983" i="4" a="1"/>
  <c r="L983" i="4" s="1"/>
  <c r="L986" i="4" a="1"/>
  <c r="L986" i="4" s="1"/>
  <c r="L989" i="4" a="1"/>
  <c r="L989" i="4" s="1"/>
  <c r="L996" i="4" a="1"/>
  <c r="L996" i="4" s="1"/>
  <c r="L999" i="4" a="1"/>
  <c r="L999" i="4" s="1"/>
  <c r="L1005" i="4" a="1"/>
  <c r="L1005" i="4" s="1"/>
  <c r="L1009" i="4" a="1"/>
  <c r="L1009" i="4" s="1"/>
  <c r="L1013" i="4" a="1"/>
  <c r="L1013" i="4" s="1"/>
  <c r="L1017" i="4" a="1"/>
  <c r="L1017" i="4" s="1"/>
  <c r="L1021" i="4" a="1"/>
  <c r="L1021" i="4" s="1"/>
  <c r="L1025" i="4" a="1"/>
  <c r="L1025" i="4" s="1"/>
  <c r="L1029" i="4" a="1"/>
  <c r="L1029" i="4" s="1"/>
  <c r="K3" i="4" a="1"/>
  <c r="K3" i="4" s="1"/>
  <c r="K6" i="4" a="1"/>
  <c r="K6" i="4" s="1"/>
  <c r="K11" i="4" a="1"/>
  <c r="K11" i="4" s="1"/>
  <c r="K14" i="4" a="1"/>
  <c r="K14" i="4" s="1"/>
  <c r="K19" i="4" a="1"/>
  <c r="K19" i="4" s="1"/>
  <c r="K22" i="4" a="1"/>
  <c r="K22" i="4" s="1"/>
  <c r="K27" i="4" a="1"/>
  <c r="K27" i="4" s="1"/>
  <c r="K30" i="4" a="1"/>
  <c r="K30" i="4" s="1"/>
  <c r="K35" i="4" a="1"/>
  <c r="K35" i="4" s="1"/>
  <c r="K38" i="4" a="1"/>
  <c r="K38" i="4" s="1"/>
  <c r="K43" i="4" a="1"/>
  <c r="K43" i="4" s="1"/>
  <c r="K46" i="4" a="1"/>
  <c r="K46" i="4" s="1"/>
  <c r="K49" i="4" a="1"/>
  <c r="K49" i="4" s="1"/>
  <c r="K56" i="4" a="1"/>
  <c r="K56" i="4" s="1"/>
  <c r="K59" i="4" a="1"/>
  <c r="K59" i="4" s="1"/>
  <c r="K62" i="4" a="1"/>
  <c r="K62" i="4" s="1"/>
  <c r="K65" i="4" a="1"/>
  <c r="K65" i="4" s="1"/>
  <c r="K72" i="4" a="1"/>
  <c r="K72" i="4" s="1"/>
  <c r="K75" i="4" a="1"/>
  <c r="K75" i="4" s="1"/>
  <c r="K78" i="4" a="1"/>
  <c r="K78" i="4" s="1"/>
  <c r="K81" i="4" a="1"/>
  <c r="K81" i="4" s="1"/>
  <c r="K88" i="4" a="1"/>
  <c r="K88" i="4" s="1"/>
  <c r="K91" i="4" a="1"/>
  <c r="K91" i="4" s="1"/>
  <c r="K94" i="4" a="1"/>
  <c r="K94" i="4" s="1"/>
  <c r="K97" i="4" a="1"/>
  <c r="K97" i="4" s="1"/>
  <c r="K104" i="4" a="1"/>
  <c r="K104" i="4" s="1"/>
  <c r="K107" i="4" a="1"/>
  <c r="K107" i="4" s="1"/>
  <c r="K110" i="4" a="1"/>
  <c r="K110" i="4" s="1"/>
  <c r="K113" i="4" a="1"/>
  <c r="K113" i="4" s="1"/>
  <c r="K120" i="4" a="1"/>
  <c r="K120" i="4" s="1"/>
  <c r="K123" i="4" a="1"/>
  <c r="K123" i="4" s="1"/>
  <c r="K126" i="4" a="1"/>
  <c r="K126" i="4" s="1"/>
  <c r="K129" i="4" a="1"/>
  <c r="K129" i="4" s="1"/>
  <c r="K136" i="4" a="1"/>
  <c r="K136" i="4" s="1"/>
  <c r="K139" i="4" a="1"/>
  <c r="K139" i="4" s="1"/>
  <c r="K142" i="4" a="1"/>
  <c r="K142" i="4" s="1"/>
  <c r="K145" i="4" a="1"/>
  <c r="K145" i="4" s="1"/>
  <c r="K152" i="4" a="1"/>
  <c r="K152" i="4" s="1"/>
  <c r="K155" i="4" a="1"/>
  <c r="K155" i="4" s="1"/>
  <c r="K158" i="4" a="1"/>
  <c r="K158" i="4" s="1"/>
  <c r="K161" i="4" a="1"/>
  <c r="K161" i="4" s="1"/>
  <c r="K168" i="4" a="1"/>
  <c r="K168" i="4" s="1"/>
  <c r="K171" i="4" a="1"/>
  <c r="K171" i="4" s="1"/>
  <c r="K202" i="4" a="1"/>
  <c r="K202" i="4" s="1"/>
  <c r="K208" i="4" a="1"/>
  <c r="K208" i="4" s="1"/>
  <c r="K211" i="4" a="1"/>
  <c r="K211" i="4" s="1"/>
  <c r="K215" i="4" a="1"/>
  <c r="K215" i="4" s="1"/>
  <c r="K222" i="4" a="1"/>
  <c r="K222" i="4" s="1"/>
  <c r="K226" i="4" a="1"/>
  <c r="K226" i="4" s="1"/>
  <c r="K229" i="4" a="1"/>
  <c r="K229" i="4" s="1"/>
  <c r="K233" i="4" a="1"/>
  <c r="K233" i="4" s="1"/>
  <c r="K236" i="4" a="1"/>
  <c r="K236" i="4" s="1"/>
  <c r="K240" i="4" a="1"/>
  <c r="K240" i="4" s="1"/>
  <c r="K246" i="4" a="1"/>
  <c r="K246" i="4" s="1"/>
  <c r="K249" i="4" a="1"/>
  <c r="K249" i="4" s="1"/>
  <c r="K252" i="4" a="1"/>
  <c r="K252" i="4" s="1"/>
  <c r="K256" i="4" a="1"/>
  <c r="K256" i="4" s="1"/>
  <c r="L130" i="4" a="1"/>
  <c r="L130" i="4" s="1"/>
  <c r="L143" i="4" a="1"/>
  <c r="L143" i="4" s="1"/>
  <c r="L149" i="4" a="1"/>
  <c r="L149" i="4" s="1"/>
  <c r="L156" i="4" a="1"/>
  <c r="L156" i="4" s="1"/>
  <c r="L163" i="4" a="1"/>
  <c r="L163" i="4" s="1"/>
  <c r="L170" i="4" a="1"/>
  <c r="L170" i="4" s="1"/>
  <c r="L176" i="4" a="1"/>
  <c r="L176" i="4" s="1"/>
  <c r="L183" i="4" a="1"/>
  <c r="L183" i="4" s="1"/>
  <c r="L190" i="4" a="1"/>
  <c r="L190" i="4" s="1"/>
  <c r="L196" i="4" a="1"/>
  <c r="L196" i="4" s="1"/>
  <c r="L200" i="4" a="1"/>
  <c r="L200" i="4" s="1"/>
  <c r="L207" i="4" a="1"/>
  <c r="L207" i="4" s="1"/>
  <c r="L210" i="4" a="1"/>
  <c r="L210" i="4" s="1"/>
  <c r="L213" i="4" a="1"/>
  <c r="L213" i="4" s="1"/>
  <c r="L216" i="4" a="1"/>
  <c r="L216" i="4" s="1"/>
  <c r="L223" i="4" a="1"/>
  <c r="L223" i="4" s="1"/>
  <c r="L226" i="4" a="1"/>
  <c r="L226" i="4" s="1"/>
  <c r="L229" i="4" a="1"/>
  <c r="L229" i="4" s="1"/>
  <c r="L232" i="4" a="1"/>
  <c r="L232" i="4" s="1"/>
  <c r="L239" i="4" a="1"/>
  <c r="L239" i="4" s="1"/>
  <c r="L242" i="4" a="1"/>
  <c r="L242" i="4" s="1"/>
  <c r="L245" i="4" a="1"/>
  <c r="L245" i="4" s="1"/>
  <c r="L248" i="4" a="1"/>
  <c r="L248" i="4" s="1"/>
  <c r="L255" i="4" a="1"/>
  <c r="L255" i="4" s="1"/>
  <c r="L258" i="4" a="1"/>
  <c r="L258" i="4" s="1"/>
  <c r="L261" i="4" a="1"/>
  <c r="L261" i="4" s="1"/>
  <c r="L264" i="4" a="1"/>
  <c r="L264" i="4" s="1"/>
  <c r="L271" i="4" a="1"/>
  <c r="L271" i="4" s="1"/>
  <c r="L274" i="4" a="1"/>
  <c r="L274" i="4" s="1"/>
  <c r="L277" i="4" a="1"/>
  <c r="L277" i="4" s="1"/>
  <c r="L280" i="4" a="1"/>
  <c r="L280" i="4" s="1"/>
  <c r="L287" i="4" a="1"/>
  <c r="L287" i="4" s="1"/>
  <c r="L290" i="4" a="1"/>
  <c r="L290" i="4" s="1"/>
  <c r="L293" i="4" a="1"/>
  <c r="L293" i="4" s="1"/>
  <c r="L296" i="4" a="1"/>
  <c r="L296" i="4" s="1"/>
  <c r="L303" i="4" a="1"/>
  <c r="L303" i="4" s="1"/>
  <c r="L306" i="4" a="1"/>
  <c r="L306" i="4" s="1"/>
  <c r="L309" i="4" a="1"/>
  <c r="L309" i="4" s="1"/>
  <c r="L312" i="4" a="1"/>
  <c r="L312" i="4" s="1"/>
  <c r="L319" i="4" a="1"/>
  <c r="L319" i="4" s="1"/>
  <c r="L322" i="4" a="1"/>
  <c r="L322" i="4" s="1"/>
  <c r="L325" i="4" a="1"/>
  <c r="L325" i="4" s="1"/>
  <c r="L329" i="4" a="1"/>
  <c r="L329" i="4" s="1"/>
  <c r="L336" i="4" a="1"/>
  <c r="L336" i="4" s="1"/>
  <c r="L340" i="4" a="1"/>
  <c r="L340" i="4" s="1"/>
  <c r="L343" i="4" a="1"/>
  <c r="L343" i="4" s="1"/>
  <c r="L347" i="4" a="1"/>
  <c r="L347" i="4" s="1"/>
  <c r="L350" i="4" a="1"/>
  <c r="L350" i="4" s="1"/>
  <c r="L354" i="4" a="1"/>
  <c r="L354" i="4" s="1"/>
  <c r="L357" i="4" a="1"/>
  <c r="L357" i="4" s="1"/>
  <c r="L361" i="4" a="1"/>
  <c r="L361" i="4" s="1"/>
  <c r="L368" i="4" a="1"/>
  <c r="L368" i="4" s="1"/>
  <c r="L372" i="4" a="1"/>
  <c r="L372" i="4" s="1"/>
  <c r="L375" i="4" a="1"/>
  <c r="L375" i="4" s="1"/>
  <c r="L379" i="4" a="1"/>
  <c r="L379" i="4" s="1"/>
  <c r="L382" i="4" a="1"/>
  <c r="L382" i="4" s="1"/>
  <c r="L386" i="4" a="1"/>
  <c r="L386" i="4" s="1"/>
  <c r="L389" i="4" a="1"/>
  <c r="L389" i="4" s="1"/>
  <c r="L393" i="4" a="1"/>
  <c r="L393" i="4" s="1"/>
  <c r="L400" i="4" a="1"/>
  <c r="L400" i="4" s="1"/>
  <c r="L404" i="4" a="1"/>
  <c r="L404" i="4" s="1"/>
  <c r="L407" i="4" a="1"/>
  <c r="L407" i="4" s="1"/>
  <c r="L411" i="4" a="1"/>
  <c r="L411" i="4" s="1"/>
  <c r="L414" i="4" a="1"/>
  <c r="L414" i="4" s="1"/>
  <c r="L418" i="4" a="1"/>
  <c r="L418" i="4" s="1"/>
  <c r="L421" i="4" a="1"/>
  <c r="L421" i="4" s="1"/>
  <c r="L425" i="4" a="1"/>
  <c r="L425" i="4" s="1"/>
  <c r="L432" i="4" a="1"/>
  <c r="L432" i="4" s="1"/>
  <c r="L436" i="4" a="1"/>
  <c r="L436" i="4" s="1"/>
  <c r="L439" i="4" a="1"/>
  <c r="L439" i="4" s="1"/>
  <c r="L443" i="4" a="1"/>
  <c r="L443" i="4" s="1"/>
  <c r="L446" i="4" a="1"/>
  <c r="L446" i="4" s="1"/>
  <c r="L450" i="4" a="1"/>
  <c r="L450" i="4" s="1"/>
  <c r="L453" i="4" a="1"/>
  <c r="L453" i="4" s="1"/>
  <c r="L457" i="4" a="1"/>
  <c r="L457" i="4" s="1"/>
  <c r="L460" i="4" a="1"/>
  <c r="L460" i="4" s="1"/>
  <c r="L467" i="4" a="1"/>
  <c r="L467" i="4" s="1"/>
  <c r="L471" i="4" a="1"/>
  <c r="L471" i="4" s="1"/>
  <c r="L474" i="4" a="1"/>
  <c r="L474" i="4" s="1"/>
  <c r="L478" i="4" a="1"/>
  <c r="L478" i="4" s="1"/>
  <c r="L481" i="4" a="1"/>
  <c r="L481" i="4" s="1"/>
  <c r="L485" i="4" a="1"/>
  <c r="L485" i="4" s="1"/>
  <c r="L488" i="4" a="1"/>
  <c r="L488" i="4" s="1"/>
  <c r="L492" i="4" a="1"/>
  <c r="L492" i="4" s="1"/>
  <c r="L499" i="4" a="1"/>
  <c r="L499" i="4" s="1"/>
  <c r="L503" i="4" a="1"/>
  <c r="L503" i="4" s="1"/>
  <c r="L506" i="4" a="1"/>
  <c r="L506" i="4" s="1"/>
  <c r="L510" i="4" a="1"/>
  <c r="L510" i="4" s="1"/>
  <c r="L513" i="4" a="1"/>
  <c r="L513" i="4" s="1"/>
  <c r="L517" i="4" a="1"/>
  <c r="L517" i="4" s="1"/>
  <c r="L520" i="4" a="1"/>
  <c r="L520" i="4" s="1"/>
  <c r="L524" i="4" a="1"/>
  <c r="L524" i="4" s="1"/>
  <c r="L531" i="4" a="1"/>
  <c r="L531" i="4" s="1"/>
  <c r="L535" i="4" a="1"/>
  <c r="L535" i="4" s="1"/>
  <c r="L538" i="4" a="1"/>
  <c r="L538" i="4" s="1"/>
  <c r="L542" i="4" a="1"/>
  <c r="L542" i="4" s="1"/>
  <c r="L545" i="4" a="1"/>
  <c r="L545" i="4" s="1"/>
  <c r="L549" i="4" a="1"/>
  <c r="L549" i="4" s="1"/>
  <c r="L552" i="4" a="1"/>
  <c r="L552" i="4" s="1"/>
  <c r="L556" i="4" a="1"/>
  <c r="L556" i="4" s="1"/>
  <c r="L563" i="4" a="1"/>
  <c r="L563" i="4" s="1"/>
  <c r="L567" i="4" a="1"/>
  <c r="L567" i="4" s="1"/>
  <c r="L573" i="4" a="1"/>
  <c r="L573" i="4" s="1"/>
  <c r="L576" i="4" a="1"/>
  <c r="L576" i="4" s="1"/>
  <c r="L579" i="4" a="1"/>
  <c r="L579" i="4" s="1"/>
  <c r="L583" i="4" a="1"/>
  <c r="L583" i="4" s="1"/>
  <c r="L589" i="4" a="1"/>
  <c r="L589" i="4" s="1"/>
  <c r="L592" i="4" a="1"/>
  <c r="L592" i="4" s="1"/>
  <c r="L595" i="4" a="1"/>
  <c r="L595" i="4" s="1"/>
  <c r="L598" i="4" a="1"/>
  <c r="L598" i="4" s="1"/>
  <c r="L601" i="4" a="1"/>
  <c r="L601" i="4" s="1"/>
  <c r="L607" i="4" a="1"/>
  <c r="L607" i="4" s="1"/>
  <c r="L611" i="4" a="1"/>
  <c r="L611" i="4" s="1"/>
  <c r="L614" i="4" a="1"/>
  <c r="L614" i="4" s="1"/>
  <c r="L617" i="4" a="1"/>
  <c r="L617" i="4" s="1"/>
  <c r="L623" i="4" a="1"/>
  <c r="L623" i="4" s="1"/>
  <c r="L627" i="4" a="1"/>
  <c r="L627" i="4" s="1"/>
  <c r="L630" i="4" a="1"/>
  <c r="L630" i="4" s="1"/>
  <c r="L633" i="4" a="1"/>
  <c r="L633" i="4" s="1"/>
  <c r="L639" i="4" a="1"/>
  <c r="L639" i="4" s="1"/>
  <c r="L643" i="4" a="1"/>
  <c r="L643" i="4" s="1"/>
  <c r="L646" i="4" a="1"/>
  <c r="L646" i="4" s="1"/>
  <c r="L650" i="4" a="1"/>
  <c r="L650" i="4" s="1"/>
  <c r="L653" i="4" a="1"/>
  <c r="L653" i="4" s="1"/>
  <c r="L657" i="4" a="1"/>
  <c r="L657" i="4" s="1"/>
  <c r="L664" i="4" a="1"/>
  <c r="L664" i="4" s="1"/>
  <c r="L668" i="4" a="1"/>
  <c r="L668" i="4" s="1"/>
  <c r="L671" i="4" a="1"/>
  <c r="L671" i="4" s="1"/>
  <c r="L675" i="4" a="1"/>
  <c r="L675" i="4" s="1"/>
  <c r="L678" i="4" a="1"/>
  <c r="L678" i="4" s="1"/>
  <c r="L682" i="4" a="1"/>
  <c r="L682" i="4" s="1"/>
  <c r="L685" i="4" a="1"/>
  <c r="L685" i="4" s="1"/>
  <c r="L689" i="4" a="1"/>
  <c r="L689" i="4" s="1"/>
  <c r="L696" i="4" a="1"/>
  <c r="L696" i="4" s="1"/>
  <c r="L700" i="4" a="1"/>
  <c r="L700" i="4" s="1"/>
  <c r="L703" i="4" a="1"/>
  <c r="L703" i="4" s="1"/>
  <c r="L707" i="4" a="1"/>
  <c r="L707" i="4" s="1"/>
  <c r="L710" i="4" a="1"/>
  <c r="L710" i="4" s="1"/>
  <c r="L714" i="4" a="1"/>
  <c r="L714" i="4" s="1"/>
  <c r="L717" i="4" a="1"/>
  <c r="L717" i="4" s="1"/>
  <c r="L721" i="4" a="1"/>
  <c r="L721" i="4" s="1"/>
  <c r="L728" i="4" a="1"/>
  <c r="L728" i="4" s="1"/>
  <c r="L732" i="4" a="1"/>
  <c r="L732" i="4" s="1"/>
  <c r="L735" i="4" a="1"/>
  <c r="L735" i="4" s="1"/>
  <c r="L739" i="4" a="1"/>
  <c r="L739" i="4" s="1"/>
  <c r="L742" i="4" a="1"/>
  <c r="L742" i="4" s="1"/>
  <c r="L746" i="4" a="1"/>
  <c r="L746" i="4" s="1"/>
  <c r="L749" i="4" a="1"/>
  <c r="L749" i="4" s="1"/>
  <c r="L753" i="4" a="1"/>
  <c r="L753" i="4" s="1"/>
  <c r="L760" i="4" a="1"/>
  <c r="L760" i="4" s="1"/>
  <c r="L764" i="4" a="1"/>
  <c r="L764" i="4" s="1"/>
  <c r="L767" i="4" a="1"/>
  <c r="L767" i="4" s="1"/>
  <c r="L771" i="4" a="1"/>
  <c r="L771" i="4" s="1"/>
  <c r="L774" i="4" a="1"/>
  <c r="L774" i="4" s="1"/>
  <c r="L778" i="4" a="1"/>
  <c r="L778" i="4" s="1"/>
  <c r="L781" i="4" a="1"/>
  <c r="L781" i="4" s="1"/>
  <c r="L785" i="4" a="1"/>
  <c r="L785" i="4" s="1"/>
  <c r="L792" i="4" a="1"/>
  <c r="L792" i="4" s="1"/>
  <c r="L796" i="4" a="1"/>
  <c r="L796" i="4" s="1"/>
  <c r="L799" i="4" a="1"/>
  <c r="L799" i="4" s="1"/>
  <c r="L803" i="4" a="1"/>
  <c r="L803" i="4" s="1"/>
  <c r="L806" i="4" a="1"/>
  <c r="L806" i="4" s="1"/>
  <c r="L810" i="4" a="1"/>
  <c r="L810" i="4" s="1"/>
  <c r="L813" i="4" a="1"/>
  <c r="L813" i="4" s="1"/>
  <c r="L817" i="4" a="1"/>
  <c r="L817" i="4" s="1"/>
  <c r="L824" i="4" a="1"/>
  <c r="L824" i="4" s="1"/>
  <c r="L828" i="4" a="1"/>
  <c r="L828" i="4" s="1"/>
  <c r="L831" i="4" a="1"/>
  <c r="L831" i="4" s="1"/>
  <c r="L835" i="4" a="1"/>
  <c r="L835" i="4" s="1"/>
  <c r="L838" i="4" a="1"/>
  <c r="L838" i="4" s="1"/>
  <c r="L842" i="4" a="1"/>
  <c r="L842" i="4" s="1"/>
  <c r="L845" i="4" a="1"/>
  <c r="L845" i="4" s="1"/>
  <c r="L849" i="4" a="1"/>
  <c r="L849" i="4" s="1"/>
  <c r="L856" i="4" a="1"/>
  <c r="L856" i="4" s="1"/>
  <c r="L860" i="4" a="1"/>
  <c r="L860" i="4" s="1"/>
  <c r="L863" i="4" a="1"/>
  <c r="L863" i="4" s="1"/>
  <c r="L867" i="4" a="1"/>
  <c r="L867" i="4" s="1"/>
  <c r="L870" i="4" a="1"/>
  <c r="L870" i="4" s="1"/>
  <c r="L874" i="4" a="1"/>
  <c r="L874" i="4" s="1"/>
  <c r="L877" i="4" a="1"/>
  <c r="L877" i="4" s="1"/>
  <c r="L881" i="4" a="1"/>
  <c r="L881" i="4" s="1"/>
  <c r="L888" i="4" a="1"/>
  <c r="L888" i="4" s="1"/>
  <c r="L892" i="4" a="1"/>
  <c r="L892" i="4" s="1"/>
  <c r="L895" i="4" a="1"/>
  <c r="L895" i="4" s="1"/>
  <c r="L899" i="4" a="1"/>
  <c r="L899" i="4" s="1"/>
  <c r="L902" i="4" a="1"/>
  <c r="L902" i="4" s="1"/>
  <c r="L906" i="4" a="1"/>
  <c r="L906" i="4" s="1"/>
  <c r="L909" i="4" a="1"/>
  <c r="L909" i="4" s="1"/>
  <c r="L916" i="4" a="1"/>
  <c r="L916" i="4" s="1"/>
  <c r="L919" i="4" a="1"/>
  <c r="L919" i="4" s="1"/>
  <c r="L923" i="4" a="1"/>
  <c r="L923" i="4" s="1"/>
  <c r="L926" i="4" a="1"/>
  <c r="L926" i="4" s="1"/>
  <c r="L929" i="4" a="1"/>
  <c r="L929" i="4" s="1"/>
  <c r="L936" i="4" a="1"/>
  <c r="L936" i="4" s="1"/>
  <c r="L939" i="4" a="1"/>
  <c r="L939" i="4" s="1"/>
  <c r="L942" i="4" a="1"/>
  <c r="L942" i="4" s="1"/>
  <c r="L945" i="4" a="1"/>
  <c r="L945" i="4" s="1"/>
  <c r="L952" i="4" a="1"/>
  <c r="L952" i="4" s="1"/>
  <c r="L955" i="4" a="1"/>
  <c r="L955" i="4" s="1"/>
  <c r="L958" i="4" a="1"/>
  <c r="L958" i="4" s="1"/>
  <c r="L961" i="4" a="1"/>
  <c r="L961" i="4" s="1"/>
  <c r="L968" i="4" a="1"/>
  <c r="L968" i="4" s="1"/>
  <c r="L971" i="4" a="1"/>
  <c r="L971" i="4" s="1"/>
  <c r="L974" i="4" a="1"/>
  <c r="L974" i="4" s="1"/>
  <c r="L977" i="4" a="1"/>
  <c r="L977" i="4" s="1"/>
  <c r="L984" i="4" a="1"/>
  <c r="L984" i="4" s="1"/>
  <c r="L987" i="4" a="1"/>
  <c r="L987" i="4" s="1"/>
  <c r="L990" i="4" a="1"/>
  <c r="L990" i="4" s="1"/>
  <c r="L993" i="4" a="1"/>
  <c r="L993" i="4" s="1"/>
  <c r="L1000" i="4" a="1"/>
  <c r="L1000" i="4" s="1"/>
  <c r="L1002" i="4" a="1"/>
  <c r="L1002" i="4" s="1"/>
  <c r="L1006" i="4" a="1"/>
  <c r="L1006" i="4" s="1"/>
  <c r="L1010" i="4" a="1"/>
  <c r="L1010" i="4" s="1"/>
  <c r="L1014" i="4" a="1"/>
  <c r="L1014" i="4" s="1"/>
  <c r="L1018" i="4" a="1"/>
  <c r="L1018" i="4" s="1"/>
  <c r="L1022" i="4" a="1"/>
  <c r="L1022" i="4" s="1"/>
  <c r="L1026" i="4" a="1"/>
  <c r="L1026" i="4" s="1"/>
  <c r="L1030" i="4" a="1"/>
  <c r="L1030" i="4" s="1"/>
  <c r="K4" i="4" a="1"/>
  <c r="K4" i="4" s="1"/>
  <c r="K9" i="4" a="1"/>
  <c r="K9" i="4" s="1"/>
  <c r="K12" i="4" a="1"/>
  <c r="K12" i="4" s="1"/>
  <c r="K17" i="4" a="1"/>
  <c r="K17" i="4" s="1"/>
  <c r="K20" i="4" a="1"/>
  <c r="K20" i="4" s="1"/>
  <c r="K25" i="4" a="1"/>
  <c r="K25" i="4" s="1"/>
  <c r="K28" i="4" a="1"/>
  <c r="K28" i="4" s="1"/>
  <c r="K33" i="4" a="1"/>
  <c r="K33" i="4" s="1"/>
  <c r="K36" i="4" a="1"/>
  <c r="K36" i="4" s="1"/>
  <c r="K41" i="4" a="1"/>
  <c r="K41" i="4" s="1"/>
  <c r="K44" i="4" a="1"/>
  <c r="K44" i="4" s="1"/>
  <c r="K47" i="4" a="1"/>
  <c r="K47" i="4" s="1"/>
  <c r="K50" i="4" a="1"/>
  <c r="K50" i="4" s="1"/>
  <c r="K53" i="4" a="1"/>
  <c r="K53" i="4" s="1"/>
  <c r="K60" i="4" a="1"/>
  <c r="K60" i="4" s="1"/>
  <c r="K63" i="4" a="1"/>
  <c r="K63" i="4" s="1"/>
  <c r="K66" i="4" a="1"/>
  <c r="K66" i="4" s="1"/>
  <c r="K69" i="4" a="1"/>
  <c r="K69" i="4" s="1"/>
  <c r="K76" i="4" a="1"/>
  <c r="K76" i="4" s="1"/>
  <c r="K79" i="4" a="1"/>
  <c r="K79" i="4" s="1"/>
  <c r="K82" i="4" a="1"/>
  <c r="K82" i="4" s="1"/>
  <c r="K85" i="4" a="1"/>
  <c r="K85" i="4" s="1"/>
  <c r="K92" i="4" a="1"/>
  <c r="K92" i="4" s="1"/>
  <c r="K95" i="4" a="1"/>
  <c r="K95" i="4" s="1"/>
  <c r="K98" i="4" a="1"/>
  <c r="K98" i="4" s="1"/>
  <c r="K101" i="4" a="1"/>
  <c r="K101" i="4" s="1"/>
  <c r="K108" i="4" a="1"/>
  <c r="K108" i="4" s="1"/>
  <c r="K111" i="4" a="1"/>
  <c r="K111" i="4" s="1"/>
  <c r="K114" i="4" a="1"/>
  <c r="K114" i="4" s="1"/>
  <c r="K117" i="4" a="1"/>
  <c r="K117" i="4" s="1"/>
  <c r="K124" i="4" a="1"/>
  <c r="K124" i="4" s="1"/>
  <c r="K127" i="4" a="1"/>
  <c r="K127" i="4" s="1"/>
  <c r="K130" i="4" a="1"/>
  <c r="K130" i="4" s="1"/>
  <c r="K133" i="4" a="1"/>
  <c r="K133" i="4" s="1"/>
  <c r="K140" i="4" a="1"/>
  <c r="K140" i="4" s="1"/>
  <c r="K143" i="4" a="1"/>
  <c r="K143" i="4" s="1"/>
  <c r="K146" i="4" a="1"/>
  <c r="K146" i="4" s="1"/>
  <c r="K149" i="4" a="1"/>
  <c r="K149" i="4" s="1"/>
  <c r="K156" i="4" a="1"/>
  <c r="K156" i="4" s="1"/>
  <c r="K159" i="4" a="1"/>
  <c r="K159" i="4" s="1"/>
  <c r="K162" i="4" a="1"/>
  <c r="K162" i="4" s="1"/>
  <c r="K165" i="4" a="1"/>
  <c r="K165" i="4" s="1"/>
  <c r="K172" i="4" a="1"/>
  <c r="K172" i="4" s="1"/>
  <c r="K174" i="4" a="1"/>
  <c r="K174" i="4" s="1"/>
  <c r="K176" i="4" a="1"/>
  <c r="K176" i="4" s="1"/>
  <c r="K178" i="4" a="1"/>
  <c r="K178" i="4" s="1"/>
  <c r="K180" i="4" a="1"/>
  <c r="K180" i="4" s="1"/>
  <c r="K182" i="4" a="1"/>
  <c r="K182" i="4" s="1"/>
  <c r="K184" i="4" a="1"/>
  <c r="K184" i="4" s="1"/>
  <c r="K186" i="4" a="1"/>
  <c r="K186" i="4" s="1"/>
  <c r="K188" i="4" a="1"/>
  <c r="K188" i="4" s="1"/>
  <c r="K190" i="4" a="1"/>
  <c r="K190" i="4" s="1"/>
  <c r="K192" i="4" a="1"/>
  <c r="K192" i="4" s="1"/>
  <c r="K194" i="4" a="1"/>
  <c r="K194" i="4" s="1"/>
  <c r="K218" i="4" a="1"/>
  <c r="K218" i="4" s="1"/>
  <c r="K225" i="4" a="1"/>
  <c r="K225" i="4" s="1"/>
  <c r="K232" i="4" a="1"/>
  <c r="K232" i="4" s="1"/>
  <c r="K239" i="4" a="1"/>
  <c r="K239" i="4" s="1"/>
  <c r="K245" i="4" a="1"/>
  <c r="K245" i="4" s="1"/>
  <c r="K251" i="4" a="1"/>
  <c r="K251" i="4" s="1"/>
  <c r="K258" i="4" a="1"/>
  <c r="K258" i="4" s="1"/>
  <c r="K261" i="4" a="1"/>
  <c r="K261" i="4" s="1"/>
  <c r="K267" i="4" a="1"/>
  <c r="K267" i="4" s="1"/>
  <c r="K271" i="4" a="1"/>
  <c r="K271" i="4" s="1"/>
  <c r="K274" i="4" a="1"/>
  <c r="K274" i="4" s="1"/>
  <c r="K277" i="4" a="1"/>
  <c r="K277" i="4" s="1"/>
  <c r="K283" i="4" a="1"/>
  <c r="K283" i="4" s="1"/>
  <c r="K287" i="4" a="1"/>
  <c r="K287" i="4" s="1"/>
  <c r="K290" i="4" a="1"/>
  <c r="K290" i="4" s="1"/>
  <c r="K293" i="4" a="1"/>
  <c r="K293" i="4" s="1"/>
  <c r="K299" i="4" a="1"/>
  <c r="K299" i="4" s="1"/>
  <c r="K303" i="4" a="1"/>
  <c r="K303" i="4" s="1"/>
  <c r="K306" i="4" a="1"/>
  <c r="K306" i="4" s="1"/>
  <c r="K309" i="4" a="1"/>
  <c r="K309" i="4" s="1"/>
  <c r="K315" i="4" a="1"/>
  <c r="K315" i="4" s="1"/>
  <c r="K319" i="4" a="1"/>
  <c r="K319" i="4" s="1"/>
  <c r="K322" i="4" a="1"/>
  <c r="K322" i="4" s="1"/>
  <c r="K325" i="4" a="1"/>
  <c r="K325" i="4" s="1"/>
  <c r="K331" i="4" a="1"/>
  <c r="K331" i="4" s="1"/>
  <c r="K335" i="4" a="1"/>
  <c r="K335" i="4" s="1"/>
  <c r="K338" i="4" a="1"/>
  <c r="K338" i="4" s="1"/>
  <c r="K341" i="4" a="1"/>
  <c r="K341" i="4" s="1"/>
  <c r="K347" i="4" a="1"/>
  <c r="K347" i="4" s="1"/>
  <c r="K351" i="4" a="1"/>
  <c r="K351" i="4" s="1"/>
  <c r="K354" i="4" a="1"/>
  <c r="K354" i="4" s="1"/>
  <c r="K357" i="4" a="1"/>
  <c r="K357" i="4" s="1"/>
  <c r="K363" i="4" a="1"/>
  <c r="K363" i="4" s="1"/>
  <c r="K367" i="4" a="1"/>
  <c r="K367" i="4" s="1"/>
  <c r="K370" i="4" a="1"/>
  <c r="K370" i="4" s="1"/>
  <c r="K373" i="4" a="1"/>
  <c r="K373" i="4" s="1"/>
  <c r="K379" i="4" a="1"/>
  <c r="K379" i="4" s="1"/>
  <c r="K383" i="4" a="1"/>
  <c r="K383" i="4" s="1"/>
  <c r="K386" i="4" a="1"/>
  <c r="K386" i="4" s="1"/>
  <c r="K389" i="4" a="1"/>
  <c r="K389" i="4" s="1"/>
  <c r="K395" i="4" a="1"/>
  <c r="K395" i="4" s="1"/>
  <c r="K399" i="4" a="1"/>
  <c r="K399" i="4" s="1"/>
  <c r="K402" i="4" a="1"/>
  <c r="K402" i="4" s="1"/>
  <c r="K405" i="4" a="1"/>
  <c r="K405" i="4" s="1"/>
  <c r="K411" i="4" a="1"/>
  <c r="K411" i="4" s="1"/>
  <c r="K415" i="4" a="1"/>
  <c r="K415" i="4" s="1"/>
  <c r="K418" i="4" a="1"/>
  <c r="K418" i="4" s="1"/>
  <c r="K421" i="4" a="1"/>
  <c r="K421" i="4" s="1"/>
  <c r="K427" i="4" a="1"/>
  <c r="K427" i="4" s="1"/>
  <c r="K431" i="4" a="1"/>
  <c r="K431" i="4" s="1"/>
  <c r="K434" i="4" a="1"/>
  <c r="K434" i="4" s="1"/>
  <c r="K437" i="4" a="1"/>
  <c r="K437" i="4" s="1"/>
  <c r="K443" i="4" a="1"/>
  <c r="K443" i="4" s="1"/>
  <c r="K447" i="4" a="1"/>
  <c r="K447" i="4" s="1"/>
  <c r="K450" i="4" a="1"/>
  <c r="K450" i="4" s="1"/>
  <c r="K453" i="4" a="1"/>
  <c r="K453" i="4" s="1"/>
  <c r="K459" i="4" a="1"/>
  <c r="K459" i="4" s="1"/>
  <c r="K463" i="4" a="1"/>
  <c r="K463" i="4" s="1"/>
  <c r="K466" i="4" a="1"/>
  <c r="K466" i="4" s="1"/>
  <c r="K469" i="4" a="1"/>
  <c r="K469" i="4" s="1"/>
  <c r="K475" i="4" a="1"/>
  <c r="K475" i="4" s="1"/>
  <c r="K479" i="4" a="1"/>
  <c r="K479" i="4" s="1"/>
  <c r="K482" i="4" a="1"/>
  <c r="K482" i="4" s="1"/>
  <c r="K485" i="4" a="1"/>
  <c r="K485" i="4" s="1"/>
  <c r="K491" i="4" a="1"/>
  <c r="K491" i="4" s="1"/>
  <c r="K495" i="4" a="1"/>
  <c r="K495" i="4" s="1"/>
  <c r="K498" i="4" a="1"/>
  <c r="K498" i="4" s="1"/>
  <c r="K501" i="4" a="1"/>
  <c r="K501" i="4" s="1"/>
  <c r="K507" i="4" a="1"/>
  <c r="K507" i="4" s="1"/>
  <c r="K511" i="4" a="1"/>
  <c r="K511" i="4" s="1"/>
  <c r="K514" i="4" a="1"/>
  <c r="K514" i="4" s="1"/>
  <c r="K517" i="4" a="1"/>
  <c r="K517" i="4" s="1"/>
  <c r="K520" i="4" a="1"/>
  <c r="K520" i="4" s="1"/>
  <c r="K524" i="4" a="1"/>
  <c r="K524" i="4" s="1"/>
  <c r="K528" i="4" a="1"/>
  <c r="K528" i="4" s="1"/>
  <c r="K532" i="4" a="1"/>
  <c r="K532" i="4" s="1"/>
  <c r="K536" i="4" a="1"/>
  <c r="K536" i="4" s="1"/>
  <c r="K540" i="4" a="1"/>
  <c r="K540" i="4" s="1"/>
  <c r="K544" i="4" a="1"/>
  <c r="K544" i="4" s="1"/>
  <c r="K548" i="4" a="1"/>
  <c r="K548" i="4" s="1"/>
  <c r="K552" i="4" a="1"/>
  <c r="K552" i="4" s="1"/>
  <c r="K556" i="4" a="1"/>
  <c r="K556" i="4" s="1"/>
  <c r="K560" i="4" a="1"/>
  <c r="K560" i="4" s="1"/>
  <c r="K564" i="4" a="1"/>
  <c r="K564" i="4" s="1"/>
  <c r="K568" i="4" a="1"/>
  <c r="K568" i="4" s="1"/>
  <c r="K572" i="4" a="1"/>
  <c r="K572" i="4" s="1"/>
  <c r="K576" i="4" a="1"/>
  <c r="K576" i="4" s="1"/>
  <c r="K580" i="4" a="1"/>
  <c r="K580" i="4" s="1"/>
  <c r="K584" i="4" a="1"/>
  <c r="K584" i="4" s="1"/>
  <c r="K588" i="4" a="1"/>
  <c r="K588" i="4" s="1"/>
  <c r="K592" i="4" a="1"/>
  <c r="K592" i="4" s="1"/>
  <c r="K596" i="4" a="1"/>
  <c r="K596" i="4" s="1"/>
  <c r="K600" i="4" a="1"/>
  <c r="K600" i="4" s="1"/>
  <c r="K604" i="4" a="1"/>
  <c r="K604" i="4" s="1"/>
  <c r="K608" i="4" a="1"/>
  <c r="K608" i="4" s="1"/>
  <c r="K612" i="4" a="1"/>
  <c r="K612" i="4" s="1"/>
  <c r="K616" i="4" a="1"/>
  <c r="K616" i="4" s="1"/>
  <c r="K620" i="4" a="1"/>
  <c r="K620" i="4" s="1"/>
  <c r="K624" i="4" a="1"/>
  <c r="K624" i="4" s="1"/>
  <c r="K628" i="4" a="1"/>
  <c r="K628" i="4" s="1"/>
  <c r="K632" i="4" a="1"/>
  <c r="K632" i="4" s="1"/>
  <c r="K636" i="4" a="1"/>
  <c r="K636" i="4" s="1"/>
  <c r="K640" i="4" a="1"/>
  <c r="K640" i="4" s="1"/>
  <c r="K644" i="4" a="1"/>
  <c r="K644" i="4" s="1"/>
  <c r="K648" i="4" a="1"/>
  <c r="K648" i="4" s="1"/>
  <c r="K652" i="4" a="1"/>
  <c r="K652" i="4" s="1"/>
  <c r="K656" i="4" a="1"/>
  <c r="K656" i="4" s="1"/>
  <c r="K660" i="4" a="1"/>
  <c r="K660" i="4" s="1"/>
  <c r="K664" i="4" a="1"/>
  <c r="K664" i="4" s="1"/>
  <c r="K668" i="4" a="1"/>
  <c r="K668" i="4" s="1"/>
  <c r="K672" i="4" a="1"/>
  <c r="K672" i="4" s="1"/>
  <c r="K676" i="4" a="1"/>
  <c r="K676" i="4" s="1"/>
  <c r="K680" i="4" a="1"/>
  <c r="K680" i="4" s="1"/>
  <c r="K684" i="4" a="1"/>
  <c r="K684" i="4" s="1"/>
  <c r="K688" i="4" a="1"/>
  <c r="K688" i="4" s="1"/>
  <c r="K692" i="4" a="1"/>
  <c r="K692" i="4" s="1"/>
  <c r="K696" i="4" a="1"/>
  <c r="K696" i="4" s="1"/>
  <c r="K700" i="4" a="1"/>
  <c r="K700" i="4" s="1"/>
  <c r="K704" i="4" a="1"/>
  <c r="K704" i="4" s="1"/>
  <c r="K708" i="4" a="1"/>
  <c r="K708" i="4" s="1"/>
  <c r="K712" i="4" a="1"/>
  <c r="K712" i="4" s="1"/>
  <c r="K716" i="4" a="1"/>
  <c r="K716" i="4" s="1"/>
  <c r="K720" i="4" a="1"/>
  <c r="K720" i="4" s="1"/>
  <c r="K724" i="4" a="1"/>
  <c r="K724" i="4" s="1"/>
  <c r="K728" i="4" a="1"/>
  <c r="K728" i="4" s="1"/>
  <c r="K732" i="4" a="1"/>
  <c r="K732" i="4" s="1"/>
  <c r="K736" i="4" a="1"/>
  <c r="K736" i="4" s="1"/>
  <c r="K740" i="4" a="1"/>
  <c r="K740" i="4" s="1"/>
  <c r="K744" i="4" a="1"/>
  <c r="K744" i="4" s="1"/>
  <c r="K748" i="4" a="1"/>
  <c r="K748" i="4" s="1"/>
  <c r="K752" i="4" a="1"/>
  <c r="K752" i="4" s="1"/>
  <c r="K756" i="4" a="1"/>
  <c r="K756" i="4" s="1"/>
  <c r="K760" i="4" a="1"/>
  <c r="K760" i="4" s="1"/>
  <c r="K764" i="4" a="1"/>
  <c r="K764" i="4" s="1"/>
  <c r="K768" i="4" a="1"/>
  <c r="K768" i="4" s="1"/>
  <c r="K772" i="4" a="1"/>
  <c r="K772" i="4" s="1"/>
  <c r="K776" i="4" a="1"/>
  <c r="K776" i="4" s="1"/>
  <c r="K780" i="4" a="1"/>
  <c r="K780" i="4" s="1"/>
  <c r="K784" i="4" a="1"/>
  <c r="K784" i="4" s="1"/>
  <c r="K788" i="4" a="1"/>
  <c r="K788" i="4" s="1"/>
  <c r="K792" i="4" a="1"/>
  <c r="K792" i="4" s="1"/>
  <c r="K796" i="4" a="1"/>
  <c r="K796" i="4" s="1"/>
  <c r="K800" i="4" a="1"/>
  <c r="K800" i="4" s="1"/>
  <c r="K804" i="4" a="1"/>
  <c r="K804" i="4" s="1"/>
  <c r="K808" i="4" a="1"/>
  <c r="K808" i="4" s="1"/>
  <c r="K812" i="4" a="1"/>
  <c r="K812" i="4" s="1"/>
  <c r="K816" i="4" a="1"/>
  <c r="K816" i="4" s="1"/>
  <c r="K820" i="4" a="1"/>
  <c r="K820" i="4" s="1"/>
  <c r="K824" i="4" a="1"/>
  <c r="K824" i="4" s="1"/>
  <c r="K828" i="4" a="1"/>
  <c r="K828" i="4" s="1"/>
  <c r="K832" i="4" a="1"/>
  <c r="K832" i="4" s="1"/>
  <c r="K836" i="4" a="1"/>
  <c r="K836" i="4" s="1"/>
  <c r="K840" i="4" a="1"/>
  <c r="K840" i="4" s="1"/>
  <c r="K844" i="4" a="1"/>
  <c r="K844" i="4" s="1"/>
  <c r="K848" i="4" a="1"/>
  <c r="K848" i="4" s="1"/>
  <c r="K852" i="4" a="1"/>
  <c r="K852" i="4" s="1"/>
  <c r="K856" i="4" a="1"/>
  <c r="K856" i="4" s="1"/>
  <c r="K860" i="4" a="1"/>
  <c r="K860" i="4" s="1"/>
  <c r="K864" i="4" a="1"/>
  <c r="K864" i="4" s="1"/>
  <c r="K868" i="4" a="1"/>
  <c r="K868" i="4" s="1"/>
  <c r="K872" i="4" a="1"/>
  <c r="K872" i="4" s="1"/>
  <c r="K876" i="4" a="1"/>
  <c r="K876" i="4" s="1"/>
  <c r="K880" i="4" a="1"/>
  <c r="K880" i="4" s="1"/>
  <c r="K884" i="4" a="1"/>
  <c r="K884" i="4" s="1"/>
  <c r="K888" i="4" a="1"/>
  <c r="K888" i="4" s="1"/>
  <c r="K892" i="4" a="1"/>
  <c r="K892" i="4" s="1"/>
  <c r="K896" i="4" a="1"/>
  <c r="K896" i="4" s="1"/>
  <c r="K900" i="4" a="1"/>
  <c r="K900" i="4" s="1"/>
  <c r="K904" i="4" a="1"/>
  <c r="K904" i="4" s="1"/>
  <c r="K908" i="4" a="1"/>
  <c r="K908" i="4" s="1"/>
  <c r="K912" i="4" a="1"/>
  <c r="K912" i="4" s="1"/>
  <c r="K916" i="4" a="1"/>
  <c r="K916" i="4" s="1"/>
  <c r="K920" i="4" a="1"/>
  <c r="K920" i="4" s="1"/>
  <c r="K924" i="4" a="1"/>
  <c r="K924" i="4" s="1"/>
  <c r="K928" i="4" a="1"/>
  <c r="K928" i="4" s="1"/>
  <c r="K932" i="4" a="1"/>
  <c r="K932" i="4" s="1"/>
  <c r="K936" i="4" a="1"/>
  <c r="K936" i="4" s="1"/>
  <c r="K940" i="4" a="1"/>
  <c r="K940" i="4" s="1"/>
  <c r="K944" i="4" a="1"/>
  <c r="K944" i="4" s="1"/>
  <c r="K948" i="4" a="1"/>
  <c r="K948" i="4" s="1"/>
  <c r="K952" i="4" a="1"/>
  <c r="K952" i="4" s="1"/>
  <c r="K956" i="4" a="1"/>
  <c r="K956" i="4" s="1"/>
  <c r="K960" i="4" a="1"/>
  <c r="K960" i="4" s="1"/>
  <c r="K964" i="4" a="1"/>
  <c r="K964" i="4" s="1"/>
  <c r="K968" i="4" a="1"/>
  <c r="K968" i="4" s="1"/>
  <c r="K972" i="4" a="1"/>
  <c r="K972" i="4" s="1"/>
  <c r="K976" i="4" a="1"/>
  <c r="K976" i="4" s="1"/>
  <c r="K980" i="4" a="1"/>
  <c r="K980" i="4" s="1"/>
  <c r="K984" i="4" a="1"/>
  <c r="K984" i="4" s="1"/>
  <c r="K988" i="4" a="1"/>
  <c r="K988" i="4" s="1"/>
  <c r="K992" i="4" a="1"/>
  <c r="K992" i="4" s="1"/>
  <c r="K996" i="4" a="1"/>
  <c r="K996" i="4" s="1"/>
  <c r="K1000" i="4" a="1"/>
  <c r="K1000" i="4" s="1"/>
  <c r="K1004" i="4" a="1"/>
  <c r="K1004" i="4" s="1"/>
  <c r="K1008" i="4" a="1"/>
  <c r="K1008" i="4" s="1"/>
  <c r="K1012" i="4" a="1"/>
  <c r="K1012" i="4" s="1"/>
  <c r="K1016" i="4" a="1"/>
  <c r="K1016" i="4" s="1"/>
  <c r="K1020" i="4" a="1"/>
  <c r="K1020" i="4" s="1"/>
  <c r="K1024" i="4" a="1"/>
  <c r="K1024" i="4" s="1"/>
  <c r="K1028" i="4" a="1"/>
  <c r="K1028" i="4" s="1"/>
  <c r="K1032" i="4" a="1"/>
  <c r="K1032" i="4" s="1"/>
  <c r="K196" i="4" a="1"/>
  <c r="K196" i="4" s="1"/>
  <c r="K205" i="4" a="1"/>
  <c r="K205" i="4" s="1"/>
  <c r="K212" i="4" a="1"/>
  <c r="K212" i="4" s="1"/>
  <c r="K219" i="4" a="1"/>
  <c r="K219" i="4" s="1"/>
  <c r="K234" i="4" a="1"/>
  <c r="K234" i="4" s="1"/>
  <c r="K247" i="4" a="1"/>
  <c r="K247" i="4" s="1"/>
  <c r="K253" i="4" a="1"/>
  <c r="K253" i="4" s="1"/>
  <c r="K262" i="4" a="1"/>
  <c r="K262" i="4" s="1"/>
  <c r="K265" i="4" a="1"/>
  <c r="K265" i="4" s="1"/>
  <c r="K268" i="4" a="1"/>
  <c r="K268" i="4" s="1"/>
  <c r="K272" i="4" a="1"/>
  <c r="K272" i="4" s="1"/>
  <c r="K278" i="4" a="1"/>
  <c r="K278" i="4" s="1"/>
  <c r="K281" i="4" a="1"/>
  <c r="K281" i="4" s="1"/>
  <c r="K284" i="4" a="1"/>
  <c r="K284" i="4" s="1"/>
  <c r="K288" i="4" a="1"/>
  <c r="K288" i="4" s="1"/>
  <c r="K294" i="4" a="1"/>
  <c r="K294" i="4" s="1"/>
  <c r="K297" i="4" a="1"/>
  <c r="K297" i="4" s="1"/>
  <c r="K300" i="4" a="1"/>
  <c r="K300" i="4" s="1"/>
  <c r="K304" i="4" a="1"/>
  <c r="K304" i="4" s="1"/>
  <c r="K310" i="4" a="1"/>
  <c r="K310" i="4" s="1"/>
  <c r="K313" i="4" a="1"/>
  <c r="K313" i="4" s="1"/>
  <c r="K316" i="4" a="1"/>
  <c r="K316" i="4" s="1"/>
  <c r="K320" i="4" a="1"/>
  <c r="K320" i="4" s="1"/>
  <c r="K326" i="4" a="1"/>
  <c r="K326" i="4" s="1"/>
  <c r="K329" i="4" a="1"/>
  <c r="K329" i="4" s="1"/>
  <c r="K332" i="4" a="1"/>
  <c r="K332" i="4" s="1"/>
  <c r="K336" i="4" a="1"/>
  <c r="K336" i="4" s="1"/>
  <c r="K342" i="4" a="1"/>
  <c r="K342" i="4" s="1"/>
  <c r="K345" i="4" a="1"/>
  <c r="K345" i="4" s="1"/>
  <c r="K348" i="4" a="1"/>
  <c r="K348" i="4" s="1"/>
  <c r="K352" i="4" a="1"/>
  <c r="K352" i="4" s="1"/>
  <c r="K358" i="4" a="1"/>
  <c r="K358" i="4" s="1"/>
  <c r="K361" i="4" a="1"/>
  <c r="K361" i="4" s="1"/>
  <c r="K364" i="4" a="1"/>
  <c r="K364" i="4" s="1"/>
  <c r="K368" i="4" a="1"/>
  <c r="K368" i="4" s="1"/>
  <c r="K374" i="4" a="1"/>
  <c r="K374" i="4" s="1"/>
  <c r="K377" i="4" a="1"/>
  <c r="K377" i="4" s="1"/>
  <c r="K380" i="4" a="1"/>
  <c r="K380" i="4" s="1"/>
  <c r="K384" i="4" a="1"/>
  <c r="K384" i="4" s="1"/>
  <c r="K390" i="4" a="1"/>
  <c r="K390" i="4" s="1"/>
  <c r="K393" i="4" a="1"/>
  <c r="K393" i="4" s="1"/>
  <c r="K396" i="4" a="1"/>
  <c r="K396" i="4" s="1"/>
  <c r="K400" i="4" a="1"/>
  <c r="K400" i="4" s="1"/>
  <c r="K406" i="4" a="1"/>
  <c r="K406" i="4" s="1"/>
  <c r="K409" i="4" a="1"/>
  <c r="K409" i="4" s="1"/>
  <c r="K412" i="4" a="1"/>
  <c r="K412" i="4" s="1"/>
  <c r="K416" i="4" a="1"/>
  <c r="K416" i="4" s="1"/>
  <c r="K422" i="4" a="1"/>
  <c r="K422" i="4" s="1"/>
  <c r="K425" i="4" a="1"/>
  <c r="K425" i="4" s="1"/>
  <c r="K428" i="4" a="1"/>
  <c r="K428" i="4" s="1"/>
  <c r="K432" i="4" a="1"/>
  <c r="K432" i="4" s="1"/>
  <c r="K438" i="4" a="1"/>
  <c r="K438" i="4" s="1"/>
  <c r="K441" i="4" a="1"/>
  <c r="K441" i="4" s="1"/>
  <c r="K444" i="4" a="1"/>
  <c r="K444" i="4" s="1"/>
  <c r="K448" i="4" a="1"/>
  <c r="K448" i="4" s="1"/>
  <c r="K454" i="4" a="1"/>
  <c r="K454" i="4" s="1"/>
  <c r="K457" i="4" a="1"/>
  <c r="K457" i="4" s="1"/>
  <c r="K460" i="4" a="1"/>
  <c r="K460" i="4" s="1"/>
  <c r="K464" i="4" a="1"/>
  <c r="K464" i="4" s="1"/>
  <c r="K470" i="4" a="1"/>
  <c r="K470" i="4" s="1"/>
  <c r="K473" i="4" a="1"/>
  <c r="K473" i="4" s="1"/>
  <c r="K476" i="4" a="1"/>
  <c r="K476" i="4" s="1"/>
  <c r="K480" i="4" a="1"/>
  <c r="K480" i="4" s="1"/>
  <c r="K486" i="4" a="1"/>
  <c r="K486" i="4" s="1"/>
  <c r="K489" i="4" a="1"/>
  <c r="K489" i="4" s="1"/>
  <c r="K492" i="4" a="1"/>
  <c r="K492" i="4" s="1"/>
  <c r="K496" i="4" a="1"/>
  <c r="K496" i="4" s="1"/>
  <c r="K502" i="4" a="1"/>
  <c r="K502" i="4" s="1"/>
  <c r="K505" i="4" a="1"/>
  <c r="K505" i="4" s="1"/>
  <c r="K508" i="4" a="1"/>
  <c r="K508" i="4" s="1"/>
  <c r="K512" i="4" a="1"/>
  <c r="K512" i="4" s="1"/>
  <c r="K521" i="4" a="1"/>
  <c r="K521" i="4" s="1"/>
  <c r="K525" i="4" a="1"/>
  <c r="K525" i="4" s="1"/>
  <c r="K529" i="4" a="1"/>
  <c r="K529" i="4" s="1"/>
  <c r="K533" i="4" a="1"/>
  <c r="K533" i="4" s="1"/>
  <c r="K537" i="4" a="1"/>
  <c r="K537" i="4" s="1"/>
  <c r="K541" i="4" a="1"/>
  <c r="K541" i="4" s="1"/>
  <c r="K545" i="4" a="1"/>
  <c r="K545" i="4" s="1"/>
  <c r="K549" i="4" a="1"/>
  <c r="K549" i="4" s="1"/>
  <c r="K553" i="4" a="1"/>
  <c r="K553" i="4" s="1"/>
  <c r="K557" i="4" a="1"/>
  <c r="K557" i="4" s="1"/>
  <c r="K561" i="4" a="1"/>
  <c r="K561" i="4" s="1"/>
  <c r="K565" i="4" a="1"/>
  <c r="K565" i="4" s="1"/>
  <c r="K569" i="4" a="1"/>
  <c r="K569" i="4" s="1"/>
  <c r="K573" i="4" a="1"/>
  <c r="K573" i="4" s="1"/>
  <c r="K577" i="4" a="1"/>
  <c r="K577" i="4" s="1"/>
  <c r="K581" i="4" a="1"/>
  <c r="K581" i="4" s="1"/>
  <c r="K585" i="4" a="1"/>
  <c r="K585" i="4" s="1"/>
  <c r="K589" i="4" a="1"/>
  <c r="K589" i="4" s="1"/>
  <c r="K593" i="4" a="1"/>
  <c r="K593" i="4" s="1"/>
  <c r="K597" i="4" a="1"/>
  <c r="K597" i="4" s="1"/>
  <c r="K601" i="4" a="1"/>
  <c r="K601" i="4" s="1"/>
  <c r="K605" i="4" a="1"/>
  <c r="K605" i="4" s="1"/>
  <c r="K609" i="4" a="1"/>
  <c r="K609" i="4" s="1"/>
  <c r="K613" i="4" a="1"/>
  <c r="K613" i="4" s="1"/>
  <c r="K617" i="4" a="1"/>
  <c r="K617" i="4" s="1"/>
  <c r="K621" i="4" a="1"/>
  <c r="K621" i="4" s="1"/>
  <c r="K625" i="4" a="1"/>
  <c r="K625" i="4" s="1"/>
  <c r="K629" i="4" a="1"/>
  <c r="K629" i="4" s="1"/>
  <c r="K633" i="4" a="1"/>
  <c r="K633" i="4" s="1"/>
  <c r="K637" i="4" a="1"/>
  <c r="K637" i="4" s="1"/>
  <c r="K641" i="4" a="1"/>
  <c r="K641" i="4" s="1"/>
  <c r="K645" i="4" a="1"/>
  <c r="K645" i="4" s="1"/>
  <c r="K649" i="4" a="1"/>
  <c r="K649" i="4" s="1"/>
  <c r="K653" i="4" a="1"/>
  <c r="K653" i="4" s="1"/>
  <c r="K657" i="4" a="1"/>
  <c r="K657" i="4" s="1"/>
  <c r="K661" i="4" a="1"/>
  <c r="K661" i="4" s="1"/>
  <c r="K665" i="4" a="1"/>
  <c r="K665" i="4" s="1"/>
  <c r="K669" i="4" a="1"/>
  <c r="K669" i="4" s="1"/>
  <c r="K673" i="4" a="1"/>
  <c r="K673" i="4" s="1"/>
  <c r="K677" i="4" a="1"/>
  <c r="K677" i="4" s="1"/>
  <c r="K681" i="4" a="1"/>
  <c r="K681" i="4" s="1"/>
  <c r="K685" i="4" a="1"/>
  <c r="K685" i="4" s="1"/>
  <c r="K689" i="4" a="1"/>
  <c r="K689" i="4" s="1"/>
  <c r="K693" i="4" a="1"/>
  <c r="K693" i="4" s="1"/>
  <c r="K697" i="4" a="1"/>
  <c r="K697" i="4" s="1"/>
  <c r="K701" i="4" a="1"/>
  <c r="K701" i="4" s="1"/>
  <c r="K705" i="4" a="1"/>
  <c r="K705" i="4" s="1"/>
  <c r="K709" i="4" a="1"/>
  <c r="K709" i="4" s="1"/>
  <c r="K713" i="4" a="1"/>
  <c r="K713" i="4" s="1"/>
  <c r="K717" i="4" a="1"/>
  <c r="K717" i="4" s="1"/>
  <c r="K721" i="4" a="1"/>
  <c r="K721" i="4" s="1"/>
  <c r="K725" i="4" a="1"/>
  <c r="K725" i="4" s="1"/>
  <c r="K729" i="4" a="1"/>
  <c r="K729" i="4" s="1"/>
  <c r="K733" i="4" a="1"/>
  <c r="K733" i="4" s="1"/>
  <c r="K737" i="4" a="1"/>
  <c r="K737" i="4" s="1"/>
  <c r="K741" i="4" a="1"/>
  <c r="K741" i="4" s="1"/>
  <c r="K745" i="4" a="1"/>
  <c r="K745" i="4" s="1"/>
  <c r="K749" i="4" a="1"/>
  <c r="K749" i="4" s="1"/>
  <c r="K753" i="4" a="1"/>
  <c r="K753" i="4" s="1"/>
  <c r="K757" i="4" a="1"/>
  <c r="K757" i="4" s="1"/>
  <c r="K761" i="4" a="1"/>
  <c r="K761" i="4" s="1"/>
  <c r="K765" i="4" a="1"/>
  <c r="K765" i="4" s="1"/>
  <c r="K769" i="4" a="1"/>
  <c r="K769" i="4" s="1"/>
  <c r="K773" i="4" a="1"/>
  <c r="K773" i="4" s="1"/>
  <c r="K777" i="4" a="1"/>
  <c r="K777" i="4" s="1"/>
  <c r="K781" i="4" a="1"/>
  <c r="K781" i="4" s="1"/>
  <c r="K785" i="4" a="1"/>
  <c r="K785" i="4" s="1"/>
  <c r="K789" i="4" a="1"/>
  <c r="K789" i="4" s="1"/>
  <c r="K793" i="4" a="1"/>
  <c r="K793" i="4" s="1"/>
  <c r="K797" i="4" a="1"/>
  <c r="K797" i="4" s="1"/>
  <c r="K801" i="4" a="1"/>
  <c r="K801" i="4" s="1"/>
  <c r="K805" i="4" a="1"/>
  <c r="K805" i="4" s="1"/>
  <c r="K809" i="4" a="1"/>
  <c r="K809" i="4" s="1"/>
  <c r="K813" i="4" a="1"/>
  <c r="K813" i="4" s="1"/>
  <c r="K817" i="4" a="1"/>
  <c r="K817" i="4" s="1"/>
  <c r="K821" i="4" a="1"/>
  <c r="K821" i="4" s="1"/>
  <c r="K825" i="4" a="1"/>
  <c r="K825" i="4" s="1"/>
  <c r="K829" i="4" a="1"/>
  <c r="K829" i="4" s="1"/>
  <c r="K833" i="4" a="1"/>
  <c r="K833" i="4" s="1"/>
  <c r="K837" i="4" a="1"/>
  <c r="K837" i="4" s="1"/>
  <c r="K841" i="4" a="1"/>
  <c r="K841" i="4" s="1"/>
  <c r="K845" i="4" a="1"/>
  <c r="K845" i="4" s="1"/>
  <c r="K849" i="4" a="1"/>
  <c r="K849" i="4" s="1"/>
  <c r="K853" i="4" a="1"/>
  <c r="K853" i="4" s="1"/>
  <c r="K857" i="4" a="1"/>
  <c r="K857" i="4" s="1"/>
  <c r="K861" i="4" a="1"/>
  <c r="K861" i="4" s="1"/>
  <c r="K865" i="4" a="1"/>
  <c r="K865" i="4" s="1"/>
  <c r="K869" i="4" a="1"/>
  <c r="K869" i="4" s="1"/>
  <c r="K873" i="4" a="1"/>
  <c r="K873" i="4" s="1"/>
  <c r="K877" i="4" a="1"/>
  <c r="K877" i="4" s="1"/>
  <c r="K881" i="4" a="1"/>
  <c r="K881" i="4" s="1"/>
  <c r="K885" i="4" a="1"/>
  <c r="K885" i="4" s="1"/>
  <c r="K889" i="4" a="1"/>
  <c r="K889" i="4" s="1"/>
  <c r="K893" i="4" a="1"/>
  <c r="K893" i="4" s="1"/>
  <c r="K897" i="4" a="1"/>
  <c r="K897" i="4" s="1"/>
  <c r="K901" i="4" a="1"/>
  <c r="K901" i="4" s="1"/>
  <c r="K905" i="4" a="1"/>
  <c r="K905" i="4" s="1"/>
  <c r="K909" i="4" a="1"/>
  <c r="K909" i="4" s="1"/>
  <c r="K913" i="4" a="1"/>
  <c r="K913" i="4" s="1"/>
  <c r="K917" i="4" a="1"/>
  <c r="K917" i="4" s="1"/>
  <c r="K921" i="4" a="1"/>
  <c r="K921" i="4" s="1"/>
  <c r="K925" i="4" a="1"/>
  <c r="K925" i="4" s="1"/>
  <c r="K929" i="4" a="1"/>
  <c r="K929" i="4" s="1"/>
  <c r="K933" i="4" a="1"/>
  <c r="K933" i="4" s="1"/>
  <c r="K937" i="4" a="1"/>
  <c r="K937" i="4" s="1"/>
  <c r="K941" i="4" a="1"/>
  <c r="K941" i="4" s="1"/>
  <c r="K945" i="4" a="1"/>
  <c r="K945" i="4" s="1"/>
  <c r="K949" i="4" a="1"/>
  <c r="K949" i="4" s="1"/>
  <c r="K953" i="4" a="1"/>
  <c r="K953" i="4" s="1"/>
  <c r="K957" i="4" a="1"/>
  <c r="K957" i="4" s="1"/>
  <c r="K961" i="4" a="1"/>
  <c r="K961" i="4" s="1"/>
  <c r="K965" i="4" a="1"/>
  <c r="K965" i="4" s="1"/>
  <c r="K969" i="4" a="1"/>
  <c r="K969" i="4" s="1"/>
  <c r="K973" i="4" a="1"/>
  <c r="K973" i="4" s="1"/>
  <c r="K977" i="4" a="1"/>
  <c r="K977" i="4" s="1"/>
  <c r="K981" i="4" a="1"/>
  <c r="K981" i="4" s="1"/>
  <c r="K985" i="4" a="1"/>
  <c r="K985" i="4" s="1"/>
  <c r="K989" i="4" a="1"/>
  <c r="K989" i="4" s="1"/>
  <c r="K993" i="4" a="1"/>
  <c r="K993" i="4" s="1"/>
  <c r="K997" i="4" a="1"/>
  <c r="K997" i="4" s="1"/>
  <c r="K1001" i="4" a="1"/>
  <c r="K1001" i="4" s="1"/>
  <c r="K1005" i="4" a="1"/>
  <c r="K1005" i="4" s="1"/>
  <c r="K1009" i="4" a="1"/>
  <c r="K1009" i="4" s="1"/>
  <c r="K1013" i="4" a="1"/>
  <c r="K1013" i="4" s="1"/>
  <c r="K1017" i="4" a="1"/>
  <c r="K1017" i="4" s="1"/>
  <c r="K1021" i="4" a="1"/>
  <c r="K1021" i="4" s="1"/>
  <c r="K1025" i="4" a="1"/>
  <c r="K1025" i="4" s="1"/>
  <c r="K1029" i="4" a="1"/>
  <c r="K1029" i="4" s="1"/>
  <c r="K198" i="4" a="1"/>
  <c r="K198" i="4" s="1"/>
  <c r="K207" i="4" a="1"/>
  <c r="K207" i="4" s="1"/>
  <c r="K214" i="4" a="1"/>
  <c r="K214" i="4" s="1"/>
  <c r="K221" i="4" a="1"/>
  <c r="K221" i="4" s="1"/>
  <c r="K228" i="4" a="1"/>
  <c r="K228" i="4" s="1"/>
  <c r="K235" i="4" a="1"/>
  <c r="K235" i="4" s="1"/>
  <c r="K242" i="4" a="1"/>
  <c r="K242" i="4" s="1"/>
  <c r="K255" i="4" a="1"/>
  <c r="K255" i="4" s="1"/>
  <c r="K259" i="4" a="1"/>
  <c r="K259" i="4" s="1"/>
  <c r="K263" i="4" a="1"/>
  <c r="K263" i="4" s="1"/>
  <c r="K266" i="4" a="1"/>
  <c r="K266" i="4" s="1"/>
  <c r="K269" i="4" a="1"/>
  <c r="K269" i="4" s="1"/>
  <c r="K275" i="4" a="1"/>
  <c r="K275" i="4" s="1"/>
  <c r="K279" i="4" a="1"/>
  <c r="K279" i="4" s="1"/>
  <c r="K282" i="4" a="1"/>
  <c r="K282" i="4" s="1"/>
  <c r="K285" i="4" a="1"/>
  <c r="K285" i="4" s="1"/>
  <c r="K291" i="4" a="1"/>
  <c r="K291" i="4" s="1"/>
  <c r="K295" i="4" a="1"/>
  <c r="K295" i="4" s="1"/>
  <c r="K298" i="4" a="1"/>
  <c r="K298" i="4" s="1"/>
  <c r="K301" i="4" a="1"/>
  <c r="K301" i="4" s="1"/>
  <c r="K307" i="4" a="1"/>
  <c r="K307" i="4" s="1"/>
  <c r="K311" i="4" a="1"/>
  <c r="K311" i="4" s="1"/>
  <c r="K314" i="4" a="1"/>
  <c r="K314" i="4" s="1"/>
  <c r="K317" i="4" a="1"/>
  <c r="K317" i="4" s="1"/>
  <c r="K323" i="4" a="1"/>
  <c r="K323" i="4" s="1"/>
  <c r="K327" i="4" a="1"/>
  <c r="K327" i="4" s="1"/>
  <c r="K330" i="4" a="1"/>
  <c r="K330" i="4" s="1"/>
  <c r="K333" i="4" a="1"/>
  <c r="K333" i="4" s="1"/>
  <c r="K339" i="4" a="1"/>
  <c r="K339" i="4" s="1"/>
  <c r="K343" i="4" a="1"/>
  <c r="K343" i="4" s="1"/>
  <c r="K346" i="4" a="1"/>
  <c r="K346" i="4" s="1"/>
  <c r="K349" i="4" a="1"/>
  <c r="K349" i="4" s="1"/>
  <c r="K355" i="4" a="1"/>
  <c r="K355" i="4" s="1"/>
  <c r="K359" i="4" a="1"/>
  <c r="K359" i="4" s="1"/>
  <c r="K362" i="4" a="1"/>
  <c r="K362" i="4" s="1"/>
  <c r="K365" i="4" a="1"/>
  <c r="K365" i="4" s="1"/>
  <c r="K371" i="4" a="1"/>
  <c r="K371" i="4" s="1"/>
  <c r="K375" i="4" a="1"/>
  <c r="K375" i="4" s="1"/>
  <c r="K378" i="4" a="1"/>
  <c r="K378" i="4" s="1"/>
  <c r="K381" i="4" a="1"/>
  <c r="K381" i="4" s="1"/>
  <c r="K387" i="4" a="1"/>
  <c r="K387" i="4" s="1"/>
  <c r="K391" i="4" a="1"/>
  <c r="K391" i="4" s="1"/>
  <c r="K394" i="4" a="1"/>
  <c r="K394" i="4" s="1"/>
  <c r="K397" i="4" a="1"/>
  <c r="K397" i="4" s="1"/>
  <c r="K403" i="4" a="1"/>
  <c r="K403" i="4" s="1"/>
  <c r="K407" i="4" a="1"/>
  <c r="K407" i="4" s="1"/>
  <c r="K410" i="4" a="1"/>
  <c r="K410" i="4" s="1"/>
  <c r="K413" i="4" a="1"/>
  <c r="K413" i="4" s="1"/>
  <c r="K419" i="4" a="1"/>
  <c r="K419" i="4" s="1"/>
  <c r="K423" i="4" a="1"/>
  <c r="K423" i="4" s="1"/>
  <c r="K426" i="4" a="1"/>
  <c r="K426" i="4" s="1"/>
  <c r="K429" i="4" a="1"/>
  <c r="K429" i="4" s="1"/>
  <c r="K435" i="4" a="1"/>
  <c r="K435" i="4" s="1"/>
  <c r="K439" i="4" a="1"/>
  <c r="K439" i="4" s="1"/>
  <c r="K442" i="4" a="1"/>
  <c r="K442" i="4" s="1"/>
  <c r="K445" i="4" a="1"/>
  <c r="K445" i="4" s="1"/>
  <c r="K451" i="4" a="1"/>
  <c r="K451" i="4" s="1"/>
  <c r="K455" i="4" a="1"/>
  <c r="K455" i="4" s="1"/>
  <c r="K458" i="4" a="1"/>
  <c r="K458" i="4" s="1"/>
  <c r="K461" i="4" a="1"/>
  <c r="K461" i="4" s="1"/>
  <c r="K467" i="4" a="1"/>
  <c r="K467" i="4" s="1"/>
  <c r="K471" i="4" a="1"/>
  <c r="K471" i="4" s="1"/>
  <c r="K474" i="4" a="1"/>
  <c r="K474" i="4" s="1"/>
  <c r="K477" i="4" a="1"/>
  <c r="K477" i="4" s="1"/>
  <c r="K483" i="4" a="1"/>
  <c r="K483" i="4" s="1"/>
  <c r="K487" i="4" a="1"/>
  <c r="K487" i="4" s="1"/>
  <c r="K490" i="4" a="1"/>
  <c r="K490" i="4" s="1"/>
  <c r="K493" i="4" a="1"/>
  <c r="K493" i="4" s="1"/>
  <c r="K499" i="4" a="1"/>
  <c r="K499" i="4" s="1"/>
  <c r="K503" i="4" a="1"/>
  <c r="K503" i="4" s="1"/>
  <c r="K506" i="4" a="1"/>
  <c r="K506" i="4" s="1"/>
  <c r="K509" i="4" a="1"/>
  <c r="K509" i="4" s="1"/>
  <c r="K515" i="4" a="1"/>
  <c r="K515" i="4" s="1"/>
  <c r="K518" i="4" a="1"/>
  <c r="K518" i="4" s="1"/>
  <c r="K522" i="4" a="1"/>
  <c r="K522" i="4" s="1"/>
  <c r="K526" i="4" a="1"/>
  <c r="K526" i="4" s="1"/>
  <c r="K530" i="4" a="1"/>
  <c r="K530" i="4" s="1"/>
  <c r="K534" i="4" a="1"/>
  <c r="K534" i="4" s="1"/>
  <c r="K538" i="4" a="1"/>
  <c r="K538" i="4" s="1"/>
  <c r="K542" i="4" a="1"/>
  <c r="K542" i="4" s="1"/>
  <c r="K546" i="4" a="1"/>
  <c r="K546" i="4" s="1"/>
  <c r="K550" i="4" a="1"/>
  <c r="K550" i="4" s="1"/>
  <c r="K554" i="4" a="1"/>
  <c r="K554" i="4" s="1"/>
  <c r="K558" i="4" a="1"/>
  <c r="K558" i="4" s="1"/>
  <c r="K562" i="4" a="1"/>
  <c r="K562" i="4" s="1"/>
  <c r="K566" i="4" a="1"/>
  <c r="K566" i="4" s="1"/>
  <c r="K570" i="4" a="1"/>
  <c r="K570" i="4" s="1"/>
  <c r="K574" i="4" a="1"/>
  <c r="K574" i="4" s="1"/>
  <c r="K578" i="4" a="1"/>
  <c r="K578" i="4" s="1"/>
  <c r="K582" i="4" a="1"/>
  <c r="K582" i="4" s="1"/>
  <c r="K586" i="4" a="1"/>
  <c r="K586" i="4" s="1"/>
  <c r="K590" i="4" a="1"/>
  <c r="K590" i="4" s="1"/>
  <c r="K594" i="4" a="1"/>
  <c r="K594" i="4" s="1"/>
  <c r="K598" i="4" a="1"/>
  <c r="K598" i="4" s="1"/>
  <c r="K602" i="4" a="1"/>
  <c r="K602" i="4" s="1"/>
  <c r="K606" i="4" a="1"/>
  <c r="K606" i="4" s="1"/>
  <c r="K610" i="4" a="1"/>
  <c r="K610" i="4" s="1"/>
  <c r="K614" i="4" a="1"/>
  <c r="K614" i="4" s="1"/>
  <c r="K618" i="4" a="1"/>
  <c r="K618" i="4" s="1"/>
  <c r="K622" i="4" a="1"/>
  <c r="K622" i="4" s="1"/>
  <c r="K626" i="4" a="1"/>
  <c r="K626" i="4" s="1"/>
  <c r="K630" i="4" a="1"/>
  <c r="K630" i="4" s="1"/>
  <c r="K634" i="4" a="1"/>
  <c r="K634" i="4" s="1"/>
  <c r="K638" i="4" a="1"/>
  <c r="K638" i="4" s="1"/>
  <c r="K642" i="4" a="1"/>
  <c r="K642" i="4" s="1"/>
  <c r="K646" i="4" a="1"/>
  <c r="K646" i="4" s="1"/>
  <c r="K650" i="4" a="1"/>
  <c r="K650" i="4" s="1"/>
  <c r="K654" i="4" a="1"/>
  <c r="K654" i="4" s="1"/>
  <c r="K658" i="4" a="1"/>
  <c r="K658" i="4" s="1"/>
  <c r="K662" i="4" a="1"/>
  <c r="K662" i="4" s="1"/>
  <c r="K666" i="4" a="1"/>
  <c r="K666" i="4" s="1"/>
  <c r="K670" i="4" a="1"/>
  <c r="K670" i="4" s="1"/>
  <c r="K674" i="4" a="1"/>
  <c r="K674" i="4" s="1"/>
  <c r="K678" i="4" a="1"/>
  <c r="K678" i="4" s="1"/>
  <c r="K682" i="4" a="1"/>
  <c r="K682" i="4" s="1"/>
  <c r="K686" i="4" a="1"/>
  <c r="K686" i="4" s="1"/>
  <c r="K690" i="4" a="1"/>
  <c r="K690" i="4" s="1"/>
  <c r="K694" i="4" a="1"/>
  <c r="K694" i="4" s="1"/>
  <c r="K698" i="4" a="1"/>
  <c r="K698" i="4" s="1"/>
  <c r="K702" i="4" a="1"/>
  <c r="K702" i="4" s="1"/>
  <c r="K706" i="4" a="1"/>
  <c r="K706" i="4" s="1"/>
  <c r="K710" i="4" a="1"/>
  <c r="K710" i="4" s="1"/>
  <c r="K714" i="4" a="1"/>
  <c r="K714" i="4" s="1"/>
  <c r="K718" i="4" a="1"/>
  <c r="K718" i="4" s="1"/>
  <c r="K722" i="4" a="1"/>
  <c r="K722" i="4" s="1"/>
  <c r="K726" i="4" a="1"/>
  <c r="K726" i="4" s="1"/>
  <c r="K730" i="4" a="1"/>
  <c r="K730" i="4" s="1"/>
  <c r="K734" i="4" a="1"/>
  <c r="K734" i="4" s="1"/>
  <c r="K738" i="4" a="1"/>
  <c r="K738" i="4" s="1"/>
  <c r="K742" i="4" a="1"/>
  <c r="K742" i="4" s="1"/>
  <c r="K746" i="4" a="1"/>
  <c r="K746" i="4" s="1"/>
  <c r="K750" i="4" a="1"/>
  <c r="K750" i="4" s="1"/>
  <c r="K754" i="4" a="1"/>
  <c r="K754" i="4" s="1"/>
  <c r="K758" i="4" a="1"/>
  <c r="K758" i="4" s="1"/>
  <c r="K762" i="4" a="1"/>
  <c r="K762" i="4" s="1"/>
  <c r="K766" i="4" a="1"/>
  <c r="K766" i="4" s="1"/>
  <c r="K770" i="4" a="1"/>
  <c r="K770" i="4" s="1"/>
  <c r="K774" i="4" a="1"/>
  <c r="K774" i="4" s="1"/>
  <c r="K778" i="4" a="1"/>
  <c r="K778" i="4" s="1"/>
  <c r="K782" i="4" a="1"/>
  <c r="K782" i="4" s="1"/>
  <c r="K786" i="4" a="1"/>
  <c r="K786" i="4" s="1"/>
  <c r="K790" i="4" a="1"/>
  <c r="K790" i="4" s="1"/>
  <c r="K794" i="4" a="1"/>
  <c r="K794" i="4" s="1"/>
  <c r="K798" i="4" a="1"/>
  <c r="K798" i="4" s="1"/>
  <c r="K802" i="4" a="1"/>
  <c r="K802" i="4" s="1"/>
  <c r="K806" i="4" a="1"/>
  <c r="K806" i="4" s="1"/>
  <c r="K810" i="4" a="1"/>
  <c r="K810" i="4" s="1"/>
  <c r="K814" i="4" a="1"/>
  <c r="K814" i="4" s="1"/>
  <c r="K818" i="4" a="1"/>
  <c r="K818" i="4" s="1"/>
  <c r="K822" i="4" a="1"/>
  <c r="K822" i="4" s="1"/>
  <c r="K826" i="4" a="1"/>
  <c r="K826" i="4" s="1"/>
  <c r="K830" i="4" a="1"/>
  <c r="K830" i="4" s="1"/>
  <c r="K834" i="4" a="1"/>
  <c r="K834" i="4" s="1"/>
  <c r="K838" i="4" a="1"/>
  <c r="K838" i="4" s="1"/>
  <c r="K842" i="4" a="1"/>
  <c r="K842" i="4" s="1"/>
  <c r="K846" i="4" a="1"/>
  <c r="K846" i="4" s="1"/>
  <c r="K850" i="4" a="1"/>
  <c r="K850" i="4" s="1"/>
  <c r="K854" i="4" a="1"/>
  <c r="K854" i="4" s="1"/>
  <c r="K858" i="4" a="1"/>
  <c r="K858" i="4" s="1"/>
  <c r="K862" i="4" a="1"/>
  <c r="K862" i="4" s="1"/>
  <c r="K866" i="4" a="1"/>
  <c r="K866" i="4" s="1"/>
  <c r="K870" i="4" a="1"/>
  <c r="K870" i="4" s="1"/>
  <c r="K874" i="4" a="1"/>
  <c r="K874" i="4" s="1"/>
  <c r="K878" i="4" a="1"/>
  <c r="K878" i="4" s="1"/>
  <c r="K882" i="4" a="1"/>
  <c r="K882" i="4" s="1"/>
  <c r="K886" i="4" a="1"/>
  <c r="K886" i="4" s="1"/>
  <c r="K890" i="4" a="1"/>
  <c r="K890" i="4" s="1"/>
  <c r="K894" i="4" a="1"/>
  <c r="K894" i="4" s="1"/>
  <c r="K898" i="4" a="1"/>
  <c r="K898" i="4" s="1"/>
  <c r="K902" i="4" a="1"/>
  <c r="K902" i="4" s="1"/>
  <c r="K906" i="4" a="1"/>
  <c r="K906" i="4" s="1"/>
  <c r="K910" i="4" a="1"/>
  <c r="K910" i="4" s="1"/>
  <c r="K914" i="4" a="1"/>
  <c r="K914" i="4" s="1"/>
  <c r="K918" i="4" a="1"/>
  <c r="K918" i="4" s="1"/>
  <c r="K922" i="4" a="1"/>
  <c r="K922" i="4" s="1"/>
  <c r="K926" i="4" a="1"/>
  <c r="K926" i="4" s="1"/>
  <c r="K930" i="4" a="1"/>
  <c r="K930" i="4" s="1"/>
  <c r="K934" i="4" a="1"/>
  <c r="K934" i="4" s="1"/>
  <c r="K938" i="4" a="1"/>
  <c r="K938" i="4" s="1"/>
  <c r="K942" i="4" a="1"/>
  <c r="K942" i="4" s="1"/>
  <c r="K946" i="4" a="1"/>
  <c r="K946" i="4" s="1"/>
  <c r="K950" i="4" a="1"/>
  <c r="K950" i="4" s="1"/>
  <c r="K954" i="4" a="1"/>
  <c r="K954" i="4" s="1"/>
  <c r="K958" i="4" a="1"/>
  <c r="K958" i="4" s="1"/>
  <c r="K962" i="4" a="1"/>
  <c r="K962" i="4" s="1"/>
  <c r="K966" i="4" a="1"/>
  <c r="K966" i="4" s="1"/>
  <c r="K970" i="4" a="1"/>
  <c r="K970" i="4" s="1"/>
  <c r="K974" i="4" a="1"/>
  <c r="K974" i="4" s="1"/>
  <c r="K978" i="4" a="1"/>
  <c r="K978" i="4" s="1"/>
  <c r="K982" i="4" a="1"/>
  <c r="K982" i="4" s="1"/>
  <c r="K986" i="4" a="1"/>
  <c r="K986" i="4" s="1"/>
  <c r="K990" i="4" a="1"/>
  <c r="K990" i="4" s="1"/>
  <c r="K994" i="4" a="1"/>
  <c r="K994" i="4" s="1"/>
  <c r="K998" i="4" a="1"/>
  <c r="K998" i="4" s="1"/>
  <c r="K1002" i="4" a="1"/>
  <c r="K1002" i="4" s="1"/>
  <c r="K1006" i="4" a="1"/>
  <c r="K1006" i="4" s="1"/>
  <c r="K1010" i="4" a="1"/>
  <c r="K1010" i="4" s="1"/>
  <c r="K1014" i="4" a="1"/>
  <c r="K1014" i="4" s="1"/>
  <c r="K1018" i="4" a="1"/>
  <c r="K1018" i="4" s="1"/>
  <c r="K1022" i="4" a="1"/>
  <c r="K1022" i="4" s="1"/>
  <c r="K1026" i="4" a="1"/>
  <c r="K1026" i="4" s="1"/>
  <c r="K1030" i="4" a="1"/>
  <c r="K1030" i="4" s="1"/>
  <c r="K200" i="4" a="1"/>
  <c r="K200" i="4" s="1"/>
  <c r="K209" i="4" a="1"/>
  <c r="K209" i="4" s="1"/>
  <c r="K216" i="4" a="1"/>
  <c r="K216" i="4" s="1"/>
  <c r="K223" i="4" a="1"/>
  <c r="K223" i="4" s="1"/>
  <c r="K230" i="4" a="1"/>
  <c r="K230" i="4" s="1"/>
  <c r="K237" i="4" a="1"/>
  <c r="K237" i="4" s="1"/>
  <c r="K243" i="4" a="1"/>
  <c r="K243" i="4" s="1"/>
  <c r="K250" i="4" a="1"/>
  <c r="K250" i="4" s="1"/>
  <c r="K260" i="4" a="1"/>
  <c r="K260" i="4" s="1"/>
  <c r="K264" i="4" a="1"/>
  <c r="K264" i="4" s="1"/>
  <c r="K270" i="4" a="1"/>
  <c r="K270" i="4" s="1"/>
  <c r="K273" i="4" a="1"/>
  <c r="K273" i="4" s="1"/>
  <c r="K276" i="4" a="1"/>
  <c r="K276" i="4" s="1"/>
  <c r="K280" i="4" a="1"/>
  <c r="K280" i="4" s="1"/>
  <c r="K286" i="4" a="1"/>
  <c r="K286" i="4" s="1"/>
  <c r="K289" i="4" a="1"/>
  <c r="K289" i="4" s="1"/>
  <c r="K292" i="4" a="1"/>
  <c r="K292" i="4" s="1"/>
  <c r="K296" i="4" a="1"/>
  <c r="K296" i="4" s="1"/>
  <c r="K302" i="4" a="1"/>
  <c r="K302" i="4" s="1"/>
  <c r="K305" i="4" a="1"/>
  <c r="K305" i="4" s="1"/>
  <c r="K308" i="4" a="1"/>
  <c r="K308" i="4" s="1"/>
  <c r="K312" i="4" a="1"/>
  <c r="K312" i="4" s="1"/>
  <c r="K318" i="4" a="1"/>
  <c r="K318" i="4" s="1"/>
  <c r="K321" i="4" a="1"/>
  <c r="K321" i="4" s="1"/>
  <c r="K324" i="4" a="1"/>
  <c r="K324" i="4" s="1"/>
  <c r="K328" i="4" a="1"/>
  <c r="K328" i="4" s="1"/>
  <c r="K334" i="4" a="1"/>
  <c r="K334" i="4" s="1"/>
  <c r="K337" i="4" a="1"/>
  <c r="K337" i="4" s="1"/>
  <c r="K340" i="4" a="1"/>
  <c r="K340" i="4" s="1"/>
  <c r="K344" i="4" a="1"/>
  <c r="K344" i="4" s="1"/>
  <c r="K350" i="4" a="1"/>
  <c r="K350" i="4" s="1"/>
  <c r="K353" i="4" a="1"/>
  <c r="K353" i="4" s="1"/>
  <c r="K356" i="4" a="1"/>
  <c r="K356" i="4" s="1"/>
  <c r="K360" i="4" a="1"/>
  <c r="K360" i="4" s="1"/>
  <c r="K366" i="4" a="1"/>
  <c r="K366" i="4" s="1"/>
  <c r="K369" i="4" a="1"/>
  <c r="K369" i="4" s="1"/>
  <c r="K372" i="4" a="1"/>
  <c r="K372" i="4" s="1"/>
  <c r="K376" i="4" a="1"/>
  <c r="K376" i="4" s="1"/>
  <c r="K382" i="4" a="1"/>
  <c r="K382" i="4" s="1"/>
  <c r="K385" i="4" a="1"/>
  <c r="K385" i="4" s="1"/>
  <c r="K388" i="4" a="1"/>
  <c r="K388" i="4" s="1"/>
  <c r="K392" i="4" a="1"/>
  <c r="K392" i="4" s="1"/>
  <c r="K398" i="4" a="1"/>
  <c r="K398" i="4" s="1"/>
  <c r="K401" i="4" a="1"/>
  <c r="K401" i="4" s="1"/>
  <c r="K404" i="4" a="1"/>
  <c r="K404" i="4" s="1"/>
  <c r="K408" i="4" a="1"/>
  <c r="K408" i="4" s="1"/>
  <c r="K414" i="4" a="1"/>
  <c r="K414" i="4" s="1"/>
  <c r="K417" i="4" a="1"/>
  <c r="K417" i="4" s="1"/>
  <c r="K420" i="4" a="1"/>
  <c r="K420" i="4" s="1"/>
  <c r="K424" i="4" a="1"/>
  <c r="K424" i="4" s="1"/>
  <c r="K430" i="4" a="1"/>
  <c r="K430" i="4" s="1"/>
  <c r="K433" i="4" a="1"/>
  <c r="K433" i="4" s="1"/>
  <c r="K436" i="4" a="1"/>
  <c r="K436" i="4" s="1"/>
  <c r="K440" i="4" a="1"/>
  <c r="K440" i="4" s="1"/>
  <c r="K446" i="4" a="1"/>
  <c r="K446" i="4" s="1"/>
  <c r="K449" i="4" a="1"/>
  <c r="K449" i="4" s="1"/>
  <c r="K452" i="4" a="1"/>
  <c r="K452" i="4" s="1"/>
  <c r="K456" i="4" a="1"/>
  <c r="K456" i="4" s="1"/>
  <c r="K462" i="4" a="1"/>
  <c r="K462" i="4" s="1"/>
  <c r="K465" i="4" a="1"/>
  <c r="K465" i="4" s="1"/>
  <c r="K468" i="4" a="1"/>
  <c r="K468" i="4" s="1"/>
  <c r="K472" i="4" a="1"/>
  <c r="K472" i="4" s="1"/>
  <c r="K478" i="4" a="1"/>
  <c r="K478" i="4" s="1"/>
  <c r="K481" i="4" a="1"/>
  <c r="K481" i="4" s="1"/>
  <c r="K484" i="4" a="1"/>
  <c r="K484" i="4" s="1"/>
  <c r="K488" i="4" a="1"/>
  <c r="K488" i="4" s="1"/>
  <c r="K494" i="4" a="1"/>
  <c r="K494" i="4" s="1"/>
  <c r="K497" i="4" a="1"/>
  <c r="K497" i="4" s="1"/>
  <c r="K500" i="4" a="1"/>
  <c r="K500" i="4" s="1"/>
  <c r="K504" i="4" a="1"/>
  <c r="K504" i="4" s="1"/>
  <c r="K510" i="4" a="1"/>
  <c r="K510" i="4" s="1"/>
  <c r="K513" i="4" a="1"/>
  <c r="K513" i="4" s="1"/>
  <c r="K516" i="4" a="1"/>
  <c r="K516" i="4" s="1"/>
  <c r="K519" i="4" a="1"/>
  <c r="K519" i="4" s="1"/>
  <c r="K523" i="4" a="1"/>
  <c r="K523" i="4" s="1"/>
  <c r="K527" i="4" a="1"/>
  <c r="K527" i="4" s="1"/>
  <c r="K531" i="4" a="1"/>
  <c r="K531" i="4" s="1"/>
  <c r="K535" i="4" a="1"/>
  <c r="K535" i="4" s="1"/>
  <c r="K539" i="4" a="1"/>
  <c r="K539" i="4" s="1"/>
  <c r="K543" i="4" a="1"/>
  <c r="K543" i="4" s="1"/>
  <c r="K547" i="4" a="1"/>
  <c r="K547" i="4" s="1"/>
  <c r="K551" i="4" a="1"/>
  <c r="K551" i="4" s="1"/>
  <c r="K555" i="4" a="1"/>
  <c r="K555" i="4" s="1"/>
  <c r="K559" i="4" a="1"/>
  <c r="K559" i="4" s="1"/>
  <c r="K563" i="4" a="1"/>
  <c r="K563" i="4" s="1"/>
  <c r="K567" i="4" a="1"/>
  <c r="K567" i="4" s="1"/>
  <c r="K571" i="4" a="1"/>
  <c r="K571" i="4" s="1"/>
  <c r="K575" i="4" a="1"/>
  <c r="K575" i="4" s="1"/>
  <c r="K579" i="4" a="1"/>
  <c r="K579" i="4" s="1"/>
  <c r="K583" i="4" a="1"/>
  <c r="K583" i="4" s="1"/>
  <c r="K587" i="4" a="1"/>
  <c r="K587" i="4" s="1"/>
  <c r="K591" i="4" a="1"/>
  <c r="K591" i="4" s="1"/>
  <c r="K595" i="4" a="1"/>
  <c r="K595" i="4" s="1"/>
  <c r="K599" i="4" a="1"/>
  <c r="K599" i="4" s="1"/>
  <c r="K603" i="4" a="1"/>
  <c r="K603" i="4" s="1"/>
  <c r="K607" i="4" a="1"/>
  <c r="K607" i="4" s="1"/>
  <c r="K611" i="4" a="1"/>
  <c r="K611" i="4" s="1"/>
  <c r="K615" i="4" a="1"/>
  <c r="K615" i="4" s="1"/>
  <c r="K619" i="4" a="1"/>
  <c r="K619" i="4" s="1"/>
  <c r="K623" i="4" a="1"/>
  <c r="K623" i="4" s="1"/>
  <c r="K627" i="4" a="1"/>
  <c r="K627" i="4" s="1"/>
  <c r="K631" i="4" a="1"/>
  <c r="K631" i="4" s="1"/>
  <c r="K635" i="4" a="1"/>
  <c r="K635" i="4" s="1"/>
  <c r="K639" i="4" a="1"/>
  <c r="K639" i="4" s="1"/>
  <c r="K643" i="4" a="1"/>
  <c r="K643" i="4" s="1"/>
  <c r="K647" i="4" a="1"/>
  <c r="K647" i="4" s="1"/>
  <c r="K651" i="4" a="1"/>
  <c r="K651" i="4" s="1"/>
  <c r="K655" i="4" a="1"/>
  <c r="K655" i="4" s="1"/>
  <c r="K659" i="4" a="1"/>
  <c r="K659" i="4" s="1"/>
  <c r="K663" i="4" a="1"/>
  <c r="K663" i="4" s="1"/>
  <c r="K667" i="4" a="1"/>
  <c r="K667" i="4" s="1"/>
  <c r="K671" i="4" a="1"/>
  <c r="K671" i="4" s="1"/>
  <c r="K675" i="4" a="1"/>
  <c r="K675" i="4" s="1"/>
  <c r="K679" i="4" a="1"/>
  <c r="K679" i="4" s="1"/>
  <c r="K683" i="4" a="1"/>
  <c r="K683" i="4" s="1"/>
  <c r="K687" i="4" a="1"/>
  <c r="K687" i="4" s="1"/>
  <c r="K691" i="4" a="1"/>
  <c r="K691" i="4" s="1"/>
  <c r="K695" i="4" a="1"/>
  <c r="K695" i="4" s="1"/>
  <c r="K699" i="4" a="1"/>
  <c r="K699" i="4" s="1"/>
  <c r="K703" i="4" a="1"/>
  <c r="K703" i="4" s="1"/>
  <c r="K707" i="4" a="1"/>
  <c r="K707" i="4" s="1"/>
  <c r="K711" i="4" a="1"/>
  <c r="K711" i="4" s="1"/>
  <c r="K715" i="4" a="1"/>
  <c r="K715" i="4" s="1"/>
  <c r="K719" i="4" a="1"/>
  <c r="K719" i="4" s="1"/>
  <c r="K723" i="4" a="1"/>
  <c r="K723" i="4" s="1"/>
  <c r="K727" i="4" a="1"/>
  <c r="K727" i="4" s="1"/>
  <c r="K731" i="4" a="1"/>
  <c r="K731" i="4" s="1"/>
  <c r="K735" i="4" a="1"/>
  <c r="K735" i="4" s="1"/>
  <c r="K739" i="4" a="1"/>
  <c r="K739" i="4" s="1"/>
  <c r="K743" i="4" a="1"/>
  <c r="K743" i="4" s="1"/>
  <c r="K747" i="4" a="1"/>
  <c r="K747" i="4" s="1"/>
  <c r="K751" i="4" a="1"/>
  <c r="K751" i="4" s="1"/>
  <c r="K755" i="4" a="1"/>
  <c r="K755" i="4" s="1"/>
  <c r="K759" i="4" a="1"/>
  <c r="K759" i="4" s="1"/>
  <c r="K763" i="4" a="1"/>
  <c r="K763" i="4" s="1"/>
  <c r="K767" i="4" a="1"/>
  <c r="K767" i="4" s="1"/>
  <c r="K771" i="4" a="1"/>
  <c r="K771" i="4" s="1"/>
  <c r="K775" i="4" a="1"/>
  <c r="K775" i="4" s="1"/>
  <c r="K779" i="4" a="1"/>
  <c r="K779" i="4" s="1"/>
  <c r="K783" i="4" a="1"/>
  <c r="K783" i="4" s="1"/>
  <c r="K787" i="4" a="1"/>
  <c r="K787" i="4" s="1"/>
  <c r="K791" i="4" a="1"/>
  <c r="K791" i="4" s="1"/>
  <c r="K795" i="4" a="1"/>
  <c r="K795" i="4" s="1"/>
  <c r="K799" i="4" a="1"/>
  <c r="K799" i="4" s="1"/>
  <c r="K803" i="4" a="1"/>
  <c r="K803" i="4" s="1"/>
  <c r="K807" i="4" a="1"/>
  <c r="K807" i="4" s="1"/>
  <c r="K811" i="4" a="1"/>
  <c r="K811" i="4" s="1"/>
  <c r="K815" i="4" a="1"/>
  <c r="K815" i="4" s="1"/>
  <c r="K819" i="4" a="1"/>
  <c r="K819" i="4" s="1"/>
  <c r="K823" i="4" a="1"/>
  <c r="K823" i="4" s="1"/>
  <c r="K827" i="4" a="1"/>
  <c r="K827" i="4" s="1"/>
  <c r="K831" i="4" a="1"/>
  <c r="K831" i="4" s="1"/>
  <c r="K835" i="4" a="1"/>
  <c r="K835" i="4" s="1"/>
  <c r="K839" i="4" a="1"/>
  <c r="K839" i="4" s="1"/>
  <c r="K843" i="4" a="1"/>
  <c r="K843" i="4" s="1"/>
  <c r="K847" i="4" a="1"/>
  <c r="K847" i="4" s="1"/>
  <c r="K851" i="4" a="1"/>
  <c r="K851" i="4" s="1"/>
  <c r="K855" i="4" a="1"/>
  <c r="K855" i="4" s="1"/>
  <c r="K859" i="4" a="1"/>
  <c r="K859" i="4" s="1"/>
  <c r="K863" i="4" a="1"/>
  <c r="K863" i="4" s="1"/>
  <c r="K867" i="4" a="1"/>
  <c r="K867" i="4" s="1"/>
  <c r="K871" i="4" a="1"/>
  <c r="K871" i="4" s="1"/>
  <c r="K875" i="4" a="1"/>
  <c r="K875" i="4" s="1"/>
  <c r="K879" i="4" a="1"/>
  <c r="K879" i="4" s="1"/>
  <c r="K883" i="4" a="1"/>
  <c r="K883" i="4" s="1"/>
  <c r="K887" i="4" a="1"/>
  <c r="K887" i="4" s="1"/>
  <c r="K891" i="4" a="1"/>
  <c r="K891" i="4" s="1"/>
  <c r="K895" i="4" a="1"/>
  <c r="K895" i="4" s="1"/>
  <c r="K899" i="4" a="1"/>
  <c r="K899" i="4" s="1"/>
  <c r="K903" i="4" a="1"/>
  <c r="K903" i="4" s="1"/>
  <c r="K907" i="4" a="1"/>
  <c r="K907" i="4" s="1"/>
  <c r="K911" i="4" a="1"/>
  <c r="K911" i="4" s="1"/>
  <c r="K915" i="4" a="1"/>
  <c r="K915" i="4" s="1"/>
  <c r="K919" i="4" a="1"/>
  <c r="K919" i="4" s="1"/>
  <c r="K923" i="4" a="1"/>
  <c r="K923" i="4" s="1"/>
  <c r="K927" i="4" a="1"/>
  <c r="K927" i="4" s="1"/>
  <c r="K931" i="4" a="1"/>
  <c r="K931" i="4" s="1"/>
  <c r="K935" i="4" a="1"/>
  <c r="K935" i="4" s="1"/>
  <c r="K939" i="4" a="1"/>
  <c r="K939" i="4" s="1"/>
  <c r="K943" i="4" a="1"/>
  <c r="K943" i="4" s="1"/>
  <c r="K947" i="4" a="1"/>
  <c r="K947" i="4" s="1"/>
  <c r="K951" i="4" a="1"/>
  <c r="K951" i="4" s="1"/>
  <c r="K955" i="4" a="1"/>
  <c r="K955" i="4" s="1"/>
  <c r="K959" i="4" a="1"/>
  <c r="K959" i="4" s="1"/>
  <c r="K963" i="4" a="1"/>
  <c r="K963" i="4" s="1"/>
  <c r="K967" i="4" a="1"/>
  <c r="K967" i="4" s="1"/>
  <c r="K971" i="4" a="1"/>
  <c r="K971" i="4" s="1"/>
  <c r="K975" i="4" a="1"/>
  <c r="K975" i="4" s="1"/>
  <c r="K979" i="4" a="1"/>
  <c r="K979" i="4" s="1"/>
  <c r="K983" i="4" a="1"/>
  <c r="K983" i="4" s="1"/>
  <c r="K987" i="4" a="1"/>
  <c r="K987" i="4" s="1"/>
  <c r="K991" i="4" a="1"/>
  <c r="K991" i="4" s="1"/>
  <c r="K995" i="4" a="1"/>
  <c r="K995" i="4" s="1"/>
  <c r="K999" i="4" a="1"/>
  <c r="K999" i="4" s="1"/>
  <c r="K1003" i="4" a="1"/>
  <c r="K1003" i="4" s="1"/>
  <c r="K1007" i="4" a="1"/>
  <c r="K1007" i="4" s="1"/>
  <c r="K1011" i="4" a="1"/>
  <c r="K1011" i="4" s="1"/>
  <c r="K1015" i="4" a="1"/>
  <c r="K1015" i="4" s="1"/>
  <c r="K1019" i="4" a="1"/>
  <c r="K1019" i="4" s="1"/>
  <c r="K1023" i="4" a="1"/>
  <c r="K1023" i="4" s="1"/>
  <c r="K1027" i="4" a="1"/>
  <c r="K1027" i="4" s="1"/>
  <c r="K1031" i="4" a="1"/>
  <c r="K1031" i="4" s="1"/>
  <c r="C4" i="6" l="1"/>
  <c r="E4" i="6" s="1"/>
  <c r="D4" i="6"/>
</calcChain>
</file>

<file path=xl/sharedStrings.xml><?xml version="1.0" encoding="utf-8"?>
<sst xmlns="http://schemas.openxmlformats.org/spreadsheetml/2006/main" count="8389" uniqueCount="3960">
  <si>
    <t>id</t>
  </si>
  <si>
    <t>name</t>
  </si>
  <si>
    <t>category</t>
  </si>
  <si>
    <t>region</t>
  </si>
  <si>
    <t>site_url</t>
  </si>
  <si>
    <t>status</t>
  </si>
  <si>
    <t>date_start</t>
  </si>
  <si>
    <t>cr</t>
  </si>
  <si>
    <t>ecpc</t>
  </si>
  <si>
    <t>epc</t>
  </si>
  <si>
    <t>average hold time</t>
  </si>
  <si>
    <t>avg_money_transfer_time</t>
  </si>
  <si>
    <t>rating</t>
  </si>
  <si>
    <t>Raid: Shadow Legends [SOI] RU + Many Geos</t>
  </si>
  <si>
    <t>Online Games, Online Games &gt; Client</t>
  </si>
  <si>
    <t>Austria, Australia, Belgium, Belarus, Canada, Switzerland, Germany, Denmark, Estonia, Spain, Finland, France, United Kingdom, Greece, Ireland, Israel, Iceland, Italy, Lithuania, Luxembourg, Latvia, Netherlands, Norway, Portugal, Russia, Sweden, Tajikistan, Turkmenistan, Ukraine, United States</t>
  </si>
  <si>
    <t>https://plarium.com/landings/ru/desktop/raid/icegolem_f036_a_rdoapp</t>
  </si>
  <si>
    <t>active</t>
  </si>
  <si>
    <t>Raid: Shadow Legends [CPP] US UK CA AU NZ</t>
  </si>
  <si>
    <t>Australia, Canada, United Kingdom, New Zealand, United States</t>
  </si>
  <si>
    <t>https://plarium.com/landings/en/desktop/raid/icegolem_f036_a_rdoapp?plid=150227</t>
  </si>
  <si>
    <t>Warframe [DOI, EN] Many GEOs</t>
  </si>
  <si>
    <t>Austria, Australia, Belgium, Bulgaria, Brazil, Belarus, Canada, Germany, Spain, France, United Kingdom, Hungary, Italy, Japan, South Korea, Mexico, Netherlands, Norway, New Zealand, Poland, Portugal, Russia, Sweden, Singapore, Taiwan, Ukraine, United States</t>
  </si>
  <si>
    <t>https://www.warframe.com/</t>
  </si>
  <si>
    <t>Total battle [SOI]  Many Geos</t>
  </si>
  <si>
    <t>Online Games, Online Games &gt; Browser</t>
  </si>
  <si>
    <t>Austria, Australia, Belgium, Belarus, Canada, Switzerland, Germany, Denmark, Spain, France, United Kingdom, Greece, Ireland, Israel, Iceland, Italy, Luxembourg, Netherlands, Norway, Poland, Portugal, Russia, Sweden, Ukraine, United States</t>
  </si>
  <si>
    <t>https://totalbattle.com/</t>
  </si>
  <si>
    <t>Nextrp [CPP] RU + Many GEOs</t>
  </si>
  <si>
    <t>Armenia, Austria, Azerbaijan, Belgium, Bulgaria, Belarus, Cyprus, Czech Republic, Germany, Denmark, Estonia, Spain, Finland, France, United Kingdom, Georgia, Greece, Croatia, Hungary, Ireland, Israel, Italy, Kyrgyzstan, Kazakhstan, Lithuania, Luxembourg, Latvia, Moldova, Malta, Netherlands, Poland, Portugal, Russia, Sweden, Slovenia, Slovakia, Tajikistan, Turkmenistan, Ukraine, United States, Uzbekistan</t>
  </si>
  <si>
    <t>https://nextrp.ru/</t>
  </si>
  <si>
    <t>League of Angels III [SOI] Many GEOs</t>
  </si>
  <si>
    <t>Armenia, Angola, Argentina, Austria, Australia, Azerbaijan, Belgium, Bulgaria, Brazil, Belarus, Canada, Switzerland, Chile, Colombia, Cyprus, Czech Republic, Germany, Denmark, Dominican Republic, Algeria, Estonia, Egypt, Spain, Finland, France, United Kingdom, Georgia, Greece, Honduras, Croatia, Hungary, Indonesia, Ireland, Israel, India, Islamic Republic of Iran, Iceland, Italy, Kyrgyzstan, South Korea, Kazakhstan, Lithuania, Latvia, Morocco, Moldova, Madagascar, Mongolia, Malta, Mexico, Malaysia, Netherlands, Norway, New Zealand, Philippines, Pakistan, Poland, Puerto Rico, Palestine, Portugal, Romania, Saudi Arabia, Sweden, Singapore, Slovenia, Slovakia, El Salvador, Thailand, Tunisia, Turkey, Taiwan, Ukraine, United States, Uruguay, Uzbekistan, Vietnam, Zambia</t>
  </si>
  <si>
    <t>https://loa3.gtarcade.com/</t>
  </si>
  <si>
    <t>League of Angels - Heaven's Fury [SOI] Many GEOs</t>
  </si>
  <si>
    <t>UAE, Argentina, Austria, Australia, Azerbaijan, Belgium, Bulgaria, Brazil, Belarus, Canada, Chile, Cyprus, Czech Republic, Germany, Denmark, Estonia, Egypt, Spain, Finland, France, United Kingdom, Greece, Croatia, Hungary, Indonesia, Ireland, Israel, Italy, Kazakhstan, Lithuania, Luxembourg, Latvia, Montenegro, Malta, Mexico, Netherlands, New Zealand, Peru, Philippines, Poland, Portugal, Romania, Serbia, Saudi Arabia, Sweden, Singapore, Slovenia, Slovakia, Thailand, Tunisia, Turkey, Ukraine, United States, Uruguay</t>
  </si>
  <si>
    <t>https://loahf.gtarcade.com/</t>
  </si>
  <si>
    <t>Entropia Universe</t>
  </si>
  <si>
    <t>United Kingdom, Russia</t>
  </si>
  <si>
    <t>http://www.entropiauniverse.com/</t>
  </si>
  <si>
    <t>Vikings: War of Clans</t>
  </si>
  <si>
    <t>Austria, Australia, Belgium, Belarus, Canada, Switzerland, Germany, Denmark, Spain, Finland, France, United Kingdom, Greece, Ireland, Israel, Iceland, Italy, Luxembourg, Netherlands, Norway, Portugal, Russia, Sweden, Ukraine, United States</t>
  </si>
  <si>
    <t>http://company.plarium.com/ru/games/mobile/vikings-war-of-clans/</t>
  </si>
  <si>
    <t>League of Angels III [SOI Esprit] Many GEOs</t>
  </si>
  <si>
    <t>Austria, Australia, Belgium, Canada, Switzerland, Germany, Denmark, Spain, France, United Kingdom, Ireland, Iceland, Malta, Netherlands, Norway, New Zealand, Poland, Portugal, Sweden, Singapore, United States, South Africa</t>
  </si>
  <si>
    <t>https://espritgames.com/leagueofangels3/?epartner=admitad&amp;ecampaign=en&amp;admitad_uid={{admitad_uid}}&amp;publisher_id={{publisher_id}}&amp;website_id={{website_id}}</t>
  </si>
  <si>
    <t>Magic The Gathering Arena [CPP] many GEOs</t>
  </si>
  <si>
    <t>Germany, United Kingdom, Netherlands, Norway, Sweden, United States</t>
  </si>
  <si>
    <t>https://magic.wizards.com/en/mtgarena</t>
  </si>
  <si>
    <t>War Thunder [CPP] Many geos</t>
  </si>
  <si>
    <t>Austria, Australia, Belgium, Bulgaria, Brazil, Canada, Switzerland, Czech Republic, Germany, Denmark, Spain, Finland, France, United Kingdom, Greece, Croatia, Hungary, Ireland, Italy, Japan, Netherlands, Norway, New Zealand, Poland, Portugal, Romania, Sweden, Slovakia, Turkey, United States</t>
  </si>
  <si>
    <t>https://www.warthunder.com/</t>
  </si>
  <si>
    <t>Cuisine Royale [CPP] Many GEOs</t>
  </si>
  <si>
    <t>https://gameroyale.net/en/ruplay</t>
  </si>
  <si>
    <t>Cunt Empire [DOI] Many Geos</t>
  </si>
  <si>
    <t>All, Canada, Germany, France, United Kingdom, Russia, United States</t>
  </si>
  <si>
    <t>https://click.hooligapps.com/?pid=18&amp;offer_id=17</t>
  </si>
  <si>
    <t>Cunt Empire [CPP] Many Geos</t>
  </si>
  <si>
    <t>https://click.hooligapps.com/?pid=18&amp;offer_id=16</t>
  </si>
  <si>
    <t>Dragon Lord [SOI Esprit] EN + Many GEOs</t>
  </si>
  <si>
    <t>Australia, Canada, Denmark, Finland, United Kingdom, Ireland, Norway, New Zealand, Sweden, Singapore, United States</t>
  </si>
  <si>
    <t>https://espritgames.com/dragonlord/?epartner=admitad</t>
  </si>
  <si>
    <t>Game of Thrones [SOI Esprit] US UK CA</t>
  </si>
  <si>
    <t>Canada, United Kingdom, United States</t>
  </si>
  <si>
    <t>https://espritgames.com/gameofthrones</t>
  </si>
  <si>
    <t>Crossout [CPP] Many GEOs</t>
  </si>
  <si>
    <t>https://crossout.net/play4free</t>
  </si>
  <si>
    <t>War Thunder [DOI] Many GEOs</t>
  </si>
  <si>
    <t>Austria, Australia, Belgium, Canada, Switzerland, Czech Republic, Germany, Denmark, Spain, Finland, France, United Kingdom, Ireland, Italy, Japan, Netherlands, Norway, New Zealand, Poland, Portugal, Sweden, Slovakia, United States</t>
  </si>
  <si>
    <t>Crossout [DOI] Many GEOs</t>
  </si>
  <si>
    <t>Austria, Australia, Belgium, Canada, Switzerland, Czech Republic, Germany, Denmark, Spain, Finland, France, United Kingdom, Greece, Ireland, Italy, Japan, Netherlands, Norway, New Zealand, Poland, Portugal, Sweden, Slovakia, United States</t>
  </si>
  <si>
    <t>Star Conflict [CPP] Many GEOs</t>
  </si>
  <si>
    <t>https://star-conflict.com/play4free</t>
  </si>
  <si>
    <t>Jade Goddess [SOI, 101XP] Many Geos</t>
  </si>
  <si>
    <t>Australia, Belgium, Canada, Switzerland, Germany, Denmark, Finland, France, United Kingdom, Ireland, Netherlands, Norway, New Zealand, Sweden, United States</t>
  </si>
  <si>
    <t>https://en.101xp.com/games/jadegoddess-en</t>
  </si>
  <si>
    <t>Vikings: War of Clans [SOI,CPP] RU+Many GEOs</t>
  </si>
  <si>
    <t>Cunt Wars [DOI] RU + 29 countries</t>
  </si>
  <si>
    <t>Austria, Australia, Belgium, Brazil, Canada, Switzerland, China, Czech Republic, Germany, Denmark, Spain, France, United Kingdom, Greece, Hungary, Italy, Japan, South Korea, Mexico, Netherlands, Norway, New Zealand, Poland, Romania, Russia, Sweden, Singapore, Thailand, Taiwan, United States</t>
  </si>
  <si>
    <t>https://hooligapps.com/game-cuntwars.html</t>
  </si>
  <si>
    <t>Magzter [CPS] IN</t>
  </si>
  <si>
    <t>Online Services, Online Services &gt; Leisure &amp; Entertainment</t>
  </si>
  <si>
    <t>India</t>
  </si>
  <si>
    <t>http://www.magzter.com/magztergold</t>
  </si>
  <si>
    <t>Aliexpress WW</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</si>
  <si>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Sport, Online Shops &gt; Arts &amp; Crafts, Online Shops &gt; Cars, Online Shops &gt; Goods from China, Online Shops &gt; Music &amp; Sound, Online Shops &gt; Hand &amp; Power tools</t>
  </si>
  <si>
    <t>Andorra, UAE, Afghanistan, Antigua and Barbuda, Anguilla, Albania, Armenia, Angola, Antarctica, Argentina, American Samoa, Austria, Australia, Aruba, Aland Islands, Azerbaijan, Bosnia and Herzegovina, Barbados, Bangladesh, Belgium, Burkina Faso, Bulgaria, Bahrain, Burundi, Benin, Bermuda, Brunei Darussalam, Bolivia,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Sao Tome and Principe, El Salvador, Syrian Arab Republic, Swaziland, Turkmenistan, Chad, French Southern Territories, Togo, Thailand, Tajikistan, Tokelau, Timor-Leste, Turkmenistan, Tunisia, Tonga,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</si>
  <si>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http://aliexpress.com/</t>
  </si>
  <si>
    <t>Lovelywholesale WW</t>
  </si>
  <si>
    <t>Online Shops, Online Shops &gt; Clothing &amp; Footwear, Online Shops &gt; Accesories, Online Shops &gt; Goods from China, Dragon Boat Fest</t>
  </si>
  <si>
    <t>All</t>
  </si>
  <si>
    <t>https://www.lovelywholesale.com/</t>
  </si>
  <si>
    <t>М.Видео</t>
  </si>
  <si>
    <t>Online Shops, Online Shops &gt; Household appliances &amp; Electronics, Online Shops &gt; Cars, Online Shops &gt; Software &amp; games, Online Shops &gt; Music &amp; Sound, Vendor Programs</t>
  </si>
  <si>
    <t>Russia</t>
  </si>
  <si>
    <t>http://mvideo.ru/</t>
  </si>
  <si>
    <t>AliExpress RU&amp;CIS</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</si>
  <si>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Sport, Online Shops &gt; Arts &amp; Crafts, Online Shops &gt; Cars, Online Shops &gt; Goods from China, Online Shops &gt; Music &amp; Sound</t>
  </si>
  <si>
    <t>Armenia, Azerbaijan, Belarus, Georgia, Kyrgyzstan, Kazakhstan, Moldova, Russia, Tajikistan, Turkmenistan, Uzbekistan</t>
  </si>
  <si>
    <t>https://aliexpress.com/</t>
  </si>
  <si>
    <t>SHEIN Many GEO's</t>
  </si>
  <si>
    <t>Online Shops, Online Shops &gt; Clothing &amp; Footwear, Online Shops &gt; Accesories, Dragon Boat Fest</t>
  </si>
  <si>
    <t>Austria, Australia, Belgium, Canada, Germany, Spain, France, United Kingdom, Ireland, Italy, Mexico, Netherlands, Russia, Sweden, United States</t>
  </si>
  <si>
    <t>http://www.shein.com/</t>
  </si>
  <si>
    <t>Raid: Shadow Legends [CPP] DE AT CH</t>
  </si>
  <si>
    <t>Austria, Switzerland, Germany</t>
  </si>
  <si>
    <t>https://plarium.com/landings/de/desktop/raid/pc_galek_f036_rdoapp?plid=150228</t>
  </si>
  <si>
    <t>Goldapple</t>
  </si>
  <si>
    <t>Online Shops, Online Shops &gt; Health &amp; Beauty</t>
  </si>
  <si>
    <t>https://goldapple.ru/</t>
  </si>
  <si>
    <t>Joom Web [CPS] Many GEOs</t>
  </si>
  <si>
    <t>Online Shops, Online Shops &gt; Food &amp; Food delivery, Online Shops &gt; Clothing &amp; Footwear, Online Shops &gt; Household appliances &amp; Electronics, Online Shops &gt; Furniture &amp; Homeware, Online Shops &gt; Health &amp; Beauty, Online Shops &gt; Coupon Services, Online Shops &gt; Kids Shops, Online Shops &gt; Books, Online Shops &gt; Accesories, Online Shops &gt; Gifts &amp; fFowers, Online Shops &gt; Pet Stores, Online Shops &gt; Sport, Online Shops &gt; Arts &amp; Crafts, Online Shops &gt; Cars, Online Shops &gt; Software &amp; games, Online Shops &gt; Goods from China, Online Shops &gt; Music &amp; Sound, Online Shops &gt; Online Supermarkets, Online Shops &gt; Hand &amp; Power tools, Online Shops &gt; Pharmacies</t>
  </si>
  <si>
    <t>Austria, Belgium, Belarus, Canada, Cyprus, Czech Republic, Germany, Denmark, Estonia, Spain, Finland, France, United Kingdom, Greece, Ireland, Israel, Italy, Kazakhstan, Lithuania, Moldova, Malta, Norway, Poland, Portugal, Romania, Russia, Slovakia, Ukraine, United States</t>
  </si>
  <si>
    <t>https://www.joom.com/ru</t>
  </si>
  <si>
    <t>Novakid [PL,IT,PT,RO,CZ]</t>
  </si>
  <si>
    <t>Online Services, Online Services &gt; Other services, Online Services &gt; Education &amp; Career, Online Services &gt; Leisure &amp; Entertainment</t>
  </si>
  <si>
    <t>Czech Republic, Italy, Poland, Portugal, Romania</t>
  </si>
  <si>
    <t>https://www.novakid.pl/</t>
  </si>
  <si>
    <t>Skillbox</t>
  </si>
  <si>
    <t>Online Services, Online Services &gt; Education &amp; Career, Crazy Weekend Fest</t>
  </si>
  <si>
    <t>Armenia, Azerbaijan, Belarus, Kyrgyzstan, Kazakhstan, Moldova, Russia, Tajikistan, Turkmenistan, Ukraine, Uzbekistan</t>
  </si>
  <si>
    <t>https://skillbox.ru/</t>
  </si>
  <si>
    <t>Skillshare Many GEOs</t>
  </si>
  <si>
    <t>Online Services, Online Services &gt; Education &amp; Career</t>
  </si>
  <si>
    <t>Andorra, UAE, Afghanistan, Antigua and Barbuda, Anguilla, Armenia, Angola, Antarctica, Argentina, American Samoa, Austria, Australia, Aruba, Aland Islands, Barbados, Belgium, Burkina Faso, Bulgaria, Bahrain, Burundi, Benin, Saint Barthelemy, Bermuda, Brunei Darussalam, Bolivia, Bonaire, Brazil, Bahamas, Bhutan, Bouvet Island, Botswana,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Ecuador, Estonia, Western Sahara, Eritrea, Spain, Ethiopia, Finland, Fiji, Falkland Islands (Malvinas), Federated States of Micronesia, Faroe Islands, France, Gabon, United Kingdom, Grenada, French Guiana, Guernsey,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Japan, Kyrgyzstan, Cambodia, Kiribati, Comoros, Saint Kitts and Nevis, North Korea, South Korea, Kuwait, Cayman Islands, Laos, Saint Lucia, Liechtenstein, Liberia, Lesotho, Lithuania, Luxembourg, Latvia, Libya, Monaco, Montenegro, Saint Martin, Madagascar, Marshall Islands, Macedonia, Mali, Myanmar, Mongolia, Macau, Northern Mariana Islands, Martinique, Mauritania, Montserrat, Malta, Mauritius, Maldives, Malawi, Mexico, Malaysia, Mozambique, Namibia, Netherlands Antilles, Niger, Norfolk Island, Nicaragua, Netherlands, Norway, Nepal, Nauru, Niue, New Zealand, Oman, Panama, French Polynesia, Papua New Guinea, Philippines, Poland, Saint Pierre and Miquelon, Pitcairn, Puerto Rico, Palestine, Palau, Paraguay, Qatar, Reunion, Romania, Serbia, Rwanda, Saudi Arabia, Solomon Islands, Seychelles, Sudan, Sweden, Singapore, Saint Helena, Slovenia, Svalbard and Jan Mayen, Slovakia, Sierra Leone, San Marino, Senegal, Somalia, Suriname, South Sudan, Sao Tome and Principe, Sint Maarten, Syrian Arab Republic, Swaziland, Turkmenistan, Chad, French Southern Territories, Togo, Thailand, Tajikistan, Tokelau, Timor-Leste, Turkmenistan, Tunisia, Tonga, Turkey, Trinidad and Tobago, Tuvalu, Taiwan, Tanzania, Uganda, United States Minor Outlying Islands, United States, Uruguay, Uzbekistan, Holy See (Vatican City State), Saint Vincent and the Grenadines, British Virgin Islands, US Virgin Islands, Vanuatu, Wallis and Futuna, Samoa, Yemen, Mayotte, South Africa, Zambia, Zimbabwe</t>
  </si>
  <si>
    <t>http://skillshare.evyy.net/c/269814/298081/4650</t>
  </si>
  <si>
    <t>Warface RU</t>
  </si>
  <si>
    <t>Armenia, Azerbaijan, Belarus, Georgia, Kyrgyzstan, Kazakhstan, Moldova, Russia, Tajikistan, Turkmenistan, Ukraine, Uzbekistan</t>
  </si>
  <si>
    <t>https://wf.mail.ru/</t>
  </si>
  <si>
    <t>Level Kitchen</t>
  </si>
  <si>
    <t>Online Shops, Online Shops &gt; Food &amp; Food delivery</t>
  </si>
  <si>
    <t>http://levelkitchen.com/</t>
  </si>
  <si>
    <t>Foxtrot UA</t>
  </si>
  <si>
    <t>Online Shops, Online Shops &gt; Household appliances &amp; Electronics, Online Shops &gt; Software &amp; games, Online Shops &gt; Music &amp; Sound, Online Shops &gt; Hand &amp; Power tools</t>
  </si>
  <si>
    <t>Ukraine</t>
  </si>
  <si>
    <t>https://www.foxtrot.com.ua/</t>
  </si>
  <si>
    <t>GOODS</t>
  </si>
  <si>
    <t>Online Shops, Online Shops &gt; Household appliances &amp; Electronics, Online Shops &gt; Health &amp; Beauty, Online Shops &gt; Kids Shops, Adult, Online Shops &gt; Cars, Online Shops &gt; Online Supermarkets</t>
  </si>
  <si>
    <t>https://goods.ru/</t>
  </si>
  <si>
    <t>Ounass AE SA</t>
  </si>
  <si>
    <t>Online Shops, Online Shops &gt; Clothing &amp; Footwear, Online Shops &gt; Accesories, Ramadan 2020</t>
  </si>
  <si>
    <t>UAE, Bahrain, Kuwait, Oman, Qatar, Saudi Arabia</t>
  </si>
  <si>
    <t>https://www.ounass.ae/</t>
  </si>
  <si>
    <t>Rendez-Vous</t>
  </si>
  <si>
    <t>Online Shops, Online Shops &gt; Clothing &amp; Footwear</t>
  </si>
  <si>
    <t>https://www.rendez-vous.ru/</t>
  </si>
  <si>
    <t>Эльдорадо RU</t>
  </si>
  <si>
    <t>Online Shops, Online Shops &gt; Household appliances &amp; Electronics, Online Shops &gt; Furniture &amp; Homeware, Online Shops &gt; Cars, Online Shops &gt; Software &amp; games, Online Shops &gt; Hand &amp; Power tools, Vendor Programs</t>
  </si>
  <si>
    <t>https://www.eldorado.ru/</t>
  </si>
  <si>
    <t>NordVPN WW</t>
  </si>
  <si>
    <t>Online Services, Online Services &gt; IT solutions</t>
  </si>
  <si>
    <t>https://nordvpn.com/</t>
  </si>
  <si>
    <t>Инглекс</t>
  </si>
  <si>
    <t>http://englex.ru/</t>
  </si>
  <si>
    <t>Связной RU</t>
  </si>
  <si>
    <t>Online Shops, Online Shops &gt; Household appliances &amp; Electronics, Online Shops &gt; Cars, Online Shops &gt; Software &amp; games, Online Shops &gt; Music &amp; Sound</t>
  </si>
  <si>
    <t>https://svyaznoy.ru/</t>
  </si>
  <si>
    <t>Сантехника Тут RU</t>
  </si>
  <si>
    <t>Online Shops, Online Shops &gt; Furniture &amp; Homeware</t>
  </si>
  <si>
    <t>http://santehnika-tut.ru/</t>
  </si>
  <si>
    <t>Floryday WW</t>
  </si>
  <si>
    <t>Online Shops, Online Shops &gt; Clothing &amp; Footwear, Online Shops &gt; Accesories, Online Shops &gt; Goods from China</t>
  </si>
  <si>
    <t>Andorra, UAE, Afghanistan, Anguilla, Albania, Armenia, Angola, Antarctica, American Samoa, Austria, Australia, Aruba, Aland Islands, Bosnia and Herzegovina, Barbados, Bangladesh, Belgium, Bulgaria, Bahrain, Burundi, Benin, Saint Barthelemy, Brunei Darussalam, Bolivia, Bonaire, Brazil, Bahamas, Bhutan, Bouvet Island, Botswana, Belarus, Belize, Canada, Cocos (Keeling) Islands, Democratic Republic of the Congo, Congo, Switzerland, Cook Islands, Chile, Cameroon, Colombia, Cuba, Cape Verde, Christmas Island, Cyprus, Czech Republic, Germany, Djibouti, Denmark, Estonia, Egypt, Western Sahara, Eritrea, Spain, Ethiopia, Finland, Fiji, Falkland Islands (Malvinas), Federated States of Micronesia, Faroe Islands, France, Gabon, United Kingdom, Grenada, Georgia, French Guiana, Guernsey, Ghana, Gibraltar, Greenland, Gambia, Guinea, Equatorial Guinea, Greece, South Georgia and the South Sandwich Islands, Guam, Guinea-Bissau, Guyana, Heard Island and McDonald Islands, Croatia, Hungary, Indonesia, Ireland, Israel, Isle of Man, India, British Indian Ocean Territory, Iraq, Islamic Republic of Iran, Iceland, Italy, Jersey, Jamaica, Jordan, Japan, Kyrgyzstan, Cambodia, Kiribati, Comoros, Saint Kitts and Nevis, North Korea, South Korea, Kuwait, Cayman Islands, Kazakhstan, Laos, Saint Lucia, Liechtenstein, Liberia, Lesotho, Lithuania, Luxembourg, Latvia, Libya, Monaco, Montenegro, Saint Martin, Madagascar, Marshall Islands, Macedonia, Mali, Mongolia, Macau, Northern Mariana Islands, Mauritania, Montserrat, Malta, Mauritius, Maldives, Malawi, Mexico, Malaysia, Mozambique, Netherlands Antilles, Niger, Norfolk Island, Nicaragua, Netherlands, Norway, Nepal, Nauru, Niue, New Zealand, Oman, Peru, Papua New Guinea, Philippines, Pakistan, Poland, Saint Pierre and Miquelon, Pitcairn, Puerto Rico, Palestine, Portugal, Palau, Paraguay, Qatar, Reunion, Romania, Serbia, Russia, Saudi Arabia, Solomon Islands, Seychelles, Sudan, Sweden, Singapore, Saint Helena, Slovenia, Svalbard and Jan Mayen, Slovakia, Sierra Leone, San Marino, Somalia, Suriname, South Sudan, Sao Tome and Principe, Sint Maarten, Syrian Arab Republic, Swaziland, Turkmenistan, Chad, French Southern Territories, Togo, Thailand, Tajikistan, Tokelau, Timor-Leste, Turkmenistan, Tunisia, Tonga, Tuvalu, Taiwan, Tanzania, Ukraine, Uganda, United States Minor Outlying Islands, United States, Uzbekistan, Holy See (Vatican City State), Venezuela, British Virgin Islands, US Virgin Islands, Vietnam, Vanuatu, Wallis and Futuna, Samoa, Yemen, Mayotte, Zambia, Zimbabwe</t>
  </si>
  <si>
    <t>https://www.floryday.com/</t>
  </si>
  <si>
    <t>Onnit US</t>
  </si>
  <si>
    <t>United States</t>
  </si>
  <si>
    <t>https://www.onnit.com/</t>
  </si>
  <si>
    <t>Guess RU</t>
  </si>
  <si>
    <t>Online Shops, Online Shops &gt; Clothing &amp; Footwear, Online Shops &gt; Accesories</t>
  </si>
  <si>
    <t>Belarus, Kazakhstan, Russia, Ukraine</t>
  </si>
  <si>
    <t>https://www.guess.eu/ru/</t>
  </si>
  <si>
    <t>lamoda ru</t>
  </si>
  <si>
    <t>Online Shops, Online Shops &gt; Clothing &amp; Footwear, Online Shops &gt; Health &amp; Beauty, Online Shops &gt; Kids Shops, Online Shops &gt; Accesories, Online Shops &gt; Sport</t>
  </si>
  <si>
    <t>https://lamoda.ru/</t>
  </si>
  <si>
    <t>DHgate WW</t>
  </si>
  <si>
    <t>Online Shops, Online Shops &gt; Clothing &amp; Footwear, Online Shops &gt; Household appliances &amp; Electronics, Online Shops &gt; Furniture &amp; Homeware, Online Shops &gt; Goods from China, Dragon Boat Fest</t>
  </si>
  <si>
    <t>UAE, Argentina, Australia, Belgium, Bolivia, Brazil, Belarus, Canada, Switzerland, Chile, Colombia, Curaçao, Czech Republic, Germany, Denmark, Spain, Finland, France, United Kingdom, Greece, Hungary, Ireland, Israel, Italy, Japan, South Korea, Kazakhstan, Luxembourg, Malta, Mexico, Netherlands, Norway, New Zealand, Panama, Peru, French Polynesia, Philippines, Pakistan, Poland, Puerto Rico, Portugal, Romania, Russia, Saudi Arabia, Sweden, Singapore, Slovenia, Turkey, Ukraine, United States</t>
  </si>
  <si>
    <t>http://dhgate.com/</t>
  </si>
  <si>
    <t>Корпорация "Центр"</t>
  </si>
  <si>
    <t>Online Shops, Online Shops &gt; Household appliances &amp; Electronics, Online Shops &gt; Furniture &amp; Homeware, Online Shops &gt; Health &amp; Beauty, Online Shops &gt; Cars, Online Shops &gt; Hand &amp; Power tools</t>
  </si>
  <si>
    <t>https://kcentr.ru/</t>
  </si>
  <si>
    <t>Forzacredit [CPS] UA</t>
  </si>
  <si>
    <t>Financial programs, Financial programs &gt; Payday loans, MONEY SNOWBALL</t>
  </si>
  <si>
    <t>https://forzacredit.com.ua/</t>
  </si>
  <si>
    <t>Pleer</t>
  </si>
  <si>
    <t>Online Shops, Online Shops &gt; Household appliances &amp; Electronics, Online Shops &gt; Furniture &amp; Homeware, Online Shops &gt; Cars, Online Shops &gt; Music &amp; Sound, Online Shops &gt; Hand &amp; Power tools</t>
  </si>
  <si>
    <t>http://pleer.ru/</t>
  </si>
  <si>
    <t>Lululemon CA</t>
  </si>
  <si>
    <t>Online Shops, Online Shops &gt; Clothing &amp; Footwear, Online Shops &gt; Accesories, Online Shops &gt; Sport</t>
  </si>
  <si>
    <t>Canada</t>
  </si>
  <si>
    <t>https://shop.lululemon.com/</t>
  </si>
  <si>
    <t>Холодильник</t>
  </si>
  <si>
    <t>Online Shops, Online Shops &gt; Household appliances &amp; Electronics, Online Shops &gt; Kids Shops, Online Shops &gt; Pet Stores, Online Shops &gt; Online Supermarkets</t>
  </si>
  <si>
    <t>https://holodilnik.ru/</t>
  </si>
  <si>
    <t>Открытие [CPS] RU</t>
  </si>
  <si>
    <t>Financial programs, Financial programs &gt; Loans, Financial programs &gt; Credit cards, Financial programs &gt; Debit cards</t>
  </si>
  <si>
    <t>https://www.open.ru/cards/</t>
  </si>
  <si>
    <t>BigCommerce Many GEOs</t>
  </si>
  <si>
    <t>Argentina, Australia, Bolivia, Brazil, Canada, Chile, China, Colombia, Costa Rica, Cuba, Germany, Denmark, Dominica, Ecuador, Spain, Finland, France, United Kingdom, Guatemala, Honduras, Haiti, Ireland, India, Italy, Japan, South Korea, Mexico, Nicaragua, Netherlands, Norway, New Zealand, Panama, Peru, Puerto Rico, Paraguay, Russia, Sweden, Singapore, El Salvador, United States, Uruguay, Venezuela</t>
  </si>
  <si>
    <t>https://www.bigcommerce.com/</t>
  </si>
  <si>
    <t>MAGZTER [CPS] WW</t>
  </si>
  <si>
    <t>Online Services, Online Shops, Online Shops &gt; Books, Online Services &gt; Other services, Online Services &gt; Education &amp; Career</t>
  </si>
  <si>
    <t>https://www.magzter.com/</t>
  </si>
  <si>
    <t>Техпорт</t>
  </si>
  <si>
    <t>Online Shops, Online Shops &gt; Household appliances &amp; Electronics, Online Shops &gt; Furniture &amp; Homeware, Online Shops &gt; Kids Shops, Online Shops &gt; Pet Stores, Online Shops &gt; Online Supermarkets</t>
  </si>
  <si>
    <t>https://www.techport.ru/</t>
  </si>
  <si>
    <t>КолесаДаром</t>
  </si>
  <si>
    <t>Online Shops, Online Shops &gt; Cars</t>
  </si>
  <si>
    <t>https://www.kolesa-darom.ru/</t>
  </si>
  <si>
    <t>Ostin</t>
  </si>
  <si>
    <t>Online Shops, Online Shops &gt; Clothing &amp; Footwear, Online Shops &gt; Accesories, Summer Festival</t>
  </si>
  <si>
    <t>http://ostin.com/</t>
  </si>
  <si>
    <t>Dragon Lord</t>
  </si>
  <si>
    <t>Armenia, Azerbaijan, Belarus, Estonia, Georgia, Kyrgyzstan, Kazakhstan, Lithuania, Latvia, Moldova, Russia, Tajikistan, Turkmenistan, Ukraine, Uzbekistan</t>
  </si>
  <si>
    <t>https://dragon-lord.ru/</t>
  </si>
  <si>
    <t>Zaful WW</t>
  </si>
  <si>
    <t>Andorra,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Solomon Islands, Seychelles, Sudan, Sweden, Singapore, Saint Helena, Slovenia, Svalbard and Jan Mayen, Slovakia, Sierra Leone, San Marino, Senegal, Somalia, Suriname, South Sudan, Sao Tome and Principe, El Salvador, Sint Maarten,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</si>
  <si>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http://zaful.com/</t>
  </si>
  <si>
    <t>Depositphotos.com INT</t>
  </si>
  <si>
    <t>Online Services, Online Services &gt; Other services, Online Services &gt; Education &amp; Career</t>
  </si>
  <si>
    <t>http://depositphotos.com/</t>
  </si>
  <si>
    <t>Joom [CPS, Android] Many GEOs</t>
  </si>
  <si>
    <t>Mobile programs, Mobile programs &gt; E-commerce for Android</t>
  </si>
  <si>
    <t>Austria, Belgium, Belarus, Cyprus, Czech Republic, Germany, Denmark, Estonia, Spain, Finland, France, United Kingdom, Greece, Hungary, Ireland, Israel, Italy, Kazakhstan, Lithuania, Moldova, Malta, Norway, Poland, Portugal, Romania, Russia, Slovakia, Ukraine, United States</t>
  </si>
  <si>
    <t>https://play.google.com/store/apps/details?id=com.joom&amp;hl=ru</t>
  </si>
  <si>
    <t>Нетология</t>
  </si>
  <si>
    <t>Belarus, Kyrgyzstan, Kazakhstan, Moldova, Russia, Ukraine, Uzbekistan</t>
  </si>
  <si>
    <t>https://netology.ru/</t>
  </si>
  <si>
    <t>Norton [CPS] APAC, LATAM</t>
  </si>
  <si>
    <t>Online Shops, Online Shops &gt; Software &amp; games</t>
  </si>
  <si>
    <t>Argentina, Australia, Brazil, Canada, Chile, China, Hong Kong, Indonesia, India, Cambodia, North Korea, South Korea, Mexico, Malaysia, New Zealand, Peru, Philippines, Puerto Rico, Singapore, Thailand, Taiwan, United States, Vietnam</t>
  </si>
  <si>
    <t>https://my.norton.com/home/setup</t>
  </si>
  <si>
    <t>VASSA &amp; Co.</t>
  </si>
  <si>
    <t>Online Shops, Online Shops &gt; Accesories</t>
  </si>
  <si>
    <t>Azerbaijan, Belarus, Georgia, Kyrgyzstan, Kazakhstan, Moldova, Russia, Tajikistan, Turkmenistan, Uzbekistan</t>
  </si>
  <si>
    <t>https://vassatrend.ru/</t>
  </si>
  <si>
    <t>BeCompact</t>
  </si>
  <si>
    <t>Online Shops</t>
  </si>
  <si>
    <t>https://becompact.ru/</t>
  </si>
  <si>
    <t>Novakid Many GEOs</t>
  </si>
  <si>
    <t>Brazil, Chile, Germany, France, Israel, India, Japan, South Korea, Malaysia, Saudi Arabia, Turkey, Vietnam</t>
  </si>
  <si>
    <t>https://www.novakid.com.tr/</t>
  </si>
  <si>
    <t>iHerb.com INT</t>
  </si>
  <si>
    <t>Online Shops, Online Shops &gt; Food &amp; Food delivery, Online Shops &gt; Health &amp; Beauty</t>
  </si>
  <si>
    <t>http://iherb.com/</t>
  </si>
  <si>
    <t>Банк Нейва Дебетовые карты [CPL] RU</t>
  </si>
  <si>
    <t>Financial programs, Financial programs &gt; Debit cards</t>
  </si>
  <si>
    <t>https://neyvabank.ru/</t>
  </si>
  <si>
    <t>bonprix</t>
  </si>
  <si>
    <t>Online Shops, Online Shops &gt; Clothing &amp; Footwear, Online Shops &gt; Furniture &amp; Homeware, Online Shops &gt; Accesories, Online Shops &gt; Sport</t>
  </si>
  <si>
    <t>http://www.bonprix.ru/</t>
  </si>
  <si>
    <t>Акушерство</t>
  </si>
  <si>
    <t>Online Shops, Online Shops &gt; Kids Shops</t>
  </si>
  <si>
    <t>https://akusherstvo.ru/</t>
  </si>
  <si>
    <t>CreditPlus [CPS] UA</t>
  </si>
  <si>
    <t>https://creditplus.ua/</t>
  </si>
  <si>
    <t>MILOAN [CPL, API] UA</t>
  </si>
  <si>
    <t>https://miloan.ua/</t>
  </si>
  <si>
    <t>Тинькофф (Дебетовая карта) [CPS] RU</t>
  </si>
  <si>
    <t>https://www.tinkoff.ru/cards/debit-cards/tinkoff-black/form/</t>
  </si>
  <si>
    <t>GeekBrains</t>
  </si>
  <si>
    <t>https://geekbrains.ru/</t>
  </si>
  <si>
    <t>Dostavista</t>
  </si>
  <si>
    <t>Online Services, Online Services &gt; Other services, Crazy Weekend Fest</t>
  </si>
  <si>
    <t>https://dostavista.ru/</t>
  </si>
  <si>
    <t>Growfood</t>
  </si>
  <si>
    <t>Online Shops, Online Shops &gt; Food &amp; Food delivery, Crazy Weekend Fest</t>
  </si>
  <si>
    <t>http://growfood.pro/</t>
  </si>
  <si>
    <t>Monobank [CPS, API] UA</t>
  </si>
  <si>
    <t>Financial programs, Financial programs &gt; Credit cards, MONEY SNOWBALL</t>
  </si>
  <si>
    <t>https://www.monobank.com.ua/</t>
  </si>
  <si>
    <t>Альфа-Банк [CPL] UA</t>
  </si>
  <si>
    <t>Financial programs, Financial programs &gt; Loans, Financial programs &gt; Credit cards, MONEY SNOWBALL</t>
  </si>
  <si>
    <t>https://alfabank.ua/</t>
  </si>
  <si>
    <t>Л'Этуаль</t>
  </si>
  <si>
    <t>Online Shops, Online Shops &gt; Health &amp; Beauty, Online Shops &gt; Gifts &amp; fFowers</t>
  </si>
  <si>
    <t>http://letu.ru/</t>
  </si>
  <si>
    <t>Norton [CPS] WW</t>
  </si>
  <si>
    <t>Online Services, Online Services &gt; IT solutions, Monsoon Unlocked</t>
  </si>
  <si>
    <t>https://in.norton.com/</t>
  </si>
  <si>
    <t>Ситилинк</t>
  </si>
  <si>
    <t>Online Shops, Online Shops &gt; Household appliances &amp; Electronics, Online Shops &gt; Furniture &amp; Homeware, Online Shops &gt; Cars, Online Shops &gt; Software &amp; games, Online Shops &gt; Hand &amp; Power tools</t>
  </si>
  <si>
    <t>http://www.citilink.ru/</t>
  </si>
  <si>
    <t>ВамСвет</t>
  </si>
  <si>
    <t>http://vamsvet.ru/</t>
  </si>
  <si>
    <t>Shutterstock WW</t>
  </si>
  <si>
    <t>Online Services, Online Services &gt; Other services</t>
  </si>
  <si>
    <t>https://www.shutterstock.com/</t>
  </si>
  <si>
    <t>PagSeguro</t>
  </si>
  <si>
    <t>Online Services, Online Shops, Online Shops &gt; Household appliances &amp; Electronics, Online Services &gt; Other services</t>
  </si>
  <si>
    <t>Brazil</t>
  </si>
  <si>
    <t>https://pagseguro.uol.com.br/</t>
  </si>
  <si>
    <t>Ampm-store</t>
  </si>
  <si>
    <t>Online Shops, Online Shops &gt; Furniture &amp; Homeware, Online Shops &gt; Accesories, Online Shops &gt; Online Supermarkets</t>
  </si>
  <si>
    <t>https://ampm-store.ru/</t>
  </si>
  <si>
    <t>Ваша Готівочка [CPS, API] UA</t>
  </si>
  <si>
    <t>Financial programs, Financial programs &gt; Loans, Financial programs &gt; Payday loans, MONEY SNOWBALL</t>
  </si>
  <si>
    <t>https://vashagotivochka.ua/</t>
  </si>
  <si>
    <t>Технопарк</t>
  </si>
  <si>
    <t>Online Shops, Online Shops &gt; Household appliances &amp; Electronics</t>
  </si>
  <si>
    <t>http://technopark.ru/</t>
  </si>
  <si>
    <t>KRASOTKAPRO</t>
  </si>
  <si>
    <t>https://krasotkapro.ru/</t>
  </si>
  <si>
    <t>KF [CPS] UA</t>
  </si>
  <si>
    <t>https://kf.ua/</t>
  </si>
  <si>
    <t>War Thunder [CPP] RU + CIS</t>
  </si>
  <si>
    <t>http://warthunder.ru/ru</t>
  </si>
  <si>
    <t>Loccitane RU</t>
  </si>
  <si>
    <t>Online Shops, Online Shops &gt; Health &amp; Beauty, Online Shops &gt; Gifts &amp; fFowers, Summer Festival</t>
  </si>
  <si>
    <t>http://loccitane.ru/</t>
  </si>
  <si>
    <t>MF Kitchen</t>
  </si>
  <si>
    <t>Online Shops, Online Shops &gt; Food &amp; Food delivery, Online Shops &gt; Health &amp; Beauty, Online Shops &gt; Sport</t>
  </si>
  <si>
    <t>https://mfkitchen.ru/</t>
  </si>
  <si>
    <t>Romwe US</t>
  </si>
  <si>
    <t>http://www.romwe.com/</t>
  </si>
  <si>
    <t>Babules [CPL] UA</t>
  </si>
  <si>
    <t>Financial programs, Financial programs &gt; Credit services</t>
  </si>
  <si>
    <t>https://www.Babules.com.ua/</t>
  </si>
  <si>
    <t>ChicMe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</si>
  <si>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</si>
  <si>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http://www.chicme.com/</t>
  </si>
  <si>
    <t>Novakid ES</t>
  </si>
  <si>
    <t>Spain</t>
  </si>
  <si>
    <t>https://www.novakid.es/</t>
  </si>
  <si>
    <t>Answear UA</t>
  </si>
  <si>
    <t>Online Shops, Online Shops &gt; Clothing &amp; Footwear, Online Shops &gt; Kids Shops, Online Shops &gt; Accesories, Online Shops &gt; Sport</t>
  </si>
  <si>
    <t>http://answear.ua/</t>
  </si>
  <si>
    <t>Crossout [CPP] RU + CIS</t>
  </si>
  <si>
    <t>http://crossout.net/ru</t>
  </si>
  <si>
    <t>Швидко Гроші UA [CPL, API] UA</t>
  </si>
  <si>
    <t>http://promo.sgroshi.com.ua/</t>
  </si>
  <si>
    <t>PHILIPS</t>
  </si>
  <si>
    <t>http://shop.philips.ru/</t>
  </si>
  <si>
    <t>OBI</t>
  </si>
  <si>
    <t>Online Shops, Online Shops &gt; Furniture &amp; Homeware, Online Shops &gt; Online Supermarkets, Online Shops &gt; Hand &amp; Power tools</t>
  </si>
  <si>
    <t>https://www.obi.ru/</t>
  </si>
  <si>
    <t>МТС</t>
  </si>
  <si>
    <t>Online Shops, Online Shops &gt; Household appliances &amp; Electronics, Online Shops &gt; Accesories, Online Shops &gt; Sport, Online Shops &gt; Software &amp; games, Online Shops &gt; Music &amp; Sound</t>
  </si>
  <si>
    <t>http://shop.mts.ru/</t>
  </si>
  <si>
    <t>МегаФон</t>
  </si>
  <si>
    <t>Online Shops, Online Shops &gt; Household appliances &amp; Electronics, Online Shops &gt; Accesories, Online Shops &gt; Sport, Online Shops &gt; Cars, Online Shops &gt; Music &amp; Sound</t>
  </si>
  <si>
    <t>http://shop.megafon.ru/</t>
  </si>
  <si>
    <t>FFins (CPS) KZ</t>
  </si>
  <si>
    <t>Financial programs, Financial programs &gt; Insurance</t>
  </si>
  <si>
    <t>Kazakhstan</t>
  </si>
  <si>
    <t>https://ffins.kz/</t>
  </si>
  <si>
    <t>Born2be UA</t>
  </si>
  <si>
    <t>https://born2be.com.ua/</t>
  </si>
  <si>
    <t>MOYO UA</t>
  </si>
  <si>
    <t>Online Shops, Online Shops &gt; Household appliances &amp; Electronics, Online Shops &gt; Accesories, Online Shops &gt; Software &amp; games, Online Shops &gt; Music &amp; Sound</t>
  </si>
  <si>
    <t>http://moyo.ua/</t>
  </si>
  <si>
    <t>Eneba Many GEOs</t>
  </si>
  <si>
    <t>Andorra, UAE, Antigua and Barbuda, Anguilla, Albania, Armenia, Angola, Antarctica, Argentina, American Samoa, Austria, Australia, Aruba, Aland Islands, Azerbaijan, Bosnia and Herzegovina, Barbados, Belgium, Burkina Faso, Bulgaria, Bahrain, Burundi, Benin, Saint Barthelemy, Bermuda, Brunei Darussalam, Bonaire, Brazil, Bahamas, Bhutan, Botswana, Belarus, Belize, Canada, Switzerland, Cote d'Ivoire, Chile, Cameroon, Colombia, Costa Rica, Cape Verde, Curaçao, Christmas Island, Cyprus, Czech Republic, Germany, Djibouti, Denmark, Dominica, Dominican Republic, Algeria, Ecuador, Estonia, Egypt, Western Sahara, Spain, Finland, Federated States of Micronesia, France, Gabon, United Kingdom, Grenada, Georgia, French Guiana, Guernsey, Ghana, Gibraltar, Greenland, Gambia, Guinea, Guadeloupe, Greece, Guatemala, Guam, Guinea-Bissau, Guyana, Heard Island and McDonald Islands, Honduras, Croatia, Haiti, Hungary, Indonesia, Ireland, Israel, Isle of Man, India, British Indian Ocean Territory, Iceland, Italy, Jersey, Jamaica, Jordan, Kenya, Kyrgyzstan, Cambodia, Kiribati, Kuwait, Cayman Islands, Kazakhstan, Laos, Lebanon, Liechtenstein, Lesotho, Lithuania, Luxembourg, Latvia, Libya, Morocco, Monaco, Moldova, Montenegro, Saint Martin, Madagascar, Marshall Islands, Macedonia, Mongolia, Martinique, Mauritania, Montserrat, Malta, Mauritius, Mexico, Malaysia, Mozambique, Netherlands Antilles, Norfolk Island, Nicaragua, Netherlands, Norway, New Zealand, Oman, Panama, Peru, French Polynesia, Papua New Guinea, Philippines, Poland, Puerto Rico, Portugal, Paraguay, Qatar, Reunion, Romania, Serbia, Russia, Saudi Arabia, Sweden, Singapore, Saint Helena, Slovenia, Slovakia, San Marino, Sao Tome and Principe, El Salvador, Turkmenistan, Togo, Thailand, Tajikistan, Turkmenistan, Tunisia, Turkey, Trinidad and Tobago, Ukraine, United States Minor Outlying Islands, United States, Uruguay, Uzbekistan, Holy See (Vatican City State), Venezuela, British Virgin Islands, US Virgin Islands, Vietnam, Vanuatu, Yemen, Mayotte, South Africa, Zambia, Zimbabwe</t>
  </si>
  <si>
    <t>https://www.eneba.com/</t>
  </si>
  <si>
    <t>Farfetch</t>
  </si>
  <si>
    <t>http://farfetch.com/ru/</t>
  </si>
  <si>
    <t>Mothercare</t>
  </si>
  <si>
    <t>http://mothercare.ru/</t>
  </si>
  <si>
    <t>Займер [CPS] RU</t>
  </si>
  <si>
    <t>Financial programs, Financial programs &gt; Payday loans</t>
  </si>
  <si>
    <t>https://www.zaymer.ru/</t>
  </si>
  <si>
    <t>Издательство «МИФ»</t>
  </si>
  <si>
    <t>Online Shops, Online Shops &gt; Kids Shops, Online Shops &gt; Books, Online Shops &gt; Gifts &amp; fFowers, Online Shops &gt; Arts &amp; Crafts</t>
  </si>
  <si>
    <t>http://mann-ivanov-ferber.ru/</t>
  </si>
  <si>
    <t>adidas RU</t>
  </si>
  <si>
    <t>Online Shops, Online Shops &gt; Clothing &amp; Footwear, Online Shops &gt; Kids Shops, Online Shops &gt; Sport</t>
  </si>
  <si>
    <t>http://www.adidas.ru/</t>
  </si>
  <si>
    <t>Росгосстрах Авто [CPS] RU</t>
  </si>
  <si>
    <t>https://www.rgs.ru/</t>
  </si>
  <si>
    <t>Yeppon [CPS] IT</t>
  </si>
  <si>
    <t>Online Shops, Online Shops &gt; Household appliances &amp; Electronics, Online Shops &gt; Health &amp; Beauty, Online Shops &gt; Software &amp; games</t>
  </si>
  <si>
    <t>Italy</t>
  </si>
  <si>
    <t>https://www.yeppon.it/</t>
  </si>
  <si>
    <t>Hoff</t>
  </si>
  <si>
    <t>http://hoff.ru/</t>
  </si>
  <si>
    <t>Ancestry Many GEOs</t>
  </si>
  <si>
    <t>Australia, Canada, United Kingdom, United States</t>
  </si>
  <si>
    <t>https://www.ancestry.com/</t>
  </si>
  <si>
    <t>Альфа-Банк [CPS] KZ API</t>
  </si>
  <si>
    <t>Financial programs, Financial programs &gt; Loans</t>
  </si>
  <si>
    <t>Kazakhstan, Ukraine</t>
  </si>
  <si>
    <t>https://alfabank.kz/</t>
  </si>
  <si>
    <t>Rozetka UA</t>
  </si>
  <si>
    <t>Online Shops, Online Shops &gt; Food &amp; Food delivery, Online Shops &gt; Clothing &amp; Footwear, Online Shops &gt; Household appliances &amp; Electronics, Online Shops &gt; Furniture &amp; Homeware, Online Shops &gt; Health &amp; Beauty, Online Shops &gt; Kids Shops, Online Shops &gt; Books, Online Shops &gt; Accesories, Online Shops &gt; Gifts &amp; fFowers, Online Shops &gt; Pet Stores, Online Shops &gt; Sport, Online Shops &gt; Arts &amp; Crafts, Online Shops &gt; Cars, Online Shops &gt; Software &amp; games, Online Shops &gt; Music &amp; Sound, Online Shops &gt; Online Supermarkets, Online Shops &gt; Hand &amp; Power tools, Online Shops &gt; Pharmacies</t>
  </si>
  <si>
    <t>http://rozetka.com.ua/</t>
  </si>
  <si>
    <t>Райффайзен Банк [CPS] RU</t>
  </si>
  <si>
    <t>https://www.raiffeisen.ru/retail/consumerloans/product/new/request_auth/</t>
  </si>
  <si>
    <t>Уралсиб РКО [CPS] RU</t>
  </si>
  <si>
    <t>https://www.uralsib.ru/promo/like-business-bank</t>
  </si>
  <si>
    <t>Строительный двор</t>
  </si>
  <si>
    <t>https://www.sdvor.com/</t>
  </si>
  <si>
    <t>Forge of Empires</t>
  </si>
  <si>
    <t>Belarus, Estonia, Georgia, Kazakhstan, Lithuania, Latvia, Moldova, Russia, Ukraine</t>
  </si>
  <si>
    <t>https://om.forgeofempires.com/foe/ru?ref=igcom</t>
  </si>
  <si>
    <t>Hotline [CPS] UA</t>
  </si>
  <si>
    <t>https://hotline.finance/</t>
  </si>
  <si>
    <t>ECCO</t>
  </si>
  <si>
    <t>http://ecco-shoes.ru/</t>
  </si>
  <si>
    <t>Goodwine UA</t>
  </si>
  <si>
    <t>https://goodwine.com.ua/</t>
  </si>
  <si>
    <t>INTERTOP UA</t>
  </si>
  <si>
    <t>https://intertop.ua/</t>
  </si>
  <si>
    <t>Беру</t>
  </si>
  <si>
    <t>https://beru.ru/</t>
  </si>
  <si>
    <t>Shop.maunfeld</t>
  </si>
  <si>
    <t>Online Shops, Online Shops &gt; Household appliances &amp; Electronics, Online Shops &gt; Furniture &amp; Homeware</t>
  </si>
  <si>
    <t>https://shop.maunfeld.ru/</t>
  </si>
  <si>
    <t>Nikon Store</t>
  </si>
  <si>
    <t>https://nikonstore.ru/</t>
  </si>
  <si>
    <t>Sprii AE SA</t>
  </si>
  <si>
    <t>Online Shops, Online Shops &gt; Kids Shops, Ramadan 2020</t>
  </si>
  <si>
    <t>UAE, Saudi Arabia</t>
  </si>
  <si>
    <t>https://www.sprii.ae/</t>
  </si>
  <si>
    <t>Megafon tv -paket 18 + [CPA, Android&amp;iOS] RU</t>
  </si>
  <si>
    <t>Mobile programs, Mobile programs &gt; Other for iOS</t>
  </si>
  <si>
    <t>https://lp.megafon.tv/partners/vods/Chastnaya_medsestra_rus_2016</t>
  </si>
  <si>
    <t>Original marines</t>
  </si>
  <si>
    <t>http://original-marines.ru/</t>
  </si>
  <si>
    <t>Напишем</t>
  </si>
  <si>
    <t>https://www.napishem.ru/</t>
  </si>
  <si>
    <t>Americanas</t>
  </si>
  <si>
    <t>Online Shops, Online Shops &gt; Clothing &amp; Footwear, Online Shops &gt; Household appliances &amp; Electronics, Online Shops &gt; Furniture &amp; Homeware, Online Shops &gt; Health &amp; Beauty, Online Shops &gt; Sport</t>
  </si>
  <si>
    <t>https://www.americanas.com.br/</t>
  </si>
  <si>
    <t>Yves Saint Laurent RU</t>
  </si>
  <si>
    <t>Kazakhstan, Russia</t>
  </si>
  <si>
    <t>https://yslbeauty.com.ru/</t>
  </si>
  <si>
    <t>Letyshops [lifetime]</t>
  </si>
  <si>
    <t>Online Shops, Online Shops &gt; Online Supermarkets</t>
  </si>
  <si>
    <t>Belarus, Israel, Kazakhstan, Russia, Ukraine</t>
  </si>
  <si>
    <t>http://letyshops.ru/</t>
  </si>
  <si>
    <t>Столплит</t>
  </si>
  <si>
    <t>https://www.stolplit.ru/</t>
  </si>
  <si>
    <t>585 GOLD</t>
  </si>
  <si>
    <t>https://www.zoloto585.ru/</t>
  </si>
  <si>
    <t>АльпИндустрия</t>
  </si>
  <si>
    <t>Belarus, Russia</t>
  </si>
  <si>
    <t>https://alpindustria.ru/</t>
  </si>
  <si>
    <t>Fairyseason WW</t>
  </si>
  <si>
    <t>http://www.fairyseason.com/</t>
  </si>
  <si>
    <t>SuperStep RU</t>
  </si>
  <si>
    <t>Online Shops, Online Shops &gt; Clothing &amp; Footwear, Online Shops &gt; Sport</t>
  </si>
  <si>
    <t>http://superstep.ru/</t>
  </si>
  <si>
    <t>Star Stable [SOI] DE AT CH</t>
  </si>
  <si>
    <t>https://www.starstable.com/de/</t>
  </si>
  <si>
    <t>Semicvetic</t>
  </si>
  <si>
    <t>Online Shops, Online Shops &gt; Accesories, Online Shops &gt; Gifts &amp; fFowers</t>
  </si>
  <si>
    <t>http://semicvetic.com/</t>
  </si>
  <si>
    <t>Selbutik</t>
  </si>
  <si>
    <t>Online Shops, Online Shops &gt; Food &amp; Food delivery, Online Shops &gt; Online Supermarkets</t>
  </si>
  <si>
    <t>https://www.selbutik.ru/</t>
  </si>
  <si>
    <t>Monetka [CPS] UA</t>
  </si>
  <si>
    <t>Financial programs, Financial programs &gt; Loans, Financial programs &gt; Payday loans, Financial programs &gt; Credit services</t>
  </si>
  <si>
    <t>https://monetka.ua/</t>
  </si>
  <si>
    <t>Puccini PL</t>
  </si>
  <si>
    <t>Poland</t>
  </si>
  <si>
    <t>https://puccini.pl/</t>
  </si>
  <si>
    <t>World of Tanks [SOI] RU+CIS</t>
  </si>
  <si>
    <t>http://worldoftanks.ru/</t>
  </si>
  <si>
    <t>Nappyclub</t>
  </si>
  <si>
    <t>https://nappyclub.ru/</t>
  </si>
  <si>
    <t>Mixit</t>
  </si>
  <si>
    <t>Online Shops, Online Shops &gt; Health &amp; Beauty, Summer Festival</t>
  </si>
  <si>
    <t>https://mixit.ru/</t>
  </si>
  <si>
    <t>Shuuemura</t>
  </si>
  <si>
    <t>Online Shops, Online Shops &gt; Health &amp; Beauty, Online Shops &gt; Accesories</t>
  </si>
  <si>
    <t>https://shuuemura.ru/</t>
  </si>
  <si>
    <t>Letbefit</t>
  </si>
  <si>
    <t>https://letbefit.ru/</t>
  </si>
  <si>
    <t>Banggood WW</t>
  </si>
  <si>
    <t>Online Shops, Online Shops &gt; Household appliances &amp; Electronics, Online Shops &gt; Furniture &amp; Homeware, Online Shops &gt; Sport, Online Shops &gt; Goods from China, Online Shops &gt; Hand &amp; Power tools, Dragon Boat Fest</t>
  </si>
  <si>
    <t>https://www.banggood.com/</t>
  </si>
  <si>
    <t>New Balance</t>
  </si>
  <si>
    <t>http://newbalance.ru/</t>
  </si>
  <si>
    <t>Envato WW</t>
  </si>
  <si>
    <t>https://envato.com/</t>
  </si>
  <si>
    <t>Weissgauff</t>
  </si>
  <si>
    <t>https://www.weissgauff.ru/</t>
  </si>
  <si>
    <t>Ezaem [CPS] RU</t>
  </si>
  <si>
    <t>https://www.ezaem.ru/</t>
  </si>
  <si>
    <t>Askona</t>
  </si>
  <si>
    <t>http://askona.ru/</t>
  </si>
  <si>
    <t>Столото</t>
  </si>
  <si>
    <t>http://stoloto.ru/</t>
  </si>
  <si>
    <t>ORMATEK</t>
  </si>
  <si>
    <t>http://ormatek.com/</t>
  </si>
  <si>
    <t>Themomsco [CPV] IN</t>
  </si>
  <si>
    <t>Online Shops, Online Shops &gt; Kids Shops, Monsoon Unlocked</t>
  </si>
  <si>
    <t>https://themomsco.com/</t>
  </si>
  <si>
    <t>Yandex.Browser [CPI, Android] RU</t>
  </si>
  <si>
    <t>Mobile programs, Mobile programs &gt; Utilities for Android</t>
  </si>
  <si>
    <t>https://play.google.com/store/apps/details?id=com.yandex.browser</t>
  </si>
  <si>
    <t>My Food</t>
  </si>
  <si>
    <t>https://m-food.ru/</t>
  </si>
  <si>
    <t>Boutiquefeel WW</t>
  </si>
  <si>
    <t>http://www.boutiquefeel.com/</t>
  </si>
  <si>
    <t>Ivrose WW</t>
  </si>
  <si>
    <t>http://www.ivrose.com/</t>
  </si>
  <si>
    <t>Price UA</t>
  </si>
  <si>
    <t>https://price.ua/</t>
  </si>
  <si>
    <t>Альфа-Банк Кредитные карты [CPS] RU</t>
  </si>
  <si>
    <t>Financial programs, Financial programs &gt; Credit cards</t>
  </si>
  <si>
    <t>https://alfabank.ru/get-money/credit-cards/</t>
  </si>
  <si>
    <t>PatPat WW</t>
  </si>
  <si>
    <t>https://www.patpat.com/</t>
  </si>
  <si>
    <t>Williams-oliver</t>
  </si>
  <si>
    <t>Online Shops, Online Shops &gt; Household appliances &amp; Electronics, Online Shops &gt; Furniture &amp; Homeware, Online Shops &gt; Kids Shops, Online Shops &gt; Accesories, Online Shops &gt; Gifts &amp; fFowers, Online Shops &gt; Online Supermarkets</t>
  </si>
  <si>
    <t>https://williams-oliver.ru/</t>
  </si>
  <si>
    <t>еКапуста [CPL] RU</t>
  </si>
  <si>
    <t>https://ekapusta.com/</t>
  </si>
  <si>
    <t>Telemart UA</t>
  </si>
  <si>
    <t>Online Shops, Online Shops &gt; Household appliances &amp; Electronics, Online Shops &gt; Music &amp; Sound</t>
  </si>
  <si>
    <t>http://telemart.ua/</t>
  </si>
  <si>
    <t>Fiverr Many GEO's</t>
  </si>
  <si>
    <t>Online Services, Online Services &gt; Education &amp; Career, Online Services &gt; Leisure &amp; Entertainment</t>
  </si>
  <si>
    <t>Andorra, UAE,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Central African Republic,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t>
  </si>
  <si>
    <t>https://www.fiverr.com/</t>
  </si>
  <si>
    <t>AllTime</t>
  </si>
  <si>
    <t>http://alltime.ru/</t>
  </si>
  <si>
    <t>Очкарик</t>
  </si>
  <si>
    <t>Online Shops, Online Shops &gt; Health &amp; Beauty, Online Shops &gt; Accesories, Online Shops &gt; Pharmacies</t>
  </si>
  <si>
    <t>https://ochkarik.ru/</t>
  </si>
  <si>
    <t>Apitor</t>
  </si>
  <si>
    <t>Online Shops, Online Shops &gt; Household appliances &amp; Electronics, Online Shops &gt; Kids Shops, Online Shops &gt; Gifts &amp; fFowers, Online Shops &gt; Sport, Online Shops &gt; Arts &amp; Crafts, Online Shops &gt; Software &amp; games, Online Shops &gt; Goods from China</t>
  </si>
  <si>
    <t>https://apitor.ru/</t>
  </si>
  <si>
    <t>Е-Гроши [CPS] UA</t>
  </si>
  <si>
    <t>https://e-groshi.com/</t>
  </si>
  <si>
    <t>Zdravcity RU</t>
  </si>
  <si>
    <t>Online Shops, Online Shops &gt; Health &amp; Beauty, Online Shops &gt; Kids Shops, Online Shops &gt; Pharmacies</t>
  </si>
  <si>
    <t>https://zdravcity.ru/</t>
  </si>
  <si>
    <t>Арт-маркет "Красный Карандаш"</t>
  </si>
  <si>
    <t>Online Shops, Online Shops &gt; Gifts &amp; fFowers, Online Shops &gt; Arts &amp; Crafts</t>
  </si>
  <si>
    <t>https://krasniykarandash.ru/</t>
  </si>
  <si>
    <t>CarPrice</t>
  </si>
  <si>
    <t>https://www.carprice.ru/</t>
  </si>
  <si>
    <t>БизнесПозыка [CPL, API] UA</t>
  </si>
  <si>
    <t>http://bizpozyka.com/</t>
  </si>
  <si>
    <t>Allo UA</t>
  </si>
  <si>
    <t>http://allo.ua/</t>
  </si>
  <si>
    <t>Перекресток</t>
  </si>
  <si>
    <t>https://www.perekrestok.ru/</t>
  </si>
  <si>
    <t>MoneyMan [CPS] RU</t>
  </si>
  <si>
    <t>https://moneyman.ru/</t>
  </si>
  <si>
    <t>Giorgio Armani Beauty RU</t>
  </si>
  <si>
    <t>https://armanibeauty.com.ru/</t>
  </si>
  <si>
    <t>LANCOME</t>
  </si>
  <si>
    <t>Online Shops, Online Shops &gt; Household appliances &amp; Electronics, Online Shops &gt; Health &amp; Beauty, Online Shops &gt; Gifts &amp; fFowers</t>
  </si>
  <si>
    <t>http://lancome.ru/</t>
  </si>
  <si>
    <t>Polis UA</t>
  </si>
  <si>
    <t>https://polis.ua/</t>
  </si>
  <si>
    <t>myToys</t>
  </si>
  <si>
    <t>Online Shops, Online Shops &gt; Clothing &amp; Footwear, Online Shops &gt; Kids Shops</t>
  </si>
  <si>
    <t>https://mytoys.ru/</t>
  </si>
  <si>
    <t>TVC-mall WW</t>
  </si>
  <si>
    <t>Online Shops, Online Shops &gt; Household appliances &amp; Electronics, Online Shops &gt; Goods from China, Online Shops &gt; Music &amp; Sound, Dragon Boat Fest</t>
  </si>
  <si>
    <t>https://www.tvc-mall.com/</t>
  </si>
  <si>
    <t>IvoryIL</t>
  </si>
  <si>
    <t>Online Shops, Online Shops &gt; Household appliances &amp; Electronics, Online Shops &gt; Software &amp; games</t>
  </si>
  <si>
    <t>Israel</t>
  </si>
  <si>
    <t>https://www.ivory.co.il/</t>
  </si>
  <si>
    <t>Страховка.ру [CPS] RU</t>
  </si>
  <si>
    <t>https://strahovka.ru/</t>
  </si>
  <si>
    <t>The Children's Place US CA</t>
  </si>
  <si>
    <t>Canada, United States</t>
  </si>
  <si>
    <t>http://www.childrensplace.com/shop/us/home</t>
  </si>
  <si>
    <t>Билайн</t>
  </si>
  <si>
    <t>Online Shops, Online Shops &gt; Household appliances &amp; Electronics, Online Shops &gt; Accesories, Online Shops &gt; Music &amp; Sound</t>
  </si>
  <si>
    <t>http://moskva.beeline.ru/shop/</t>
  </si>
  <si>
    <t>Adorama WW</t>
  </si>
  <si>
    <t>http://www.adorama.com/</t>
  </si>
  <si>
    <t>Lacoste RU</t>
  </si>
  <si>
    <t>https://lacoste.ru/</t>
  </si>
  <si>
    <t>Joigifts MENA</t>
  </si>
  <si>
    <t>UAE, Jordan, Saudi Arabia</t>
  </si>
  <si>
    <t>https://www.joigifts.com/</t>
  </si>
  <si>
    <t>Makeupstore RU</t>
  </si>
  <si>
    <t>https://makeupstore.ru/</t>
  </si>
  <si>
    <t>Shop.candy</t>
  </si>
  <si>
    <t>https://shop.candy.ru/</t>
  </si>
  <si>
    <t>GlobalCredit [CPS] UA</t>
  </si>
  <si>
    <t>https://globalcredit.ua/</t>
  </si>
  <si>
    <t>Музторг</t>
  </si>
  <si>
    <t>https://www.muztorg.ru/</t>
  </si>
  <si>
    <t>Kupivip RU</t>
  </si>
  <si>
    <t>Online Shops, Online Shops &gt; Clothing &amp; Footwear, Online Shops &gt; Kids Shops, Online Shops &gt; Accesories, Online Shops &gt; Sport, Vendor Programs</t>
  </si>
  <si>
    <t>http://kupivip.ru/</t>
  </si>
  <si>
    <t>Flagman UA</t>
  </si>
  <si>
    <t>Online Shops, Online Shops &gt; Sport</t>
  </si>
  <si>
    <t>https://www.flagman.kiev.ua/</t>
  </si>
  <si>
    <t>Цвет Диванов</t>
  </si>
  <si>
    <t>https://zvet.ru/</t>
  </si>
  <si>
    <t>МодульБанк РКО [CPS] RU</t>
  </si>
  <si>
    <t>https://modulbank.ru/</t>
  </si>
  <si>
    <t>Согласие [CPS] RU</t>
  </si>
  <si>
    <t>https://new.soglasie.ru/puteshestviya/kalkulyator-strahovaniya-vyezjayushih-za-rubej/</t>
  </si>
  <si>
    <t>Ochkov</t>
  </si>
  <si>
    <t>https://www.ochkov.net/</t>
  </si>
  <si>
    <t>АгроСемФонд</t>
  </si>
  <si>
    <t>Online Shops, Online Shops &gt; Gifts &amp; fFowers, Online Shops &gt; Hand &amp; Power tools</t>
  </si>
  <si>
    <t>https://agrosemfond.ru/</t>
  </si>
  <si>
    <t>Сфера РКО [CPS] RU</t>
  </si>
  <si>
    <t>https://sfera.ru/</t>
  </si>
  <si>
    <t>Randewoo</t>
  </si>
  <si>
    <t>Armenia, Azerbaijan, Belarus, Kyrgyzstan, Kazakhstan, Moldova, Russia, Uzbekistan</t>
  </si>
  <si>
    <t>http://randewoo.ru/</t>
  </si>
  <si>
    <t>Just Food</t>
  </si>
  <si>
    <t>https://www.justfood.pro/</t>
  </si>
  <si>
    <t>Foxford</t>
  </si>
  <si>
    <t>http://foxford.ru/</t>
  </si>
  <si>
    <t>Будинок іграшок UA</t>
  </si>
  <si>
    <t>https://bi.ua/</t>
  </si>
  <si>
    <t>Dok.UA</t>
  </si>
  <si>
    <t>https://dok.dbroker.com.ua/</t>
  </si>
  <si>
    <t>Harman.club (JBL &amp; Harman Kardon)</t>
  </si>
  <si>
    <t>Online Shops, Online Shops &gt; Household appliances &amp; Electronics, Online Shops &gt; Accesories, Online Shops &gt; Cars, Online Shops &gt; Music &amp; Sound</t>
  </si>
  <si>
    <t>https://harman.club/</t>
  </si>
  <si>
    <t>Pandora RU</t>
  </si>
  <si>
    <t>https://pandorarussia.ru/</t>
  </si>
  <si>
    <t>Christina</t>
  </si>
  <si>
    <t>http://christinacosmetics.ru/shop/</t>
  </si>
  <si>
    <t>Redken</t>
  </si>
  <si>
    <t>https://redken.ru/</t>
  </si>
  <si>
    <t>BigGeek</t>
  </si>
  <si>
    <t>Online Shops, Online Shops &gt; Household appliances &amp; Electronics, Online Shops &gt; Accesories</t>
  </si>
  <si>
    <t>https://biggeek.ru/</t>
  </si>
  <si>
    <t>Твой дом</t>
  </si>
  <si>
    <t>http://tvoydom.ru/</t>
  </si>
  <si>
    <t>Cafago WW</t>
  </si>
  <si>
    <t>http://www.cafago.com/</t>
  </si>
  <si>
    <t>Superjob</t>
  </si>
  <si>
    <t>https://www.superjob.ru/</t>
  </si>
  <si>
    <t>AlexCredit [CPS] UA</t>
  </si>
  <si>
    <t>https://www.alexcredit.ua/</t>
  </si>
  <si>
    <t>IMRB Survey [CPA] IN</t>
  </si>
  <si>
    <t>http://mindtech.imrbint.com/consolidateprospectH/sign-up1.html</t>
  </si>
  <si>
    <t>21vek BY</t>
  </si>
  <si>
    <t>Online Shops, Online Shops &gt; Clothing &amp; Footwear, Online Shops &gt; Household appliances &amp; Electronics, Online Shops &gt; Furniture &amp; Homeware, Online Shops &gt; Health &amp; Beauty, Online Shops &gt; Kids Shops, Online Shops &gt; Books, Online Shops &gt; Gifts &amp; fFowers, Online Shops &gt; Pet Stores, Adult, Online Shops &gt; Sport, Online Shops &gt; Arts &amp; Crafts, Online Shops &gt; Cars, Online Shops &gt; Software &amp; games, Online Shops &gt; Music &amp; Sound, Online Shops &gt; Online Supermarkets, Online Shops &gt; Hand &amp; Power tools</t>
  </si>
  <si>
    <t>Belarus</t>
  </si>
  <si>
    <t>https://www.21vek.by/</t>
  </si>
  <si>
    <t>Ralf Ringer</t>
  </si>
  <si>
    <t>https://ralf.ru/</t>
  </si>
  <si>
    <t>CreditLite [CPS] UA</t>
  </si>
  <si>
    <t>http://creditlite.com.ua/</t>
  </si>
  <si>
    <t>KIKO MILANO</t>
  </si>
  <si>
    <t>http://kikocosmetics.ru/</t>
  </si>
  <si>
    <t>Stylus UA</t>
  </si>
  <si>
    <t>Online Shops, Online Shops &gt; Household appliances &amp; Electronics, Online Shops &gt; Furniture &amp; Homeware, Online Shops &gt; Music &amp; Sound, Online Shops &gt; Hand &amp; Power tools</t>
  </si>
  <si>
    <t>https://stylus.ua/</t>
  </si>
  <si>
    <t>REDMOND</t>
  </si>
  <si>
    <t>http://multivarka.pro/</t>
  </si>
  <si>
    <t>Footshop EU</t>
  </si>
  <si>
    <t>Online Shops, Online Shops &gt; Clothing &amp; Footwear, Online Shops &gt; Furniture &amp; Homeware, Online Shops &gt; Books, Online Shops &gt; Accesories, Online Shops &gt; Sport, Online Shops &gt; Arts &amp; Crafts, Online Shops &gt; Cars</t>
  </si>
  <si>
    <t>Bulgaria, Croatia</t>
  </si>
  <si>
    <t>https://www.footshop.bg/bg/</t>
  </si>
  <si>
    <t>Drop WW</t>
  </si>
  <si>
    <t>Online Shops, Online Shops &gt; Household appliances &amp; Electronics, Online Shops &gt; Sport, Online Shops &gt; Arts &amp; Crafts</t>
  </si>
  <si>
    <t>https://www.massdrop.com/</t>
  </si>
  <si>
    <t>SOKOLOV</t>
  </si>
  <si>
    <t>https://sokolov.ru/</t>
  </si>
  <si>
    <t>Svetodom</t>
  </si>
  <si>
    <t>Online Shops, Online Shops &gt; Furniture &amp; Homeware, Online Shops &gt; Accesories</t>
  </si>
  <si>
    <t>http://svetodom.ru/</t>
  </si>
  <si>
    <t>Yota</t>
  </si>
  <si>
    <t>Online Services, Online Services &gt; Providers &amp; Mobile operators</t>
  </si>
  <si>
    <t>https://www.yota.ru/</t>
  </si>
  <si>
    <t>Udemy WW</t>
  </si>
  <si>
    <t>https://www.udemy.com/</t>
  </si>
  <si>
    <t>5element BY</t>
  </si>
  <si>
    <t>Online Shops, Online Shops &gt; Household appliances &amp; Electronics, Online Shops &gt; Furniture &amp; Homeware, Online Shops &gt; Health &amp; Beauty, Online Shops &gt; Kids Shops, Online Shops &gt; Gifts &amp; fFowers, Online Shops &gt; Cars, Online Shops &gt; Hand &amp; Power tools</t>
  </si>
  <si>
    <t>https://5element.by/</t>
  </si>
  <si>
    <t>Кенгуру</t>
  </si>
  <si>
    <t>Online Shops, Online Shops &gt; Clothing &amp; Footwear, Online Shops &gt; Furniture &amp; Homeware, Online Shops &gt; Kids Shops</t>
  </si>
  <si>
    <t>https://www.keng.ru/</t>
  </si>
  <si>
    <t>Петрович</t>
  </si>
  <si>
    <t>Online Shops, Online Shops &gt; Household appliances &amp; Electronics, Online Shops &gt; Furniture &amp; Homeware, Online Shops &gt; Hand &amp; Power tools</t>
  </si>
  <si>
    <t>http://petrovich.ru/</t>
  </si>
  <si>
    <t>Домовой</t>
  </si>
  <si>
    <t>https://tddomovoy.ru/</t>
  </si>
  <si>
    <t>УБРиР [CPS] RU</t>
  </si>
  <si>
    <t>Financial programs, Financial programs &gt; Loans, Financial programs &gt; Credit cards, Financial programs &gt; Credit services</t>
  </si>
  <si>
    <t>http://sales.ubrr.ru/open?product=open&amp;form=bkitwosteps&amp;design=accessldgts&amp;ldg=admitad</t>
  </si>
  <si>
    <t>Gloria Jeans [CPS] RU</t>
  </si>
  <si>
    <t>Online Shops, Online Shops &gt; Clothing &amp; Footwear, Online Shops &gt; Kids Shops, Online Shops &gt; Accesories</t>
  </si>
  <si>
    <t>https://www.gloria-jeans.ru/</t>
  </si>
  <si>
    <t>Credit7 [CPS] UA</t>
  </si>
  <si>
    <t>https://credit7.ua/ru</t>
  </si>
  <si>
    <t>МаксидоМ</t>
  </si>
  <si>
    <t>https://www.maxidom.ru/</t>
  </si>
  <si>
    <t>Vitaworld UA</t>
  </si>
  <si>
    <t>https://vitaworld.com.ua/</t>
  </si>
  <si>
    <t>GAP AE</t>
  </si>
  <si>
    <t>UAE</t>
  </si>
  <si>
    <t>https://www.gap.ae/</t>
  </si>
  <si>
    <t>Bitdefender WW</t>
  </si>
  <si>
    <t>https://www.bitdefender.com/</t>
  </si>
  <si>
    <t>Буквоед</t>
  </si>
  <si>
    <t>Online Shops, Online Shops &gt; Books</t>
  </si>
  <si>
    <t>http://bookvoed.ru/</t>
  </si>
  <si>
    <t>Sunsky-online WW</t>
  </si>
  <si>
    <t>Online Shops, Online Shops &gt; Household appliances &amp; Electronics, Online Shops &gt; Goods from China</t>
  </si>
  <si>
    <t>https://www.sunsky-online.com/</t>
  </si>
  <si>
    <t>Pharmacosmetica.ru</t>
  </si>
  <si>
    <t>https://www.pharmacosmetica.ru/</t>
  </si>
  <si>
    <t>Riche RU</t>
  </si>
  <si>
    <t>https://riche.me/</t>
  </si>
  <si>
    <t>Shonada UA</t>
  </si>
  <si>
    <t>https://shonada.com/</t>
  </si>
  <si>
    <t>Ножиков</t>
  </si>
  <si>
    <t>Online Shops, Online Shops &gt; Accesories, Online Shops &gt; Gifts &amp; fFowers, Online Shops &gt; Sport, Online Shops &gt; Arts &amp; Crafts, Online Shops &gt; Hand &amp; Power tools</t>
  </si>
  <si>
    <t>Armenia, Belarus, Kyrgyzstan, Kazakhstan, Russia, Ukraine</t>
  </si>
  <si>
    <t>http://nozhikov.ru/</t>
  </si>
  <si>
    <t>Chicco UA</t>
  </si>
  <si>
    <t>http://chicco.com.ua/</t>
  </si>
  <si>
    <t>ASOS RU</t>
  </si>
  <si>
    <t>http://asos.com/ru</t>
  </si>
  <si>
    <t>Geekbuying WW</t>
  </si>
  <si>
    <t>http://www.geekbuying.com/</t>
  </si>
  <si>
    <t>Rivolishop AE BH OM QA</t>
  </si>
  <si>
    <t>UAE, Bahrain, Oman, Qatar</t>
  </si>
  <si>
    <t>https://rivolishop.com/</t>
  </si>
  <si>
    <t>Беккер RU</t>
  </si>
  <si>
    <t>http://abekker.ru/</t>
  </si>
  <si>
    <t>СоюзЦветТорг</t>
  </si>
  <si>
    <t>Online Shops, Online Shops &gt; Gifts &amp; fFowers</t>
  </si>
  <si>
    <t>https://www.souzcvettorg.ru</t>
  </si>
  <si>
    <t>Pampik UA</t>
  </si>
  <si>
    <t>Online Shops, Online Shops &gt; Food &amp; Food delivery, Online Shops &gt; Clothing &amp; Footwear, Online Shops &gt; Furniture &amp; Homeware, Online Shops &gt; Health &amp; Beauty, Online Shops &gt; Kids Shops, Online Shops &gt; Arts &amp; Crafts</t>
  </si>
  <si>
    <t>https://pampik.com/</t>
  </si>
  <si>
    <t>ЭПЛ. Якутские бриллианты</t>
  </si>
  <si>
    <t>https://epldiamond.ru/</t>
  </si>
  <si>
    <t>АльфаСтрахование [CPS] RU</t>
  </si>
  <si>
    <t>https://www.alfastrah.ru/</t>
  </si>
  <si>
    <t>MELEON</t>
  </si>
  <si>
    <t>Online Shops, Online Shops &gt; Clothing &amp; Footwear, Online Shops &gt; Household appliances &amp; Electronics, Online Shops &gt; Furniture &amp; Homeware, Online Shops &gt; Accesories, Online Shops &gt; Sport</t>
  </si>
  <si>
    <t>http://meleon.ru/</t>
  </si>
  <si>
    <t>Money Man [CPS] KZ</t>
  </si>
  <si>
    <t>https://moneyman.kz/</t>
  </si>
  <si>
    <t>lamoda ua</t>
  </si>
  <si>
    <t>https://lamoda.ua/</t>
  </si>
  <si>
    <t>The Body Shop RU</t>
  </si>
  <si>
    <t>http://www.thebodyshop.ru/</t>
  </si>
  <si>
    <t>City.Travel Many GEOs</t>
  </si>
  <si>
    <t>Travel &amp; Tourism, Travel &amp; Tourism &gt; Booking, Travel &amp; Tourism &gt; Tickets sales and reservation</t>
  </si>
  <si>
    <t>Germany, Russia, Turkey, Ukraine, United States</t>
  </si>
  <si>
    <t>https://new.city.travel/avia</t>
  </si>
  <si>
    <t>LA ROCHE-POSAY</t>
  </si>
  <si>
    <t>https://www.laroche-posay.ru/</t>
  </si>
  <si>
    <t>Holding Consul</t>
  </si>
  <si>
    <t>http://consul-coton.ru/</t>
  </si>
  <si>
    <t>satra.ru</t>
  </si>
  <si>
    <t>https://satra.ru/</t>
  </si>
  <si>
    <t>Seikoclub</t>
  </si>
  <si>
    <t>https://seikoclub.ru/</t>
  </si>
  <si>
    <t>Нотик</t>
  </si>
  <si>
    <t>http://notik.ru/</t>
  </si>
  <si>
    <t>Redmagic WW</t>
  </si>
  <si>
    <t>Online Shops, Online Shops &gt; Household appliances &amp; Electronics, Online Shops &gt; Goods from China, Dragon Boat Fest</t>
  </si>
  <si>
    <t>http://global.redmagic.gg/</t>
  </si>
  <si>
    <t>Яндекс.Маркет</t>
  </si>
  <si>
    <t>Online Shops, Online Shops &gt; Household appliances &amp; Electronics, Online Shops &gt; Furniture &amp; Homeware, Online Shops &gt; Health &amp; Beauty, Online Shops &gt; Software &amp; games, Online Shops &gt; Music &amp; Sound</t>
  </si>
  <si>
    <t>Belarus, Kazakhstan, Russia</t>
  </si>
  <si>
    <t>https://market.yandex.ru/</t>
  </si>
  <si>
    <t>Lakestone</t>
  </si>
  <si>
    <t>http://lakestone.ru/</t>
  </si>
  <si>
    <t>Poood</t>
  </si>
  <si>
    <t>https://poood.ru/</t>
  </si>
  <si>
    <t>Creditnice [CPL] UA</t>
  </si>
  <si>
    <t>http://creditnice.com.ua/</t>
  </si>
  <si>
    <t>Shopping Live</t>
  </si>
  <si>
    <t>https://www.shoppinglive.ru/</t>
  </si>
  <si>
    <t>Exomenu.ru</t>
  </si>
  <si>
    <t>Online Shops, Online Shops &gt; Accesories, Online Shops &gt; Gifts &amp; fFowers, Online Shops &gt; Pet Stores, Online Shops &gt; Arts &amp; Crafts</t>
  </si>
  <si>
    <t>https://exomenu.ru/</t>
  </si>
  <si>
    <t>Открытие РКО [CPS] RU</t>
  </si>
  <si>
    <t>https://www.open.ru/small/rko</t>
  </si>
  <si>
    <t>iCover</t>
  </si>
  <si>
    <t>Online Shops, Online Shops &gt; Household appliances &amp; Electronics, Online Shops &gt; Health &amp; Beauty, Online Shops &gt; Kids Shops, Online Shops &gt; Online Supermarkets, Online Shops &gt; Hand &amp; Power tools</t>
  </si>
  <si>
    <t>https://icover.ru/</t>
  </si>
  <si>
    <t>Florium UA</t>
  </si>
  <si>
    <t>https://florium.ua/</t>
  </si>
  <si>
    <t>Credy [CPL] ES</t>
  </si>
  <si>
    <t>Financial programs, Financial programs &gt; Loans, Financial programs &gt; Credit services</t>
  </si>
  <si>
    <t>https://www.credy.es/</t>
  </si>
  <si>
    <t>F UA</t>
  </si>
  <si>
    <t>Online Shops, Online Shops &gt; Clothing &amp; Footwear, Online Shops &gt; Household appliances &amp; Electronics, Online Shops &gt; Furniture &amp; Homeware, Online Shops &gt; Kids Shops, Online Shops &gt; Books, Online Shops &gt; Accesories, Online Shops &gt; Gifts &amp; fFowers, Online Shops &gt; Sport, Online Shops &gt; Arts &amp; Crafts, Online Shops &gt; Cars, Online Shops &gt; Online Supermarkets, Online Shops &gt; Hand &amp; Power tools</t>
  </si>
  <si>
    <t>https://f.ua/</t>
  </si>
  <si>
    <t>Mamsy</t>
  </si>
  <si>
    <t>https://mamsy.ru/</t>
  </si>
  <si>
    <t>Forward Bank [CPL] UA</t>
  </si>
  <si>
    <t>Financial programs, Financial programs &gt; Loans, Financial programs &gt; Credit cards</t>
  </si>
  <si>
    <t>http://www.forward-credit.com.ua/</t>
  </si>
  <si>
    <t>НОРД24</t>
  </si>
  <si>
    <t>https://www.nord24.ru/</t>
  </si>
  <si>
    <t>Allegro PL</t>
  </si>
  <si>
    <t>Online Shops, Online Shops &gt; Clothing &amp; Footwear, Online Shops &gt; Household appliances &amp; Electronics, Online Shops &gt; Furniture &amp; Homeware, Online Shops &gt; Accesories, Online Shops &gt; Online Supermarkets, Online Shops &gt; Hand &amp; Power tools</t>
  </si>
  <si>
    <t>https://allegro.pl/</t>
  </si>
  <si>
    <t>Timeweb Many GEOs</t>
  </si>
  <si>
    <t>Online Services, Online Services &gt; Hostings, Online Services &gt; Other services, Online Services &gt; IT solutions</t>
  </si>
  <si>
    <t>http://timeweb.com/ru</t>
  </si>
  <si>
    <t>Adobe Many GEOs</t>
  </si>
  <si>
    <t>Online Services, Online Shops, Online Services &gt; Other services, Online Shops &gt; Software &amp; games</t>
  </si>
  <si>
    <t>UAE, Argentina, Austria, Australia, Azerbaijan, Belgium, Bulgaria, Brazil, Canada, Switzerland, Chile, Colombia, Costa Rica, Czech Republic, Germany, Denmark, Ecuador, Estonia, Egypt, Spain, Finland, France, United Kingdom, Greece, Guatemala, Hong Kong, Hungary, Indonesia, Ireland, Israel, India, Italy, Japan, South Korea, Kuwait, Luxembourg, Latvia, Morocco, Mexico, Malaysia, Netherlands, Norway, New Zealand, Peru, Philippines, Poland, Portugal, Qatar, Romania, Russia, Saudi Arabia, Sweden, Singapore, Slovenia, Slovakia, Thailand, Tunisia, Turkey, Taiwan, United States, Venezuela, South Africa</t>
  </si>
  <si>
    <t>https://www.adobe.com/</t>
  </si>
  <si>
    <t>Çiçek Sepeti [CPI, Android] TR</t>
  </si>
  <si>
    <t>Turkey</t>
  </si>
  <si>
    <t>https://play.google.com/store/apps/details?id=com.ciceksepeti.ciceksepeti&amp;hl=tr</t>
  </si>
  <si>
    <t>Дебетовая карта Home Credit [CPS] RU</t>
  </si>
  <si>
    <t>https://www.homecredit.ru/polza_debit/</t>
  </si>
  <si>
    <t>Swarovski SA AE QA KW</t>
  </si>
  <si>
    <t>Egypt, Kuwait, Qatar, Saudi Arabia</t>
  </si>
  <si>
    <t>https://ar.swarovski.sa/</t>
  </si>
  <si>
    <t>Foreo RU EMEA ASIA</t>
  </si>
  <si>
    <t>Andorra, UAE, Afghanistan, Albania, Armenia, Angola, Austria, Aland Islands, Azerbaijan, Bosnia and Herzegovina, Bangladesh, Belgium, Burkina Faso, Bulgaria, Bahrain, Burundi, Benin, Brunei Darussalam, Bhutan, Botswana, Belarus, Democratic Republic of the Congo, Central African Republic, Congo, Switzerland, Cameroon, Cape Verde, Cyprus, Czech Republic, Germany, Djibouti, Denmark, Algeria, Estonia, Egypt, Western Sahara, Eritrea, Spain, Ethiopia, Finland, Faroe Islands, France, Gabon, United Kingdom, Georgia, Guernsey, Ghana, Gibraltar, Gambia, Guinea, Equatorial Guinea, Greece, Guinea-Bissau, Hong Kong, Croatia, Hungary, Indonesia, Ireland, Israel, Isle of Man, India, Iraq, Islamic Republic of Iran, Iceland, Italy, Jersey, Jordan, Japan, Kenya, Kyrgyzstan, Cambodia, Comoros, North Korea, South Korea, Kuwait, Kazakhstan, Laos, Lebanon, Liechtenstein, Sri Lanka, Liberia, Lesotho, Lithuania, Luxembourg, Latvia, Libya, Morocco, Monaco, Moldova, Montenegro, Madagascar, Macedonia, Mali, Mongolia, Macau, Mauritania, Malta, Mauritius, Maldives, Malawi, Malaysia, Mozambique, Namibia, Niger, Nigeria, Netherlands, Norway, Nepal, Oman, Philippines, Pakistan, Poland, Palestine, Portugal, Qatar, Reunion, Romania, Serbia, Russia, Saudi Arabia, Seychelles, Sudan, Sweden, Singapore, Slovenia, Svalbard and Jan Mayen, Slovakia, Sierra Leone, San Marino, Somalia, South Sudan, Sao Tome and Principe, Syrian Arab Republic, Swaziland, Chad, Togo, Thailand, Tajikistan, Turkmenistan, Tunisia, Turkey, Taiwan, Tanzania, Ukraine, Uganda, Uzbekistan, Holy See (Vatican City State), Vietnam, Yemen, Mayotte, South Africa, Zimbabwe</t>
  </si>
  <si>
    <t>https://www.foreo.com/</t>
  </si>
  <si>
    <t>gate31</t>
  </si>
  <si>
    <t>https://www.gate31.ru/</t>
  </si>
  <si>
    <t>Vikings: War of Clans DACH</t>
  </si>
  <si>
    <t>https://plarium.com/de/strategiespiele/vikings-war-of-clans/</t>
  </si>
  <si>
    <t>Regenbogen</t>
  </si>
  <si>
    <t>https://regenbogen.com/</t>
  </si>
  <si>
    <t>Print Bar</t>
  </si>
  <si>
    <t>http://printbar.ru/</t>
  </si>
  <si>
    <t>YVES ROCHER UA</t>
  </si>
  <si>
    <t>http://www.yves-rocher.ua/</t>
  </si>
  <si>
    <t>Puzzle English</t>
  </si>
  <si>
    <t>Armenia, Azerbaijan, Belarus, Kazakhstan, Russia, Ukraine, Uzbekistan</t>
  </si>
  <si>
    <t>http://puzzle-english.com/</t>
  </si>
  <si>
    <t>Professionhair</t>
  </si>
  <si>
    <t>https://professionalhair.ru/</t>
  </si>
  <si>
    <t>Фанбург</t>
  </si>
  <si>
    <t>Online Shops, Online Shops &gt; Health &amp; Beauty, Online Shops &gt; Accesories, Online Shops &gt; Gifts &amp; fFowers, Online Shops &gt; Arts &amp; Crafts</t>
  </si>
  <si>
    <t>https://funburg.ru/</t>
  </si>
  <si>
    <t>Autoteka</t>
  </si>
  <si>
    <t>https://autoteka.ru/</t>
  </si>
  <si>
    <t>MirCli</t>
  </si>
  <si>
    <t>https://mircli.ru/</t>
  </si>
  <si>
    <t>МТС Банк [CPS] RU</t>
  </si>
  <si>
    <t>https://www.mtsbank.ru/chastnim-licam/krediti/credit-all/</t>
  </si>
  <si>
    <t>Lotto-sport UA</t>
  </si>
  <si>
    <t>https://lotto-sport.com.ua/</t>
  </si>
  <si>
    <t>lamoda by</t>
  </si>
  <si>
    <t>https://lamoda.by/</t>
  </si>
  <si>
    <t>Пироги №1</t>
  </si>
  <si>
    <t>http://piroginomerodin.ru/</t>
  </si>
  <si>
    <t>AvtoALL</t>
  </si>
  <si>
    <t>http://www.avtoall.ru/</t>
  </si>
  <si>
    <t>ЭКОНИКА</t>
  </si>
  <si>
    <t>https://ekonika.ru/</t>
  </si>
  <si>
    <t>Sundays BY</t>
  </si>
  <si>
    <t>Online Shops, Online Shops &gt; Furniture &amp; Homeware, Online Shops &gt; Kids Shops, Online Shops &gt; Sport, Online Shops &gt; Hand &amp; Power tools</t>
  </si>
  <si>
    <t>https://sundays.by/</t>
  </si>
  <si>
    <t>Otus</t>
  </si>
  <si>
    <t>Armenia, Azerbaijan, Belarus, Estonia, Kazakhstan, Lithuania, Latvia, Moldova, Russia, Tajikistan, Turkmenistan, Uzbekistan</t>
  </si>
  <si>
    <t>https://otus.ru/</t>
  </si>
  <si>
    <t>KANZLER</t>
  </si>
  <si>
    <t>http://www.kanzler-style.ru/</t>
  </si>
  <si>
    <t>Инсантрик RU</t>
  </si>
  <si>
    <t>https://Insantrik.ru/</t>
  </si>
  <si>
    <t>Shop2gether BR</t>
  </si>
  <si>
    <t>https://www.shop2gether.com.br/</t>
  </si>
  <si>
    <t>HENDERSON</t>
  </si>
  <si>
    <t>Armenia, Belarus, Kazakhstan, Russia</t>
  </si>
  <si>
    <t>http://catalog.henderson.ru/</t>
  </si>
  <si>
    <t>КАРКАМ</t>
  </si>
  <si>
    <t>Online Shops, Online Shops &gt; Household appliances &amp; Electronics, Online Shops &gt; Sport, Online Shops &gt; Cars, Online Shops &gt; Music &amp; Sound</t>
  </si>
  <si>
    <t>Armenia, Belarus, Georgia, Kyrgyzstan, Kazakhstan, Russia, Ukraine</t>
  </si>
  <si>
    <t>http://carcam.ru/</t>
  </si>
  <si>
    <t>Аквафор</t>
  </si>
  <si>
    <t>Online Shops, Online Shops &gt; Household appliances &amp; Electronics, Online Shops &gt; Furniture &amp; Homeware, Online Shops &gt; Accesories</t>
  </si>
  <si>
    <t>https://shop.aquaphor.ru/</t>
  </si>
  <si>
    <t>Insapp [CPS] RU</t>
  </si>
  <si>
    <t>https://www.insapp.ru/</t>
  </si>
  <si>
    <t>Webbankir [CPS] RU</t>
  </si>
  <si>
    <t>https://webbankir.com/</t>
  </si>
  <si>
    <t>Альфа-Банк [CPS] RU</t>
  </si>
  <si>
    <t>Financial programs, Financial programs &gt; Loans, Financial programs &gt; Debit cards</t>
  </si>
  <si>
    <t>https://alfabank.ru/</t>
  </si>
  <si>
    <t>Издательство Clever (old)</t>
  </si>
  <si>
    <t>Online Shops, Online Shops &gt; Kids Shops, Online Shops &gt; Books, Online Shops &gt; Arts &amp; Crafts</t>
  </si>
  <si>
    <t>https://www.clever-media.ru/</t>
  </si>
  <si>
    <t>MOON-TRADE</t>
  </si>
  <si>
    <t>http://moon-trade.ru/</t>
  </si>
  <si>
    <t>Foodband</t>
  </si>
  <si>
    <t>https://foodband.ru/</t>
  </si>
  <si>
    <t>Clarins.ru</t>
  </si>
  <si>
    <t>https://www.clarins.ru/</t>
  </si>
  <si>
    <t>Samsung RU</t>
  </si>
  <si>
    <t>https://online-samsung.ru/</t>
  </si>
  <si>
    <t>Gepur WW</t>
  </si>
  <si>
    <t>https://gepur.com/</t>
  </si>
  <si>
    <t>NYX Professional Makeup</t>
  </si>
  <si>
    <t>http://nyxcosmetic.ru/</t>
  </si>
  <si>
    <t>Svmoscow</t>
  </si>
  <si>
    <t>https://svmoscow.ru/</t>
  </si>
  <si>
    <t>Love Republic</t>
  </si>
  <si>
    <t>http://loverepublic.ru/</t>
  </si>
  <si>
    <t>World of Tanks [CPP] RU+CIS</t>
  </si>
  <si>
    <t>Armenia, Azerbaijan, Belarus, Georgia, Kyrgyzstan, Kazakhstan, Moldova, Russia, Tajikistan, Ukraine, Uzbekistan</t>
  </si>
  <si>
    <t>Dresslily WW</t>
  </si>
  <si>
    <t>http://dresslily.com/</t>
  </si>
  <si>
    <t>Alibaba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</si>
  <si>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</si>
  <si>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http://alibaba.com/</t>
  </si>
  <si>
    <t>Shop Polaris RU</t>
  </si>
  <si>
    <t>Online Shops, Online Shops &gt; Household appliances &amp; Electronics, Online Shops &gt; Furniture &amp; Homeware, Online Shops &gt; Accesories, Online Shops &gt; Online Supermarkets</t>
  </si>
  <si>
    <t>https://shop-polaris.ru/</t>
  </si>
  <si>
    <t>Bestmebelshop RU</t>
  </si>
  <si>
    <t>http://www.bestmebelshop.ru/</t>
  </si>
  <si>
    <t>Berrylook WW</t>
  </si>
  <si>
    <t>https://www.berrylook.com/</t>
  </si>
  <si>
    <t>Mark Formelle BY RU KZ</t>
  </si>
  <si>
    <t>Online Shops, Online Shops &gt; Clothing &amp; Footwear, Online Shops &gt; Health &amp; Beauty, Online Shops &gt; Kids Shops, Online Shops &gt; Accesories</t>
  </si>
  <si>
    <t>https://markformelle.by/</t>
  </si>
  <si>
    <t>Vodopad</t>
  </si>
  <si>
    <t>Online Shops, Online Shops &gt; Furniture &amp; Homeware, Online Shops &gt; Online Supermarkets</t>
  </si>
  <si>
    <t>https://vodopad.ru/</t>
  </si>
  <si>
    <t>Улыбка радуги</t>
  </si>
  <si>
    <t>https://www.r-ulybka.ru/</t>
  </si>
  <si>
    <t>Toy</t>
  </si>
  <si>
    <t>https://toy.ru/</t>
  </si>
  <si>
    <t>Casetify WW</t>
  </si>
  <si>
    <t>https://www.casetify.com/</t>
  </si>
  <si>
    <t>Modoza UA</t>
  </si>
  <si>
    <t>https://modoza.com/</t>
  </si>
  <si>
    <t>Farmacia Loreto Gallo [CPS] IT</t>
  </si>
  <si>
    <t>Online Shops, Online Shops &gt; Pharmacies</t>
  </si>
  <si>
    <t>https://farmacialoreto.it/</t>
  </si>
  <si>
    <t>eDarling [CPL] RU</t>
  </si>
  <si>
    <t>Online Services, Online Services &gt; Online Dating</t>
  </si>
  <si>
    <t>http://edarling.ru/</t>
  </si>
  <si>
    <t>Billiger DE</t>
  </si>
  <si>
    <t>Germany</t>
  </si>
  <si>
    <t>https://billiger.de/</t>
  </si>
  <si>
    <t>Skyeng</t>
  </si>
  <si>
    <t>http://skyeng.ru/</t>
  </si>
  <si>
    <t>G2A Many GEOs</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</si>
  <si>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</si>
  <si>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https://www.g2a.com/</t>
  </si>
  <si>
    <t>World of Warships [SOI] RU+CIS</t>
  </si>
  <si>
    <t>Armenia, Azerbaijan, Belarus, Georgia, Kyrgyzstan, Kazakhstan, Lithuania, Latvia, Moldova, Russia, Tajikistan, Turkmenistan, Ukraine, Uzbekistan</t>
  </si>
  <si>
    <t>http://worldofwarships.ru/</t>
  </si>
  <si>
    <t>LG Electronics</t>
  </si>
  <si>
    <t>https://rushop.lg.com/</t>
  </si>
  <si>
    <t>Lacoste UA</t>
  </si>
  <si>
    <t>https://www.lacoste.ua/</t>
  </si>
  <si>
    <t>Shveiburg</t>
  </si>
  <si>
    <t>Online Shops, Online Shops &gt; Household appliances &amp; Electronics, Online Shops &gt; Furniture &amp; Homeware, Online Shops &gt; Health &amp; Beauty</t>
  </si>
  <si>
    <t>http://shveiburg.ru/</t>
  </si>
  <si>
    <t>Grepolis [SOI] RU</t>
  </si>
  <si>
    <t>Armenia, Belarus, Estonia, Georgia, Kazakhstan, Lithuania, Latvia, Moldova, Russia, Tajikistan, Ukraine, Uzbekistan</t>
  </si>
  <si>
    <t>http://ru.grepolis.com/</t>
  </si>
  <si>
    <t>Тинькофф кредитная карта Platinum [CPS] RU</t>
  </si>
  <si>
    <t>https://www.tinkoff.ru/cards/credit-cards/tinkoff-platinum/form/</t>
  </si>
  <si>
    <t>Kaz Credit Line [CPS] KZ  API</t>
  </si>
  <si>
    <t>https://www.mfo.kz/</t>
  </si>
  <si>
    <t>Times Prime [CPA] IN</t>
  </si>
  <si>
    <t>https://www.timesprime.com/</t>
  </si>
  <si>
    <t>PROFI</t>
  </si>
  <si>
    <t>https://profi.ru/</t>
  </si>
  <si>
    <t>Уралсиб Банк потребительский кредит [CPS] RU</t>
  </si>
  <si>
    <t>https://www.uralsib.ru/promo/nizkaya-stavka-potreb</t>
  </si>
  <si>
    <t>Евродом</t>
  </si>
  <si>
    <t>Online Shops, Online Shops &gt; Furniture &amp; Homeware, Summer Festival</t>
  </si>
  <si>
    <t>https://www.eurodom.ru/</t>
  </si>
  <si>
    <t>Answear BG</t>
  </si>
  <si>
    <t>Bulgaria</t>
  </si>
  <si>
    <t>https://answear.bg/</t>
  </si>
  <si>
    <t>The Luxury Closet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</si>
  <si>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Reunion, Romania, Serbia,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</si>
  <si>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https://theluxurycloset.com/</t>
  </si>
  <si>
    <t>Bestwatch</t>
  </si>
  <si>
    <t>https://bestwatch.ru/</t>
  </si>
  <si>
    <t>Astellia [CPP] RU+ CIS</t>
  </si>
  <si>
    <t>All, Armenia, Azerbaijan, Belarus, Estonia, Georgia, Kyrgyzstan, Kazakhstan, Lithuania, Latvia, Moldova, Russia, Tajikistan, Turkmenistan, Ukraine, Uzbekistan</t>
  </si>
  <si>
    <t>https://gamenet.ru/games/astellia/</t>
  </si>
  <si>
    <t>Интернет-магазин Алёнка</t>
  </si>
  <si>
    <t>https://www.alenka.ru/</t>
  </si>
  <si>
    <t>Kreditradar [CPL] UA</t>
  </si>
  <si>
    <t>Financial programs, Financial programs &gt; Loans, Financial programs &gt; Payday loans, Financial programs &gt; Credit services, MONEY SNOWBALL</t>
  </si>
  <si>
    <t>https://kreditradar.com.ua/</t>
  </si>
  <si>
    <t>Creditstar [CPS] RU</t>
  </si>
  <si>
    <t>https://creditstar.ru/</t>
  </si>
  <si>
    <t>ЦУМ</t>
  </si>
  <si>
    <t>http://tsum.ru/</t>
  </si>
  <si>
    <t>Бетховен</t>
  </si>
  <si>
    <t>Online Shops, Online Shops &gt; Pet Stores, Crazy Weekend Fest</t>
  </si>
  <si>
    <t>http://bethowen.ru/</t>
  </si>
  <si>
    <t>Agromarket UA</t>
  </si>
  <si>
    <t>Online Shops, Online Shops &gt; Gifts &amp; fFowers, Online Shops &gt; Online Supermarkets, Online Shops &gt; Hand &amp; Power tools</t>
  </si>
  <si>
    <t>https://agro-market.net/</t>
  </si>
  <si>
    <t>CCLoan [CPS] UA</t>
  </si>
  <si>
    <t>https://ccloan.ua/</t>
  </si>
  <si>
    <t>Zippo</t>
  </si>
  <si>
    <t>https://www.zippo.ru/</t>
  </si>
  <si>
    <t>Библиотека Ароматов</t>
  </si>
  <si>
    <t>https://biblioteka.shop/</t>
  </si>
  <si>
    <t>Cactus</t>
  </si>
  <si>
    <t>http://cactus-trade.ru/</t>
  </si>
  <si>
    <t>Shoptime BR</t>
  </si>
  <si>
    <t>https://www.shoptime.com.br/</t>
  </si>
  <si>
    <t>До Зарплаты [CPS] RU</t>
  </si>
  <si>
    <t>https://dozarplati.com/</t>
  </si>
  <si>
    <t>Tomtop WW</t>
  </si>
  <si>
    <t>Online Shops, Online Shops &gt; Household appliances &amp; Electronics, Online Shops &gt; Sport, Online Shops &gt; Goods from China, Online Shops &gt; Music &amp; Sound, Dragon Boat Fest</t>
  </si>
  <si>
    <t>http://tomtop.com/</t>
  </si>
  <si>
    <t>Foambox</t>
  </si>
  <si>
    <t>https://foambox.ru/</t>
  </si>
  <si>
    <t>Touch UA</t>
  </si>
  <si>
    <t>Online Shops, Online Shops &gt; Household appliances &amp; Electronics, Online Shops &gt; Furniture &amp; Homeware, Online Shops &gt; Music &amp; Sound</t>
  </si>
  <si>
    <t>https://touch.com.ua/</t>
  </si>
  <si>
    <t>Citrus UA</t>
  </si>
  <si>
    <t>Online Shops, Online Shops &gt; Household appliances &amp; Electronics, Online Shops &gt; Furniture &amp; Homeware, Online Shops &gt; Accesories, Online Shops &gt; Software &amp; games, Online Shops &gt; Music &amp; Sound, Online Shops &gt; Hand &amp; Power tools</t>
  </si>
  <si>
    <t>http://citrus.ua/</t>
  </si>
  <si>
    <t>Poryadok</t>
  </si>
  <si>
    <t>Online Shops, Online Shops &gt; Clothing &amp; Footwear, Online Shops &gt; Household appliances &amp; Electronics, Online Shops &gt; Furniture &amp; Homeware, Online Shops &gt; Kids Shops, Online Shops &gt; Accesories, Online Shops &gt; Gifts &amp; fFowers, Online Shops &gt; Arts &amp; Crafts, Online Shops &gt; Online Supermarkets, Online Shops &gt; Hand &amp; Power tools, Summer Festival</t>
  </si>
  <si>
    <t>https://poryadok.ru/</t>
  </si>
  <si>
    <t>SkinCeuticals</t>
  </si>
  <si>
    <t>https://www.skinceuticals.ru/</t>
  </si>
  <si>
    <t>Планета Спорт</t>
  </si>
  <si>
    <t>http://planeta-sport.ru/</t>
  </si>
  <si>
    <t>Турбозайм [CPS] RU</t>
  </si>
  <si>
    <t>https://turbozaim.ru/</t>
  </si>
  <si>
    <t>Wolf UA</t>
  </si>
  <si>
    <t>Online Shops, Online Shops &gt; Household appliances &amp; Electronics, Online Shops &gt; Furniture &amp; Homeware, Online Shops &gt; Kids Shops, Online Shops &gt; Books, Online Shops &gt; Accesories, Online Shops &gt; Gifts &amp; fFowers, Online Shops &gt; Arts &amp; Crafts</t>
  </si>
  <si>
    <t>https://wolf.ua/</t>
  </si>
  <si>
    <t>World of Warships [CPP] RU + CIS</t>
  </si>
  <si>
    <t>https://worldofwarships.ru/</t>
  </si>
  <si>
    <t>Lemurrr RU</t>
  </si>
  <si>
    <t>Online Shops, Online Shops &gt; Pet Stores</t>
  </si>
  <si>
    <t>http://lemurrr.ru/</t>
  </si>
  <si>
    <t>Vuso UA</t>
  </si>
  <si>
    <t>https://vuso.ua/</t>
  </si>
  <si>
    <t>Joyshoetique WW</t>
  </si>
  <si>
    <t>http://www.joyshoetique.com/</t>
  </si>
  <si>
    <t>Slepayakurica</t>
  </si>
  <si>
    <t>Online Shops, Online Shops &gt; Clothing &amp; Footwear, Online Shops &gt; Health &amp; Beauty, Online Shops &gt; Accesories, Online Shops &gt; Gifts &amp; fFowers, Online Shops &gt; Pharmacies</t>
  </si>
  <si>
    <t>https://slepayakurica.ru/</t>
  </si>
  <si>
    <t>Gulliver</t>
  </si>
  <si>
    <t>https://gulliver-wear.com/ru/</t>
  </si>
  <si>
    <t>CreditPlus [CPS] RU</t>
  </si>
  <si>
    <t>https://creditplus.ru/lan/CPA/zero2_adad/</t>
  </si>
  <si>
    <t>Toyzz Shop TR</t>
  </si>
  <si>
    <t>https://www.toyzzshop.com/</t>
  </si>
  <si>
    <t>Fedoro [CPL] UA</t>
  </si>
  <si>
    <t>https://fedoro.com.ua/</t>
  </si>
  <si>
    <t>Koffer</t>
  </si>
  <si>
    <t>http://www.koffer.ru/</t>
  </si>
  <si>
    <t>Xado UA</t>
  </si>
  <si>
    <t>https://xado.ua/</t>
  </si>
  <si>
    <t>Almea</t>
  </si>
  <si>
    <t>http://almea.ru/shop/</t>
  </si>
  <si>
    <t>Uchmet</t>
  </si>
  <si>
    <t>https://www.uchmet.ru/</t>
  </si>
  <si>
    <t>Тинькофф (All Airlines) карта [CPS] RU</t>
  </si>
  <si>
    <t>https://www.tinkoff.ru/cards/credit-cards/all-airlines/form/</t>
  </si>
  <si>
    <t>Novakid RU</t>
  </si>
  <si>
    <t>Australia, Canada, Cyprus, Germany, Estonia, Finland, Israel, Lithuania, Latvia, Norway, Russia, United States</t>
  </si>
  <si>
    <t>https://www.novakid.ru/</t>
  </si>
  <si>
    <t>United Colors of Benetton</t>
  </si>
  <si>
    <t>https://ru.benetton.com/</t>
  </si>
  <si>
    <t>General Food</t>
  </si>
  <si>
    <t>https://general-food.ru/</t>
  </si>
  <si>
    <t>Викиум</t>
  </si>
  <si>
    <t>Armenia, Azerbaijan, Belarus, Kazakhstan, Russia, Ukraine</t>
  </si>
  <si>
    <t>https://wikium.ru/</t>
  </si>
  <si>
    <t>Lightinthebox WW</t>
  </si>
  <si>
    <t>Online Shops, Online Shops &gt; Clothing &amp; Footwear, Online Shops &gt; Household appliances &amp; Electronics, Online Shops &gt; Furniture &amp; Homeware, Online Shops &gt; Accesories, Online Shops &gt; Goods from China, Dragon Boat Fest</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</si>
  <si>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</si>
  <si>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https://lightinthebox.com/</t>
  </si>
  <si>
    <t>X-moda</t>
  </si>
  <si>
    <t>http://x-moda.ru/</t>
  </si>
  <si>
    <t>РОСБАНК [CPS] RU</t>
  </si>
  <si>
    <t>https://www.rosbank.ru/</t>
  </si>
  <si>
    <t>Incanto</t>
  </si>
  <si>
    <t>https://incanto.eu/</t>
  </si>
  <si>
    <t>Banki.ru [CPL] RU</t>
  </si>
  <si>
    <t>https://www.banki.ru/credit-master/</t>
  </si>
  <si>
    <t>Goldsoveren UA</t>
  </si>
  <si>
    <t>https://www.goldsoveren.com/</t>
  </si>
  <si>
    <t>Maxmilhas</t>
  </si>
  <si>
    <t>Travel &amp; Tourism, Travel &amp; Tourism &gt; Booking, Travel &amp; Tourism &gt; Tickets sales and reservation, Travel &amp; Tourism &gt; Package tours</t>
  </si>
  <si>
    <t>https://www.maxmilhas.com.br/</t>
  </si>
  <si>
    <t>Moneyveo [CPS] UA</t>
  </si>
  <si>
    <t>https://moneyveo.ua/</t>
  </si>
  <si>
    <t>Тинькофф Бизнес [CPS] RU</t>
  </si>
  <si>
    <t>https://www.tinkoff.ru/business/account/</t>
  </si>
  <si>
    <t>IntimShop</t>
  </si>
  <si>
    <t>Online Shops, Online Shops &gt; Clothing &amp; Footwear, Online Shops &gt; Accesories, Adult</t>
  </si>
  <si>
    <t>http://www.intimshop.ru/</t>
  </si>
  <si>
    <t>Star Conflict [CPP] RU + CIS</t>
  </si>
  <si>
    <t>Armenia, Azerbaijan, Belarus, Kyrgyzstan, Kazakhstan, Lithuania, Latvia, Moldova, Russia, Tajikistan, Turkmenistan, Ukraine, Uzbekistan</t>
  </si>
  <si>
    <t>http://star-conflict.com/ru/</t>
  </si>
  <si>
    <t>Cronos</t>
  </si>
  <si>
    <t>https://cronos-optika.ru/</t>
  </si>
  <si>
    <t>REG.RU</t>
  </si>
  <si>
    <t>Online Services, Online Services &gt; Hostings, Online Services &gt; IT solutions</t>
  </si>
  <si>
    <t>https://www.reg.ru/</t>
  </si>
  <si>
    <t>Jasmine UA</t>
  </si>
  <si>
    <t>https://jasmine.ua/</t>
  </si>
  <si>
    <t>velodrive.ru</t>
  </si>
  <si>
    <t>Online Shops, Online Shops &gt; Health &amp; Beauty, Online Shops &gt; Sport</t>
  </si>
  <si>
    <t>https://www.velodrive.ru/</t>
  </si>
  <si>
    <t>Ru vds WW</t>
  </si>
  <si>
    <t>Online Services, Online Services &gt; Hostings</t>
  </si>
  <si>
    <t>https://ruvds.com/</t>
  </si>
  <si>
    <t>Daniel</t>
  </si>
  <si>
    <t>https://danielonline.ru/</t>
  </si>
  <si>
    <t>Winetime UA</t>
  </si>
  <si>
    <t>https://winetime.com.ua/</t>
  </si>
  <si>
    <t>Rakuten FR</t>
  </si>
  <si>
    <t>Online Shops, Online Shops &gt; Food &amp; Food delivery, Online Shops &gt; Clothing &amp; Footwear, Online Shops &gt; Household appliances &amp; Electronics, Online Shops &gt; Furniture &amp; Homeware, Online Shops &gt; Health &amp; Beauty, Online Shops &gt; Kids Shops, Online Shops &gt; Books, Online Shops &gt; Accesories, Online Shops &gt; Gifts &amp; fFowers, Online Shops &gt; Pet Stores, Online Shops &gt; Sport, Online Shops &gt; Arts &amp; Crafts, Online Shops &gt; Cars, Online Shops &gt; Software &amp; games, Online Shops &gt; Music &amp; Sound, Online Shops &gt; Online Supermarkets, Online Shops &gt; Hand &amp; Power tools</t>
  </si>
  <si>
    <t>France</t>
  </si>
  <si>
    <t>https://fr.shopping.rakuten.com/</t>
  </si>
  <si>
    <t>Elvenar [SOI] RU</t>
  </si>
  <si>
    <t>https://om.elvenar.com/ox/ru?ref=igcom</t>
  </si>
  <si>
    <t>Ktc UA</t>
  </si>
  <si>
    <t>https://ktc.ua/</t>
  </si>
  <si>
    <t>Lustrof</t>
  </si>
  <si>
    <t>http://www.lustrof.ru/</t>
  </si>
  <si>
    <t>Mideastore</t>
  </si>
  <si>
    <t>https://www.mideastore.ru/</t>
  </si>
  <si>
    <t>EnglishDom</t>
  </si>
  <si>
    <t>Russia, Ukraine</t>
  </si>
  <si>
    <t>https://www.englishdom.com/</t>
  </si>
  <si>
    <t>Rocastore</t>
  </si>
  <si>
    <t>https://rocastore.ru/</t>
  </si>
  <si>
    <t>Erborian RU</t>
  </si>
  <si>
    <t>http://www.erborian.ru/</t>
  </si>
  <si>
    <t>Star Stable [SOI] PL</t>
  </si>
  <si>
    <t>https://www.starstable.com/pl/</t>
  </si>
  <si>
    <t>Aviasales WW</t>
  </si>
  <si>
    <t>Travel &amp; Tourism, Travel &amp; Tourism &gt; Tickets sales and reservation, Travel Fest</t>
  </si>
  <si>
    <t>http://aviasales.ru/</t>
  </si>
  <si>
    <t>Открытие Ипотека [CPS] RU</t>
  </si>
  <si>
    <t>Financial programs, Financial programs &gt; Mortgage</t>
  </si>
  <si>
    <t>https://ipotekaonline.open.ru/registration</t>
  </si>
  <si>
    <t>Magizoo</t>
  </si>
  <si>
    <t>Online Shops, Online Shops &gt; Accesories, Online Shops &gt; Pet Stores, Online Shops &gt; Online Supermarkets, Online Shops &gt; Pharmacies</t>
  </si>
  <si>
    <t>https://magizoo.ru/</t>
  </si>
  <si>
    <t>Duim24</t>
  </si>
  <si>
    <t>Online Shops, Online Shops &gt; Furniture &amp; Homeware, Online Shops &gt; Hand &amp; Power tools</t>
  </si>
  <si>
    <t>https://www.duim24.ru/</t>
  </si>
  <si>
    <t>SOS Credit [CPS] UA</t>
  </si>
  <si>
    <t>https://soscredit.ua/ru/</t>
  </si>
  <si>
    <t>Nadzor UA</t>
  </si>
  <si>
    <t>https://nadzor.ua/</t>
  </si>
  <si>
    <t>Slon Credit [CPS] UA</t>
  </si>
  <si>
    <t>https://sloncredit.com.ua/ru</t>
  </si>
  <si>
    <t>Geekmall [CPS] IT</t>
  </si>
  <si>
    <t>https://www.geekmall.it/</t>
  </si>
  <si>
    <t>Thomas-muenz</t>
  </si>
  <si>
    <t>https://thomas-muenz.ru/</t>
  </si>
  <si>
    <t>Шефмаркет</t>
  </si>
  <si>
    <t>https://www.chefmarket.ru/</t>
  </si>
  <si>
    <t>Автоломбард Перший [CPL] UA</t>
  </si>
  <si>
    <t>https://avto.lombard1.com.ua/</t>
  </si>
  <si>
    <t>Ericdress WW</t>
  </si>
  <si>
    <t>https://www.ericdress.com/</t>
  </si>
  <si>
    <t>Rail Nation [DOI] RU + CIS</t>
  </si>
  <si>
    <t>Belarus, Czech Republic, Kazakhstan, Latvia, Romania, Russia, Tajikistan, Ukraine</t>
  </si>
  <si>
    <t>http://onlinegame.railnation.ru/</t>
  </si>
  <si>
    <t>Y.UA</t>
  </si>
  <si>
    <t>Online Shops, Online Shops &gt; Household appliances &amp; Electronics, Online Shops &gt; Kids Shops, Online Shops &gt; Cars, Online Shops &gt; Software &amp; games</t>
  </si>
  <si>
    <t>http://y.ua/</t>
  </si>
  <si>
    <t>Ultratrade</t>
  </si>
  <si>
    <t>https://www.ultratrade.ru/</t>
  </si>
  <si>
    <t>Lacoste PL</t>
  </si>
  <si>
    <t>https://www.lacoste.pl/</t>
  </si>
  <si>
    <t>book24 RU</t>
  </si>
  <si>
    <t>https://book24.ru/</t>
  </si>
  <si>
    <t>ПриватБанк [CPS, API] UA</t>
  </si>
  <si>
    <t>https://privatbank.ua/</t>
  </si>
  <si>
    <t>Presli RU UA BY</t>
  </si>
  <si>
    <t>Online Shops, Online Shops &gt; Clothing &amp; Footwear, Online Shops &gt; Health &amp; Beauty, Online Shops &gt; Accesories</t>
  </si>
  <si>
    <t>Belarus, Russia, Ukraine</t>
  </si>
  <si>
    <t>https://presli.promo/</t>
  </si>
  <si>
    <t>Всемайки</t>
  </si>
  <si>
    <t>Armenia, Azerbaijan, Belarus, Estonia, Kyrgyzstan, Kazakhstan, Lithuania, Latvia, Russia, Ukraine</t>
  </si>
  <si>
    <t>http://vsemayki.ru/</t>
  </si>
  <si>
    <t>Lukoil-shop</t>
  </si>
  <si>
    <t>Online Shops, Online Shops &gt; Accesories, Online Shops &gt; Cars</t>
  </si>
  <si>
    <t>https://lukoil-shop.ru/</t>
  </si>
  <si>
    <t>Локобанк [CPS] RU</t>
  </si>
  <si>
    <t>http://www.lockobank.ru/</t>
  </si>
  <si>
    <t>Zetta Travel Insurance RU CPS</t>
  </si>
  <si>
    <t>https://zettains.ru/calculators/vzr/</t>
  </si>
  <si>
    <t>Forward.bike</t>
  </si>
  <si>
    <t>Online Shops, Online Shops &gt; Kids Shops, Online Shops &gt; Sport</t>
  </si>
  <si>
    <t>https://forward.bike/</t>
  </si>
  <si>
    <t>HonestGoods UA</t>
  </si>
  <si>
    <t>https://honestgoods.com.ua/</t>
  </si>
  <si>
    <t>Dollardays US</t>
  </si>
  <si>
    <t>Online Shops, Online Shops &gt; Clothing &amp; Footwear, Online Shops &gt; Furniture &amp; Homeware, Online Shops &gt; Kids Shops, Online Shops &gt; Accesories, Online Shops &gt; Sport</t>
  </si>
  <si>
    <t>https://www.dollardays.com/</t>
  </si>
  <si>
    <t>Zarina</t>
  </si>
  <si>
    <t>https://zarina.ru/</t>
  </si>
  <si>
    <t>Sila BY</t>
  </si>
  <si>
    <t>Online Shops, Online Shops &gt; Household appliances &amp; Electronics, Online Shops &gt; Cars</t>
  </si>
  <si>
    <t>https://sila.by/</t>
  </si>
  <si>
    <t>Зоопассаж RU</t>
  </si>
  <si>
    <t>http://zoopassage.ru/</t>
  </si>
  <si>
    <t>Uzspace UA</t>
  </si>
  <si>
    <t>https://uzspace.ua/</t>
  </si>
  <si>
    <t>Линии Любви</t>
  </si>
  <si>
    <t>http://liniilubvi.ru/</t>
  </si>
  <si>
    <t>Bonprix PL</t>
  </si>
  <si>
    <t>Online Shops, Online Shops &gt; Clothing &amp; Footwear, Online Shops &gt; Health &amp; Beauty, Online Shops &gt; Kids Shops, Online Shops &gt; Accesories, Online Shops &gt; Gifts &amp; fFowers, Online Shops &gt; Sport, Online Shops &gt; Arts &amp; Crafts</t>
  </si>
  <si>
    <t>https://www.bonprix.pl/</t>
  </si>
  <si>
    <t>Watsons UA</t>
  </si>
  <si>
    <t>https://www.watsons.ua/</t>
  </si>
  <si>
    <t>Xistore BY</t>
  </si>
  <si>
    <t>Online Shops, Online Shops &gt; Household appliances &amp; Electronics, Online Shops &gt; Gifts &amp; fFowers</t>
  </si>
  <si>
    <t>https://xistore.by/</t>
  </si>
  <si>
    <t>AbeBooks.com WW</t>
  </si>
  <si>
    <t>https://www.abebooks.com/</t>
  </si>
  <si>
    <t>PUMA RU</t>
  </si>
  <si>
    <t>Online Shops, Online Shops &gt; Sport, Summer Festival</t>
  </si>
  <si>
    <t>http://ru.puma.com/</t>
  </si>
  <si>
    <t>Galerie46</t>
  </si>
  <si>
    <t>https://shop.galerie46.com/</t>
  </si>
  <si>
    <t>Райтон</t>
  </si>
  <si>
    <t>https://raiton.ru/</t>
  </si>
  <si>
    <t>Watsons</t>
  </si>
  <si>
    <t>https://www.watsons.com.ru/</t>
  </si>
  <si>
    <t>Kremlinstore</t>
  </si>
  <si>
    <t>http://kremlinstore.ru/</t>
  </si>
  <si>
    <t>Morphyrichards</t>
  </si>
  <si>
    <t>Belarus, Kyrgyzstan, Kazakhstan, Russia</t>
  </si>
  <si>
    <t>https://morphyrichards.su/</t>
  </si>
  <si>
    <t>I-store BY</t>
  </si>
  <si>
    <t>https://i-store.by/</t>
  </si>
  <si>
    <t>Koke [CPL] KZ</t>
  </si>
  <si>
    <t>https://www.koke.kz/</t>
  </si>
  <si>
    <t>Nic</t>
  </si>
  <si>
    <t>https://www.nic.ru/</t>
  </si>
  <si>
    <t>Megafon TV paket amediateka [CPA, Android&amp;iOS] RU</t>
  </si>
  <si>
    <t>Mobile programs, Mobile programs &gt; Other for Android</t>
  </si>
  <si>
    <t>https://lp.megafon.tv/partners/shows/Mir_dikogo_zapada</t>
  </si>
  <si>
    <t>Westland</t>
  </si>
  <si>
    <t>http://westland.ru/</t>
  </si>
  <si>
    <t>MAC PL</t>
  </si>
  <si>
    <t>https://www.maccosmetics.pl/</t>
  </si>
  <si>
    <t>Somebox</t>
  </si>
  <si>
    <t>http://somebox.ru/</t>
  </si>
  <si>
    <t>World of Tanks [SOI] Many GEOs</t>
  </si>
  <si>
    <t>Argentina, Austria, Belgium, Bulgaria, Bolivia, Brazil, Canada, Switzerland, Chile, Colombia, Czech Republic, Germany, Denmark, Finland, France, French Guiana, Guyana, Hungary, Japan, South Korea, Norway, Poland, Paraguay, Sweden, Slovakia, Turkey, United States, Uruguay, Venezuela</t>
  </si>
  <si>
    <t>https://worldoftanks.com/</t>
  </si>
  <si>
    <t>Braun RU</t>
  </si>
  <si>
    <t>https://braun-russia.ru/</t>
  </si>
  <si>
    <t>Wallytally</t>
  </si>
  <si>
    <t>https://wallytally.ru/</t>
  </si>
  <si>
    <t>Woohoobox TR</t>
  </si>
  <si>
    <t>https://woohoobox.com/</t>
  </si>
  <si>
    <t>Deka UA</t>
  </si>
  <si>
    <t>https://deka.ua/</t>
  </si>
  <si>
    <t>YVES ROCHER</t>
  </si>
  <si>
    <t>http://yves-rocher.ru/</t>
  </si>
  <si>
    <t>Fitstars RU</t>
  </si>
  <si>
    <t>https://fitstars.ru/</t>
  </si>
  <si>
    <t>Letyshops [lifetime] INT</t>
  </si>
  <si>
    <t>Austria, Belgium, Brazil, Cyprus, Germany, Denmark, Estonia, Spain, Finland, France, United Kingdom, Greece, Ireland, India, Italy, Lithuania, Latvia, Malta, Netherlands, Norway, Philippines, Poland, Portugal, Sweden, Slovenia, United States</t>
  </si>
  <si>
    <t>https://letyshops.com/es</t>
  </si>
  <si>
    <t>Восточный Банк [CPS] RU</t>
  </si>
  <si>
    <t>https://www.vostbank.ru/client/landing/loan/</t>
  </si>
  <si>
    <t>Omio Many Geos</t>
  </si>
  <si>
    <t>https://www.omio.com/</t>
  </si>
  <si>
    <t>Akbmag RU</t>
  </si>
  <si>
    <t>https://akbmag.ru/</t>
  </si>
  <si>
    <t>Elyts</t>
  </si>
  <si>
    <t>http://elyts.ru/</t>
  </si>
  <si>
    <t>VDSina</t>
  </si>
  <si>
    <t>https://vdsina.ru/</t>
  </si>
  <si>
    <t>Fandeco</t>
  </si>
  <si>
    <t>https://fandeco.ru/</t>
  </si>
  <si>
    <t>Enjoybook</t>
  </si>
  <si>
    <t>Online Shops, Online Shops &gt; Books, Online Shops &gt; Gifts &amp; fFowers</t>
  </si>
  <si>
    <t>http://enjoybook.ru/</t>
  </si>
  <si>
    <t>Тинькофф Страхование [CPS] RU</t>
  </si>
  <si>
    <t>https://www.tinkoff.ru/insurance/</t>
  </si>
  <si>
    <t>DomComfort UA</t>
  </si>
  <si>
    <t>https://dcomfort.com.ua/</t>
  </si>
  <si>
    <t>Money4you [CPS] UA</t>
  </si>
  <si>
    <t>https://www.money4you.com.ua/</t>
  </si>
  <si>
    <t>Rieker-shop</t>
  </si>
  <si>
    <t>https://rieker-shop.ru/</t>
  </si>
  <si>
    <t>Тинькофф кредитная карта Platinum [CPL] RU</t>
  </si>
  <si>
    <t>Lululemon US</t>
  </si>
  <si>
    <t>Aliexpress TR</t>
  </si>
  <si>
    <t>Online Shops, Online Shops &gt; Clothing &amp; Footwear, Online Shops &gt; Household appliances &amp; Electronics, Online Shops &gt; Furniture &amp; Homeware, Online Shops &gt; Health &amp; Beauty, Online Shops &gt; Kids Shops, Online Shops &gt; Books, Online Shops &gt; Accesories, Online Shops &gt; Gifts &amp; fFowers, Online Shops &gt; Pet Stores, Online Shops &gt; Sport, Online Shops &gt; Arts &amp; Crafts, Online Shops &gt; Cars, Online Shops &gt; Goods from China, Online Shops &gt; Music &amp; Sound, Online Shops &gt; Hand &amp; Power tools</t>
  </si>
  <si>
    <t>http://tr.aliexpress.com/</t>
  </si>
  <si>
    <t>Krovat RU</t>
  </si>
  <si>
    <t>Online Shops, Online Shops &gt; Furniture &amp; Homeware, Online Shops &gt; Kids Shops, Online Shops &gt; Accesories</t>
  </si>
  <si>
    <t>https://krovat.ru/</t>
  </si>
  <si>
    <t>Danycom</t>
  </si>
  <si>
    <t>https://danycom.ru/</t>
  </si>
  <si>
    <t>Video-shoper</t>
  </si>
  <si>
    <t>https://video-shoper.ru/</t>
  </si>
  <si>
    <t>Enjoythewood UA</t>
  </si>
  <si>
    <t>https://enjoythewood.ua/</t>
  </si>
  <si>
    <t>Букет СПБ RU</t>
  </si>
  <si>
    <t>Online Services, Online Shops, Online Shops &gt; Gifts &amp; fFowers, Online Services &gt; Leisure &amp; Entertainment</t>
  </si>
  <si>
    <t>http://www.buket-piter.ru/</t>
  </si>
  <si>
    <t>2 Берега</t>
  </si>
  <si>
    <t>http://2-berega.ru/</t>
  </si>
  <si>
    <t>Mafia UA</t>
  </si>
  <si>
    <t>http://mafia.ua/</t>
  </si>
  <si>
    <t>GroupPrice</t>
  </si>
  <si>
    <t>http://groupprice.ru/</t>
  </si>
  <si>
    <t>eBay RU</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</si>
  <si>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Sport, Online Shops &gt; Cars, Online Shops &gt; Software &amp; games, Online Shops &gt; Music &amp; Sound, Online Shops &gt; Online Supermarkets</t>
  </si>
  <si>
    <t>http://ebay.com/</t>
  </si>
  <si>
    <t>Whatwears WW</t>
  </si>
  <si>
    <t>Online Shops, Online Shops &gt; Clothing &amp; Footwear, Online Shops &gt; Goods from China</t>
  </si>
  <si>
    <t>https://www.whatwears.com/</t>
  </si>
  <si>
    <t>parisnail</t>
  </si>
  <si>
    <t>Online Services, Online Shops, Online Shops &gt; Health &amp; Beauty, Online Services &gt; Education &amp; Career</t>
  </si>
  <si>
    <t>https://parisnail.ru/</t>
  </si>
  <si>
    <t>Sushiya UA</t>
  </si>
  <si>
    <t>https://www.sushiya.ua/</t>
  </si>
  <si>
    <t>Globkurier [CPS] PL</t>
  </si>
  <si>
    <t>http://globkurier.pl/</t>
  </si>
  <si>
    <t>ITMag UA</t>
  </si>
  <si>
    <t>http://itmag.ua/</t>
  </si>
  <si>
    <t>Garshinka</t>
  </si>
  <si>
    <t>https://www.garshinka.ru/</t>
  </si>
  <si>
    <t>Medikit UA</t>
  </si>
  <si>
    <t>Online Services, Online Services &gt; Medical services &amp; Appointments</t>
  </si>
  <si>
    <t>https://www.medikit.ua/subscription</t>
  </si>
  <si>
    <t>ТутПросто</t>
  </si>
  <si>
    <t>Online Shops, Online Shops &gt; Household appliances &amp; Electronics, Online Shops &gt; Furniture &amp; Homeware, Online Shops &gt; Kids Shops, Online Shops &gt; Gifts &amp; fFowers, Online Shops &gt; Online Supermarkets</t>
  </si>
  <si>
    <t>https://tut-prosto.ru/</t>
  </si>
  <si>
    <t>Domino's Pizza</t>
  </si>
  <si>
    <t>https://dominospizza.ru/</t>
  </si>
  <si>
    <t>Созвездие Красоты</t>
  </si>
  <si>
    <t>http://beauty-shop.ru/</t>
  </si>
  <si>
    <t>Horace [Many Geos]</t>
  </si>
  <si>
    <t>Belgium, Switzerland, Germany, Spain, France, United Kingdom, Ireland, Luxembourg, Netherlands</t>
  </si>
  <si>
    <t>https://horace.co/</t>
  </si>
  <si>
    <t>HelpToMama</t>
  </si>
  <si>
    <t>https://helptomama.ru/</t>
  </si>
  <si>
    <t>Tasty coffee</t>
  </si>
  <si>
    <t>Online Shops, Online Shops &gt; Food &amp; Food delivery, Online Shops &gt; Gifts &amp; fFowers</t>
  </si>
  <si>
    <t>https://shop.tastycoffee.ru/</t>
  </si>
  <si>
    <t>NO ONE</t>
  </si>
  <si>
    <t>https://www.noone.ru/</t>
  </si>
  <si>
    <t>Eldorado UA</t>
  </si>
  <si>
    <t>Online Shops, Online Shops &gt; Household appliances &amp; Electronics, Online Shops &gt; Furniture &amp; Homeware, Online Shops &gt; Accesories, Online Shops &gt; Cars, Online Shops &gt; Music &amp; Sound, Online Shops &gt; Hand &amp; Power tools</t>
  </si>
  <si>
    <t>http://eldorado.ua/</t>
  </si>
  <si>
    <t>Buy USA RU</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</si>
  <si>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Sport, Online Shops &gt; Cars, Online Shops &gt; Software &amp; games</t>
  </si>
  <si>
    <t>https://buyusa.ru/</t>
  </si>
  <si>
    <t>Мастера Меча Онлайн 2 [SOI] RU + CIS</t>
  </si>
  <si>
    <t>https://aniga.me/sao2</t>
  </si>
  <si>
    <t>Topcredit [CPS] UA</t>
  </si>
  <si>
    <t>http://topcredit.org.ua/</t>
  </si>
  <si>
    <t>Rocky-shop</t>
  </si>
  <si>
    <t>http://rocky-shop.ru/</t>
  </si>
  <si>
    <t>Geekbuying PL</t>
  </si>
  <si>
    <t>Austria, Belgium, Czech Republic, Germany, Denmark, Estonia, France, Hungary, Lithuania, Luxembourg, Latvia, Netherlands, Poland, Slovenia, Slovakia</t>
  </si>
  <si>
    <t>https://www.geekbuying.pl/</t>
  </si>
  <si>
    <t>Joymoney [CPS] RU</t>
  </si>
  <si>
    <t>https://joy.money/</t>
  </si>
  <si>
    <t>Cigabuy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</si>
  <si>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</si>
  <si>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http://www.cigabuy.com/</t>
  </si>
  <si>
    <t>Cantra</t>
  </si>
  <si>
    <t>http://cantra.ru/</t>
  </si>
  <si>
    <t>Mamaearth [CPS] IN</t>
  </si>
  <si>
    <t>Online Shops, Online Shops &gt; Health &amp; Beauty, Monsoon Unlocked</t>
  </si>
  <si>
    <t>https://mamaearth.in/</t>
  </si>
  <si>
    <t>Thenorthface</t>
  </si>
  <si>
    <t>https://thenorthface.ru/</t>
  </si>
  <si>
    <t>MyCredit [CPS] UA</t>
  </si>
  <si>
    <t>https://mycredit.ua/</t>
  </si>
  <si>
    <t>Sravni ОСАГО [CPS] RU</t>
  </si>
  <si>
    <t>https://www.sravni.ru/osago/</t>
  </si>
  <si>
    <t>АКСОН</t>
  </si>
  <si>
    <t>Online Shops, Online Shops &gt; Furniture &amp; Homeware, Online Shops &gt; Accesories, Online Shops &gt; Cars, Online Shops &gt; Online Supermarkets, Online Shops &gt; Hand &amp; Power tools</t>
  </si>
  <si>
    <t>http://akson.ru/</t>
  </si>
  <si>
    <t>SharafDG AE</t>
  </si>
  <si>
    <t>Online Shops, Online Shops &gt; Online Supermarkets, Ramadan 2020</t>
  </si>
  <si>
    <t>https://uae.sharafdg.com/</t>
  </si>
  <si>
    <t>Дочки-Сыночки</t>
  </si>
  <si>
    <t>http://dochkisinochki.ru/</t>
  </si>
  <si>
    <t>IBIS UA</t>
  </si>
  <si>
    <t>https://ibis.net.ua/</t>
  </si>
  <si>
    <t>mbgreen</t>
  </si>
  <si>
    <t>https://mbgreen.ru/</t>
  </si>
  <si>
    <t>Brabrabra UA</t>
  </si>
  <si>
    <t>https://brabrabra.ua</t>
  </si>
  <si>
    <t>Mandarino UA</t>
  </si>
  <si>
    <t>https://mandarino.co.ua/</t>
  </si>
  <si>
    <t>12storeez</t>
  </si>
  <si>
    <t>https://12storeez.com/</t>
  </si>
  <si>
    <t>Inksystem UA RU BY KZ</t>
  </si>
  <si>
    <t>Online Services, Online Shops, Online Shops &gt; Household appliances &amp; Electronics, Online Services &gt; Education &amp; Career</t>
  </si>
  <si>
    <t>https://www.inksystem.biz/</t>
  </si>
  <si>
    <t>Wizard101 [SOI] US CA AU NZ</t>
  </si>
  <si>
    <t>Australia, Canada, New Zealand, United States</t>
  </si>
  <si>
    <t>https://www.wizard101.com/wizardcreator</t>
  </si>
  <si>
    <t>4fresh</t>
  </si>
  <si>
    <t>https://4fresh.ru/</t>
  </si>
  <si>
    <t>Первый Мебельный</t>
  </si>
  <si>
    <t>https://pm.ru/</t>
  </si>
  <si>
    <t>ЛитРес</t>
  </si>
  <si>
    <t>Armenia, Azerbaijan, Belarus, Kazakhstan, Russia, Tajikistan, Turkmenistan, Ukraine, Uzbekistan</t>
  </si>
  <si>
    <t>http://litres.ru/</t>
  </si>
  <si>
    <t>Lactomin</t>
  </si>
  <si>
    <t>http://lactomin.ru/</t>
  </si>
  <si>
    <t>Ренессанс Страхование Авто [CPS] RU</t>
  </si>
  <si>
    <t>http://www.renins.com/buy/auto</t>
  </si>
  <si>
    <t>Book24 UA</t>
  </si>
  <si>
    <t>http://book24.ua/</t>
  </si>
  <si>
    <t>TAP Air Portugal WW</t>
  </si>
  <si>
    <t>Travel &amp; Tourism, Travel &amp; Tourism &gt; Booking, Travel &amp; Tourism &gt; Tickets sales and reservation, Travel Fest</t>
  </si>
  <si>
    <t>https://www.flytap.com/</t>
  </si>
  <si>
    <t>Raybt</t>
  </si>
  <si>
    <t>Online Shops, Online Shops &gt; Household appliances &amp; Electronics, Online Shops &gt; Furniture &amp; Homeware, Online Shops &gt; Cars, Online Shops &gt; Software &amp; games, Online Shops &gt; Music &amp; Sound, Online Shops &gt; Hand &amp; Power tools</t>
  </si>
  <si>
    <t>http://raybt.ru/</t>
  </si>
  <si>
    <t>Трансформация-сна</t>
  </si>
  <si>
    <t>Online Shops, Online Shops &gt; Furniture &amp; Homeware, Online Shops &gt; Kids Shops, Online Shops &gt; Accesories, Online Shops &gt; Online Supermarkets</t>
  </si>
  <si>
    <t>https://трансформация-сна.рф/</t>
  </si>
  <si>
    <t>Finn Flare</t>
  </si>
  <si>
    <t>https://finn-flare.ru/</t>
  </si>
  <si>
    <t>Çiçek Sepeti [CPI, iOS] TR</t>
  </si>
  <si>
    <t>Mobile programs, Mobile programs &gt; E-commerce for iOS</t>
  </si>
  <si>
    <t>https://apps.apple.com/tr/app/cicek-sepeti-gifts-flowers/id723715907</t>
  </si>
  <si>
    <t>Paradox [CPS] WW</t>
  </si>
  <si>
    <t>https://www.paradoxplaza.com/</t>
  </si>
  <si>
    <t>Private Sport Shop [FR ES] CPL</t>
  </si>
  <si>
    <t>Spain, France</t>
  </si>
  <si>
    <t>https://www.privatesportshop.fr/</t>
  </si>
  <si>
    <t>Bajaj Allianz Health [CPV] IN</t>
  </si>
  <si>
    <t>https://www.bajajallianz.com/health-insurance-plans/individual-health-insurance-plans/buy-online.html?src=CBM_02636&amp;utm_source=email&amp;utm_medium=emailer&amp;utm_campaign=AprHealthLS&amp;utm_term=Lpub31</t>
  </si>
  <si>
    <t>MTA UA</t>
  </si>
  <si>
    <t>https://mta.ua/</t>
  </si>
  <si>
    <t>Loany [CPS] UA</t>
  </si>
  <si>
    <t>http://loany.com.ua/</t>
  </si>
  <si>
    <t>Мегафон ТВ - Пакет море ТВ [CPA, Android&amp;iOS] RU</t>
  </si>
  <si>
    <t>Mobile programs, Mobile programs &gt; Android</t>
  </si>
  <si>
    <t>https://lp.megafon.tv/partners/shows/Dyldy_2019</t>
  </si>
  <si>
    <t>Провайдер Дом.ru</t>
  </si>
  <si>
    <t>http://domru.ru/</t>
  </si>
  <si>
    <t>Cstore</t>
  </si>
  <si>
    <t>https://www.c-store.ru/</t>
  </si>
  <si>
    <t>Lucky Print UA</t>
  </si>
  <si>
    <t>http://lucky-print.com.ua/</t>
  </si>
  <si>
    <t>redfoxmsk</t>
  </si>
  <si>
    <t>https://redfoxmsk.ru/</t>
  </si>
  <si>
    <t>Perfect Fantasy [SOI Esprit] RU+CIS</t>
  </si>
  <si>
    <t>https://espritgames.ru/perfectfantasy/</t>
  </si>
  <si>
    <t>Gold UA</t>
  </si>
  <si>
    <t>Online Shops, Online Shops &gt; Health &amp; Beauty, Online Shops &gt; Accesories, Online Shops &gt; Gifts &amp; fFowers</t>
  </si>
  <si>
    <t>http://gold.ua/</t>
  </si>
  <si>
    <t>Orby</t>
  </si>
  <si>
    <t>https://orby.ru/</t>
  </si>
  <si>
    <t>OTTO Trade UA</t>
  </si>
  <si>
    <t>http://otto-trade.com.ua/</t>
  </si>
  <si>
    <t>Честное Слово [CPS] RU</t>
  </si>
  <si>
    <t>https://4slovo.ru/</t>
  </si>
  <si>
    <t>Bebakids</t>
  </si>
  <si>
    <t>Online Shops, Online Shops &gt; Kids Shops, Summer Festival</t>
  </si>
  <si>
    <t>http://bebakids.ru/</t>
  </si>
  <si>
    <t>VICHY</t>
  </si>
  <si>
    <t>http://vichyconsult.ru/</t>
  </si>
  <si>
    <t>Ubuy Many GEOs</t>
  </si>
  <si>
    <t>Online Shops, Online Shops &gt; Clothing &amp; Footwear, Online Shops &gt; Furniture &amp; Homeware, Online Shops &gt; Health &amp; Beauty, Online Shops &gt; Kids Shops, Online Shops &gt; Accesories, Online Shops &gt; Online Supermarkets, Ramadan 2020</t>
  </si>
  <si>
    <t>UAE, Argentina, Austria, Australia, Belgium, Bahrain, Brazil, Switzerland, Chile, Colombia, Czech Republic, Germany, Denmark, Egypt, Spain, Indonesia, Ireland, India, Italy, Jordan, Kuwait, Lebanon, Morocco, Mexico, Malaysia, Netherlands, Norway, New Zealand, Oman, Philippines, Poland, Portugal, Qatar, Saudi Arabia, Singapore, Turkey, South Africa</t>
  </si>
  <si>
    <t>https://www.a.ubuy.com.kw/en/</t>
  </si>
  <si>
    <t>Тинькофф Инвестиции [CPS] RU</t>
  </si>
  <si>
    <t>Financial programs, Financial programs &gt; Investments</t>
  </si>
  <si>
    <t>https://www.tinkoff.ru/invest/form/</t>
  </si>
  <si>
    <t>ELARI STORE</t>
  </si>
  <si>
    <t>Online Shops, Online Shops &gt; Household appliances &amp; Electronics, Online Shops &gt; Kids Shops, Online Shops &gt; Accesories, Online Shops &gt; Music &amp; Sound, Summer Festival</t>
  </si>
  <si>
    <t>https://elari.net/</t>
  </si>
  <si>
    <t>Спортмастер</t>
  </si>
  <si>
    <t>https://www.sportmaster.ru/</t>
  </si>
  <si>
    <t>X-store</t>
  </si>
  <si>
    <t>https://x-store.net/</t>
  </si>
  <si>
    <t>Uniplaces English</t>
  </si>
  <si>
    <t>Travel &amp; Tourism, Travel &amp; Tourism &gt; Booking</t>
  </si>
  <si>
    <t>https://www.uniplaces.com/</t>
  </si>
  <si>
    <t>ВсеИнструменты</t>
  </si>
  <si>
    <t>http://www.vseinstrumenti.ru/</t>
  </si>
  <si>
    <t>Dewal</t>
  </si>
  <si>
    <t>Online Shops, Online Shops &gt; Health &amp; Beauty, Online Shops &gt; Accesories, Online Shops &gt; Arts &amp; Crafts</t>
  </si>
  <si>
    <t>https://www.dewal.ru/</t>
  </si>
  <si>
    <t>Bomond UA</t>
  </si>
  <si>
    <t>Online Shops, Online Shops &gt; Health &amp; Beauty, Online Shops &gt; Accesories, Online Shops &gt; Gifts &amp; fFowers, Online Shops &gt; Pharmacies</t>
  </si>
  <si>
    <t>http://bomond.com.ua/</t>
  </si>
  <si>
    <t>S-centres</t>
  </si>
  <si>
    <t>Online Shops, Online Shops &gt; Household appliances &amp; Electronics, Online Shops &gt; Furniture &amp; Homeware, Online Shops &gt; Kids Shops, Online Shops &gt; Accesories, Online Shops &gt; Sport, Online Shops &gt; Software &amp; games, Online Shops &gt; Music &amp; Sound</t>
  </si>
  <si>
    <t>https://www.s-centres.ru/</t>
  </si>
  <si>
    <t>Pompadoo</t>
  </si>
  <si>
    <t>https://pompadoo.ru/</t>
  </si>
  <si>
    <t>Bigl UA</t>
  </si>
  <si>
    <t>https://bigl.ua/</t>
  </si>
  <si>
    <t>Vchehle UA</t>
  </si>
  <si>
    <t>Online Shops, Online Shops &gt; Household appliances &amp; Electronics, Online Shops &gt; Accesories, Online Shops &gt; Gifts &amp; fFowers</t>
  </si>
  <si>
    <t>http://vchehle.ua/</t>
  </si>
  <si>
    <t>Send Flowers</t>
  </si>
  <si>
    <t>http://sendflowers.ru/</t>
  </si>
  <si>
    <t>Современная защита [CPS] RU</t>
  </si>
  <si>
    <t>https://sovzashchita.ru/</t>
  </si>
  <si>
    <t>BioTech School</t>
  </si>
  <si>
    <t>http://www.biotechschool.ru/</t>
  </si>
  <si>
    <t>Playtoday</t>
  </si>
  <si>
    <t>http://playtoday.ru/</t>
  </si>
  <si>
    <t>Dell [CPS] IN</t>
  </si>
  <si>
    <t>https://www.dell.com/en-in</t>
  </si>
  <si>
    <t>Победа Вкуса</t>
  </si>
  <si>
    <t>Online Shops, Online Shops &gt; Food &amp; Food delivery, Summer Festival</t>
  </si>
  <si>
    <t>https://store.pobedavkusa.ru/</t>
  </si>
  <si>
    <t>Allrad</t>
  </si>
  <si>
    <t>https://www.allrad.ru/</t>
  </si>
  <si>
    <t>Энергия RU</t>
  </si>
  <si>
    <t>http://energy-etc.ru/</t>
  </si>
  <si>
    <t>Mebel169</t>
  </si>
  <si>
    <t>https://mebel169.ru/</t>
  </si>
  <si>
    <t>DC Shoes</t>
  </si>
  <si>
    <t>https://www.dcrussia.ru/</t>
  </si>
  <si>
    <t>Он и Она</t>
  </si>
  <si>
    <t>Online Shops, Online Shops &gt; Clothing &amp; Footwear, Online Shops &gt; Accesories, Adult, Summer Festival</t>
  </si>
  <si>
    <t>http://onona.ru/</t>
  </si>
  <si>
    <t>1С Интерес</t>
  </si>
  <si>
    <t>http://1c-interes.ru/</t>
  </si>
  <si>
    <t>Strahovkaru [CPS] RU</t>
  </si>
  <si>
    <t>https://strahovkaru.ru/</t>
  </si>
  <si>
    <t>Ombre UA</t>
  </si>
  <si>
    <t>https://ombre.ua/</t>
  </si>
  <si>
    <t>Shop-neoline</t>
  </si>
  <si>
    <t>Online Shops, Online Shops &gt; Household appliances &amp; Electronics, Online Shops &gt; Accesories, Online Shops &gt; Cars, Online Shops &gt; Software &amp; games, Online Shops &gt; Goods from China, Online Shops &gt; Online Supermarkets</t>
  </si>
  <si>
    <t>https://shop.neoline.ru/</t>
  </si>
  <si>
    <t>MineralMarket</t>
  </si>
  <si>
    <t>Online Shops, Online Shops &gt; Health &amp; Beauty, Online Shops &gt; Accesories, Online Shops &gt; Gifts &amp; fFowers, Online Shops &gt; Arts &amp; Crafts, Online Shops &gt; Online Supermarkets</t>
  </si>
  <si>
    <t>http://mineralmarket.ru/</t>
  </si>
  <si>
    <t>Avtmarket UA</t>
  </si>
  <si>
    <t>Online Shops, Online Shops &gt; Food &amp; Food delivery, Online Shops &gt; Furniture &amp; Homeware, Online Shops &gt; Online Supermarkets</t>
  </si>
  <si>
    <t>https://avtmarket.com.ua/</t>
  </si>
  <si>
    <t>Альфа-Банк [CPL] KZ</t>
  </si>
  <si>
    <t>https://alfabank.kz/small-business/page/open-account-promo-admitad</t>
  </si>
  <si>
    <t>Яркий Фотомаркет</t>
  </si>
  <si>
    <t>https://www.yarkiy.ru/</t>
  </si>
  <si>
    <t>Lost Ark [CPP] RU + CIS</t>
  </si>
  <si>
    <t>https://la.mail.ru/</t>
  </si>
  <si>
    <t>Adminvps</t>
  </si>
  <si>
    <t>https://adminvps.ru/</t>
  </si>
  <si>
    <t>Originalam UA RU BY KZ</t>
  </si>
  <si>
    <t>https://www.originalam.net/</t>
  </si>
  <si>
    <t>Camping RU</t>
  </si>
  <si>
    <t>https://www.camping.ru/</t>
  </si>
  <si>
    <t>Kaspersky Many GEOs</t>
  </si>
  <si>
    <t>UAE, Angola, Burkina Faso, Bahrain, Burundi, Benin, Botswana, Democratic Republic of the Congo, Central African Republic, Congo, Cote d'Ivoire, Cameroon, Cape Verde, Cyprus, Djibouti, Algeria, Egypt, Western Sahara, Eritrea, Ethiopia, Gabon, Ghana, Gambia, Guinea, Equatorial Guinea, Guinea-Bissau, Israel, Iraq, Islamic Republic of Iran, Jordan, Kenya, Comoros, Kuwait, Lebanon, Liberia, Lesotho, Libya, Morocco, Madagascar, Mali, Mauritania, Mauritius, Malawi, Mozambique, Namibia, Niger, Nigeria, Oman, Palestine, Qatar, Reunion, Rwanda, Saudi Arabia, Seychelles, Sudan, Sierra Leone, Senegal, Somalia, South Sudan, Sao Tome and Principe, Syrian Arab Republic, Swaziland, Chad, Togo, Tunisia, Turkey, Tanzania, Uganda, Yemen, Mayotte, South Africa, Zambia, Zimbabwe</t>
  </si>
  <si>
    <t>http://www.kaspersky.com/</t>
  </si>
  <si>
    <t>Religare Health Insurance [CPL] IN</t>
  </si>
  <si>
    <t>https://www.religarehealthinsurance.com/</t>
  </si>
  <si>
    <t>Cosmasi</t>
  </si>
  <si>
    <t>http://Cosmasi.ru/</t>
  </si>
  <si>
    <t>Submarino</t>
  </si>
  <si>
    <t>Online Shops, Online Shops &gt; Clothing &amp; Footwear, Online Shops &gt; Household appliances &amp; Electronics, Online Shops &gt; Books, Online Shops &gt; Software &amp; games, Online Shops &gt; Hand &amp; Power tools</t>
  </si>
  <si>
    <t>https://www.submarino.com.br/</t>
  </si>
  <si>
    <t>Четыре Глаза</t>
  </si>
  <si>
    <t>http://4glaza.ru/</t>
  </si>
  <si>
    <t>Aromacode</t>
  </si>
  <si>
    <t>http://aromacode.ru/</t>
  </si>
  <si>
    <t>Vistacredit  [CPL] UA</t>
  </si>
  <si>
    <t>Financial programs, Financial programs &gt; Credit cards, Financial programs &gt; Payday loans, Financial programs &gt; Credit services, MONEY SNOWBALL</t>
  </si>
  <si>
    <t>https://vistacredit.com.ua/</t>
  </si>
  <si>
    <t>Gulliver Toys</t>
  </si>
  <si>
    <t>https://gulliver-toys.ru/</t>
  </si>
  <si>
    <t>MaxLife Insurance [CPL] IN</t>
  </si>
  <si>
    <t>https://www.maxlifeinsurance.com/</t>
  </si>
  <si>
    <t>Francisca Joias BR</t>
  </si>
  <si>
    <t>https://www.franciscajoias.com.br/</t>
  </si>
  <si>
    <t>Leomax</t>
  </si>
  <si>
    <t>Online Shops, Online Shops &gt; Furniture &amp; Homeware, Online Shops &gt; Accesories, Online Shops &gt; Hand &amp; Power tools</t>
  </si>
  <si>
    <t>https://www.leomax.ru/</t>
  </si>
  <si>
    <t>re:Store</t>
  </si>
  <si>
    <t>Online Shops, Online Shops &gt; Household appliances &amp; Electronics, Online Shops &gt; Furniture &amp; Homeware, Online Shops &gt; Cars, Online Shops &gt; Music &amp; Sound</t>
  </si>
  <si>
    <t>http://re-store.ru/</t>
  </si>
  <si>
    <t>Cyber Florist WW</t>
  </si>
  <si>
    <t>https://www.Cyber-florist.ru/</t>
  </si>
  <si>
    <t>Hostinger WW</t>
  </si>
  <si>
    <t>https://www.hostinger.com/</t>
  </si>
  <si>
    <t>А-Банк UA</t>
  </si>
  <si>
    <t>Financial programs, Financial programs &gt; Credit cards, Financial programs &gt; Debit cards</t>
  </si>
  <si>
    <t>https://zelena.a-bank.com.ua/</t>
  </si>
  <si>
    <t>UltraVDS</t>
  </si>
  <si>
    <t>https://ultravds.com/</t>
  </si>
  <si>
    <t>Joom [CPS, iOS] Many GEOs</t>
  </si>
  <si>
    <t>https://itunes.apple.com/ru/app/joom-pokupaj-i-ekonom-!/id1117424833?mt=8</t>
  </si>
  <si>
    <t>carvilleshop</t>
  </si>
  <si>
    <t>https://carvilleshop.ru/</t>
  </si>
  <si>
    <t>eBay Many GEOs</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</si>
  <si>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Sport, Online Shops &gt; Arts &amp; Crafts, Online Shops &gt; Cars, Online Shops &gt; Music &amp; Sound, Online Shops &gt; Online Supermarkets</t>
  </si>
  <si>
    <t>Andorra, Afghanistan, Albania, Armenia, Angola, Bosnia and Herzegovina, Burkina Faso, Bulgaria, Burundi, Benin, Botswana, Belarus, Democratic Republic of the Congo, Central African Republic, Congo, Cote d'Ivoire, Cameroon, Cape Verde, Cyprus, Czech Republic, Djibouti, Denmark, Estonia, Western Sahara, Eritrea, Ethiopia, Finland, Gabon, Georgia, Guernsey, Ghana, Gibraltar, Greenland, Gambia, Guinea, Equatorial Guinea, Greece, Guinea-Bissau, Croatia, Haiti, Hungary, Iceland, Jersey, Kenya, Kyrgyzstan, Comoros, Liechtenstein, Liberia, Lesotho, Lithuania, Luxembourg, Latvia, Monaco, Moldova, Montenegro, Madagascar, Macedonia, Mali, Mauritania, Malta, Mauritius, Maldives, Malawi, Mozambique, Namibia, Netherlands Antilles, Niger, Nigeria, Norway, Pakistan, Portugal, Reunion, Romania, Serbia, Rwanda, Seychelles, Sudan, Sweden, Slovenia, Svalbard and Jan Mayen, Slovakia, Sierra Leone, San Marino, Senegal, Somalia, Suriname, Swaziland, Chad, Togo, Tajikistan, Turkmenistan, Tanzania, Ukraine, Uganda, Uzbekistan, Mayotte, South Africa, Zambia, Zimbabwe</t>
  </si>
  <si>
    <t>http://www.ebay.com/</t>
  </si>
  <si>
    <t>Sprinthost</t>
  </si>
  <si>
    <t>https://sprinthost.ru/</t>
  </si>
  <si>
    <t>Hatsandcaps</t>
  </si>
  <si>
    <t>Online Shops, Online Shops &gt; Clothing &amp; Footwear, Online Shops &gt; Accesories, Online Shops &gt; Arts &amp; Crafts</t>
  </si>
  <si>
    <t>http://hatsandcaps.ru/</t>
  </si>
  <si>
    <t>Yamdiet</t>
  </si>
  <si>
    <t>Online Shops, Online Shops &gt; Food &amp; Food delivery, Online Shops &gt; Sport</t>
  </si>
  <si>
    <t>https://www.yamdiet.com/</t>
  </si>
  <si>
    <t>Bagland UA</t>
  </si>
  <si>
    <t>https://bagland.com.ua/</t>
  </si>
  <si>
    <t>Mchost</t>
  </si>
  <si>
    <t>https://mchost.ru/</t>
  </si>
  <si>
    <t>Docdoc</t>
  </si>
  <si>
    <t>Online Services, Online Services &gt; Other services, Online Services &gt; Medical services &amp; Appointments</t>
  </si>
  <si>
    <t>http://docdoc.ru/</t>
  </si>
  <si>
    <t>Leroy Merlin</t>
  </si>
  <si>
    <t>http://leroymerlin.ru/</t>
  </si>
  <si>
    <t>Wmarket UA</t>
  </si>
  <si>
    <t>https://wmarket.com.ua/</t>
  </si>
  <si>
    <t>Medmagazin UA</t>
  </si>
  <si>
    <t>Online Shops, Online Shops &gt; Health &amp; Beauty, Online Shops &gt; Online Supermarkets, Online Shops &gt; Pharmacies</t>
  </si>
  <si>
    <t>https://med-magazin.ua/</t>
  </si>
  <si>
    <t>Tomdom.ru</t>
  </si>
  <si>
    <t>https://tomdom.ru/</t>
  </si>
  <si>
    <t>Bajaj Allianz Motor [CPV] IN</t>
  </si>
  <si>
    <t>https://www.bajajallianz.com/motor-insurance/car-insurance-online/buy-online.html</t>
  </si>
  <si>
    <t>Cuisine Royale  [CPP] RU + CIS</t>
  </si>
  <si>
    <t>https://gameroyale.net/ru/ruplay/</t>
  </si>
  <si>
    <t>Kitchenaid</t>
  </si>
  <si>
    <t>https://kitchenaids.ru/</t>
  </si>
  <si>
    <t>Aroma-butik</t>
  </si>
  <si>
    <t>https://www.aroma-butik.ru/</t>
  </si>
  <si>
    <t>Calipsoshoes</t>
  </si>
  <si>
    <t>https://calipsoshoes.ru/</t>
  </si>
  <si>
    <t>ProCanvas</t>
  </si>
  <si>
    <t>http://procanvas.ru/</t>
  </si>
  <si>
    <t>Спивакъ</t>
  </si>
  <si>
    <t>http://oilsoap.ru/</t>
  </si>
  <si>
    <t>Eshko UA</t>
  </si>
  <si>
    <t>http://eshko.ua/</t>
  </si>
  <si>
    <t>Rucomfort</t>
  </si>
  <si>
    <t>Online Shops, Online Shops &gt; Clothing &amp; Footwear, Online Shops &gt; Household appliances &amp; Electronics, Online Shops &gt; Furniture &amp; Homeware, Online Shops &gt; Health &amp; Beauty, Online Shops &gt; Accesories, Online Shops &gt; Arts &amp; Crafts, Online Shops &gt; Online Supermarkets</t>
  </si>
  <si>
    <t>https://ru-comf.ru/</t>
  </si>
  <si>
    <t>Megafon tv paket [CPA, Android&amp;iOS] RU</t>
  </si>
  <si>
    <t>Mobile programs, Mobile programs &gt; IOS, Mobile programs &gt; Android</t>
  </si>
  <si>
    <t>https://lp.megafon.tv/partners/tv/Channel_DiscoveryHD</t>
  </si>
  <si>
    <t>Movavi</t>
  </si>
  <si>
    <t>Online Services, Online Shops, Online Services &gt; Other services, Online Shops &gt; Software &amp; games, Crazy Weekend Fest</t>
  </si>
  <si>
    <t>http://movavi.ru/</t>
  </si>
  <si>
    <t>Stolnik24.ru</t>
  </si>
  <si>
    <t>https://stolnik24.ru/</t>
  </si>
  <si>
    <t>Streetball</t>
  </si>
  <si>
    <t>https://basketshop.ru/</t>
  </si>
  <si>
    <t>Koshelok [CPS] UA</t>
  </si>
  <si>
    <t>https://koshelok.net/</t>
  </si>
  <si>
    <t>Allsoft</t>
  </si>
  <si>
    <t>http://allsoft.ru/</t>
  </si>
  <si>
    <t>vodovoz</t>
  </si>
  <si>
    <t>https://vodovoz.ru/</t>
  </si>
  <si>
    <t>Poezd RU</t>
  </si>
  <si>
    <t>Travel &amp; Tourism, Travel &amp; Tourism &gt; Tickets sales and reservation</t>
  </si>
  <si>
    <t>http://poezd.ru/</t>
  </si>
  <si>
    <t>Dfsport</t>
  </si>
  <si>
    <t>https://dfsport.ru/</t>
  </si>
  <si>
    <t>Japonica</t>
  </si>
  <si>
    <t>https://shop.japonica.ru/</t>
  </si>
  <si>
    <t>My Pocket Stars [SOI, Creagames] RU + CIS</t>
  </si>
  <si>
    <t>https://www.creagames.com/game/mps</t>
  </si>
  <si>
    <t>Infobus [CPS] WW</t>
  </si>
  <si>
    <t>https://infobus.eu/</t>
  </si>
  <si>
    <t>Kredito24 [CPS] RU</t>
  </si>
  <si>
    <t>http://kredito24.ru/</t>
  </si>
  <si>
    <t>GROHE</t>
  </si>
  <si>
    <t>http://shop.grohe.ru/</t>
  </si>
  <si>
    <t>Bambinizon</t>
  </si>
  <si>
    <t>http://bambinizon.ru/shop/</t>
  </si>
  <si>
    <t>Compensair</t>
  </si>
  <si>
    <t>Online Services, Travel &amp; Tourism, Travel &amp; Tourism &gt; Tickets sales and reservation, Online Services &gt; Other services, Travel Fest</t>
  </si>
  <si>
    <t>https://www.compensair.com/en/check-flight.html</t>
  </si>
  <si>
    <t>afisha.yandex.ru</t>
  </si>
  <si>
    <t>https://afisha.yandex.ru/</t>
  </si>
  <si>
    <t>OQVestir BR</t>
  </si>
  <si>
    <t>https://www.oqvestir.com.br/</t>
  </si>
  <si>
    <t>Vans RU</t>
  </si>
  <si>
    <t>Online Shops, Online Shops &gt; Clothing &amp; Footwear, Online Shops &gt; Kids Shops, Online Shops &gt; Accesories, Summer Festival</t>
  </si>
  <si>
    <t>https://vans.ru/</t>
  </si>
  <si>
    <t>GO City CA US AE AU</t>
  </si>
  <si>
    <t>UAE, Australia, Canada, United States</t>
  </si>
  <si>
    <t>https://gocity.com/en-us</t>
  </si>
  <si>
    <t>Lassie</t>
  </si>
  <si>
    <t>http://lassieshop.ru/</t>
  </si>
  <si>
    <t>BookVIP WW</t>
  </si>
  <si>
    <t>https://www.bookvip.com/</t>
  </si>
  <si>
    <t>Newchic WW</t>
  </si>
  <si>
    <t>http://www.newchic.com/</t>
  </si>
  <si>
    <t>Yoins WW</t>
  </si>
  <si>
    <t>http://www.yoins.com/</t>
  </si>
  <si>
    <t>Soul Sword [SOI] RU + CIS</t>
  </si>
  <si>
    <t>https://espritgames.ru/soulsword/promo/armorbrassiere/</t>
  </si>
  <si>
    <t>Tickets [CPS] UA</t>
  </si>
  <si>
    <t>Online Services, Travel &amp; Tourism, Travel &amp; Tourism &gt; Booking, Travel &amp; Tourism &gt; Tickets sales and reservation, Online Services &gt; Other services, Online Services &gt; Leisure &amp; Entertainment, Travel Fest</t>
  </si>
  <si>
    <t>http://tickets.ua/</t>
  </si>
  <si>
    <t>Vamvelosiped</t>
  </si>
  <si>
    <t>https://vamvelosiped.ru/</t>
  </si>
  <si>
    <t>AutoSpot</t>
  </si>
  <si>
    <t>https://autospot.ru/</t>
  </si>
  <si>
    <t>Яндекс Такси для бизнеса</t>
  </si>
  <si>
    <t>https://taxi.yandex.ru/business/</t>
  </si>
  <si>
    <t>Hotline UA</t>
  </si>
  <si>
    <t>http://hotline.ua/</t>
  </si>
  <si>
    <t>Банк "Пойдём" [CPS] RU</t>
  </si>
  <si>
    <t>https://www.poidem.ru/</t>
  </si>
  <si>
    <t>Postel Deluxe</t>
  </si>
  <si>
    <t>http://postel-deluxe.ru/</t>
  </si>
  <si>
    <t>Бронницкий ювелир</t>
  </si>
  <si>
    <t>Online Shops, Online Shops &gt; Accesories, Summer Festival</t>
  </si>
  <si>
    <t>https://www.bronnitsy.com/</t>
  </si>
  <si>
    <t>HolySkin</t>
  </si>
  <si>
    <t>https://holyskin.ru/</t>
  </si>
  <si>
    <t>Zenden</t>
  </si>
  <si>
    <t>https://zenden.ru/</t>
  </si>
  <si>
    <t>ЕШКО</t>
  </si>
  <si>
    <t>https://escc.ru/</t>
  </si>
  <si>
    <t>Marioberluchi</t>
  </si>
  <si>
    <t>Online Shops, Online Shops &gt; Clothing &amp; Footwear, Online Shops &gt; Health &amp; Beauty</t>
  </si>
  <si>
    <t>https://marioberluchi.ru/</t>
  </si>
  <si>
    <t>Boxberry</t>
  </si>
  <si>
    <t>https://boxberry.ru/</t>
  </si>
  <si>
    <t>Priceline WW</t>
  </si>
  <si>
    <t>http://book.priceline.com/?refid=8431</t>
  </si>
  <si>
    <t>Prom UA</t>
  </si>
  <si>
    <t>Online Shops, Online Shops &gt; Food &amp; Food delivery, Online Shops &gt; Clothing &amp; Footwear, Online Shops &gt; Household appliances &amp; Electronics, Online Shops &gt; Furniture &amp; Homeware, Online Shops &gt; Health &amp; Beauty, Online Shops &gt; Coupon Services, Online Shops &gt; Kids Shops, Online Shops &gt; Books, Online Shops &gt; Accesories, Online Shops &gt; Gifts &amp; fFowers, Online Shops &gt; Pet Stores, Online Shops &gt; Sport, Online Shops &gt; Arts &amp; Crafts, Online Shops &gt; Cars, Online Shops &gt; Software &amp; games, Online Shops &gt; Music &amp; Sound, Online Shops &gt; Online Supermarkets, Online Shops &gt; Hand &amp; Power tools, Online Shops &gt; Pharmacies</t>
  </si>
  <si>
    <t>https://prom.ua/</t>
  </si>
  <si>
    <t>Rastl</t>
  </si>
  <si>
    <t>Online Shops, Online Shops &gt; Clothing &amp; Footwear, Online Shops &gt; Furniture &amp; Homeware</t>
  </si>
  <si>
    <t>http://www.rastl.ru/</t>
  </si>
  <si>
    <t>Altyngroup RU KZ</t>
  </si>
  <si>
    <t>https://altyngroup.ru/</t>
  </si>
  <si>
    <t>OLDOS</t>
  </si>
  <si>
    <t>http://oldos-shop.ru/</t>
  </si>
  <si>
    <t>Mynamebook</t>
  </si>
  <si>
    <t>Online Shops, Online Shops &gt; Kids Shops, Online Shops &gt; Books</t>
  </si>
  <si>
    <t>http://mynamebook.ru/</t>
  </si>
  <si>
    <t>Highscreen</t>
  </si>
  <si>
    <t>https://hs-store.ru/</t>
  </si>
  <si>
    <t>Milanoo WW</t>
  </si>
  <si>
    <t>http://www.milanoo.com/</t>
  </si>
  <si>
    <t>Точка [CPS] RU</t>
  </si>
  <si>
    <t>https://partner.tochka.com/mplace</t>
  </si>
  <si>
    <t>Button Blue</t>
  </si>
  <si>
    <t>https://www.button-blue.com/</t>
  </si>
  <si>
    <t>Розовый кролик RU</t>
  </si>
  <si>
    <t>https://rozoviykrolik.ru/</t>
  </si>
  <si>
    <t>Mistercash [CPS] UA</t>
  </si>
  <si>
    <t>https://mistercash.ua/ua/</t>
  </si>
  <si>
    <t>Neverwinter [CPP] RU+CIS</t>
  </si>
  <si>
    <t>https://www.arcgames.com/ru/games/neverwinter</t>
  </si>
  <si>
    <t>Lgcity</t>
  </si>
  <si>
    <t>Online Shops, Online Shops &gt; Clothing &amp; Footwear, Online Shops &gt; Kids Shops, Online Shops &gt; Accesories, Online Shops &gt; Gifts &amp; fFowers, Online Shops &gt; Arts &amp; Crafts, Online Shops &gt; Online Supermarkets</t>
  </si>
  <si>
    <t>https://lgcity.ru/</t>
  </si>
  <si>
    <t>Audiomania</t>
  </si>
  <si>
    <t>http://audiomania.ru/</t>
  </si>
  <si>
    <t>Home Credit [CPS] RU</t>
  </si>
  <si>
    <t>https://www.homecredit.ru/</t>
  </si>
  <si>
    <t>Lucky Print RU</t>
  </si>
  <si>
    <t>https://lucky-print.biz/</t>
  </si>
  <si>
    <t>ZeCredit  [CPS] UA</t>
  </si>
  <si>
    <t>https://www.zecredit.com.ua/</t>
  </si>
  <si>
    <t>Reebok RU</t>
  </si>
  <si>
    <t>https://www.reebok.ru/</t>
  </si>
  <si>
    <t>Wenger</t>
  </si>
  <si>
    <t>Online Shops, Online Shops &gt; Accesories, Online Shops &gt; Sport</t>
  </si>
  <si>
    <t>https://www.wenger.ru/</t>
  </si>
  <si>
    <t>Vx-shop</t>
  </si>
  <si>
    <t>Online Shops, Online Shops &gt; Household appliances &amp; Electronics, Online Shops &gt; Furniture &amp; Homeware, Online Shops &gt; Accesories, Online Shops &gt; Gifts &amp; fFowers, Online Shops &gt; Hand &amp; Power tools</t>
  </si>
  <si>
    <t>https://www.vx-shop.ru/</t>
  </si>
  <si>
    <t>DeAgostini</t>
  </si>
  <si>
    <t>https://www.deagostini.ru/</t>
  </si>
  <si>
    <t>inavokich</t>
  </si>
  <si>
    <t>https://inavokich.ru/</t>
  </si>
  <si>
    <t>Mavi RU</t>
  </si>
  <si>
    <t>https://ru.mavi.com/</t>
  </si>
  <si>
    <t>Гараж Тулс</t>
  </si>
  <si>
    <t>Online Shops, Online Shops &gt; Cars, Online Shops &gt; Hand &amp; Power tools</t>
  </si>
  <si>
    <t>https://garagetools.ru/</t>
  </si>
  <si>
    <t>Wolford</t>
  </si>
  <si>
    <t>https://wolford.ru/</t>
  </si>
  <si>
    <t>Grand-Flora.ru</t>
  </si>
  <si>
    <t>Online Shops, Online Shops &gt; Gifts &amp; fFowers, Summer Festival</t>
  </si>
  <si>
    <t>https://grand-flora.ru/</t>
  </si>
  <si>
    <t>Cskashop</t>
  </si>
  <si>
    <t>https://cskashop.ru/</t>
  </si>
  <si>
    <t>Smartcasual.ru</t>
  </si>
  <si>
    <t>https://smartcasual.ru/</t>
  </si>
  <si>
    <t>Honor</t>
  </si>
  <si>
    <t>https://honor.ru/</t>
  </si>
  <si>
    <t>VERDELAB PL</t>
  </si>
  <si>
    <t>Online Shops, Online Shops &gt; Health &amp; Beauty, Online Shops &gt; Pharmacies</t>
  </si>
  <si>
    <t>https://verdelab.pl/</t>
  </si>
  <si>
    <t>hsr24.ru</t>
  </si>
  <si>
    <t>Online Shops, Online Shops &gt; Clothing &amp; Footwear, Online Shops &gt; Furniture &amp; Homeware, Online Shops &gt; Health &amp; Beauty, Online Shops &gt; Accesories, Online Shops &gt; Online Supermarkets</t>
  </si>
  <si>
    <t>https://hsr24.ru/</t>
  </si>
  <si>
    <t>Love&amp;Live UA</t>
  </si>
  <si>
    <t>Online Shops, Online Shops &gt; Clothing &amp; Footwear, Online Shops &gt; Furniture &amp; Homeware, Online Shops &gt; Health &amp; Beauty, Online Shops &gt; Kids Shops, Online Shops &gt; Accesories, Online Shops &gt; Gifts &amp; fFowers</t>
  </si>
  <si>
    <t>https://loveandlive.ua/</t>
  </si>
  <si>
    <t>vremypodarkov</t>
  </si>
  <si>
    <t>https://vremypodarkov.ru/</t>
  </si>
  <si>
    <t>World of Tanks [CPP] many GEOs</t>
  </si>
  <si>
    <t>Austria, Belgium, Canada, Switzerland, Czech Republic, Germany, France, Poland, Slovakia, United States</t>
  </si>
  <si>
    <t>Respect-shoes</t>
  </si>
  <si>
    <t>https://respect-shoes.ru/</t>
  </si>
  <si>
    <t>KARATOV</t>
  </si>
  <si>
    <t>http://karatov.com/</t>
  </si>
  <si>
    <t>Arata [CPS] IN</t>
  </si>
  <si>
    <t>https://www.arata.in/</t>
  </si>
  <si>
    <t>GamesDealer</t>
  </si>
  <si>
    <t>Online Shops, Online Shops &gt; Kids Shops, Online Shops &gt; Gifts &amp; fFowers, Online Shops &gt; Software &amp; games</t>
  </si>
  <si>
    <t>https://gamesdealer.ru/</t>
  </si>
  <si>
    <t>МигКредит [CPS] RU</t>
  </si>
  <si>
    <t>http://migcredit.ru/</t>
  </si>
  <si>
    <t>АльфаСтрахование ВЗР [CPS] RU</t>
  </si>
  <si>
    <t>https://www.alfastrah.ru/individuals/travel/vzr/</t>
  </si>
  <si>
    <t>Sexshop24</t>
  </si>
  <si>
    <t>https://sexshop24.pro/</t>
  </si>
  <si>
    <t>Softline</t>
  </si>
  <si>
    <t>https://store.softline.ru/</t>
  </si>
  <si>
    <t>Бука</t>
  </si>
  <si>
    <t>Online Shops, Online Shops &gt; Accesories, Online Shops &gt; Software &amp; games</t>
  </si>
  <si>
    <t>https://shop.buka.ru/</t>
  </si>
  <si>
    <t>CreditBox [CPS] UA</t>
  </si>
  <si>
    <t>https://creditbox.in.ua/</t>
  </si>
  <si>
    <t>Hotellook Many Geos</t>
  </si>
  <si>
    <t>http://hotellook.ru/</t>
  </si>
  <si>
    <t>Macpaw WW</t>
  </si>
  <si>
    <t>https://macpaw.com/</t>
  </si>
  <si>
    <t>Travian Legends [DOI] RU UA</t>
  </si>
  <si>
    <t>http://travian.ru/</t>
  </si>
  <si>
    <t>Crezu [CPL, CPS] ES</t>
  </si>
  <si>
    <t>https://crezu.es/</t>
  </si>
  <si>
    <t>MAKnails</t>
  </si>
  <si>
    <t>https://maknails.ru/</t>
  </si>
  <si>
    <t>Printio_ru</t>
  </si>
  <si>
    <t>Online Shops, Online Shops &gt; Clothing &amp; Footwear, Online Shops &gt; Accesories, Online Shops &gt; Gifts &amp; fFowers</t>
  </si>
  <si>
    <t>https://printio.ru/</t>
  </si>
  <si>
    <t>Bigmag UA</t>
  </si>
  <si>
    <t>http://bigmag.ua/</t>
  </si>
  <si>
    <t>Satro-paladin RU</t>
  </si>
  <si>
    <t>https://www.satro-paladin.com/</t>
  </si>
  <si>
    <t>Движком</t>
  </si>
  <si>
    <t>Online Shops, Online Shops &gt; Cars, Online Shops &gt; Online Supermarkets</t>
  </si>
  <si>
    <t>http://dvizhcom.ru/</t>
  </si>
  <si>
    <t>Tez Tour WW</t>
  </si>
  <si>
    <t>Travel &amp; Tourism, Travel &amp; Tourism &gt; Package tours, Crazy Weekend Fest</t>
  </si>
  <si>
    <t>https://tez-tour.com/</t>
  </si>
  <si>
    <t>Bonprix UA</t>
  </si>
  <si>
    <t>http://bonprix.ua/</t>
  </si>
  <si>
    <t>Наруто: Наследники силы [SOI] RU + CIS</t>
  </si>
  <si>
    <t>https://aniga.me/naruto/promo/action/</t>
  </si>
  <si>
    <t>Floraexpress</t>
  </si>
  <si>
    <t>https://www.floraexpress.ru/</t>
  </si>
  <si>
    <t>Yves Rocher BY</t>
  </si>
  <si>
    <t>https://www.y-r.by/</t>
  </si>
  <si>
    <t>Sonberry</t>
  </si>
  <si>
    <t>https://sonberry.ru/</t>
  </si>
  <si>
    <t>OnCredit [CPS] UA</t>
  </si>
  <si>
    <t>https://oncredit.ua/</t>
  </si>
  <si>
    <t>Услада RU</t>
  </si>
  <si>
    <t>Adult</t>
  </si>
  <si>
    <t>https://uslada-shop.ru/</t>
  </si>
  <si>
    <t>Grandstock</t>
  </si>
  <si>
    <t>Online Shops, Online Shops &gt; Clothing &amp; Footwear, Online Shops &gt; Furniture &amp; Homeware, Online Shops &gt; Kids Shops, Online Shops &gt; Accesories</t>
  </si>
  <si>
    <t>http://grandstock.ru/</t>
  </si>
  <si>
    <t>Tickets Travel Network</t>
  </si>
  <si>
    <t>Austria, Belarus, Germany, Kazakhstan, Lithuania, Latvia, Moldova, Poland, Romania, Russia, Turkey</t>
  </si>
  <si>
    <t>https://tickets.ru/</t>
  </si>
  <si>
    <t>Roxy RU</t>
  </si>
  <si>
    <t>https://roxy-russia.ru/</t>
  </si>
  <si>
    <t>Zakaz UA</t>
  </si>
  <si>
    <t>https://zakaz.ua/ru/</t>
  </si>
  <si>
    <t>Spikes</t>
  </si>
  <si>
    <t>http://spikes-online.ru/</t>
  </si>
  <si>
    <t>Quiksilver RU</t>
  </si>
  <si>
    <t>https://quiksilver.ru/</t>
  </si>
  <si>
    <t>BeautyHome RU</t>
  </si>
  <si>
    <t>http://beautyhome.me/</t>
  </si>
  <si>
    <t>Dx WW</t>
  </si>
  <si>
    <t>Online Shops, Online Shops &gt; Household appliances &amp; Electronics, Online Shops &gt; Goods from China, Online Shops &gt; Hand &amp; Power tools, Dragon Boat Fest</t>
  </si>
  <si>
    <t>http://dx.com/</t>
  </si>
  <si>
    <t>Ezaem [CPL] RU</t>
  </si>
  <si>
    <t>Ювелирочка</t>
  </si>
  <si>
    <t>https://xn--80adjmkewp8d3c.xn--p1ai/</t>
  </si>
  <si>
    <t>Olympus</t>
  </si>
  <si>
    <t>http://shop.olympus.com.ru/</t>
  </si>
  <si>
    <t>Русклимат RU</t>
  </si>
  <si>
    <t>http://www.rusklimat.ru/</t>
  </si>
  <si>
    <t>360TotalSecurity WW</t>
  </si>
  <si>
    <t>https://www.360totalsecurity.com/</t>
  </si>
  <si>
    <t>Gofingo [CPS] UA</t>
  </si>
  <si>
    <t>https://gofingo.com.ua/</t>
  </si>
  <si>
    <t>Jade Goddess [SOI,INFIPLAY] RU +CIS</t>
  </si>
  <si>
    <t>https://infiplay.com/jade/promo/1/</t>
  </si>
  <si>
    <t>Star Stable [SOI] CZ SK</t>
  </si>
  <si>
    <t>Czech Republic, Slovakia</t>
  </si>
  <si>
    <t>https://www.starstable.com/en/</t>
  </si>
  <si>
    <t>Trusiki</t>
  </si>
  <si>
    <t>Online Shops, Online Shops &gt; Clothing &amp; Footwear, Online Shops &gt; Health &amp; Beauty, Online Shops &gt; Accesories, Online Shops &gt; Gifts &amp; fFowers</t>
  </si>
  <si>
    <t>https://trusiki.ru/</t>
  </si>
  <si>
    <t>24shop BY</t>
  </si>
  <si>
    <t>Online Shops, Online Shops &gt; Household appliances &amp; Electronics, Online Shops &gt; Furniture &amp; Homeware, Online Shops &gt; Health &amp; Beauty, Online Shops &gt; Kids Shops, Online Shops &gt; Gifts &amp; fFowers, Online Shops &gt; Sport, Online Shops &gt; Cars, Online Shops &gt; Music &amp; Sound, Online Shops &gt; Online Supermarkets, Online Shops &gt; Hand &amp; Power tools</t>
  </si>
  <si>
    <t>https://24shop.by/</t>
  </si>
  <si>
    <t>In-jv</t>
  </si>
  <si>
    <t>https://jvgallery.ru/</t>
  </si>
  <si>
    <t>Wonderchef [CPS] IN</t>
  </si>
  <si>
    <t>https://www.wonderchef.com/</t>
  </si>
  <si>
    <t>Papa John's</t>
  </si>
  <si>
    <t>https://www.papajohns.ru/</t>
  </si>
  <si>
    <t>Strawberrynet RU</t>
  </si>
  <si>
    <t>Israel, Russia</t>
  </si>
  <si>
    <t>http://ru.strawberrynet.com/</t>
  </si>
  <si>
    <t>Economybookings Many GEO's</t>
  </si>
  <si>
    <t>Travel &amp; Tourism, Travel &amp; Tourism &gt; Transport rental</t>
  </si>
  <si>
    <t>Canada, United Kingdom, Russia, United States</t>
  </si>
  <si>
    <t>https://www.economybookings.com/</t>
  </si>
  <si>
    <t>Revitonica</t>
  </si>
  <si>
    <t>https://revitonica.ru/</t>
  </si>
  <si>
    <t>NH-Hotels Many GEOs</t>
  </si>
  <si>
    <t>Argentina, Brazil, Chile, Germany, Spain, France, United Kingdom, Italy, Netherlands, Portugal, United States, Uruguay, Venezuela</t>
  </si>
  <si>
    <t>http://www.nh-hotels.com/</t>
  </si>
  <si>
    <t>Cardo UA RU</t>
  </si>
  <si>
    <t>http://cardo.ua/</t>
  </si>
  <si>
    <t>Conteshop</t>
  </si>
  <si>
    <t>https://conteshop.ru/</t>
  </si>
  <si>
    <t>Echo of war [CPP] RU+ CIS</t>
  </si>
  <si>
    <t>https://espritgames.ru/echoofwar/promo/main/</t>
  </si>
  <si>
    <t>Tele2</t>
  </si>
  <si>
    <t>Online Services, Online Services &gt; Providers &amp; Mobile operators, Online Shops, Online Shops &gt; Household appliances &amp; Electronics</t>
  </si>
  <si>
    <t>https://tele2.ru/shop</t>
  </si>
  <si>
    <t>Tidebuy WW</t>
  </si>
  <si>
    <t>Online Shops, Online Shops &gt; Clothing &amp; Footwear, Online Shops &gt; Household appliances &amp; Electronics, Online Shops &gt; Goods from China, Dragon Boat Fest</t>
  </si>
  <si>
    <t>https://www.tidebuy.com/</t>
  </si>
  <si>
    <t>Sifo</t>
  </si>
  <si>
    <t>https://sifo.ru/</t>
  </si>
  <si>
    <t>Magicmag.net</t>
  </si>
  <si>
    <t>Online Shops, Online Shops &gt; Clothing &amp; Footwear, Online Shops &gt; Kids Shops, Online Shops &gt; Gifts &amp; fFowers, Online Shops &gt; Arts &amp; Crafts, Online Shops &gt; Online Supermarkets</t>
  </si>
  <si>
    <t>https://magicmag.net/</t>
  </si>
  <si>
    <t>Loreto Gallo [CPS ] FR, ES, DE, UK</t>
  </si>
  <si>
    <t>Germany, Spain, France, United Kingdom</t>
  </si>
  <si>
    <t>https://loretogallo.com/</t>
  </si>
  <si>
    <t>Foodspring [CPS] ES, FR, IT, DE</t>
  </si>
  <si>
    <t>Germany, Spain, France, Italy</t>
  </si>
  <si>
    <t>https://www.foodspring.es/</t>
  </si>
  <si>
    <t>Parter.ru</t>
  </si>
  <si>
    <t>http://parter.ru/</t>
  </si>
  <si>
    <t>PROFI [CPA, Android] RU</t>
  </si>
  <si>
    <t>https://play.google.com/store/apps/details?id=ru.profi.client</t>
  </si>
  <si>
    <t>Kiwi.com Many GEO's</t>
  </si>
  <si>
    <t>http://kiwi.com/</t>
  </si>
  <si>
    <t>GamePark RU</t>
  </si>
  <si>
    <t>https://GamePark.ru/</t>
  </si>
  <si>
    <t>Toyway</t>
  </si>
  <si>
    <t>http://toyway.ru/</t>
  </si>
  <si>
    <t>The Megafon TV-movie subscription package</t>
  </si>
  <si>
    <t>https://lp.megafon.tv/partners/vods/Kristofer_Robin_2018</t>
  </si>
  <si>
    <t>ICICI Prudential Life Insurance [CPL] IN</t>
  </si>
  <si>
    <t>https://www.iciciprulife.com/term-insurance-plans/iprotect-smart-term-insurance-calculator.html?UID=35436&amp;utm_source=email&amp;utm_medium=affiliate&amp;utm_campaign=admitads-email-ips-affiliate-35436&amp;utm_content=secure-family</t>
  </si>
  <si>
    <t>Snapfish US CA</t>
  </si>
  <si>
    <t>https://www.snapfish.com/photo-gift/home</t>
  </si>
  <si>
    <t>Tea</t>
  </si>
  <si>
    <t>https://tea.ru/</t>
  </si>
  <si>
    <t>Time Of Style UA</t>
  </si>
  <si>
    <t>https://timeofstyle.com/</t>
  </si>
  <si>
    <t>Etam</t>
  </si>
  <si>
    <t>https://www.etam.ru/</t>
  </si>
  <si>
    <t>Miele-shop.ru</t>
  </si>
  <si>
    <t>https://www.miele-shop.ru/</t>
  </si>
  <si>
    <t>E-cash [CPS] UA</t>
  </si>
  <si>
    <t>Financial programs, Financial programs &gt; Payday loans, Financial programs &gt; Credit services</t>
  </si>
  <si>
    <t>https://www.e-cash.com.ua/</t>
  </si>
  <si>
    <t>Topshoptv UA</t>
  </si>
  <si>
    <t>Online Shops, Online Shops &gt; Furniture &amp; Homeware, Online Shops &gt; Health &amp; Beauty, Online Shops &gt; Online Supermarkets</t>
  </si>
  <si>
    <t>https://www.topshoptv.com.ua/</t>
  </si>
  <si>
    <t>TTT UA</t>
  </si>
  <si>
    <t>https://www.ttt.ua/</t>
  </si>
  <si>
    <t>Gear-up.me Many Geos</t>
  </si>
  <si>
    <t>UAE, Bahrain, Egypt, Kuwait, Oman, Saudi Arabia</t>
  </si>
  <si>
    <t>https://gear-up.me/</t>
  </si>
  <si>
    <t>Maximus</t>
  </si>
  <si>
    <t>https://maximus.ru/</t>
  </si>
  <si>
    <t>Автостронг-М</t>
  </si>
  <si>
    <t>https://autostrong-m.ru/</t>
  </si>
  <si>
    <t>Gdematerial</t>
  </si>
  <si>
    <t>Online Shops, Online Shops &gt; Hand &amp; Power tools</t>
  </si>
  <si>
    <t>https://gdematerial.ru/</t>
  </si>
  <si>
    <t>Imarket BY</t>
  </si>
  <si>
    <t>Online Shops, Online Shops &gt; Household appliances &amp; Electronics, Online Shops &gt; Furniture &amp; Homeware, Online Shops &gt; Kids Shops, Online Shops &gt; Sport, Online Shops &gt; Cars, Online Shops &gt; Online Supermarkets, Online Shops &gt; Hand &amp; Power tools</t>
  </si>
  <si>
    <t>https://imarket.by/</t>
  </si>
  <si>
    <t>Tetrika-school</t>
  </si>
  <si>
    <t>https://tetrika-school.ru/</t>
  </si>
  <si>
    <t>eDarling [CPL] PL CZ HU SK</t>
  </si>
  <si>
    <t>Czech Republic, Hungary, Poland, Slovakia</t>
  </si>
  <si>
    <t>https://www.edarling.pl/</t>
  </si>
  <si>
    <t>Другие подарки</t>
  </si>
  <si>
    <t>http://www.drugiepodarki.com/</t>
  </si>
  <si>
    <t>Paradpomad</t>
  </si>
  <si>
    <t>http://www.paradpomad.ru/</t>
  </si>
  <si>
    <t>CARNAGE [CPP] RU + CIS</t>
  </si>
  <si>
    <t>http://carnage.ru/</t>
  </si>
  <si>
    <t>Gnom Land</t>
  </si>
  <si>
    <t>https://gnom.land/</t>
  </si>
  <si>
    <t>Royal Forest</t>
  </si>
  <si>
    <t>http://royal-forest.org/</t>
  </si>
  <si>
    <t>Boo UA</t>
  </si>
  <si>
    <t>Online Shops, Online Shops &gt; Household appliances &amp; Electronics, Online Shops &gt; Accesories, Online Shops &gt; Hand &amp; Power tools</t>
  </si>
  <si>
    <t>https://boo.ua/</t>
  </si>
  <si>
    <t>megazip</t>
  </si>
  <si>
    <t>https://www.megazip.ru/</t>
  </si>
  <si>
    <t>Navigator Shop RU</t>
  </si>
  <si>
    <t>Online Shops, Online Shops &gt; Clothing &amp; Footwear, Online Shops &gt; Household appliances &amp; Electronics, Online Shops &gt; Accesories</t>
  </si>
  <si>
    <t>https://www.navigator-shop.ru/</t>
  </si>
  <si>
    <t>LIME</t>
  </si>
  <si>
    <t>https://lime-shop.ru/</t>
  </si>
  <si>
    <t>Envato Market Many GEOs</t>
  </si>
  <si>
    <t>Online Services, Online Services &gt; Other services, Online Services &gt; IT solutions</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</si>
  <si>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Iceland, Italy, Jersey, Jamaica, Jordan, Japan, Kenya, Kyrgyzstan, Cambodia, Kiribati, Comoros, Saint Kitts and Nevis, North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Sweden, Singapore, Saint Helena, Slovenia, Svalbard and Jan Mayen, Slovakia, Sierra Leone, San Marino, Senegal, Somalia, Suriname, Sao Tome and Principe, El Salvador, Sint Maarten,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</si>
  <si>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https://themeforest.net/</t>
  </si>
  <si>
    <t>ATLAS FOR MEN</t>
  </si>
  <si>
    <t>http://atlasformen.ru/</t>
  </si>
  <si>
    <t>Kotofoto</t>
  </si>
  <si>
    <t>Online Shops, Online Shops &gt; Household appliances &amp; Electronics, Online Shops &gt; Furniture &amp; Homeware, Online Shops &gt; Health &amp; Beauty, Online Shops &gt; Kids Shops, Online Shops &gt; Cars</t>
  </si>
  <si>
    <t>http://Kotofoto.ru/</t>
  </si>
  <si>
    <t>Tutu.ru Many GEOs</t>
  </si>
  <si>
    <t>Travel &amp; Tourism, Travel &amp; Tourism &gt; Tickets sales and reservation, Travel &amp; Tourism &gt; Package tours</t>
  </si>
  <si>
    <t>Austria, Belgium, Bulgaria, Belarus, Canada, Switzerland, Cyprus, Czech Republic, Germany, Denmark, Estonia, Finland, France, Greece, Croatia, Hungary, Italy, Luxembourg, Latvia, Malta, Netherlands, Poland, Russia, Sweden, Slovenia, Slovakia, Ukraine, United States</t>
  </si>
  <si>
    <t>http://tutu.ru/</t>
  </si>
  <si>
    <t>Unique Fabric</t>
  </si>
  <si>
    <t>https://uniquefabric.ru/</t>
  </si>
  <si>
    <t>Полис812 [CPS] RU</t>
  </si>
  <si>
    <t>https://polis812.ru/</t>
  </si>
  <si>
    <t>Tengo [CPL] KZ</t>
  </si>
  <si>
    <t>https://www.tengo.kz/</t>
  </si>
  <si>
    <t>Brionity</t>
  </si>
  <si>
    <t>https://brionity.com/</t>
  </si>
  <si>
    <t>Nike Many Geos</t>
  </si>
  <si>
    <t>UAE, Chile, Egypt, Israel, Morocco, New Zealand, Puerto Rico, Saudi Arabia, South Africa</t>
  </si>
  <si>
    <t>http://www.nike.com/ae/en_gb/</t>
  </si>
  <si>
    <t>Pudov</t>
  </si>
  <si>
    <t>Online Shops, Online Shops &gt; Food &amp; Food delivery, Online Shops &gt; Furniture &amp; Homeware, Online Shops &gt; Books, Online Shops &gt; Accesories, Online Shops &gt; Arts &amp; Crafts, Online Shops &gt; Online Supermarkets</t>
  </si>
  <si>
    <t>https://www.pudov.ru/</t>
  </si>
  <si>
    <t>lamoda kz</t>
  </si>
  <si>
    <t>https://lamoda.kz/</t>
  </si>
  <si>
    <t>biletikaero</t>
  </si>
  <si>
    <t>https://www.biletik.aero/</t>
  </si>
  <si>
    <t>Искусница</t>
  </si>
  <si>
    <t>Online Shops, Online Shops &gt; Furniture &amp; Homeware, Online Shops &gt; Books, Online Shops &gt; Accesories, Online Shops &gt; Gifts &amp; fFowers, Online Shops &gt; Arts &amp; Crafts</t>
  </si>
  <si>
    <t>https://iskusnica.spb.ru/</t>
  </si>
  <si>
    <t>Tom Tailor</t>
  </si>
  <si>
    <t>https://tom-tailor.ru/</t>
  </si>
  <si>
    <t>Notta&amp;Belle Many GEOs</t>
  </si>
  <si>
    <t>Austria, Belgium, Bulgaria, Belarus, Cyprus, Czech Republic, Germany, Denmark, Estonia, Spain, Finland, France, United Kingdom, Greece, Croatia, Hungary, Ireland, Italy, Kazakhstan, Lithuania, Luxembourg, Latvia, Malta, Netherlands, Poland, Portugal, Romania, Russia, Sweden, Slovenia, Slovakia</t>
  </si>
  <si>
    <t>https://nottabelle.com/</t>
  </si>
  <si>
    <t>HideMy.name</t>
  </si>
  <si>
    <t>https://hidemyna.me/ru/vpn/</t>
  </si>
  <si>
    <t>Аптека-Медика</t>
  </si>
  <si>
    <t>https://apteka-med.com/</t>
  </si>
  <si>
    <t>Appleavenue</t>
  </si>
  <si>
    <t>https://appleavenue.ru/</t>
  </si>
  <si>
    <t>vHealth [CPL] IN</t>
  </si>
  <si>
    <t>https://vhealth.io</t>
  </si>
  <si>
    <t>MangoRU</t>
  </si>
  <si>
    <t>https://shop.mango.com/ru</t>
  </si>
  <si>
    <t>Bask</t>
  </si>
  <si>
    <t>https://bask.ru/</t>
  </si>
  <si>
    <t>Kwork</t>
  </si>
  <si>
    <t>Online Services, Online Services &gt; Other services, Online Services &gt; Education &amp; Career, Online Services &gt; Leisure &amp; Entertainment, Online Services &gt; Medical services &amp; Appointments, Online Services &gt; IT solutions</t>
  </si>
  <si>
    <t>https://kwork.ru/</t>
  </si>
  <si>
    <t>Lenovo Many GEOs</t>
  </si>
  <si>
    <t>Argentina, Austria, Australia, Belgium, Canada, Switzerland, Chile, Colombia, Germany, Denmark, Spain, Finland, France, United Kingdom, Ireland, Italy, South Korea, Mexico, Netherlands, Norway, Peru, Portugal, Sweden, Singapore, Thailand, Taiwan, United States</t>
  </si>
  <si>
    <t>http://www.lenovo.com/uk/en/</t>
  </si>
  <si>
    <t>Cook House</t>
  </si>
  <si>
    <t>Online Shops, Online Shops &gt; Household appliances &amp; Electronics, Online Shops &gt; Furniture &amp; Homeware, Online Shops &gt; Kids Shops, Online Shops &gt; Gifts &amp; fFowers</t>
  </si>
  <si>
    <t>http://cookhouse.ru/</t>
  </si>
  <si>
    <t>My Little Farmies [SOI] RU+CIS</t>
  </si>
  <si>
    <t>Azerbaijan, Belarus, Estonia, Georgia, Kyrgyzstan, Kazakhstan, Lithuania, Latvia, Moldova, Russia, Tajikistan, Turkmenistan, Ukraine, Uzbekistan</t>
  </si>
  <si>
    <t>http://mylittlefarmies.ru/</t>
  </si>
  <si>
    <t>Маркет Света RU</t>
  </si>
  <si>
    <t>http://www.market-sveta.ru/</t>
  </si>
  <si>
    <t>PUMA UA</t>
  </si>
  <si>
    <t>https://ua.puma.com/</t>
  </si>
  <si>
    <t>Eva UA</t>
  </si>
  <si>
    <t>https://eva.ua/</t>
  </si>
  <si>
    <t>My Sunny Resort [SOI] RU+CIS</t>
  </si>
  <si>
    <t>Estonia, Kazakhstan, Lithuania, Latvia, Russia, Ukraine</t>
  </si>
  <si>
    <t>https://mysunnyresort.upjers.com/ru/</t>
  </si>
  <si>
    <t>Bodo [CPS] UA</t>
  </si>
  <si>
    <t>Online Services, Online Shops, Online Shops &gt; Health &amp; Beauty, Online Shops &gt; Gifts &amp; fFowers, Online Shops &gt; Sport, Online Services &gt; Leisure &amp; Entertainment</t>
  </si>
  <si>
    <t>http://bodo.ua/</t>
  </si>
  <si>
    <t>Yves Rocher KZ</t>
  </si>
  <si>
    <t>https://www.yves-rocher-kz.com/</t>
  </si>
  <si>
    <t>Freshly US</t>
  </si>
  <si>
    <t>https://www.freshly.com/</t>
  </si>
  <si>
    <t>Black Desert [CPP, Innova] RU + CIS</t>
  </si>
  <si>
    <t>http://blackdesert.inn.eu/click?pid=2&amp;offer_id=22&amp;ref_id={{admitad_uid}}&amp;sub1={{publisher_id}}&amp;sub2={{website_id}}</t>
  </si>
  <si>
    <t>Kaspersky</t>
  </si>
  <si>
    <t>Armenia, Azerbaijan, Belarus, Georgia, Kyrgyzstan, Kazakhstan, Mongolia, Russia, Tajikistan, Turkmenistan, Uzbekistan</t>
  </si>
  <si>
    <t>http://kaspersky.ru/</t>
  </si>
  <si>
    <t>sportbank [CPS] UA</t>
  </si>
  <si>
    <t>https://sportbank.com.ua/promo/</t>
  </si>
  <si>
    <t>Karos [CPP] RU+CIS</t>
  </si>
  <si>
    <t>Armenia, Azerbaijan, Belarus, Estonia, Kyrgyzstan, Kazakhstan, Lithuania, Latvia, Moldova, Russia, Tajikistan, Ukraine, Uzbekistan</t>
  </si>
  <si>
    <t>https://karos.gamexp.ru/</t>
  </si>
  <si>
    <t>Angstrem-mebel</t>
  </si>
  <si>
    <t>http://angstrem-mebel.ru/</t>
  </si>
  <si>
    <t>ortodoxshop</t>
  </si>
  <si>
    <t>https://ortodoxshop.ru/</t>
  </si>
  <si>
    <t>Mebel-top</t>
  </si>
  <si>
    <t>http://www.mebel-top.ru/</t>
  </si>
  <si>
    <t>Instore Travel [CPS] RU</t>
  </si>
  <si>
    <t>https://instore.travel/</t>
  </si>
  <si>
    <t>Master-Plus UA</t>
  </si>
  <si>
    <t>https://master-plus.com.ua/</t>
  </si>
  <si>
    <t>Vip Avenue</t>
  </si>
  <si>
    <t>https://vipavenue.ru/</t>
  </si>
  <si>
    <t>Vivo RU</t>
  </si>
  <si>
    <t>https://ru.vivo.com/</t>
  </si>
  <si>
    <t>Mebelaero</t>
  </si>
  <si>
    <t>https://www.mebelaero.ru/</t>
  </si>
  <si>
    <t>Perfumes Club [CPS] IT FR</t>
  </si>
  <si>
    <t>France, Italy</t>
  </si>
  <si>
    <t>https://www.perfumesclub.fr/</t>
  </si>
  <si>
    <t>ArcheAge</t>
  </si>
  <si>
    <t>https://aa.mail.ru/</t>
  </si>
  <si>
    <t>O-credit [CPS] UA</t>
  </si>
  <si>
    <t>https://o-credit.com/</t>
  </si>
  <si>
    <t>Finanzcheck [CPS, CPL] DE</t>
  </si>
  <si>
    <t>https://www.finanzcheck.de/</t>
  </si>
  <si>
    <t>Oudmilano Many Geos</t>
  </si>
  <si>
    <t>UAE, United Kingdom, Kuwait, Oman, Saudi Arabia, United States</t>
  </si>
  <si>
    <t>https://global.oudmilano.com/</t>
  </si>
  <si>
    <t>Ridestep</t>
  </si>
  <si>
    <t>https://ridestep.ru/</t>
  </si>
  <si>
    <t>Zivame [CPS] IN</t>
  </si>
  <si>
    <t>Online Shops, Online Shops &gt; Food &amp; Food delivery, Online Shops &gt; Clothing &amp; Footwear, Online Shops &gt; Household appliances &amp; Electronics, Online Shops &gt; Furniture &amp; Homeware, Online Shops &gt; Health &amp; Beauty, Online Shops &gt; Kids Shops, Online Shops &gt; Books, Online Shops &gt; Accesories, Online Shops &gt; Gifts &amp; fFowers, Online Shops &gt; Pet Stores, Online Shops &gt; Sport, Online Shops &gt; Arts &amp; Crafts, Online Shops &gt; Cars, Online Shops &gt; Software &amp; games, Online Shops &gt; Music &amp; Sound, Monsoon Unlocked</t>
  </si>
  <si>
    <t>http://zivame.com/</t>
  </si>
  <si>
    <t>Автопрофи</t>
  </si>
  <si>
    <t>https://autoprofi.ru/</t>
  </si>
  <si>
    <t>Gracy</t>
  </si>
  <si>
    <t>https://gracy.ru/</t>
  </si>
  <si>
    <t>7/24 perfumes Many GEOs</t>
  </si>
  <si>
    <t>UAE, Bahrain, Kuwait, Qatar, Saudi Arabia</t>
  </si>
  <si>
    <t>https://www.724perfumes.com/</t>
  </si>
  <si>
    <t>Водник</t>
  </si>
  <si>
    <t>https://vodnik.1000size.ru/</t>
  </si>
  <si>
    <t>The panel station [CPL] IN</t>
  </si>
  <si>
    <t>http://thepanelstation.com/in/home</t>
  </si>
  <si>
    <t>Kviku (CPL) KZ</t>
  </si>
  <si>
    <t>https://kviku.com/kz/cash/create</t>
  </si>
  <si>
    <t>Транскапиталбанк Ипотека [CPS] RU</t>
  </si>
  <si>
    <t>http://www.tkbbank.ru/private/credits/mortgage/</t>
  </si>
  <si>
    <t>RugsUSA WW</t>
  </si>
  <si>
    <t>https://www.rugsusa.com/</t>
  </si>
  <si>
    <t>PlaceIt WW</t>
  </si>
  <si>
    <t>Online Services, Online Services &gt; Other services, Online Services &gt; Leisure &amp; Entertainment</t>
  </si>
  <si>
    <t>https://placeit.net/</t>
  </si>
  <si>
    <t>Santehmoll</t>
  </si>
  <si>
    <t>https://santehmoll.ru/</t>
  </si>
  <si>
    <t>Verocash [CPS] UA</t>
  </si>
  <si>
    <t>Financial programs, Financial programs &gt; Payday loans, Financial programs &gt; Credit services, MONEY SNOWBALL</t>
  </si>
  <si>
    <t>https://verocash.com.ua/ua/</t>
  </si>
  <si>
    <t>Ozon travel RU CIS</t>
  </si>
  <si>
    <t>http://ozon.travel/</t>
  </si>
  <si>
    <t>ТБМ Маркет</t>
  </si>
  <si>
    <t>https://www.tbmmarket.ru/</t>
  </si>
  <si>
    <t>YOOX</t>
  </si>
  <si>
    <t>Online Shops, Online Shops &gt; Clothing &amp; Footwear, Online Shops &gt; Furniture &amp; Homeware, Online Shops &gt; Accesories, Online Shops &gt; Gifts &amp; fFowers, Online Shops &gt; Sport</t>
  </si>
  <si>
    <t>https://www.yoox.com/ru/</t>
  </si>
  <si>
    <t>Герои: Легенда Энроса [SOI] RU+CIS</t>
  </si>
  <si>
    <t>https://espritgames.ru/herolegend/</t>
  </si>
  <si>
    <t>Дом Спорта</t>
  </si>
  <si>
    <t>Online Shops, Online Shops &gt; Household appliances &amp; Electronics, Online Shops &gt; Furniture &amp; Homeware, Online Shops &gt; Kids Shops, Online Shops &gt; Accesories, Online Shops &gt; Sport, Online Shops &gt; Hand &amp; Power tools</t>
  </si>
  <si>
    <t>http://domsporta.com/</t>
  </si>
  <si>
    <t>rbk.money (CPL)</t>
  </si>
  <si>
    <t>https://rbk.money/</t>
  </si>
  <si>
    <t>Bestsex-shop</t>
  </si>
  <si>
    <t>Online Shops, Adult</t>
  </si>
  <si>
    <t>https://bestsex-shop.ru/</t>
  </si>
  <si>
    <t>World of Warships [SOI] Many GEOs</t>
  </si>
  <si>
    <t>UAE, Argentina, Austria, Australia, Belgium, Bulgaria, Saint Barthelemy, Bolivia, Brazil, Canada, Switzerland, Chile, Colombia, Costa Rica, Cuba, Czech Republic, Germany, Denmark, Dominican Republic, Ecuador, Spain, Finland, France, French Guiana, Guadeloupe, Greece, Guatemala, Guyana, Hong Kong, Honduras, Croatia, Haiti, Hungary, Ireland, Israel, Italy, Japan, South Korea, Saint Martin, Martinique, Mexico, Malaysia, Nicaragua, Netherlands, Norway, New Zealand, Peru, Philippines, Poland, Puerto Rico, Portugal, Paraguay, Romania, Serbia, Saudi Arabia, Sweden, Singapore, Slovakia, El Salvador, Thailand, Turkey, Taiwan, United States, Uruguay, Venezuela</t>
  </si>
  <si>
    <t>http://worldofwarships.com/</t>
  </si>
  <si>
    <t>Myslitsky</t>
  </si>
  <si>
    <t>https://myslitsky-nail.ru/</t>
  </si>
  <si>
    <t>ivi.ru [CPS]</t>
  </si>
  <si>
    <t>https://www.ivi.ru/</t>
  </si>
  <si>
    <t>OLDI</t>
  </si>
  <si>
    <t>Online Shops, Online Shops &gt; Household appliances &amp; Electronics, Online Shops &gt; Kids Shops, Online Shops &gt; Sport, Online Shops &gt; Cars, Online Shops &gt; Music &amp; Sound</t>
  </si>
  <si>
    <t>http://oldi.ru/</t>
  </si>
  <si>
    <t>Electrolux RU</t>
  </si>
  <si>
    <t>https://electrolux-rus.ru/</t>
  </si>
  <si>
    <t>REVOLVE Many GEOs</t>
  </si>
  <si>
    <t>UAE, Albania, Bulgaria, Bahrain, Belarus, Czech Republic, Algeria, Egypt, Hungary, Israel, India, Iraq, Islamic Republic of Iran, Jordan, Kuwait, Lebanon, Libya, Morocco, Moldova, Montenegro, Oman, Poland, Palestine, Qatar, Romania, Serbia, Russia, Saudi Arabia, Slovenia, Slovakia, Syrian Arab Republic, Tunisia, Ukraine, Yemen</t>
  </si>
  <si>
    <t>https://www.revolve.com/</t>
  </si>
  <si>
    <t>Rosegal WW</t>
  </si>
  <si>
    <t>http://rosegal.com/</t>
  </si>
  <si>
    <t>Братство Доминиона [SOI] RU+CIS</t>
  </si>
  <si>
    <t>Armenia, Azerbaijan, Belarus, Estonia, Georgia, Kyrgyzstan, Kazakhstan, Lithuania, Latvia, Russia, Tajikistan, Turkmenistan, Ukraine, Uzbekistan</t>
  </si>
  <si>
    <t>https://espritgames.ru/dominion/</t>
  </si>
  <si>
    <t>E-dostavka BY</t>
  </si>
  <si>
    <t>https://e-dostavka.by/</t>
  </si>
  <si>
    <t>TikTok [CPI, iOS] UK</t>
  </si>
  <si>
    <t>United Kingdom</t>
  </si>
  <si>
    <t>https://itunes.apple.com/us/app/id835599320</t>
  </si>
  <si>
    <t>Галерея Косметики</t>
  </si>
  <si>
    <t>http://proficosmetics.ru/</t>
  </si>
  <si>
    <t>Tripinsurance [CPS] RU</t>
  </si>
  <si>
    <t>http://tripinsurance.ru/</t>
  </si>
  <si>
    <t>Liki24 UA</t>
  </si>
  <si>
    <t>https://liki24.com/</t>
  </si>
  <si>
    <t>Karusel-shop</t>
  </si>
  <si>
    <t>https://karusel-shop.ru/</t>
  </si>
  <si>
    <t>Préstamer [CPS, CPL] ES</t>
  </si>
  <si>
    <t>https://prestamer.es/</t>
  </si>
  <si>
    <t>Cly [CPS] UA</t>
  </si>
  <si>
    <t>https://www.cly.com.ua/</t>
  </si>
  <si>
    <t>Puccini UA</t>
  </si>
  <si>
    <t>https://puccini.ua/</t>
  </si>
  <si>
    <t>Charuel.ru</t>
  </si>
  <si>
    <t>http://www.charuel.ru/</t>
  </si>
  <si>
    <t>Świt Aniołów (Rise of Angels) [SOI] PL</t>
  </si>
  <si>
    <t>https://espritgames.com/pl/switaniolow/</t>
  </si>
  <si>
    <t>Topradar</t>
  </si>
  <si>
    <t>Online Shops, Online Shops &gt; Household appliances &amp; Electronics, Online Shops &gt; Cars, Online Shops &gt; Music &amp; Sound</t>
  </si>
  <si>
    <t>http://topradar.ru/</t>
  </si>
  <si>
    <t>Kovea</t>
  </si>
  <si>
    <t>Online Shops, Online Shops &gt; Sport, Online Shops &gt; Hand &amp; Power tools</t>
  </si>
  <si>
    <t>https://kovea.ru/</t>
  </si>
  <si>
    <t>Priceelf WW</t>
  </si>
  <si>
    <t>Online Shops, Online Shops &gt; Household appliances &amp; Electronics, Online Shops &gt; Health &amp; Beauty, Online Shops &gt; Goods from China</t>
  </si>
  <si>
    <t>https://www.priceelf.com/</t>
  </si>
  <si>
    <t>Portal Educação</t>
  </si>
  <si>
    <t>https://www.portaleducacao.com.br/</t>
  </si>
  <si>
    <t>Elvenar [SOI] TR</t>
  </si>
  <si>
    <t>https://tr.elvenar.com/</t>
  </si>
  <si>
    <t>Hostgator [CPS] IN</t>
  </si>
  <si>
    <t>Bangladesh, India, Sri Lanka, Malaysia, Singapore, Vietnam</t>
  </si>
  <si>
    <t>https://hostgator-india.sjv.io/Bd3e9</t>
  </si>
  <si>
    <t>CitiBank [CPL] RU</t>
  </si>
  <si>
    <t>https://www.citibank.ru/russia</t>
  </si>
  <si>
    <t>Nethouse</t>
  </si>
  <si>
    <t>http://nethouse.ru/</t>
  </si>
  <si>
    <t>Промсвязьбанк [CPS] RU</t>
  </si>
  <si>
    <t>https://ib.psbank.ru/mp/promo/consumer-loan?lg=106695090&amp;utm_source=Admitad&amp;utm_medium=cps&amp;utm_campaign=PotrebLoan_IB&amp;wt.ac=PotrebLoan_Admitad&amp;wt.mc_id=PotrebLoan_Admitad&amp;WM={{publisher_id}}&amp;click_id={{admitad_uid}}</t>
  </si>
  <si>
    <t>PREGO UA</t>
  </si>
  <si>
    <t>https://prego.ua/</t>
  </si>
  <si>
    <t>VipBrands AE BH KW QA SA</t>
  </si>
  <si>
    <t>https://www.vipbrands.co.uk/</t>
  </si>
  <si>
    <t>Black Star Wear</t>
  </si>
  <si>
    <t>https://blackstarwear.ru/</t>
  </si>
  <si>
    <t>Apteka24 UA</t>
  </si>
  <si>
    <t>https://www.apteka24.ua/</t>
  </si>
  <si>
    <t>LABA [CPL] UA</t>
  </si>
  <si>
    <t>https://l-a-b-a.com/</t>
  </si>
  <si>
    <t>Совкомбанк [CPS] RU</t>
  </si>
  <si>
    <t>https://sovcombank.credit/</t>
  </si>
  <si>
    <t>LuckyCosmetics</t>
  </si>
  <si>
    <t>http://luckycosmetics.ru/</t>
  </si>
  <si>
    <t>Kickz4u</t>
  </si>
  <si>
    <t>Online Shops, Online Shops &gt; Clothing &amp; Footwear, Online Shops &gt; Accesories, Online Shops &gt; Sport, Summer Festival</t>
  </si>
  <si>
    <t>http://kickz4u.ru/</t>
  </si>
  <si>
    <t>Fk BY</t>
  </si>
  <si>
    <t>https://fk.by/</t>
  </si>
  <si>
    <t>Asics [CPS] IN</t>
  </si>
  <si>
    <t>https://www.asics.com/in/en-in</t>
  </si>
  <si>
    <t>Нияма</t>
  </si>
  <si>
    <t>http://www.niyama.ru/</t>
  </si>
  <si>
    <t>Gipfel [CPS] Ru</t>
  </si>
  <si>
    <t>https://gipfel.ru/</t>
  </si>
  <si>
    <t>S-tell UA</t>
  </si>
  <si>
    <t>http://s-tell.ua/</t>
  </si>
  <si>
    <t>PerformanceFood RU</t>
  </si>
  <si>
    <t>http://p-food.ru/</t>
  </si>
  <si>
    <t>Crocs</t>
  </si>
  <si>
    <t>http://www.crocs.ru/</t>
  </si>
  <si>
    <t>Мой Карнавал</t>
  </si>
  <si>
    <t>http://www.my-karnaval.ru/</t>
  </si>
  <si>
    <t>Kosmetika proff</t>
  </si>
  <si>
    <t>https://kosmetika-proff.ru/</t>
  </si>
  <si>
    <t>Sport Point</t>
  </si>
  <si>
    <t>Online Shops, Online Shops &gt; Clothing &amp; Footwear, Online Shops &gt; Health &amp; Beauty, Online Shops &gt; Kids Shops, Online Shops &gt; Accesories, Online Shops &gt; Sport, Summer Festival</t>
  </si>
  <si>
    <t>https://sportpoint.ru/</t>
  </si>
  <si>
    <t>linkyou</t>
  </si>
  <si>
    <t>https://linkyou.ru/</t>
  </si>
  <si>
    <t>Groshivsim [CPS] UA</t>
  </si>
  <si>
    <t>http://groshivsim.com/</t>
  </si>
  <si>
    <t>Destekten TR</t>
  </si>
  <si>
    <t>https://www.destekten.com/</t>
  </si>
  <si>
    <t>Beautifulhalo WW</t>
  </si>
  <si>
    <t>Online Shops, Online Shops &gt; Clothing &amp; Footwear, Online Shops &gt; Furniture &amp; Homeware, Online Shops &gt; Goods from China</t>
  </si>
  <si>
    <t>http://www.beautifulhalo.com/</t>
  </si>
  <si>
    <t>Crocs Many GEOs</t>
  </si>
  <si>
    <t>Austria, Belgium, Bulgaria, Cyprus, Czech Republic, Germany, Denmark, Estonia, Spain, Finland, France, United Kingdom, Greece, Croatia, Hungary, Ireland, Italy, Lithuania, Luxembourg, Latvia, Malta, Netherlands, Poland, Portugal, Romania, Sweden, Slovenia, Slovakia</t>
  </si>
  <si>
    <t>https://www.crocs.eu/</t>
  </si>
  <si>
    <t>Beardo [CPS] IN</t>
  </si>
  <si>
    <t>https://www.beardo.in/</t>
  </si>
  <si>
    <t>Тинькофф кредитная карта Drive [CPS] RU</t>
  </si>
  <si>
    <t>https://www.tinkoff.ru/cards/credit-cards/drive/form/</t>
  </si>
  <si>
    <t>Siberian Wellness RU</t>
  </si>
  <si>
    <t>https://ru.siberianhealth.com/ru/</t>
  </si>
  <si>
    <t>Doma.uchi RU</t>
  </si>
  <si>
    <t>https://www.doma.uchi.ru/</t>
  </si>
  <si>
    <t>ForexClub Many GEOs</t>
  </si>
  <si>
    <t>Financial programs, Financial programs &gt; Forex</t>
  </si>
  <si>
    <t>Armenia, Azerbaijan, Belarus, Kyrgyzstan, Kazakhstan, Moldova, Tajikistan, Turkmenistan, Ukraine, Uzbekistan</t>
  </si>
  <si>
    <t>http://fxclub.org/</t>
  </si>
  <si>
    <t>Bambook UA</t>
  </si>
  <si>
    <t>http://bambook.com/</t>
  </si>
  <si>
    <t>Cherehapa Travel Insurance RU CPS</t>
  </si>
  <si>
    <t>https://cherehapa.ru/</t>
  </si>
  <si>
    <t>SmartPrice</t>
  </si>
  <si>
    <t>https://smartprice.ru/</t>
  </si>
  <si>
    <t>Pokupon [CPS] UA</t>
  </si>
  <si>
    <t>Online Shops, Online Shops &gt; Coupon Services</t>
  </si>
  <si>
    <t>https://pokupon.ua/</t>
  </si>
  <si>
    <t>ВТБ РКО [CPS] RU</t>
  </si>
  <si>
    <t>https://www.vtb.ru/malyj-biznes/promo/tarif/</t>
  </si>
  <si>
    <t>Gonoise [CPS] IN</t>
  </si>
  <si>
    <t>https://www.gonoise.com/</t>
  </si>
  <si>
    <t>Консул</t>
  </si>
  <si>
    <t>http://www.consul.ru/</t>
  </si>
  <si>
    <t>Xiaomi UA</t>
  </si>
  <si>
    <t>http://xiaomi.ua/</t>
  </si>
  <si>
    <t>Sportmarket</t>
  </si>
  <si>
    <t>https://sportmarket.su/</t>
  </si>
  <si>
    <t>Plus PL</t>
  </si>
  <si>
    <t>https://www.plus.pl/</t>
  </si>
  <si>
    <t>Fanatical WW</t>
  </si>
  <si>
    <t>https://www.fanatical.com/</t>
  </si>
  <si>
    <t>Vovk UA</t>
  </si>
  <si>
    <t>https://vovk.com/</t>
  </si>
  <si>
    <t>Kachay [CPS] UA</t>
  </si>
  <si>
    <t>https://kachay.com.ua/</t>
  </si>
  <si>
    <t>La Redoute</t>
  </si>
  <si>
    <t>http://laredoute.ru/</t>
  </si>
  <si>
    <t>Raid: Shadow Legends [CPP] WW</t>
  </si>
  <si>
    <t>https://plarium.com/landings/en/desktop/raid/dragon_fire_a_m_f038_droapp</t>
  </si>
  <si>
    <t>Indiafirst Life Insurance [CPL] IN</t>
  </si>
  <si>
    <t>https://indiafirstlife.com/cmgt/ghar_baithe_insurance_Otp.html?utm_source=GBI_AffiliateCampaign_{{publisher_id}}_{{subid}}&amp;utm_campaign=GBI_Eterm&amp;admitad_uid={{admitad_uid}}</t>
  </si>
  <si>
    <t>EvroGroshi [CPS] UA</t>
  </si>
  <si>
    <t>http://www.eurogroshi.com.ua/</t>
  </si>
  <si>
    <t>Dobovo Many GEO's</t>
  </si>
  <si>
    <t>Travel &amp; Tourism, Travel &amp; Tourism &gt; Booking, Travel Fest</t>
  </si>
  <si>
    <t>Belarus, France, Kazakhstan, Poland, Russia, Ukraine</t>
  </si>
  <si>
    <t>https://www.dobovo.com/ru/</t>
  </si>
  <si>
    <t>Shafa BR</t>
  </si>
  <si>
    <t>https://shafa.com.br/</t>
  </si>
  <si>
    <t>Kupibilet RU</t>
  </si>
  <si>
    <t>https://www.kupibilet.ru/</t>
  </si>
  <si>
    <t>Foreo Many GEOs</t>
  </si>
  <si>
    <t>Online Shops, Online Shops &gt; Household appliances &amp; Electronics, Online Shops &gt; Health &amp; Beauty, Online Shops &gt; Accesories, Online Shops &gt; Gifts &amp; fFowers</t>
  </si>
  <si>
    <t>Argentina, Brazil, Chile, Colombia, Costa Rica, Mexico, Peru</t>
  </si>
  <si>
    <t>Limeroad [CPS] IN</t>
  </si>
  <si>
    <t>Online Shops, Online Shops &gt; Clothing &amp; Footwear, Monsoon Unlocked</t>
  </si>
  <si>
    <t>http://limeroad.com/</t>
  </si>
  <si>
    <t>Vova [CPI,IOS] Many Geos</t>
  </si>
  <si>
    <t>Mobile programs, Mobile programs &gt; IOS</t>
  </si>
  <si>
    <t>Germany, Spain, France, United Kingdom, Italy</t>
  </si>
  <si>
    <t>https://apps.apple.com/app/vova-lucky-dog-freebies/id1358582620</t>
  </si>
  <si>
    <t>Home Credit Карта рассрочки "Свобода" [CPS] RU</t>
  </si>
  <si>
    <t>https://www.homecredit.ru/wow/</t>
  </si>
  <si>
    <t>Testbook [CPS] IN</t>
  </si>
  <si>
    <t>https://testbook.com/</t>
  </si>
  <si>
    <t>Blibli ID</t>
  </si>
  <si>
    <t>Online Shops, Online Shops &gt; Clothing &amp; Footwear, Online Shops &gt; Household appliances &amp; Electronics, Online Shops &gt; Health &amp; Beauty</t>
  </si>
  <si>
    <t>Indonesia</t>
  </si>
  <si>
    <t>https://www.blibli.com/</t>
  </si>
  <si>
    <t>Euro-diski</t>
  </si>
  <si>
    <t>https://euro-diski.ru/</t>
  </si>
  <si>
    <t>Blade and Soul [CPP] RU + CIS</t>
  </si>
  <si>
    <t>https://ru.4game.com/bns/install/</t>
  </si>
  <si>
    <t>Inbus [CPS] UA</t>
  </si>
  <si>
    <t>http://inbus.ua/</t>
  </si>
  <si>
    <t>Idle Glory [SOI] RU + CIS</t>
  </si>
  <si>
    <t>https://espritgames.ru/idleglory/</t>
  </si>
  <si>
    <t>Fulmar</t>
  </si>
  <si>
    <t>Online Shops, Online Shops &gt; Kids Shops, Online Shops &gt; Accesories, Online Shops &gt; Gifts &amp; fFowers, Summer Festival</t>
  </si>
  <si>
    <t>https://fulmar.ru/</t>
  </si>
  <si>
    <t>Nike TR</t>
  </si>
  <si>
    <t>http://www.nike.com/tr/tr_tr/</t>
  </si>
  <si>
    <t>Fishki UA</t>
  </si>
  <si>
    <t>https://fishki.ua/</t>
  </si>
  <si>
    <t>Ponominalu</t>
  </si>
  <si>
    <t>http://ponominalu.ru/</t>
  </si>
  <si>
    <t>Magic-kniga</t>
  </si>
  <si>
    <t>Online Shops, Online Shops &gt; Books, Online Shops &gt; Arts &amp; Crafts</t>
  </si>
  <si>
    <t>http://magic-kniga.ru/</t>
  </si>
  <si>
    <t>Ашан</t>
  </si>
  <si>
    <t>http://auchan.ru/</t>
  </si>
  <si>
    <t>Travian Kingdoms [DOI] RU UA</t>
  </si>
  <si>
    <t>http://kingdoms.travian.com/ru</t>
  </si>
  <si>
    <t>Desigual PL</t>
  </si>
  <si>
    <t>https://www.desigual.com/en_PL</t>
  </si>
  <si>
    <t>PlovPoint RU</t>
  </si>
  <si>
    <t>https://plovpoint.ru/</t>
  </si>
  <si>
    <t>Teamo - Revshare</t>
  </si>
  <si>
    <t>https://teamo.ru/</t>
  </si>
  <si>
    <t>МТС Банк РКО [CPS] RU</t>
  </si>
  <si>
    <t>https://www.mtsbank.ru/malomu-biznesu/raschetny-schet/</t>
  </si>
  <si>
    <t>Клуб Нумизмат</t>
  </si>
  <si>
    <t>Online Services, Online Shops, Online Shops &gt; Gifts &amp; fFowers, Online Services &gt; Other services</t>
  </si>
  <si>
    <t>https://www.numizmatik.ru/</t>
  </si>
  <si>
    <t>Slamdunk</t>
  </si>
  <si>
    <t>https://slamdunk.su/</t>
  </si>
  <si>
    <t>MED-магазин</t>
  </si>
  <si>
    <t>Online Shops, Online Shops &gt; Accesories, Online Shops &gt; Pharmacies</t>
  </si>
  <si>
    <t>https://www.med-magazin.ru/</t>
  </si>
  <si>
    <t>Mister Cat UA</t>
  </si>
  <si>
    <t>https://mistercat.com.ua</t>
  </si>
  <si>
    <t>GearBest WW</t>
  </si>
  <si>
    <t>Online Shops, Online Shops &gt; Clothing &amp; Footwear, Online Shops &gt; Household appliances &amp; Electronics, Online Shops &gt; Furniture &amp; Homeware, Online Shops &gt; Goods from China, Online Shops &gt; Hand &amp; Power tools, Dragon Boat Fest</t>
  </si>
  <si>
    <t>https://gearbest.com/</t>
  </si>
  <si>
    <t>LogicLike</t>
  </si>
  <si>
    <t>Armenia, Austria, Azerbaijan, Bulgaria, Belarus, Canada, Czech Republic, Germany, Georgia, Israel, Kyrgyzstan, Kazakhstan, Lithuania, Moldova, Mongolia, Poland, Serbia, Russia, Slovakia, Tajikistan, Turkmenistan, Ukraine, United States, Uzbekistan</t>
  </si>
  <si>
    <t>https://logiclike.com/</t>
  </si>
  <si>
    <t>Аптека Диалог</t>
  </si>
  <si>
    <t>https://dialog.ru/</t>
  </si>
  <si>
    <t>Tefal</t>
  </si>
  <si>
    <t>http://shop.tefal.ru/</t>
  </si>
  <si>
    <t>FL.Ru</t>
  </si>
  <si>
    <t>https://www.fl.ru/</t>
  </si>
  <si>
    <t>Neverwinter [CPP] DE AT CH</t>
  </si>
  <si>
    <t>https://www.arcgames.com/de/games/neverwinter</t>
  </si>
  <si>
    <t>1MG [CPS] IN</t>
  </si>
  <si>
    <t>http://1mg.com/</t>
  </si>
  <si>
    <t>Trainline WW</t>
  </si>
  <si>
    <t>https://www.trainline.eu/</t>
  </si>
  <si>
    <t>Footshop UA</t>
  </si>
  <si>
    <t>https://www.footshop.ua/ru/</t>
  </si>
  <si>
    <t>Buslik BY</t>
  </si>
  <si>
    <t>https://buslik.by/</t>
  </si>
  <si>
    <t>Biba [CPS] IN</t>
  </si>
  <si>
    <t>http://biba.in/</t>
  </si>
  <si>
    <t>Zlato UA</t>
  </si>
  <si>
    <t>https://zlato.ua/</t>
  </si>
  <si>
    <t>Souverain des dragons</t>
  </si>
  <si>
    <t>Belgium, Switzerland, France, Luxembourg, Monaco</t>
  </si>
  <si>
    <t>https://espritgames.com/fr/souverain/</t>
  </si>
  <si>
    <t>FOROFFICE</t>
  </si>
  <si>
    <t>http://foroffice.ru/</t>
  </si>
  <si>
    <t>Dragon Knight 2 (GameNet)</t>
  </si>
  <si>
    <t>https://gamenet.ru/</t>
  </si>
  <si>
    <t>Megafon TV  [CPI, Android] RU</t>
  </si>
  <si>
    <t>https://play.google.com/store/apps/details?id=com.megalabs.megafon.tv&amp;hl=ru</t>
  </si>
  <si>
    <t>Myprotein RU</t>
  </si>
  <si>
    <t>https://www.myprotein.ru/</t>
  </si>
  <si>
    <t>Rail Nation [SOI] many GEOs</t>
  </si>
  <si>
    <t>Austria, Canada, Switzerland, Germany, United States</t>
  </si>
  <si>
    <t>http://www.rail-nation.com/</t>
  </si>
  <si>
    <t>Adda52 [CPL] IN</t>
  </si>
  <si>
    <t>https://www.adda52.com/poker/campaign/partners/welcome150</t>
  </si>
  <si>
    <t>Teknistore WW</t>
  </si>
  <si>
    <t>https://www.teknistore.com/</t>
  </si>
  <si>
    <t>Spartan Poker [CPL] IN</t>
  </si>
  <si>
    <t>https://www.spartanpoker.com/</t>
  </si>
  <si>
    <t>Росгосстрах [CPS] RU</t>
  </si>
  <si>
    <t>Linzi</t>
  </si>
  <si>
    <t>https://www.linzi.ru/</t>
  </si>
  <si>
    <t>Luvyle WW</t>
  </si>
  <si>
    <t>Online Shops, Online Shops &gt; Clothing &amp; Footwear, Online Shops &gt; Goods from China, Dragon Boat Fest</t>
  </si>
  <si>
    <t>https://www.luvyle.com/</t>
  </si>
  <si>
    <t>Organis PL</t>
  </si>
  <si>
    <t>https://organis.pl/</t>
  </si>
  <si>
    <t>Xiaomi</t>
  </si>
  <si>
    <t>Online Shops, Online Shops &gt; Household appliances &amp; Electronics, Online Shops &gt; Accesories, Online Shops &gt; Sport, Online Shops &gt; Music &amp; Sound</t>
  </si>
  <si>
    <t>http://mi-shop.com/ru/</t>
  </si>
  <si>
    <t>SpaceWeb</t>
  </si>
  <si>
    <t>https://sweb.ru/</t>
  </si>
  <si>
    <t>Huawei</t>
  </si>
  <si>
    <t>Online Shops, Online Shops &gt; Household appliances &amp; Electronics, Online Shops &gt; Sport, Online Shops &gt; Music &amp; Sound</t>
  </si>
  <si>
    <t>https://shop.huawei.com/ru/</t>
  </si>
  <si>
    <t>ROBLOX [SOI] Many GEOs</t>
  </si>
  <si>
    <t>Bulgaria, Belarus, Chile, China, Czech Republic, Estonia, Egypt, Spain, Indonesia, Israel, Italy, Kazakhstan, Lithuania, Latvia, Poland, Portugal, Romania, Sweden, Turkey, Ukraine</t>
  </si>
  <si>
    <t>https://www.roblox.com/</t>
  </si>
  <si>
    <t>Bajaj Allianz TW [CPV] IN</t>
  </si>
  <si>
    <t>https://www.bajajallianz.com/motor-insurance/two-wheeler-insurance-online/buy-online.html?src=CBM_02636&amp;utm_source=email&amp;utm_medium=emailer&amp;utm_campaign=AprTwLS&amp;utm_term=Lpub31</t>
  </si>
  <si>
    <t>КАПИТАЛ LIFE [CPS] RU</t>
  </si>
  <si>
    <t>https://kaplife.ru/travel/calc/</t>
  </si>
  <si>
    <t>CASH4BRANDS</t>
  </si>
  <si>
    <t>Online Services, Online Shops, Online Shops &gt; Food &amp; Food delivery, Online Shops &gt; Clothing &amp; Footwear, Online Shops &gt; Household appliances &amp; Electronics, Online Shops &gt; Furniture &amp; Homeware, Online Shops &gt; Health &amp; Beauty, Online Shops &gt; Coupon Services, Online Shops &gt; Kids Shops, Online Shops &gt; Books, Online Shops &gt; Accesories, Online Shops &gt; Gifts &amp; fFowers, Online Shops &gt; Pet Stores, Online Shops &gt; Sport, Online Shops &gt; Arts &amp; Crafts, Online Shops &gt; Cars, Online Services &gt; Other services, Online Shops &gt; Software &amp; games, Online Shops &gt; Music &amp; Sound, Online Shops &gt; Online Supermarkets, Online Shops &gt; Hand &amp; Power tools, Online Shops &gt; Pharmacies</t>
  </si>
  <si>
    <t>http://cash4brands.ru/</t>
  </si>
  <si>
    <t>Level One RU</t>
  </si>
  <si>
    <t>https://levelvan.ru/</t>
  </si>
  <si>
    <t>Neer</t>
  </si>
  <si>
    <t>Online Shops, Online Shops &gt; Clothing &amp; Footwear, Online Shops &gt; Health &amp; Beauty, Online Shops &gt; Accesories, Dragon Boat Fest</t>
  </si>
  <si>
    <t>https://www.neer.ro/</t>
  </si>
  <si>
    <t>Моё дело [CPS] RU</t>
  </si>
  <si>
    <t>https://www.moedelo.org/</t>
  </si>
  <si>
    <t>Binomo [CPL] IN</t>
  </si>
  <si>
    <t>https://binomo.com/</t>
  </si>
  <si>
    <t>Frendi</t>
  </si>
  <si>
    <t>https://frendi.ru/browse/moscow</t>
  </si>
  <si>
    <t>Star Trek Online [CPP] DE AT CH</t>
  </si>
  <si>
    <t>https://www.arcgames.com/de/games/star-trek-online</t>
  </si>
  <si>
    <t>Kumo [CPS] UA</t>
  </si>
  <si>
    <t>https://kumo.com.ua/</t>
  </si>
  <si>
    <t>Liquid Web WW</t>
  </si>
  <si>
    <t>https://www.liquidweb.com/</t>
  </si>
  <si>
    <t>Kredit1 [CPS] UA</t>
  </si>
  <si>
    <t>https://kredit1.com.ua/</t>
  </si>
  <si>
    <t>Point Blank [CPP] RU + CIS</t>
  </si>
  <si>
    <t>http://ffmha.inn.eu/click?offer_id=29&amp;pid=2&amp;ref_id={{admitad_uid}}&amp;sub1={{publisher_id}}&amp;sub2={{website_id}}</t>
  </si>
  <si>
    <t>Aion [CPP] RU + CIS</t>
  </si>
  <si>
    <t>https://ru.4game.com/aion/</t>
  </si>
  <si>
    <t>MiniInTheBox WW</t>
  </si>
  <si>
    <t>Online Shops, Online Shops &gt; Household appliances &amp; Electronics, Online Shops &gt; Health &amp; Beauty, Online Shops &gt; Goods from China, Dragon Boat Fest</t>
  </si>
  <si>
    <t>http://miniinthebox.com/</t>
  </si>
  <si>
    <t>One piece [SOI Esprit] RU + CIS</t>
  </si>
  <si>
    <t>https://espritgames.ru/onepiece/?epartner=admitad&amp;admitad_uid={admitad_uid}&amp;publisher_id={publisher_id}&amp;website_id={website_id}</t>
  </si>
  <si>
    <t>Biglion</t>
  </si>
  <si>
    <t>http://biglion.ru/</t>
  </si>
  <si>
    <t>PLUSH PL</t>
  </si>
  <si>
    <t>Online Services, Online Services &gt; Providers &amp; Mobile operators, Online Services &gt; Leisure &amp; Entertainment</t>
  </si>
  <si>
    <t>http://www.plushbezlimitu.pl/</t>
  </si>
  <si>
    <t>Nibble Finance [CPC] EU</t>
  </si>
  <si>
    <t>Austria, Belgium, Bulgaria, Cyprus, Czech Republic, Germany, Denmark, Estonia, Spain, Finland, France, Greece, Croatia, Hungary, Ireland, Italy, Lithuania, Luxembourg, Latvia, Malta, Netherlands, Poland, Portugal, Romania, Sweden, Slovenia, Slovakia</t>
  </si>
  <si>
    <t>https://nibble.finance/</t>
  </si>
  <si>
    <t>Easypay [CPS] UA</t>
  </si>
  <si>
    <t>https://easypay.ua/</t>
  </si>
  <si>
    <t>Fatline UA</t>
  </si>
  <si>
    <t>https://www.fatline.com.ua/</t>
  </si>
  <si>
    <t>Fernsnpetals [CPS] WW</t>
  </si>
  <si>
    <t>http://www.fnp.com/</t>
  </si>
  <si>
    <t>Dragon Knight (Esprit)</t>
  </si>
  <si>
    <t>https://espritgames.ru/dragonknight/</t>
  </si>
  <si>
    <t>The Furnish</t>
  </si>
  <si>
    <t>http://thefurnish.ru/</t>
  </si>
  <si>
    <t>СКБ банк Потребительский Кредит [CPS] RU</t>
  </si>
  <si>
    <t>https://landings.skbbank.ru/loan_form/</t>
  </si>
  <si>
    <t>Приват24 [iOS, Android] UA</t>
  </si>
  <si>
    <t>Mobile programs, Mobile programs &gt; Utilities for iOS, Mobile programs &gt; Other for iOS, Mobile programs &gt; Utilities for Android, Mobile programs &gt; Other for Android</t>
  </si>
  <si>
    <t>Manipal Cigna Health Insurance [CPL] IN</t>
  </si>
  <si>
    <t>https://buyonline.manipalcigna.com/buy-health-insurance/prohealth?source=AFFILIATE_DMC&amp;campaign_code=PROFDM&amp;medium=TM_CPC_AdmitAd&amp;utm_source=PR-Affiliates_8_AdmitAd_{{admitad_uid}}</t>
  </si>
  <si>
    <t>Adidas BR</t>
  </si>
  <si>
    <t>https://www.adidas.com.br/</t>
  </si>
  <si>
    <t>Роскосметика</t>
  </si>
  <si>
    <t>http://roskosmetika.ru/</t>
  </si>
  <si>
    <t>TATA AIG 4W [CPL] IN</t>
  </si>
  <si>
    <t>https://www.tataaig.com/campaignfourwheeler</t>
  </si>
  <si>
    <t>RF Online [CPP] RU + CIS</t>
  </si>
  <si>
    <t>Armenia, Azerbaijan, Belarus, Georgia, Kyrgyzstan, Kazakhstan, Moldova, Romania, Russia, Tajikistan, Turkmenistan, Ukraine, Uzbekistan</t>
  </si>
  <si>
    <t>http://rf.inn.eu/click?pid=2&amp;offer_id=10&amp;ref_id={{admitad_uid}}</t>
  </si>
  <si>
    <t>ФорБанк РКО [CPS] RU</t>
  </si>
  <si>
    <t>https://reserve.forbank.ru/</t>
  </si>
  <si>
    <t>Zoomag</t>
  </si>
  <si>
    <t>https://zoomag.ru/</t>
  </si>
  <si>
    <t>Domino's [CPS] IN</t>
  </si>
  <si>
    <t>https://pizzaonline.dominos.co.in/?src=brand</t>
  </si>
  <si>
    <t>Dragonborn [SOI] AT DE CH</t>
  </si>
  <si>
    <t>https://espritgames.com/de/dragonborn/</t>
  </si>
  <si>
    <t>Home Town [CPV] IN</t>
  </si>
  <si>
    <t>https://www.hometown.in/</t>
  </si>
  <si>
    <t>Lenovo India [CPS] IN</t>
  </si>
  <si>
    <t>Online Shops, Online Shops &gt; Household appliances &amp; Electronics, Monsoon Unlocked</t>
  </si>
  <si>
    <t>https://www.lenovo.com/in/en/</t>
  </si>
  <si>
    <t>dpd RU</t>
  </si>
  <si>
    <t>https://www.dpd.ru/</t>
  </si>
  <si>
    <t>Asna</t>
  </si>
  <si>
    <t>https://www.asna.ru/</t>
  </si>
  <si>
    <t>Lineage 2 [CPP] RU + CIS</t>
  </si>
  <si>
    <t>http://lineage2.inn.eu/click?pid=2&amp;offer_id=25</t>
  </si>
  <si>
    <t>Gipermall BY</t>
  </si>
  <si>
    <t>Online Shops, Online Shops &gt; Food &amp; Food delivery, Online Shops &gt; Household appliances &amp; Electronics, Online Shops &gt; Furniture &amp; Homeware, Online Shops &gt; Health &amp; Beauty, Online Shops &gt; Kids Shops, Online Shops &gt; Books, Online Shops &gt; Accesories, Online Shops &gt; Gifts &amp; fFowers, Online Shops &gt; Pet Stores, Online Shops &gt; Sport, Online Shops &gt; Arts &amp; Crafts, Online Shops &gt; Cars, Online Shops &gt; Online Supermarkets, Online Shops &gt; Hand &amp; Power tools</t>
  </si>
  <si>
    <t>https://www.gipermall.by/</t>
  </si>
  <si>
    <t>Dengiclick (CPS) KZ</t>
  </si>
  <si>
    <t>https://dengiclick.kz/</t>
  </si>
  <si>
    <t>MoneyBoom [CPS] UA</t>
  </si>
  <si>
    <t>https://moneyboom.ua/</t>
  </si>
  <si>
    <t>Farfetch MENA</t>
  </si>
  <si>
    <t>UAE, Bahrain, Egypt, Iraq, Jordan, Kuwait, Lebanon, Qatar, Saudi Arabia</t>
  </si>
  <si>
    <t>https://www.farfetch.com/ae/</t>
  </si>
  <si>
    <t>MyWallet [CPS] UA</t>
  </si>
  <si>
    <t>https://mywallet.net.ua/</t>
  </si>
  <si>
    <t>Lacoste CZ</t>
  </si>
  <si>
    <t>Czech Republic</t>
  </si>
  <si>
    <t>https://www.lacoste.cz/</t>
  </si>
  <si>
    <t>Brandsforless UAE KSA OM BH KW</t>
  </si>
  <si>
    <t>UAE, Bahrain, Kuwait, Oman, Saudi Arabia</t>
  </si>
  <si>
    <t>https://www.brandsforless.ae/</t>
  </si>
  <si>
    <t>Сфера-3 [CPP] RU+CIS</t>
  </si>
  <si>
    <t>https://promo-sphere3.gamexp.com/roulette/</t>
  </si>
  <si>
    <t>Tez Tour BY</t>
  </si>
  <si>
    <t>Travel &amp; Tourism, Travel &amp; Tourism &gt; Booking, Travel &amp; Tourism &gt; Package tours</t>
  </si>
  <si>
    <t>https://www.teztour.by/</t>
  </si>
  <si>
    <t>Тинькофф Кредит наличными [CPS] RU</t>
  </si>
  <si>
    <t>https://www.tinkoff.ru/loans/cash-loan/nopledge/form/</t>
  </si>
  <si>
    <t>Wladca Smokow [SOI] PL</t>
  </si>
  <si>
    <t>https://espritgames.com/pl/wladcasmokow</t>
  </si>
  <si>
    <t>Etoren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</si>
  <si>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</si>
  <si>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https://etoren.com/</t>
  </si>
  <si>
    <t>Domsad KZ</t>
  </si>
  <si>
    <t>https://domsad.kz/</t>
  </si>
  <si>
    <t>HDFC Ergo Two Wheeler [CPA] IN</t>
  </si>
  <si>
    <t>http://publicis.go2cloud.org/aff_c?offer_id=426&amp;aff_id=1264&amp;aff_sub=aff_sub</t>
  </si>
  <si>
    <t>Booking.com Many GEOs</t>
  </si>
  <si>
    <t>Travel &amp; Tourism</t>
  </si>
  <si>
    <t>http://booking.com/</t>
  </si>
  <si>
    <t>Fornex Hosting</t>
  </si>
  <si>
    <t>https://fornex.com/ssd-vps/</t>
  </si>
  <si>
    <t>Gama-Gama RU + CIS</t>
  </si>
  <si>
    <t>https://gama-gama.ru/</t>
  </si>
  <si>
    <t>Agoda WW</t>
  </si>
  <si>
    <t>http://agoda.com/</t>
  </si>
  <si>
    <t>Insta360 WW</t>
  </si>
  <si>
    <t>Online Shops, Online Shops &gt; Household appliances &amp; Electronics, Online Shops &gt; Hand &amp; Power tools</t>
  </si>
  <si>
    <t>Andorra, UAE, Austria, Australia, Belgium, Bulgaria, Brunei Darussalam, Brazil, Canada, Switzerland, China, Cyprus, Czech Republic, Germany, Denmark, Estonia, Spain, Finland, France, United Kingdom, Greece, Hong Kong, Croatia, Hungary, Indonesia, Ireland, Israel, India, Iceland, Italy, Japan, South Korea, Kuwait, Liechtenstein, Lithuania, Luxembourg, Latvia, Monaco, Macau, Malta, Mexico, Malaysia, Netherlands, Norway, New Zealand, Philippines, Poland, Portugal, Romania, Russia, Saudi Arabia, Sweden, Singapore, Slovenia, Slovakia, Thailand, Taiwan, United States, Vietnam</t>
  </si>
  <si>
    <t>https://www.insta360.com/</t>
  </si>
  <si>
    <t>Lightake WW</t>
  </si>
  <si>
    <t>Online Shops, Online Shops &gt; Kids Shops, Online Shops &gt; Arts &amp; Crafts, Online Shops &gt; Software &amp; games, Online Shops &gt; Goods from China, Dragon Boat Fest</t>
  </si>
  <si>
    <t>http://lightake.com/</t>
  </si>
  <si>
    <t>Korston</t>
  </si>
  <si>
    <t>Online Services, Travel &amp; Tourism, Travel &amp; Tourism &gt; Booking, Travel &amp; Tourism &gt; Tickets sales and reservation, Online Services &gt; Other services, Online Services &gt; Leisure &amp; Entertainment</t>
  </si>
  <si>
    <t>https://www.korston.ru/</t>
  </si>
  <si>
    <t>E-xpedition BY</t>
  </si>
  <si>
    <t>Online Shops, Online Shops &gt; Gifts &amp; fFowers, Online Shops &gt; Sport</t>
  </si>
  <si>
    <t>https://e-xpedition.by/</t>
  </si>
  <si>
    <t>Займер [CPS] KZ</t>
  </si>
  <si>
    <t>http://zaimer.kz/</t>
  </si>
  <si>
    <t>MCDonalds [CPS] IN</t>
  </si>
  <si>
    <t>https://www.mcdelivery.co.in/</t>
  </si>
  <si>
    <t>Yousporty [CPS] Many GEOs</t>
  </si>
  <si>
    <t>Austria, Czech Republic, Germany, Spain, France, United Kingdom, Italy, Netherlands, Poland</t>
  </si>
  <si>
    <t>https://www.yousporty.com/</t>
  </si>
  <si>
    <t>Kit BY</t>
  </si>
  <si>
    <t>https://kit.by/</t>
  </si>
  <si>
    <t>OkCupid [CPR, android] IN</t>
  </si>
  <si>
    <t>https://www.okcupid.com</t>
  </si>
  <si>
    <t>Valued Opinions [CPL] IN</t>
  </si>
  <si>
    <t>India, Thailand</t>
  </si>
  <si>
    <t>http://www.valuedopinions.co.in/join</t>
  </si>
  <si>
    <t>Утконос</t>
  </si>
  <si>
    <t>http://utkonos.ru/</t>
  </si>
  <si>
    <t>Lingualeo</t>
  </si>
  <si>
    <t>http://lingualeo.com/</t>
  </si>
  <si>
    <t>Boohoo MENA</t>
  </si>
  <si>
    <t>UAE, Bahrain, Jordan, Kuwait, Oman, Qatar, Saudi Arabia</t>
  </si>
  <si>
    <t>https://mena.boohoo.com/ar/</t>
  </si>
  <si>
    <t>My Favourite Magazines WW</t>
  </si>
  <si>
    <t>https://www.myfavouritemagazines.co.uk/</t>
  </si>
  <si>
    <t>Souq EG</t>
  </si>
  <si>
    <t>Online Shops, Online Shops &gt; Clothing &amp; Footwear, Online Shops &gt; Household appliances &amp; Electronics, Online Shops &gt; Health &amp; Beauty, Online Shops &gt; Kids Shops, Online Shops &gt; Accesories, Online Shops &gt; Sport, Ramadan 2020</t>
  </si>
  <si>
    <t>Egypt</t>
  </si>
  <si>
    <t>https://saudi.souq.com/sa-en/</t>
  </si>
  <si>
    <t>Libertex [CPS] WW</t>
  </si>
  <si>
    <t>https://libertex-secure.com/?a=247&amp;c=84</t>
  </si>
  <si>
    <t>Aliexpress IN</t>
  </si>
  <si>
    <t>Galaxy [CPA, Android] RU</t>
  </si>
  <si>
    <t>https://play.google.com/store/apps/details?id=ru.mobstudio.andgalaxy&amp;hl=ru</t>
  </si>
  <si>
    <t>CreditKasa [CPL, CPS] UA</t>
  </si>
  <si>
    <t>https://creditkasa.ua/</t>
  </si>
  <si>
    <t>Monobank [Android] UA</t>
  </si>
  <si>
    <t>https://play.google.com/store/apps/details?id=com.ftband.mono&amp;hl=ru</t>
  </si>
  <si>
    <t>Vistacredit CPL KZ</t>
  </si>
  <si>
    <t>http://vistacredit.kz/</t>
  </si>
  <si>
    <t>Blood and Soul [CPP] RU + CIS</t>
  </si>
  <si>
    <t>http://bs.ru/</t>
  </si>
  <si>
    <t>Sharekhan [CPA] IN</t>
  </si>
  <si>
    <t>https://www.sharekhan.com/</t>
  </si>
  <si>
    <t>Gobble US</t>
  </si>
  <si>
    <t>https://www.gobble.com/</t>
  </si>
  <si>
    <t>Myrentacar WW</t>
  </si>
  <si>
    <t>https://myrentacar.com/</t>
  </si>
  <si>
    <t>Oshkosh Many GEOs</t>
  </si>
  <si>
    <t>Andorra, Albania, Argentina, Austria, Bosnia and Herzegovina, Belgium, Bulgaria, Brazil, Canada, Switzerland, Cyprus, Czech Republic, Germany, Denmark, Estonia, Spain, Finland, France, United Kingdom, Greece, Croatia, Hungary, Ireland, Iceland, Italy, South Korea, Liechtenstein, Lithuania, Luxembourg, Latvia, Monaco, Moldova, Montenegro, Mexico, Netherlands, Norway, Poland, Portugal, Romania, Serbia, Russia, Sweden, Slovenia, Slovakia, Taiwan, Ukraine, United States, Uruguay, Venezuela</t>
  </si>
  <si>
    <t>https://www.oshkosh.com/</t>
  </si>
  <si>
    <t>Carter's Many GEOs</t>
  </si>
  <si>
    <t>https://www.carters.com/</t>
  </si>
  <si>
    <t>Nadovgo [CPS] UA</t>
  </si>
  <si>
    <t>Financial programs, Financial programs &gt; Credit cards, Financial programs &gt; Payday loans</t>
  </si>
  <si>
    <t>https://nadovgo.com.ua/</t>
  </si>
  <si>
    <t>Neverwinter [CPP] FR BE LU MC</t>
  </si>
  <si>
    <t>Belgium, France, Luxembourg, Monaco</t>
  </si>
  <si>
    <t>https://www.arcgames.com/fr/games/neverwinter</t>
  </si>
  <si>
    <t>Лаборатория Красоты и Здоровья</t>
  </si>
  <si>
    <t>https://lab-krasoty.ru/</t>
  </si>
  <si>
    <t>Mazilla [CPL] UA</t>
  </si>
  <si>
    <t>Financial programs, Financial programs &gt; Loans, Financial programs &gt; Payday loans</t>
  </si>
  <si>
    <t>https://mazilla.com.ua/</t>
  </si>
  <si>
    <t>Blackshark WW</t>
  </si>
  <si>
    <t>Online Shops, Online Shops &gt; Household appliances &amp; Electronics, Online Shops &gt; Software &amp; games, Online Shops &gt; Goods from China</t>
  </si>
  <si>
    <t>http://global.blackshark.com/</t>
  </si>
  <si>
    <t>Bleach</t>
  </si>
  <si>
    <t>https://gamenet.ru/games/bleach/</t>
  </si>
  <si>
    <t>РУМИКОМ</t>
  </si>
  <si>
    <t>https://ru-mi.com/</t>
  </si>
  <si>
    <t>Megafon TV  [CPI, IOS] RU</t>
  </si>
  <si>
    <t>https://itunes.apple.com/ru/app/megafon-tv-%D1%84%D0%B8%D0%BB%D1%8C%D0%BC%D1%8B-%D1%81%D0%B5%D1%80%D0%B8%D0%B0%D0%BB%D1%8B-%D0%B8-%D1%82%D0%B2-%D0%BE%D0%BD%D0%BB%D0%B0%D0%B9%D0%BD-%D0%B2-hd/id635898314?mt=8</t>
  </si>
  <si>
    <t>Ингосстрах [CPS] RU</t>
  </si>
  <si>
    <t>https://www.ingos.ru/</t>
  </si>
  <si>
    <t>БКИ3 [CPS] RU</t>
  </si>
  <si>
    <t>http://bki3.su/</t>
  </si>
  <si>
    <t>Qualityfood AE</t>
  </si>
  <si>
    <t>https://www.qualityfood.ae/</t>
  </si>
  <si>
    <t>Mrmoney [CPS] UA</t>
  </si>
  <si>
    <t>https://www.mrmoney.com.ua/</t>
  </si>
  <si>
    <t>R2 Online [CPP] RU + CIS</t>
  </si>
  <si>
    <t>Armenia, Azerbaijan, Belarus, Estonia, Georgia, Kyrgyzstan, Kazakhstan, Moldova, Russia, Tajikistan, Turkmenistan, Ukraine, Uzbekistan</t>
  </si>
  <si>
    <t>https://ru.4game.com/r2/install/</t>
  </si>
  <si>
    <t>azimuthotels.com</t>
  </si>
  <si>
    <t>Austria, Germany, Russia</t>
  </si>
  <si>
    <t>https://azimuthotels.com/</t>
  </si>
  <si>
    <t>Rentalcars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</si>
  <si>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Uruguay, Uzbekistan, Holy See (Vatican City State), Saint Vincent and the Grenadines, Venezuela, British Virgin Islands, US Virgin Islands, Vietnam, Vanuatu, Wallis and Futuna, Samoa, Yemen, Mayotte, South Africa, Zambia, Zimbabwe</t>
  </si>
  <si>
    <t>http://rentalcars.com/</t>
  </si>
  <si>
    <t>Koleso.ru</t>
  </si>
  <si>
    <t>https://koleso.ru/</t>
  </si>
  <si>
    <t>Oma BY</t>
  </si>
  <si>
    <t>Online Shops, Online Shops &gt; Household appliances &amp; Electronics, Online Shops &gt; Furniture &amp; Homeware, Online Shops &gt; Health &amp; Beauty, Online Shops &gt; Gifts &amp; fFowers, Online Shops &gt; Sport, Online Shops &gt; Cars</t>
  </si>
  <si>
    <t>https://oma.by/</t>
  </si>
  <si>
    <t>Intercars-tickets Many GEOs</t>
  </si>
  <si>
    <t>Travel &amp; Tourism, Travel &amp; Tourism &gt; Tickets sales and reservation, Travel &amp; Tourism &gt; Package tours, Travel &amp; Tourism &gt; Transport rental</t>
  </si>
  <si>
    <t>Belarus, Germany, Lithuania, Latvia, Poland, Russia, Ukraine</t>
  </si>
  <si>
    <t>https://www.intercars-tickets.com/</t>
  </si>
  <si>
    <t>Manbox</t>
  </si>
  <si>
    <t>https://manbox.ru/</t>
  </si>
  <si>
    <t>Rozetka [iOS, CPI] UA</t>
  </si>
  <si>
    <t>Mobile programs, Mobile programs &gt; IOS, Mobile programs &gt; E-commerce for iOS</t>
  </si>
  <si>
    <t>https://apps.apple.com/ru/app/%D0%B8%D0%BD%D1%82%D0%B5%D1%80%D0%BD%D0%B5%D1%82-%D1%81%D1%83%D0%BF%D0%B5%D1%80%D0%BC%D0%B0%D1%80%D0%BA%D0%B5%D1%82-rozetka/id740469631</t>
  </si>
  <si>
    <t>Logitech UK</t>
  </si>
  <si>
    <t>https://www.logitech.com/en-gb</t>
  </si>
  <si>
    <t>Kreditradar CPL KZ</t>
  </si>
  <si>
    <t>https://kreditradar.kz/</t>
  </si>
  <si>
    <t>HoraCredit [CPS] RO</t>
  </si>
  <si>
    <t>Romania</t>
  </si>
  <si>
    <t>https://horacredit.ro/</t>
  </si>
  <si>
    <t>Babyshopstores AE SA</t>
  </si>
  <si>
    <t>https://www.babyshopstores.com/ae/en/</t>
  </si>
  <si>
    <t>Bloody Pirate 2 [SOI] RU + CIS</t>
  </si>
  <si>
    <t>http://go.gamenet.ru/a/35/698</t>
  </si>
  <si>
    <t>Cashdo IL</t>
  </si>
  <si>
    <t>https://cashdo.co.il/</t>
  </si>
  <si>
    <t>Parfum Mekani TR</t>
  </si>
  <si>
    <t>http://www.parfummekani.com/</t>
  </si>
  <si>
    <t>Glasseslit WW</t>
  </si>
  <si>
    <t>Online Shops, Online Shops &gt; Accesories, Online Shops &gt; Goods from China, Dragon Boat Fest</t>
  </si>
  <si>
    <t>https://www.glasseslit.com/</t>
  </si>
  <si>
    <t>ICICI Prudential Immediate Annuity [CPL] IN</t>
  </si>
  <si>
    <t>https://www.iciciprulife.com/retirement-pension-plans/buy-immediate-annuity-online.html</t>
  </si>
  <si>
    <t>Альфа Страхование [CPL,CPS] UA</t>
  </si>
  <si>
    <t>https://alfaic.ua/product/turisticheskoe-strahovanie/vzr</t>
  </si>
  <si>
    <t>Credilo [CPL] UA</t>
  </si>
  <si>
    <t>https://credilo.com.ua/</t>
  </si>
  <si>
    <t>Ibacosmetics [CPS] IN</t>
  </si>
  <si>
    <t>https://www.ibacosmetics.com/</t>
  </si>
  <si>
    <t>LookFantastic</t>
  </si>
  <si>
    <t>https://www.lookfantastic.com/</t>
  </si>
  <si>
    <t>Dengiclick (CPL) KZ</t>
  </si>
  <si>
    <t>Opinion World [CPL] IN</t>
  </si>
  <si>
    <t>India, Singapore</t>
  </si>
  <si>
    <t>https://www.opinionworld.in/</t>
  </si>
  <si>
    <t>Litnet</t>
  </si>
  <si>
    <t>https://litnet.com/</t>
  </si>
  <si>
    <t>UOL Host BR</t>
  </si>
  <si>
    <t>https://uolhost.uol.com.br/</t>
  </si>
  <si>
    <t>FarvaterTravel [CPS] UA</t>
  </si>
  <si>
    <t>Travel &amp; Tourism, Travel &amp; Tourism &gt; Package tours</t>
  </si>
  <si>
    <t>https://farvater.travel/</t>
  </si>
  <si>
    <t>Coolwinks [CPS] IN</t>
  </si>
  <si>
    <t>https://www.coolwinks.com/</t>
  </si>
  <si>
    <t>Lacoste HU</t>
  </si>
  <si>
    <t>Hungary</t>
  </si>
  <si>
    <t>https://www.lacoste.hu/</t>
  </si>
  <si>
    <t>Страховой дом ВСК [CPS] RU</t>
  </si>
  <si>
    <t>https://shop.vsk.ru/</t>
  </si>
  <si>
    <t>Monobank [iOS] UA</t>
  </si>
  <si>
    <t>Mobile programs, Mobile programs &gt; Utilities for iOS</t>
  </si>
  <si>
    <t>https://itunes.apple.com/ua/app/monobank-%D0%BC%D0%BE%D0%B1%D0%B8%D0%BB%D1%8C%D0%BD%D1%8B%D0%B9-%D0%B1%D0%B0%D0%BD%D0%BA/id1287005205?l=ru&amp;mt=8</t>
  </si>
  <si>
    <t>Cyfrowy Polsat PL</t>
  </si>
  <si>
    <t>http://www.cyfrowypolsat.pl/</t>
  </si>
  <si>
    <t>Postupi.online</t>
  </si>
  <si>
    <t>https://postupi.online/</t>
  </si>
  <si>
    <t>Империя Садовода</t>
  </si>
  <si>
    <t>Online Shops, Online Shops &gt; Furniture &amp; Homeware, Online Shops &gt; Health &amp; Beauty, Online Shops &gt; Online Supermarkets, Online Shops &gt; Hand &amp; Power tools</t>
  </si>
  <si>
    <t>http://www.imperia-sadovoda.ru/</t>
  </si>
  <si>
    <t>Vialet [Android, CPS] Many GEO's</t>
  </si>
  <si>
    <t>Financial programs, Financial programs &gt; Credit cards, Mobile programs, Mobile programs &gt; IOS, Mobile programs &gt; Android, Financial programs &gt; Debit cards, Mobile programs &gt; Other for iOS, Mobile programs &gt; Other for Android</t>
  </si>
  <si>
    <t>Austria, Belgium, Bulgaria, Switzerland, Cyprus, Czech Republic, Germany, Denmark, Estonia, Spain, Finland, France, United Kingdom, Greece, Croatia, Hungary, Ireland, Iceland, Italy, Lithuania, Luxembourg, Latvia, Malta, Netherlands, Norway, Poland, Portugal, Romania, Sweden, Slovenia, Slovakia</t>
  </si>
  <si>
    <t>https://play.google.com/store/apps/details?id=eu.vialet.app&amp;hl=en</t>
  </si>
  <si>
    <t>Reborn Online [CPP] RU + CIS</t>
  </si>
  <si>
    <t>http://reborngame.ru/</t>
  </si>
  <si>
    <t>Liberty Travel Insurance RU CPS</t>
  </si>
  <si>
    <t>https://online.liberty24.ru/products/vzr/kupit-polis-vzr.xhtml</t>
  </si>
  <si>
    <t>Flowwow [CPA, Android] RU</t>
  </si>
  <si>
    <t>https://play.google.com/store/apps/details?id=com.flowwow</t>
  </si>
  <si>
    <t>Gameladen DE AU CH</t>
  </si>
  <si>
    <t>https://www.gameladen.com/</t>
  </si>
  <si>
    <t>Soch [CPS] IN</t>
  </si>
  <si>
    <t>https://www.sochstore.com/</t>
  </si>
  <si>
    <t>Visame [CPL] UA</t>
  </si>
  <si>
    <t>https://visame.com.ua/</t>
  </si>
  <si>
    <t>Drimsim WW</t>
  </si>
  <si>
    <t>Online Services, Online Services &gt; Providers &amp; Mobile operators, Travel &amp; Tourism, Travel &amp; Tourism &gt; Booking, Crazy Weekend Fest</t>
  </si>
  <si>
    <t>https://drimsim.com/</t>
  </si>
  <si>
    <t>Biletix RU</t>
  </si>
  <si>
    <t>Travel &amp; Tourism, Travel &amp; Tourism &gt; Tickets sales and reservation, Travel Fest, Crazy Weekend Fest</t>
  </si>
  <si>
    <t>https://biletix.ru/</t>
  </si>
  <si>
    <t>Samsung [CPS] IN</t>
  </si>
  <si>
    <t>http://www.samsung.com/in/</t>
  </si>
  <si>
    <t>NordVPN - TR - Android - CPL (Free Trial)</t>
  </si>
  <si>
    <t>https://play.google.com/store/apps/details?id=com.nordvpn.android</t>
  </si>
  <si>
    <t>Elements Browser</t>
  </si>
  <si>
    <t>http://elementsbrowser.me/</t>
  </si>
  <si>
    <t>12go.asia Many Geos</t>
  </si>
  <si>
    <t>Travel &amp; Tourism, Travel &amp; Tourism &gt; Tickets sales and reservation, Travel &amp; Tourism &gt; Transport rental</t>
  </si>
  <si>
    <t>https://12go.asia/</t>
  </si>
  <si>
    <t>My Money Karma [CPL] IN</t>
  </si>
  <si>
    <t>https://www.mymoneykarma.com/</t>
  </si>
  <si>
    <t>SteelSeries Many GEOs</t>
  </si>
  <si>
    <t>Austria, Australia, Belgium, Canada, Switzerland, Germany, Denmark, Spain, Finland, France, United Kingdom, Hong Kong, Ireland, Italy, Japan, South Korea, Netherlands, Norway, Poland, Portugal, Sweden, Thailand, Taiwan, United States</t>
  </si>
  <si>
    <t>http://steelseries.7eer.net/c/269814/100327/2390</t>
  </si>
  <si>
    <t>Pozichka [CPS] UA</t>
  </si>
  <si>
    <t>https://pozichka.ua/</t>
  </si>
  <si>
    <t>Spartoo [Many GEOs]</t>
  </si>
  <si>
    <t>Bulgaria, Czech Republic, Croatia, Hungary, Romania, Slovenia, Slovakia</t>
  </si>
  <si>
    <t>https://www.spartoo.hu/</t>
  </si>
  <si>
    <t>MyProtein MENA</t>
  </si>
  <si>
    <t>UAE, Bahrain, Egypt, Kuwait, Lebanon, Oman, Qatar, Saudi Arabia</t>
  </si>
  <si>
    <t>https://www.myprotein.ae/</t>
  </si>
  <si>
    <t>Lacywear</t>
  </si>
  <si>
    <t>http://lacywear.ru/</t>
  </si>
  <si>
    <t>Bigrock [CPS] IN</t>
  </si>
  <si>
    <t>https://www.bigrock.in/</t>
  </si>
  <si>
    <t>Nebo</t>
  </si>
  <si>
    <t>http://nebo.ru/</t>
  </si>
  <si>
    <t>Невылет [CPS] RU</t>
  </si>
  <si>
    <t>https://xn--b1afbxh8ayd.xn--p1ai/</t>
  </si>
  <si>
    <t>Кредит Европа Банк Автокредит [CPS] RU</t>
  </si>
  <si>
    <t>Financial programs, Financial programs &gt; Auto Loans</t>
  </si>
  <si>
    <t>http://crediteurope.ru/</t>
  </si>
  <si>
    <t>Ultra BY</t>
  </si>
  <si>
    <t>Online Shops, Online Shops &gt; Household appliances &amp; Electronics, Online Shops &gt; Furniture &amp; Homeware, Online Shops &gt; Kids Shops, Online Shops &gt; Sport, Online Shops &gt; Cars, Online Shops &gt; Music &amp; Sound, Online Shops &gt; Hand &amp; Power tools</t>
  </si>
  <si>
    <t>http://ultra.by/</t>
  </si>
  <si>
    <t>Sletat RU</t>
  </si>
  <si>
    <t>https://sletat.ru/</t>
  </si>
  <si>
    <t>Stradivarius RU</t>
  </si>
  <si>
    <t>https://www.stradivarius.com/ru/</t>
  </si>
  <si>
    <t>Home Credit [CPS] KZ</t>
  </si>
  <si>
    <t>https://homecredit.kz/credits/kredit-nalicnymi-sparta</t>
  </si>
  <si>
    <t>Radisson Hotel Group many GEOs</t>
  </si>
  <si>
    <t>Andorra, UAE, Albania, Armenia, Angola, Austria, Aland Islands, Azerbaijan, Bosnia and Herzegovina, Belgium, Burkina Faso, Bulgaria, Bahrain, Burundi, Benin, Belarus, Democratic Republic of the Congo, Central African Republic, Congo, Switzerland, Cameroon, Cyprus, Czech Republic, Germany, Djibouti, Algeria, Estonia, Egypt, Eritrea, Spain, Ethiopia, Finland, Faroe Islands, France, Gabon, United Kingdom, Georgia, Guernsey, Ghana, Gibraltar, Gambia, Guinea, Equatorial Guinea, Greece, Guinea-Bissau, Croatia, Hungary, Ireland, Israel, Iraq, Islamic Republic of Iran, Iceland, Italy, Jersey, Kenya, Kuwait, Kazakhstan, Liechtenstein, Liberia, Lithuania, Luxembourg, Latvia, Morocco, Monaco, Madagascar, Macedonia, Mali, Macau, Mauritania, Malta, Maldives, Malawi, Mozambique, Namibia, Niger, Nigeria, Norway, Oman, Poland, Palestine, Portugal, Qatar, Romania, Serbia, Russia, Rwanda, Saudi Arabia, Seychelles, Sweden, Slovenia, Slovakia, Sierra Leone, San Marino, Somalia, South Sudan, Syrian Arab Republic, Swaziland, Chad, Togo, Tunisia, Turkey, Tanzania, Ukraine, Uganda, Holy See (Vatican City State), Yemen, Mayotte, South Africa, Zimbabwe</t>
  </si>
  <si>
    <t>https://www.radissonhotelgroup.com/</t>
  </si>
  <si>
    <t>Simple-dress WW</t>
  </si>
  <si>
    <t>http://simple-dress.com/</t>
  </si>
  <si>
    <t>Funko US</t>
  </si>
  <si>
    <t>http://funko.pxf.io/c/269814/381533/5541</t>
  </si>
  <si>
    <t>99designs WW</t>
  </si>
  <si>
    <t>https://99designs.com/</t>
  </si>
  <si>
    <t>Smotriuchis</t>
  </si>
  <si>
    <t>https://smotriuchis.ru/</t>
  </si>
  <si>
    <t>Music Wars [CPP] RU + CIS</t>
  </si>
  <si>
    <t>Armenia, Azerbaijan, Belarus, Estonia, Georgia, Kyrgyzstan, Kazakhstan, Lithuania, Latvia, Moldova, Russia, Tajikistan, Turkmenistan, Uzbekistan</t>
  </si>
  <si>
    <t>http://musicwars.ru/</t>
  </si>
  <si>
    <t>Ticket Liquidator Many GEOs</t>
  </si>
  <si>
    <t>https://www.ticketliquidator.com/concertlist</t>
  </si>
  <si>
    <t>TheManCompany [CPS] IN</t>
  </si>
  <si>
    <t>https://www.themancompany.com/</t>
  </si>
  <si>
    <t>Autodoc [CPI, iOS] Many GEOs</t>
  </si>
  <si>
    <t>Austria, Belgium, Switzerland, Germany, Denmark, Finland, Netherlands, Norway, Portugal, Sweden</t>
  </si>
  <si>
    <t>https://apps.apple.com/ru/app/autodoc-quality-auto-parts/id1014949597</t>
  </si>
  <si>
    <t>Jamalon WW</t>
  </si>
  <si>
    <t>https://jamalon.com/en/</t>
  </si>
  <si>
    <t>FlyDubai WW</t>
  </si>
  <si>
    <t>https://www.flydubai.com/</t>
  </si>
  <si>
    <t>Chumbak [CPS] IN</t>
  </si>
  <si>
    <t>Online Shops, Online Shops &gt; Accesories, Online Shops &gt; Arts &amp; Crafts</t>
  </si>
  <si>
    <t>http://www.chumbak.com/</t>
  </si>
  <si>
    <t>QEEQ WW</t>
  </si>
  <si>
    <t>Travel &amp; Tourism, Travel &amp; Tourism &gt; Transport rental, Dragon Boat Fest</t>
  </si>
  <si>
    <t>https://www.qeeq.com/</t>
  </si>
  <si>
    <t>Go2see WW</t>
  </si>
  <si>
    <t>https://go2see.ru/</t>
  </si>
  <si>
    <t>Avtoprokat Many GEO's</t>
  </si>
  <si>
    <t>Belarus, Greece, Kazakhstan, Russia, Ukraine</t>
  </si>
  <si>
    <t>https://www.avtoprokat.ru/</t>
  </si>
  <si>
    <t>Ozon travel [CPA, Android] RU</t>
  </si>
  <si>
    <t>https://play.google.com/store/apps/details?id=travel.ozon.mobile</t>
  </si>
  <si>
    <t>Easypay [CPL,Android] UA</t>
  </si>
  <si>
    <t>https://play.google.com/store/apps/details?id=ua.easypay.clientandroid</t>
  </si>
  <si>
    <t>Mfine [CPA] IN</t>
  </si>
  <si>
    <t>https://play.google.com/store/apps/details?id=com.mfine&amp;hl=en</t>
  </si>
  <si>
    <t>Ticketmaster PL</t>
  </si>
  <si>
    <t>https://www.ticketmaster.pl/</t>
  </si>
  <si>
    <t>Aniyuzuk WW</t>
  </si>
  <si>
    <t>https://www.aniyuzuk.com/</t>
  </si>
  <si>
    <t>Firsat.me TR</t>
  </si>
  <si>
    <t>Online Services, Travel &amp; Tourism, Travel &amp; Tourism &gt; Booking, Travel &amp; Tourism &gt; Tickets sales and reservation, Travel &amp; Tourism &gt; Package tours, Online Shops, Online Shops &gt; Coupon Services, Online Services &gt; Other services, Online Services &gt; Leisure &amp; Entertainment</t>
  </si>
  <si>
    <t>https://www.firsat.me/</t>
  </si>
  <si>
    <t>Займер [CPA, Android] RU</t>
  </si>
  <si>
    <t>https://play.google.com/store/apps/details?id=robot.zaimer.ru</t>
  </si>
  <si>
    <t>Vikings: War of Clans ROW RU</t>
  </si>
  <si>
    <t>Manyavar [CPS] IN</t>
  </si>
  <si>
    <t>https://www.manyavar.com/</t>
  </si>
  <si>
    <t>Zee5 Web [CPS] IN</t>
  </si>
  <si>
    <t>https://www.zee5.com/</t>
  </si>
  <si>
    <t>Wakacje PL</t>
  </si>
  <si>
    <t>https://www.wakacje.pl/</t>
  </si>
  <si>
    <t>Camper RU TR</t>
  </si>
  <si>
    <t>Russia, Turkey</t>
  </si>
  <si>
    <t>https://www.camper.com/ru_RU/</t>
  </si>
  <si>
    <t>Tripster RU</t>
  </si>
  <si>
    <t>https://tripster.ru/</t>
  </si>
  <si>
    <t>МТС Инвестиции [CPI, Android] RU</t>
  </si>
  <si>
    <t>Financial programs, Mobile programs, Mobile programs &gt; Other for Android, Financial programs &gt; Investments</t>
  </si>
  <si>
    <t>https://play.google.com/store/apps/details?id=mtsit.com.finservice</t>
  </si>
  <si>
    <t>Aika 2 [CPP] RU + CIS</t>
  </si>
  <si>
    <t>https://gamenet.ru/games/aika/</t>
  </si>
  <si>
    <t>Chemodan</t>
  </si>
  <si>
    <t>http://www.chemodan.ru/</t>
  </si>
  <si>
    <t>TheOutNet MENA</t>
  </si>
  <si>
    <t>https://www.theoutnet.com/en-ae</t>
  </si>
  <si>
    <t>Usenet Many GEOs</t>
  </si>
  <si>
    <t>Andorra, UAE, Antigua and Barbuda, Anguilla, Albania, Armenia, Angola, Antarctica, Argentina, American Samoa, Austria, Australia, Aruba, Aland Islands, Azerbaijan, Barbados, Bangladesh, Belgium, Burkina Faso, Bulgaria, Bahrain, Burundi, Benin, Saint Barthelemy, Bermuda, Brunei Darussalam, Bolivia, Bonaire, Brazil, Bhutan, Bouvet Island, Belize, Canada, Cocos (Keeling) Islands, Central African Republic, Switzerland, Cote d'Ivoire, Cook Islands, Chile, Cameroon, China, Colombia, Costa Rica, Cape Verde, Curaçao, Christmas Island, Cyprus, Czech Republic, Germany, Djibouti, Denmark, Dominica, Dominican Republic, Ecuador, Estonia, Egypt, Western Sahara, Eritrea, Spain, Finland, Fiji, Falkland Islands (Malvinas), Federated States of Micronesia, Faroe Islands, France, Gabon, United Kingdom, Grenada, Georgia, French Guiana, Guernsey, Gibraltar, Greenland, Guinea, Guadeloupe, Equatorial Guinea, Greece, South Georgia and the South Sandwich Islands, Guatemala, Guam, Guinea-Bissau, Hong Kong, Heard Island and McDonald Islands, Honduras, Croatia, Haiti, Hungary, Indonesia, Ireland, Israel, Isle of Man, Iceland, Italy, Jersey, Jamaica, Japan, Kyrgyzstan, Cambodia, Kiribati, Comoros, Saint Kitts and Nevis, North Korea, South Korea, Kuwait, Cayman Islands, Kazakhstan, Laos, Lebanon, Saint Lucia, Liechtenstein, Liberia, Lesotho, Lithuania, Luxembourg, Latvia, Libya, Morocco, Monaco, Moldova, Saint Martin, Madagascar, Marshall Islands, Macedonia, Mali, Myanmar, Mongolia, Macau, Northern Mariana Islands, Martinique, Mauritania, Montserrat, Malta, Mauritius, Maldives, Malawi, Mexico, Malaysia, Mozambique, Namibia, Netherlands Antilles, Niger, Norfolk Island, Netherlands, Norway, Nauru, Niue, New Zealand, Oman, Panama, Peru, French Polynesia, Papua New Guinea, Philippines, Poland, Saint Pierre and Miquelon, Pitcairn, Puerto Rico, Palestine, Portugal, Palau, Paraguay, Qatar, Reunion, Romania, Russia, Rwanda, Saudi Arabia, Solomon Islands, Seychelles, Sweden, Singapore, Saint Helena, Slovenia, Svalbard and Jan Mayen, Slovakia, Sierra Leone, San Marino, Senegal, Somalia, Suriname, Sao Tome and Principe, El Salvador, Sint Maarten, Swaziland, Turkmenistan, Chad, French Southern Territories, Togo, Thailand, Tajikistan, Tokelau, Timor-Leste, Turkmenistan, Tonga, Tuvalu, Taiwan, Tanzania, Ukraine, Uganda, United States Minor Outlying Islands, United States, Uruguay, Uzbekistan, Holy See (Vatican City State), Saint Vincent and the Grenadines, Venezuela, British Virgin Islands, US Virgin Islands, Vietnam, Wallis and Futuna, Samoa, Mayotte, South Africa, Zambia, Zimbabwe</t>
  </si>
  <si>
    <t>http://en.usenet.nl/</t>
  </si>
  <si>
    <t>Lenskart [CPS] IN</t>
  </si>
  <si>
    <t>http://lenskart.com/</t>
  </si>
  <si>
    <t>JOCKEY [CPS] IN</t>
  </si>
  <si>
    <t>https://www.jockey.in/</t>
  </si>
  <si>
    <t>Ozon travel [CPA, IOS] RU</t>
  </si>
  <si>
    <t>https://apps.apple.com/RU/app/id959592459</t>
  </si>
  <si>
    <t>Maxitekno TR</t>
  </si>
  <si>
    <t>https://www.maxitekno.com/</t>
  </si>
  <si>
    <t>CCLoan (CPL) KZ</t>
  </si>
  <si>
    <t>https://ccloan.kz/</t>
  </si>
  <si>
    <t>1Zillion KSA</t>
  </si>
  <si>
    <t>Online Shops, Online Shops &gt; Food &amp; Food delivery, Online Shops &gt; Clothing &amp; Footwear, Online Shops &gt; Household appliances &amp; Electronics, Online Shops &gt; Furniture &amp; Homeware, Online Shops &gt; Health &amp; Beauty, Online Shops &gt; Coupon Services, Online Shops &gt; Kids Shops, Online Shops &gt; Books, Online Shops &gt; Accesories, Online Shops &gt; Gifts &amp; fFowers, Online Shops &gt; Pet Stores, Mobile programs, Online Shops &gt; Sport, Online Shops &gt; Arts &amp; Crafts, Online Shops &gt; Cars, Online Shops &gt; Software &amp; games, Online Shops &gt; Goods from China, Online Shops &gt; Music &amp; Sound, Online Shops &gt; Online Supermarkets, Online Shops &gt; Hand &amp; Power tools, Mobile programs &gt; E-commerce for iOS, Mobile programs &gt; E-commerce for Android, Online Shops &gt; Pharmacies, Ramadan 2020</t>
  </si>
  <si>
    <t>Saudi Arabia</t>
  </si>
  <si>
    <t>https://www.1zilion.com/</t>
  </si>
  <si>
    <t>Lacoste SK</t>
  </si>
  <si>
    <t>Slovakia</t>
  </si>
  <si>
    <t>https://www.lacoste.sk/</t>
  </si>
  <si>
    <t>Letyshops  [CPL, Android] Many GEOs</t>
  </si>
  <si>
    <t>Mobile programs, Mobile programs &gt; Android, Mobile programs &gt; E-commerce for Android, Mobile programs &gt; Other for Android</t>
  </si>
  <si>
    <t>Belarus, Germany, Spain, France, Kazakhstan, Poland, Russia, Ukraine</t>
  </si>
  <si>
    <t>https://play.google.com/store/apps/details?id=com.letyshops</t>
  </si>
  <si>
    <t>Связной BY</t>
  </si>
  <si>
    <t>Online Shops, Online Shops &gt; Household appliances &amp; Electronics, Online Shops &gt; Furniture &amp; Homeware, Online Shops &gt; Sport, Online Shops &gt; Cars, Online Shops &gt; Music &amp; Sound, Online Shops &gt; Hand &amp; Power tools</t>
  </si>
  <si>
    <t>https://svyaznoy.by/</t>
  </si>
  <si>
    <t>MIOT UA</t>
  </si>
  <si>
    <t>https://miot.ua/</t>
  </si>
  <si>
    <t>FlowerAura [CPS] IN</t>
  </si>
  <si>
    <t>https://www.floweraura.com/</t>
  </si>
  <si>
    <t>Peggybuy WW</t>
  </si>
  <si>
    <t>Online Shops, Online Shops &gt; Kids Shops, Online Shops &gt; Arts &amp; Crafts, Online Shops &gt; Goods from China</t>
  </si>
  <si>
    <t>https://www.peggybuy.com/</t>
  </si>
  <si>
    <t>Evropharm RU</t>
  </si>
  <si>
    <t>http://evropharm.ru/</t>
  </si>
  <si>
    <t>Dostavista [CPA, iOS] RU</t>
  </si>
  <si>
    <t>https://itunes.apple.com/ru/app/id1300116604?mt=8</t>
  </si>
  <si>
    <t>Dostavista [CPA, Android] RU</t>
  </si>
  <si>
    <t>https://play.google.com/store/apps/details?id=com.sebbia.delivery.client&amp;referrer=af_tranid%3Dp7otR9QnL-7aC8jbTR4WPA%26pid%3Ddostavista_ru_site%26c%3Dorder_done_page</t>
  </si>
  <si>
    <t>Flowwow [CPA, IOS] RU</t>
  </si>
  <si>
    <t>https://itunes.apple.com/ru/app/flowwow-%D1%86%D0%B2%D0%B5%D1%82%D1%8B-%D0%B4%D0%BE%D1%81%D1%82%D0%B0%D0%B2%D0%BA%D0%B0-%D1%86%D0%B2%D0%B5%D1%82%D0%BE%D0%B2/id1201155481?mt=8</t>
  </si>
  <si>
    <t>Instaclean [CPA, Android] IN</t>
  </si>
  <si>
    <t>https://www.instaclean.app/</t>
  </si>
  <si>
    <t>Renaissance Travel Insurance INT CPS</t>
  </si>
  <si>
    <t>https://online.renins.ru/buy/travel</t>
  </si>
  <si>
    <t>PtakModa PL</t>
  </si>
  <si>
    <t>https://ptakmoda.com/</t>
  </si>
  <si>
    <t>Eastessence WW</t>
  </si>
  <si>
    <t>Online Shops, Online Shops &gt; Clothing &amp; Footwear, Ramadan 2020</t>
  </si>
  <si>
    <t>http://www.eastessence.com/</t>
  </si>
  <si>
    <t>Redwolf CPS [IN]</t>
  </si>
  <si>
    <t>https://www.redwolf.in/</t>
  </si>
  <si>
    <t>Cesdeals WW</t>
  </si>
  <si>
    <t>Online Shops, Online Shops &gt; Clothing &amp; Footwear, Online Shops &gt; Furniture &amp; Homeware, Online Shops &gt; Accesories, Online Shops &gt; Goods from China</t>
  </si>
  <si>
    <t>https://www.cesdeals.com/</t>
  </si>
  <si>
    <t>Zaimonline (CPL) KZ</t>
  </si>
  <si>
    <t>https://zaim-online.kz/</t>
  </si>
  <si>
    <t>Letyshops [leads]</t>
  </si>
  <si>
    <t>https://letyshops.ru/shops</t>
  </si>
  <si>
    <t>Hotels.com RU UA KZ BY</t>
  </si>
  <si>
    <t>http://ru.hotels.com/</t>
  </si>
  <si>
    <t>Medlife [CPS] IN</t>
  </si>
  <si>
    <t>https://www.medlife.com/</t>
  </si>
  <si>
    <t>AXI Card PL</t>
  </si>
  <si>
    <t>https://axi-card.pl/</t>
  </si>
  <si>
    <t>McAfee Many GEOs</t>
  </si>
  <si>
    <t>Australia, Brazil, Canada, Chile, India, Mexico, Malaysia, New Zealand, Singapore, United States</t>
  </si>
  <si>
    <t>http://www.mcafee.com/</t>
  </si>
  <si>
    <t>World of Tanks [CPP] IN</t>
  </si>
  <si>
    <t>Ticketland</t>
  </si>
  <si>
    <t>http://ticketland.ru/</t>
  </si>
  <si>
    <t>Smartpozyczka [CPS] PL</t>
  </si>
  <si>
    <t>https://smartpozyczka.pl/</t>
  </si>
  <si>
    <t>Sravni Страхование [CPS] RU</t>
  </si>
  <si>
    <t>https://www.sravni.ru/</t>
  </si>
  <si>
    <t>TikTok [CPI, Android] UK</t>
  </si>
  <si>
    <t>https://play.google.com/store/apps/details?id=com.zhiliaoapp.musically</t>
  </si>
  <si>
    <t>Adidas [CPS] IN</t>
  </si>
  <si>
    <t>http://www.adidas.co.in/</t>
  </si>
  <si>
    <t>Peers.TV [CPA, Android]  RU</t>
  </si>
  <si>
    <t>https://play.google.com/store/apps/details?id=ru.cn.tv&amp;hl=ru</t>
  </si>
  <si>
    <t>CARBERY [ CPI, Android] RU</t>
  </si>
  <si>
    <t>https://play.google.com/store/apps/details?id=com.vtaxi.app</t>
  </si>
  <si>
    <t>Menakart Many GEOs</t>
  </si>
  <si>
    <t>Online Shops, Online Shops &gt; Household appliances &amp; Electronics, Online Shops &gt; Kids Shops, Online Shops &gt; Books, Online Shops &gt; Accesories</t>
  </si>
  <si>
    <t>UAE, Bahrain, India, Kuwait, Oman, Qatar, Saudi Arabia</t>
  </si>
  <si>
    <t>https://www.menakart.com/</t>
  </si>
  <si>
    <t>Modasuma TR</t>
  </si>
  <si>
    <t>https://www.modasuma.com/</t>
  </si>
  <si>
    <t>Game of Thrones [SOI Esprit] FR</t>
  </si>
  <si>
    <t>https://espritgames.com/fr/gameofthrones</t>
  </si>
  <si>
    <t>ПриватБанк ApplePay [iOS] UA</t>
  </si>
  <si>
    <t>https://privatbank.ua/cpa/apple</t>
  </si>
  <si>
    <t>SA.RU</t>
  </si>
  <si>
    <t>https://sa.ru/</t>
  </si>
  <si>
    <t>My Water [CPA, iOS] WW</t>
  </si>
  <si>
    <t>https://apps.apple.com/ru/app/id964748094</t>
  </si>
  <si>
    <t>UOL Esporte Clube</t>
  </si>
  <si>
    <t>https://esporteclube.uol.com.br/</t>
  </si>
  <si>
    <t>Dragon Lord [SOI Esprit] CZ</t>
  </si>
  <si>
    <t>https://espritgames.com/cz/dracipan/?epartner=admitad&amp;ecampaign=cz&amp;admitad_uid={{admitad_uid}}&amp;publisher_id={{publisher_id}}&amp;website_id={{website_id}}</t>
  </si>
  <si>
    <t>Raketa [CPS, Android] UA</t>
  </si>
  <si>
    <t>https://play.google.com/store/apps/details?id=ua.raketa.app</t>
  </si>
  <si>
    <t>Elvenar [SOI] HU</t>
  </si>
  <si>
    <t>https://hu.elvenar.com/</t>
  </si>
  <si>
    <t>National Car Rental US</t>
  </si>
  <si>
    <t>https://www.nationalcar.com/en/home.html</t>
  </si>
  <si>
    <t>Zanachka (CPL) KZ</t>
  </si>
  <si>
    <t>https://zanachka.kz/</t>
  </si>
  <si>
    <t>Cash4brands [CPI, iOS] RU</t>
  </si>
  <si>
    <t>https://itunes.apple.com/ru/app/%D0%BA%D1%8D%D1%88%D0%B1%D1%8D%D0%BA-%D1%81%D0%B5%D1%80%D0%B2%D0%B8%D1%81-%D0%BA%D1%8D%D1%88%D1%84%D0%BE%D0%B1%D1%80%D0%B5%D0%BD%D0%B4%D1%81/id1296155516?mt=8</t>
  </si>
  <si>
    <t>JD Many GEOs</t>
  </si>
  <si>
    <t>Online Shops, Online Shops &gt; Clothing &amp; Footwear, Online Shops &gt; Household appliances &amp; Electronics, Online Shops &gt; Goods from China</t>
  </si>
  <si>
    <t>http://www.jd.ru/</t>
  </si>
  <si>
    <t>PeersTV WW</t>
  </si>
  <si>
    <t>http://peers.tv/</t>
  </si>
  <si>
    <t>IGP [CPS] WW</t>
  </si>
  <si>
    <t>Online Shops, Online Shops &gt; Gifts &amp; fFowers, Monsoon Unlocked</t>
  </si>
  <si>
    <t>http://www.indiangiftsportal.com/</t>
  </si>
  <si>
    <t>Cleartrip [CPS] IN</t>
  </si>
  <si>
    <t>http://cleartrip.com/</t>
  </si>
  <si>
    <t>Стройландия</t>
  </si>
  <si>
    <t>https://stroylandiya.ru/</t>
  </si>
  <si>
    <t>mpokket [CPR] IN</t>
  </si>
  <si>
    <t>https://mpokket.com/</t>
  </si>
  <si>
    <t>Groupon AE</t>
  </si>
  <si>
    <t>https://www.groupon.ae/</t>
  </si>
  <si>
    <t>QuackQuack [CPA] IN</t>
  </si>
  <si>
    <t>http://www.quackquack.in/</t>
  </si>
  <si>
    <t>Enterprise Many GEOs</t>
  </si>
  <si>
    <t>Travel &amp; Tourism, Travel &amp; Tourism &gt; Transport rental, Travel Fest</t>
  </si>
  <si>
    <t>https://www.enterprise.ca/en/home.html</t>
  </si>
  <si>
    <t>Autobus.Travel Many GEO's</t>
  </si>
  <si>
    <t>Belarus, Estonia, Kazakhstan, Lithuania, Latvia, Poland, Russia, Ukraine</t>
  </si>
  <si>
    <t>https://autobus.travel/</t>
  </si>
  <si>
    <t>Magzter App [CPS] WW</t>
  </si>
  <si>
    <t>Microsoft [CPS] IN US APAC</t>
  </si>
  <si>
    <t>Indonesia, India, Cambodia, South Korea, Laos, Malaysia, Philippines, Singapore, Thailand, United States, US Virgin Islands, Vietnam</t>
  </si>
  <si>
    <t>https://www.microsoft.com/en-in</t>
  </si>
  <si>
    <t>Reebok [CPS] IN</t>
  </si>
  <si>
    <t>https://shop4reebok.com/</t>
  </si>
  <si>
    <t>HotspotShield.com INT</t>
  </si>
  <si>
    <t>https://www.hotspotshield.com/</t>
  </si>
  <si>
    <t>Ajio [CPS] IN</t>
  </si>
  <si>
    <t>http://ajio.com/</t>
  </si>
  <si>
    <t>Italiarail [CPS] WW</t>
  </si>
  <si>
    <t>Travel &amp; Tourism, Travel &amp; Tourism &gt; Booking, Travel &amp; Tourism &gt; Tickets sales and reservation, Travel &amp; Tourism &gt; Package tours, Travel &amp; Tourism &gt; Transport rental</t>
  </si>
  <si>
    <t>https://www.italiarail.com/</t>
  </si>
  <si>
    <t>Gamesdeal WW</t>
  </si>
  <si>
    <t>https://www.gamesdeal.com/</t>
  </si>
  <si>
    <t>Cross Fire [CPP] RU + CIS</t>
  </si>
  <si>
    <t>https://1l-go.mail.ru/r/adid/2868010_1/pid/112/pof/1/f/3/pbpn/oprtrack/</t>
  </si>
  <si>
    <t>Peers.TV [CPA, IOS] RU</t>
  </si>
  <si>
    <t>https://apps.apple.com/ru/app/peers-tv-%D1%81%D1%82%D1%81-1-%D0%BA%D0%B0%D0%BD%D0%B0%D0%BB-%D1%82%D0%BD%D1%82-%D1%82%D0%B2/id540754699</t>
  </si>
  <si>
    <t>Shemaroo [CPS] IN</t>
  </si>
  <si>
    <t>https://play.google.com/store/apps/details?id=com.saranyu.shemarooworld&amp;hl=en_IN</t>
  </si>
  <si>
    <t>Alamo US</t>
  </si>
  <si>
    <t>https://www.alamo.com/en_US/car-rental/home.html</t>
  </si>
  <si>
    <t>Freshtohome [CPS] IN</t>
  </si>
  <si>
    <t>https://www.freshtohome.com/</t>
  </si>
  <si>
    <t>МТС Инвестиции [CPI, iOS] RU</t>
  </si>
  <si>
    <t>Financial programs, Mobile programs, Mobile programs &gt; Other for iOS, Financial programs &gt; Investments</t>
  </si>
  <si>
    <t>https://apps.apple.com/ru/app/id1294636411</t>
  </si>
  <si>
    <t>Uzairways</t>
  </si>
  <si>
    <t>https://www.uzairways.online/</t>
  </si>
  <si>
    <t>HealthXP [CPS] IN</t>
  </si>
  <si>
    <t>https://healthxp.in/</t>
  </si>
  <si>
    <t>affiliate programm Утконос [CPA, iOS] RU</t>
  </si>
  <si>
    <t>https://apps.apple.com/ru/app/%D1%83%D1%82%D0%BA%D0%BE%D0%BD%D0%BE%D1%81-%D0%B4%D0%BE%D1%81%D1%82%D0%B0%D0%B2%D0%BA%D0%B0-%D0%BF%D1%80%D0%BE%D0%B4%D1%83%D0%BA%D1%82%D0%BE%D0%B2/id582201863</t>
  </si>
  <si>
    <t>Affiliate programm Утконос [CPA, Android] RU</t>
  </si>
  <si>
    <t>https://play.google.com/store/apps/details?id=ru.utkonos.android.utkonoid&amp;hl=ru</t>
  </si>
  <si>
    <t>Easypay [CPS,IOS] UA</t>
  </si>
  <si>
    <t>https://itunes.apple.com/us/app/easypay-ua/id1258146089?mt=8</t>
  </si>
  <si>
    <t>Raketa [CPS, iOS] UA</t>
  </si>
  <si>
    <t>Mobile programs, Mobile programs &gt; IOS, Mobile programs &gt; E-commerce for iOS, Mobile programs &gt; Other for iOS</t>
  </si>
  <si>
    <t>https://apps.apple.com/us/app/id1304448320</t>
  </si>
  <si>
    <t>Shopee id</t>
  </si>
  <si>
    <t>Online Shops, Online Shops &gt; Food &amp; Food delivery, Online Shops &gt; Clothing &amp; Footwear, Online Shops &gt; Household appliances &amp; Electronics, Online Shops &gt; Furniture &amp; Homeware, Online Shops &gt; Health &amp; Beauty, Online Shops &gt; Books, Online Shops &gt; Accesories, Online Shops &gt; Gifts &amp; fFowers, Online Shops &gt; Pet Stores, Online Shops &gt; Sport, Online Shops &gt; Arts &amp; Crafts, Online Shops &gt; Goods from China, Online Shops &gt; Music &amp; Sound, Online Shops &gt; Online Supermarkets, Online Shops &gt; Hand &amp; Power tools, Online Shops &gt; Pharmacies</t>
  </si>
  <si>
    <t>https://shopee.co.id/</t>
  </si>
  <si>
    <t>Фитнес для женщин [RevShare, Android] Many GEOs</t>
  </si>
  <si>
    <t>Belarus, Germany, Spain, France, United Kingdom, Italy, Kazakhstan, Portugal, Russia, Ukraine</t>
  </si>
  <si>
    <t>https://play.google.com/store/apps/details?id=net.female.fitness.women.workout&amp;hl=ru</t>
  </si>
  <si>
    <t>TataCliq [CPS] IN</t>
  </si>
  <si>
    <t>Online Shops, Online Shops &gt; Clothing &amp; Footwear, Online Shops &gt; Household appliances &amp; Electronics</t>
  </si>
  <si>
    <t>https://www.tatacliq.com/</t>
  </si>
  <si>
    <t>Confirmtkt [CPS] IN</t>
  </si>
  <si>
    <t>https://www.confirmtkt.com/</t>
  </si>
  <si>
    <t>ALTBalaji [CPA] IN</t>
  </si>
  <si>
    <t>India, United States</t>
  </si>
  <si>
    <t>https://play.google.com/store/apps/details?id=com.balaji.alt</t>
  </si>
  <si>
    <t>Rozetka [Android, CPI] UA</t>
  </si>
  <si>
    <t>Mobile programs, Mobile programs &gt; Android, Mobile programs &gt; E-commerce for Android</t>
  </si>
  <si>
    <t>https://play.google.com/store/apps/details/?id=ua.com.rozetka.shop</t>
  </si>
  <si>
    <t>LivingKool AE</t>
  </si>
  <si>
    <t>https://www.livingkool.com/</t>
  </si>
  <si>
    <t>Elvenar [SOI] CZ</t>
  </si>
  <si>
    <t>https://cz.elvenar.com/</t>
  </si>
  <si>
    <t>Joybuy Many GEOs</t>
  </si>
  <si>
    <t>Online Shops, Online Shops &gt; Household appliances &amp; Electronics, Online Shops &gt; Furniture &amp; Homeware, Online Shops &gt; Goods from China</t>
  </si>
  <si>
    <t>Albania, Austria, Bosnia and Herzegovina, Belgium, Bulgaria, Brazil, Switzerland, Czech Republic, Germany, Denmark, Estonia, Spain, Finland, France, United Kingdom, Greece, Croatia, Hungary, Ireland, Israel, Iceland, Italy, Japan, Lithuania, Luxembourg, Latvia, Moldova, Montenegro, Netherlands, Norway, Poland, Portugal, Romania, Serbia, Sweden, Slovenia, Slovakia, United States</t>
  </si>
  <si>
    <t>https://www.joybuy.com/</t>
  </si>
  <si>
    <t>Английский язык [RevShare, Android] Many GEOs</t>
  </si>
  <si>
    <t>https://play.google.com/store/apps/details?id=com.learn.english.daily.phrase&amp;hl=ru</t>
  </si>
  <si>
    <t>Letyshops [CPL, iOS] Many GEOs</t>
  </si>
  <si>
    <t>Belarus, Germany, Spain, Kazakhstan, Poland, Russia, Ukraine</t>
  </si>
  <si>
    <t>https://apps.apple.com/ru/app/letyshops-%D0%BA%D1%8D%D1%88%D0%B1%D1%8D%D0%BA-%D0%BD%D0%B0-%D0%BF%D0%BE%D0%BA%D1%83%D0%BF%D0%BA%D0%B8/id1363956566</t>
  </si>
  <si>
    <t>Booking.com IN</t>
  </si>
  <si>
    <t>http://booking.com/in</t>
  </si>
  <si>
    <t>Английский язык [RevShare, iOS] Many GEOs</t>
  </si>
  <si>
    <t>https://apps.apple.com/us/app/10-%D1%81%D0%BB%D0%BE%D0%B2-%D0%B2-%D0%B4%D0%B5%D0%BD%D1%8C-%D0%B0%D0%BD%D0%B3%D0%BB%D0%B8%D0%B9%D1%81%D0%BA%D0%B8%D0%B9-%D1%8F%D0%B7%D1%8B%D0%BA/id1431853739?ls=1</t>
  </si>
  <si>
    <t>ZEE5 [CPI] IN</t>
  </si>
  <si>
    <t>Nielsen [CPL] AU NZ</t>
  </si>
  <si>
    <t>Australia, New Zealand</t>
  </si>
  <si>
    <t>https://www.nielsen.com/in/en/</t>
  </si>
  <si>
    <t>GearVita</t>
  </si>
  <si>
    <t>https://gearvita.com/</t>
  </si>
  <si>
    <t>Vedantu [CPR] IN</t>
  </si>
  <si>
    <t>https://play.google.com/store/apps/details?id=com.vedantu.app&amp;hl=en_IN</t>
  </si>
  <si>
    <t>Qatar Airways [CPS] WW</t>
  </si>
  <si>
    <t>Andorra, Afghanistan, Antigua and Barbuda, Anguilla, Albania, Armenia, Angola, Antarctica, Argentina, American Samoa, Austria, Australia, Aruba, Aland Islands, Azerbaijan, Bosnia and Herzegovina, Barbados, Bangladesh, Belgium, Burkina Faso, Bulgaria,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</si>
  <si>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http://qatarairways.com/</t>
  </si>
  <si>
    <t>RaynaTours Many Geos</t>
  </si>
  <si>
    <t>https://www.raynatours.com/</t>
  </si>
  <si>
    <t>Udroppy WW</t>
  </si>
  <si>
    <t>Online Services, Online Services &gt; Providers &amp; Mobile operators, Online Services &gt; Hostings, Online Services &gt; Online Dating, Online Services &gt; Other services, Online Services &gt; Education &amp; Career, Online Services &gt; Leisure &amp; Entertainment, Online Services &gt; Medical services &amp; Appointments, Online Services &gt; IT solutions</t>
  </si>
  <si>
    <t>https://www.udroppy.com/</t>
  </si>
  <si>
    <t>ARTLIFE-PRO RU</t>
  </si>
  <si>
    <t>https://artlife-pro.com/</t>
  </si>
  <si>
    <t>Voot [CPUV] IN</t>
  </si>
  <si>
    <t>https://www.voot.com/</t>
  </si>
  <si>
    <t>Wynkk  [CPV] IN</t>
  </si>
  <si>
    <t>https://wynk.in/</t>
  </si>
  <si>
    <t>Ticket Network Many GEOs</t>
  </si>
  <si>
    <t>UAE, Argentina, Austria, Australia, Belgium, Bermuda, Brazil, Canada, Switzerland, Chile, Colombia, Costa Rica, Czech Republic, Germany, Denmark, Dominican Republic, Estonia, Spain, Finland, France, United Kingdom, Greece, Hong Kong, Hungary, Ireland, Israel, Iceland, Italy, Japan, Luxembourg, Latvia, Mexico, Nicaragua, Netherlands, Norway, New Zealand, Panama, Peru, Philippines, Poland, Puerto Rico, Portugal, Paraguay, Russia, Sweden, Taiwan, United States, Uruguay, Venezuela, South Africa</t>
  </si>
  <si>
    <t>http://www.ticketnetwork.com/default.aspx</t>
  </si>
  <si>
    <t>MandM Direct PL</t>
  </si>
  <si>
    <t>https://www.mandmdirect.pl/</t>
  </si>
  <si>
    <t>Lampenwelt DE</t>
  </si>
  <si>
    <t>https://www.lampenwelt.de/</t>
  </si>
  <si>
    <t>Reader's Digest [CPM] IN</t>
  </si>
  <si>
    <t>https://www.readersdigest.co.in</t>
  </si>
  <si>
    <t>Reliance Two Wheeler Insurance [CPL] IN</t>
  </si>
  <si>
    <t>https://www.reliancegeneral.co.in/Insurance/Motor-Insurance/Two-Wheeler-Insurance.aspx</t>
  </si>
  <si>
    <t>McAfee APAC [CPS] IN</t>
  </si>
  <si>
    <t>American Samoa, Austria, Australia, Bangladesh, Brunei Darussalam, Bhutan, Cook Islands, China, Fiji, Federated States of Micronesia, Guam, Indonesia, India, Japan, Cambodia, Kiribati, North Korea, South Korea, Laos, Sri Lanka, Marshall Islands, Myanmar, Mongolia, Northern Mariana Islands, Maldives, Malaysia, Nepal, Nauru, Niue, New Zealand, French Polynesia, Papua New Guinea, Philippines, Pakistan, Palau, Solomon Islands, Singapore, Thailand, Tokelau, Timor-Leste, Tonga, Tuvalu, Taiwan, Vietnam, Vanuatu, Wallis and Futuna, Samoa</t>
  </si>
  <si>
    <t>https://www.mcafee.com</t>
  </si>
  <si>
    <t>Oyorooms [CPS] IN</t>
  </si>
  <si>
    <t>https://www.oyorooms.com/</t>
  </si>
  <si>
    <t>Justlounge Many GEOs</t>
  </si>
  <si>
    <t>UAE, Australia, Belgium, Bahrain, Germany, Egypt, United Kingdom, Hong Kong, Jordan, Kuwait, Lebanon, Netherlands, New Zealand, Oman, Philippines, Saudi Arabia, Singapore</t>
  </si>
  <si>
    <t>https://justlounge.com/</t>
  </si>
  <si>
    <t>Toluna [CPL] AU NZ</t>
  </si>
  <si>
    <t>https://in.toluna.com/#/</t>
  </si>
  <si>
    <t>ICICI Direct [CPA]</t>
  </si>
  <si>
    <t>https://www.icicidirect.com/idcampaign/open-trading-account-online/index.asp</t>
  </si>
  <si>
    <t>Voot Kids [CPT] IN</t>
  </si>
  <si>
    <t>https://apps.apple.com/in/app/voot-kids-the-fun-learning-app/id1035290695</t>
  </si>
  <si>
    <t>Voot Kids Android [CPT] IN</t>
  </si>
  <si>
    <t>https://play.google.com/store/apps/details?id=com.viacom18.vootkids</t>
  </si>
  <si>
    <t>Честное Слово [CPS] KZ</t>
  </si>
  <si>
    <t>https://4slovo.kz/</t>
  </si>
  <si>
    <t>Croma [CPS] IN</t>
  </si>
  <si>
    <t>http://croma.com/</t>
  </si>
  <si>
    <t>Max Bupa Health Insurance [CPA] IN</t>
  </si>
  <si>
    <t>http://healthcompanion.maxbupa.com/telesalesv3/</t>
  </si>
  <si>
    <t>RBL Saving Account [CPL] IN</t>
  </si>
  <si>
    <t>Financial programs, Financial programs &gt; Deposits</t>
  </si>
  <si>
    <t>https://www.rblbank.com/category/savings-accounts</t>
  </si>
  <si>
    <t>Rebellion Pay [iOS, CPS] ES</t>
  </si>
  <si>
    <t>https://apps.apple.com/us/app/rebellion-pay-bank-card/id1413270710</t>
  </si>
  <si>
    <t>YesFrukt UA</t>
  </si>
  <si>
    <t>https://yesfrukt.com/</t>
  </si>
  <si>
    <t>Constancecarroll PL</t>
  </si>
  <si>
    <t>https://www.constancecarroll.pl/pl/</t>
  </si>
  <si>
    <t>Русский Стандарт [CPS] RU (API)</t>
  </si>
  <si>
    <t>https://www.rsb.ru/</t>
  </si>
  <si>
    <t>Adda52 [CPA, Android] IN</t>
  </si>
  <si>
    <t>League of Angels III [SOI Esprit] IT</t>
  </si>
  <si>
    <t>https://espritgames.com/it/leagueofangels3/?epartner=admitad&amp;ecampaign=it&amp;admitad_uid={{admitad_uid}}&amp;publisher_id={{publisher_id}}_{{subid}}&amp;website_id={{website_id}}</t>
  </si>
  <si>
    <t>Росгосстрах Банк [CPS] RU</t>
  </si>
  <si>
    <t>https://www.rgsbank.ru/personal/credit/cash_online/</t>
  </si>
  <si>
    <t>Phlov PL</t>
  </si>
  <si>
    <t>https://www.phlov.com/</t>
  </si>
  <si>
    <t>Sweet F. Cake [CPS] Many GEOs</t>
  </si>
  <si>
    <t>https://sweetfruitcake.com/ru-RU/</t>
  </si>
  <si>
    <t>MandM Direct NL</t>
  </si>
  <si>
    <t>Netherlands</t>
  </si>
  <si>
    <t>https://www.mandmdirect.nl/</t>
  </si>
  <si>
    <t>Gogobli ID</t>
  </si>
  <si>
    <t>https://www.gogobli.com/</t>
  </si>
  <si>
    <t>Victorinox FR</t>
  </si>
  <si>
    <t>https://www.victorinox.com/fr/fr</t>
  </si>
  <si>
    <t>Ekeeda [CPS] IN</t>
  </si>
  <si>
    <t>https://ekeeda.com/</t>
  </si>
  <si>
    <t>MandM Direct DK</t>
  </si>
  <si>
    <t>Denmark</t>
  </si>
  <si>
    <t>https://www.mandmdirect.dk/</t>
  </si>
  <si>
    <t>IndusInd Saving Account [CPL] IN</t>
  </si>
  <si>
    <t>https://www.indusind.com/in/en/personal/accounts/saving-account.html</t>
  </si>
  <si>
    <t>Simplesite.com INT</t>
  </si>
  <si>
    <t>Germany, France, United Kingdom, Netherlands</t>
  </si>
  <si>
    <t>http://www.simplesite.com/</t>
  </si>
  <si>
    <t>Perfectbeauty ID</t>
  </si>
  <si>
    <t>https://perfectbeauty.id/</t>
  </si>
  <si>
    <t>Lampy PL</t>
  </si>
  <si>
    <t>https://www.lampy.pl/</t>
  </si>
  <si>
    <t>Psikologofisi TR</t>
  </si>
  <si>
    <t>https://www.psikologofisi.com/</t>
  </si>
  <si>
    <t>Lenovo BR</t>
  </si>
  <si>
    <t>https://www.lenovo.com/br/pt</t>
  </si>
  <si>
    <t>Answear PL</t>
  </si>
  <si>
    <t>Online Shops, Online Shops &gt; Clothing &amp; Footwear, Online Shops &gt; Health &amp; Beauty, Online Shops &gt; Kids Shops, Online Shops &gt; Accesories, Online Shops &gt; Sport, Online Shops &gt; Hand &amp; Power tools</t>
  </si>
  <si>
    <t>https://answear.com/</t>
  </si>
  <si>
    <t>Fiyatuygun.com TR</t>
  </si>
  <si>
    <t>Online Shops, Online Shops &gt; Furniture &amp; Homeware, Online Shops &gt; Health &amp; Beauty, Online Shops &gt; Kids Shops, Online Shops &gt; Accesories, Online Shops &gt; Gifts &amp; fFowers, Online Shops &gt; Pet Stores, Online Shops &gt; Sport, Online Shops &gt; Arts &amp; Crafts, Online Shops &gt; Cars, Online Shops &gt; Hand &amp; Power tools</t>
  </si>
  <si>
    <t>https://www.fiyatuygun.com/</t>
  </si>
  <si>
    <t>Dell Small Business [CPL] IN</t>
  </si>
  <si>
    <t>Apollo24/7 [CPR] IN</t>
  </si>
  <si>
    <t>https://play.google.com/store/apps/details?id=com.apollo.patientapp&amp;hl=en_IN</t>
  </si>
  <si>
    <t>Macy's Many GEOs</t>
  </si>
  <si>
    <t>Andorra, UAE, Afghanistan, Antigua and Barbuda, Anguilla, Albania, Armenia, Angola, Antarctica, Argentina, American Samoa, Australia, Aruba, Aland Islands, Azerbaijan, Bosnia and Herzegovina, Barbados, Bangladesh, Burkina Faso,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Djibouti, Dominica, Dominican Republic, Algeria, Ecuador, Egypt, Western Sahara, Eritrea, Ethiopia, Fiji, Falkland Islands (Malvinas), Federated States of Micronesia, Faroe Islands, Gabon, United Kingdom, Grenada, Georgia, French Guiana, Guernsey, Ghana, Gibraltar, Greenland, Gambia, Guinea, Guadeloupe, Equatorial Guinea, South Georgia and the South Sandwich Islands, Guatemala, Guam, Guinea-Bissau, Guyana, Hong Kong, Heard Island and McDonald Islands, Honduras, Haiti, Indonesia, Israel, Isle of Man, India, British Indian Ocean Territory, Iraq, Islamic Republic of Iran, Iceland, Jersey, Jamaica, Jordan, Japan, Kenya, Kyrgyzstan, Cambodia, Kiribati, Comoros, Saint Kitts and Nevis, North Korea, South Korea, Kuwait, Cayman Islands, Kazakhstan, Laos, Lebanon, Saint Lucia, Liechtenstein, Sri Lanka, Liberia, Lesotho, Libya, Morocco, Monaco, Moldova, Montenegro, Saint Martin, Madagascar, Marshall Islands, Macedonia, Mali, Myanmar, Mongolia, Macau, Northern Mariana Islands, Martinique, Mauritania, Montserrat, Mauritius, Maldives, Malawi, Mexico, Malaysia, Mozambique, Namibia, Netherlands Antilles, Niger, Norfolk Island, Nigeria, Nicaragua, Norway, Nepal, Nauru, Niue, New Zealand, Oman, Panama, Peru, French Polynesia, Papua New Guinea, Philippines, Pakistan, Saint Pierre and Miquelon, Pitcairn, Puerto Rico, Palestine, Palau, Paraguay, Qatar, Reunion, Serbia, Russia, Rwanda, Saudi Arabia, Solomon Islands, Seychelles, Sudan, Singapore, Saint Helena, Svalbard and Jan Mayen,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</si>
  <si>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https://www.macys.com/</t>
  </si>
  <si>
    <t>Малиновка [CPP] RU+CIS</t>
  </si>
  <si>
    <t>https://malinovka.org/</t>
  </si>
  <si>
    <t>Совкомбанк Ипотека [CPS] RU</t>
  </si>
  <si>
    <t>https://sovcombank.credit/ipotekanew/</t>
  </si>
  <si>
    <t>Credit Bot [CPL] UA</t>
  </si>
  <si>
    <t>https://www.creditbot.org.ua</t>
  </si>
  <si>
    <t>Litres UK</t>
  </si>
  <si>
    <t>https://litres.com/</t>
  </si>
  <si>
    <t>Sravni Кредиты [CPS] RU</t>
  </si>
  <si>
    <t>https://www.sravni.ru/kredity/onlajn-zayavka-na-kredit/</t>
  </si>
  <si>
    <t>Twelfth Man Andriod APK [CPR] IN</t>
  </si>
  <si>
    <t>https://twelfthman.co/</t>
  </si>
  <si>
    <t>Nike RU</t>
  </si>
  <si>
    <t>http://www.nike.com/ru/ru_ru/</t>
  </si>
  <si>
    <t>Durastore</t>
  </si>
  <si>
    <t>https://durastore.ru/</t>
  </si>
  <si>
    <t>Brandsbay Many GEOs</t>
  </si>
  <si>
    <t>https://www.brandsbay.com/</t>
  </si>
  <si>
    <t>Alibaba Cloud WW</t>
  </si>
  <si>
    <t>http://alibabacloud.com/</t>
  </si>
  <si>
    <t>CARBERY [CPI, iOS] RU</t>
  </si>
  <si>
    <t>https://apps.apple.com/ru/app/carbery-%D0%B7%D0%B0%D0%BA%D0%B0%D0%B7-%D1%82%D0%B0%D0%BA%D1%81%D0%B8-%D0%BE%D0%BD%D0%BB%D0%B0%D0%B9%D0%BD/id1477148285</t>
  </si>
  <si>
    <t>Olymptrade [CPA] IN</t>
  </si>
  <si>
    <t>https://static.olymptrade.com/</t>
  </si>
  <si>
    <t>McAfee Europe</t>
  </si>
  <si>
    <t>Switzerland, Germany, Spain, Finland, France, United Kingdom, Greece, Croatia, Italy, Luxembourg, Netherlands, Portugal, Slovakia</t>
  </si>
  <si>
    <t>https://www.mcafee.com/consumer/en-gb/landing-page/direct/aff/mtp-family/desktop/mtp-521.html</t>
  </si>
  <si>
    <t>NV Gallery [FR]</t>
  </si>
  <si>
    <t>https://www.nvgallery.com/</t>
  </si>
  <si>
    <t>Hotels [CPS] IN</t>
  </si>
  <si>
    <t>https://in.hotels.com/</t>
  </si>
  <si>
    <t>Addition Elle US CA</t>
  </si>
  <si>
    <t>https://www.additionelle.com/</t>
  </si>
  <si>
    <t>LIME [CPS] RU</t>
  </si>
  <si>
    <t>https://www.lime-zaim.ru/registration</t>
  </si>
  <si>
    <t>Miuz</t>
  </si>
  <si>
    <t>http://miuz.ru/</t>
  </si>
  <si>
    <t>Maczfit PL</t>
  </si>
  <si>
    <t>https://www.maczfit.pl/</t>
  </si>
  <si>
    <t>Edureka [CPS] WW</t>
  </si>
  <si>
    <t>https://www.edureka.co/</t>
  </si>
  <si>
    <t>Kassir</t>
  </si>
  <si>
    <t>Online Services, Online Services &gt; Leisure &amp; Entertainment, Crazy Weekend Fest</t>
  </si>
  <si>
    <t>https://msk.kassir.ru/</t>
  </si>
  <si>
    <t>Dragon Lord [SOI Esprit] RO</t>
  </si>
  <si>
    <t>https://espritgames.com/ro/dragonlord/</t>
  </si>
  <si>
    <t>VIPBrands - SA - Android - CPI (Hard KPI)</t>
  </si>
  <si>
    <t>https://play.google.com/store/apps/details?id=com.vipbrands&amp;hl=ru</t>
  </si>
  <si>
    <t>Creditup [CPL] UA</t>
  </si>
  <si>
    <t>https://creditup.com.ua/</t>
  </si>
  <si>
    <t>VIPBrands - SA - iOS - CPI (Hard KPI)</t>
  </si>
  <si>
    <t>https://apps.apple.com/ru/app/vipbrands/id958874382</t>
  </si>
  <si>
    <t>Scalahosting [CPS] IN</t>
  </si>
  <si>
    <t>Andorra, Albania, Austria, Bosnia and Herzegovina, Belgium, Bulgaria, Belarus, Switzerland, Czech Republic, Germany, Denmark, Estonia, Spain, Finland, France, United Kingdom, Greece, Croatia, Hungary, Ireland, India, Iceland, Italy, Liechtenstein, Lithuania, Luxembourg, Latvia, Monaco, Moldova, Montenegro, Macedonia, Malta, Netherlands, Norway, Poland, Portugal, Romania, Serbia, Russia, Sweden, Slovenia, Slovakia, San Marino, Ukraine, United States, Holy See (Vatican City State)</t>
  </si>
  <si>
    <t>https://www.scalahosting.com</t>
  </si>
  <si>
    <t>Ready4Travel Страхование [CPS] RU</t>
  </si>
  <si>
    <t>https://ready4.ru/travel/</t>
  </si>
  <si>
    <t>Deadhaus Sonata [CPS] Many GEOs</t>
  </si>
  <si>
    <t>https://deadhaussonata.com/store/</t>
  </si>
  <si>
    <t>Ahaguru [CPS] IN</t>
  </si>
  <si>
    <t>https://www.ahaguru.com/</t>
  </si>
  <si>
    <t>PEP - TR - Android_iOS - CPR</t>
  </si>
  <si>
    <t>Mobile programs, Mobile programs &gt; Other for iOS, Mobile programs &gt; Other for Android</t>
  </si>
  <si>
    <t>https://apps.apple.com/us/app/pep/id1382214732</t>
  </si>
  <si>
    <t>Intermodan</t>
  </si>
  <si>
    <t>https://intermodann.ru/</t>
  </si>
  <si>
    <t>Sucuri WW</t>
  </si>
  <si>
    <t>https://sucuri.net/</t>
  </si>
  <si>
    <t>Gulftalent WW</t>
  </si>
  <si>
    <t>https://www.gulftalent.com/</t>
  </si>
  <si>
    <t>Zappos WW</t>
  </si>
  <si>
    <t>https://www.zappos.com/</t>
  </si>
  <si>
    <t>Plum Goodness [CPS] IN</t>
  </si>
  <si>
    <t>https://plumgoodness.com/</t>
  </si>
  <si>
    <t>Dragon Knight [SOI] IT</t>
  </si>
  <si>
    <t>https://espritgames.com/</t>
  </si>
  <si>
    <t>Knowfashionstyle WW</t>
  </si>
  <si>
    <t>https://www.knowfashionstyle.com/</t>
  </si>
  <si>
    <t>PeeSafe [CPV] IN</t>
  </si>
  <si>
    <t>https://www.peesafe.com/</t>
  </si>
  <si>
    <t>Jack&amp;Jones [CPS] IN</t>
  </si>
  <si>
    <t>Andorra, India</t>
  </si>
  <si>
    <t>http://www.jackjones.in/</t>
  </si>
  <si>
    <t>Der Herr der Drachen [SOI] AT DE CH</t>
  </si>
  <si>
    <t>https://espritgames.com/de/drachenherr</t>
  </si>
  <si>
    <t>Nest Bank PL</t>
  </si>
  <si>
    <t>https://nestbank.pl/</t>
  </si>
  <si>
    <t>Gant UK</t>
  </si>
  <si>
    <t>https://www.gant.co.uk/</t>
  </si>
  <si>
    <t>Myprotein [CPS] APAC</t>
  </si>
  <si>
    <t>Australia, Hong Kong, Indonesia, India, Japan, North Korea, South Korea, Malaysia, New Zealand, Philippines, Singapore, Taiwan</t>
  </si>
  <si>
    <t>https://www.myprotein.co.in</t>
  </si>
  <si>
    <t>Dell [CPV] IN</t>
  </si>
  <si>
    <t>https://www.dell.co.in/</t>
  </si>
  <si>
    <t>GoDaddy [CPS] APAC</t>
  </si>
  <si>
    <t>American Samoa, Australia, Bangladesh, Brunei Darussalam, Bhutan, Cook Islands, China, Fiji, Federated States of Micronesia, Guam, Indonesia, India, Japan, Cambodia, Kiribati, North Korea, South Korea, Laos, Sri Lanka, Marshall Islands, Myanmar, Mongolia, Northern Mariana Islands, Maldives, Malaysia, Nepal, Nauru, Niue, New Zealand, French Polynesia, Papua New Guinea, Philippines, Pakistan, Palau, Solomon Islands, Singapore, Thailand, Tokelau, Timor-Leste, Tonga, Tuvalu, Taiwan, Vietnam, Vanuatu, Wallis and Futuna, Samoa</t>
  </si>
  <si>
    <t>https://in.godaddy.com/</t>
  </si>
  <si>
    <t>Yourroom</t>
  </si>
  <si>
    <t>https://yourroom.ru/</t>
  </si>
  <si>
    <t>Lendon [CPS] PL</t>
  </si>
  <si>
    <t>https://www.lendon.pl/</t>
  </si>
  <si>
    <t>Top Rankers [CPA] IN</t>
  </si>
  <si>
    <t>https://www.toprankers.com/</t>
  </si>
  <si>
    <t>Goextours EGY</t>
  </si>
  <si>
    <t>https://www.goextours.com/</t>
  </si>
  <si>
    <t>Litres PL</t>
  </si>
  <si>
    <t>https://litres.pl/</t>
  </si>
  <si>
    <t>Rise of Angels [SOI Esprit] ES</t>
  </si>
  <si>
    <t>https://espritgames.ru/</t>
  </si>
  <si>
    <t>Istanbul.com WW</t>
  </si>
  <si>
    <t>https://istanbul.com/</t>
  </si>
  <si>
    <t>iQsha RU</t>
  </si>
  <si>
    <t>https://iqsha.ru/</t>
  </si>
  <si>
    <t>Just4girls RO</t>
  </si>
  <si>
    <t>Online Shops, Online Shops &gt; Clothing &amp; Footwear, Adult</t>
  </si>
  <si>
    <t>https://www.just4girls.ro/</t>
  </si>
  <si>
    <t>TheOutNet</t>
  </si>
  <si>
    <t>https://www.theoutnet.com/</t>
  </si>
  <si>
    <t>Coltortiboutique [CPS] Many GEOs</t>
  </si>
  <si>
    <t>Albania, Bosnia and Herzegovina, Bulgaria, Belarus, Czech Republic, Finland, Greece, Croatia, Hungary, India, Kazakhstan, Lithuania, Latvia, Moldova, Norway, Poland, Romania, Serbia, Russia, Sweden, Slovakia, Turkey, Ukraine</t>
  </si>
  <si>
    <t>https://www.coltortiboutique.com/</t>
  </si>
  <si>
    <t>Rappelz [CPP] RU+CIS</t>
  </si>
  <si>
    <t>https://www.rzonline.ru/</t>
  </si>
  <si>
    <t>Nayomi SA AE</t>
  </si>
  <si>
    <t>https://www.nayomi.com/</t>
  </si>
  <si>
    <t>Adidas [CPS] PH</t>
  </si>
  <si>
    <t>Philippines</t>
  </si>
  <si>
    <t>https://www.adidas.com.ph</t>
  </si>
  <si>
    <t>ВТБ Страхование [CPS] RU</t>
  </si>
  <si>
    <t>https://www.vtbins.ru/</t>
  </si>
  <si>
    <t>Bodyshop [CPV] IN</t>
  </si>
  <si>
    <t>https://www.thebodyshop.in/</t>
  </si>
  <si>
    <t>Joybuy ES</t>
  </si>
  <si>
    <t>Online Shops, Online Shops &gt; Household appliances &amp; Electronics, Online Shops &gt; Goods from China, Online Shops &gt; Online Supermarkets</t>
  </si>
  <si>
    <t>https://www.joybuy.es/</t>
  </si>
  <si>
    <t>Mihyar.com SA</t>
  </si>
  <si>
    <t>https://www.mihyar.com/saudi-en</t>
  </si>
  <si>
    <t>Ethos Watches [CPS] IN</t>
  </si>
  <si>
    <t>https://www.ethoswatches.com/</t>
  </si>
  <si>
    <t>Credy [CPL] PL</t>
  </si>
  <si>
    <t>https://www.credy.pl/</t>
  </si>
  <si>
    <t>Automat Kredytowy [CPL] PL</t>
  </si>
  <si>
    <t>https://automatkredytowy.pl/</t>
  </si>
  <si>
    <t>Obuhi [CPL] IN</t>
  </si>
  <si>
    <t>https://obuhi.com/</t>
  </si>
  <si>
    <t>IMRB Mobile Meter [CPA, android] IN</t>
  </si>
  <si>
    <t>https://play.google.com/store/apps/details?id=com.imrbint.mam2020</t>
  </si>
  <si>
    <t>Decathlon PL</t>
  </si>
  <si>
    <t>https://www.decathlon.pl/</t>
  </si>
  <si>
    <t>Intui.travel transfer Many GEO's</t>
  </si>
  <si>
    <t>Germany, Spain, Russia, Ukraine, United States</t>
  </si>
  <si>
    <t>https://intui.travel/</t>
  </si>
  <si>
    <t>Gradeup [CPS] IN</t>
  </si>
  <si>
    <t>https://gradeup.co/</t>
  </si>
  <si>
    <t>Nusatrip Many GEO's</t>
  </si>
  <si>
    <t>Indonesia, Malaysia, United States</t>
  </si>
  <si>
    <t>http://www.nusatrip.com/</t>
  </si>
  <si>
    <t>Best Credit [CPS] UA</t>
  </si>
  <si>
    <t>http://best-credit.com.ua/</t>
  </si>
  <si>
    <t>Konga [CPS] RU</t>
  </si>
  <si>
    <t>https://www.konga.ru/</t>
  </si>
  <si>
    <t>Mobly BR</t>
  </si>
  <si>
    <t>https://www.mobly.com.br/</t>
  </si>
  <si>
    <t>ButySportowe PL</t>
  </si>
  <si>
    <t>https://butysportowe.pl/</t>
  </si>
  <si>
    <t>Skillzcafe [CPS] IN</t>
  </si>
  <si>
    <t>https://www.skillzcafe.com/</t>
  </si>
  <si>
    <t>Umkamall WW</t>
  </si>
  <si>
    <t>https://umkamall.ru/</t>
  </si>
  <si>
    <t>DiscoverCars WW</t>
  </si>
  <si>
    <t>https://www.discovercars.com</t>
  </si>
  <si>
    <t>Reseller Club [CPS] IN</t>
  </si>
  <si>
    <t>https://india.resellerclub.com/</t>
  </si>
  <si>
    <t>Uaevisa-online WW</t>
  </si>
  <si>
    <t>Online Services</t>
  </si>
  <si>
    <t>https://uaevisa-online.org/</t>
  </si>
  <si>
    <t>Smart Progress RU</t>
  </si>
  <si>
    <t>https://smartprogress.do/</t>
  </si>
  <si>
    <t>Life Is Good US</t>
  </si>
  <si>
    <t>https://www.lifeisgood.com/</t>
  </si>
  <si>
    <t>NameCheap [CPS] WW</t>
  </si>
  <si>
    <t>https://www.namecheap.com</t>
  </si>
  <si>
    <t>Bajaj Finserv Securities [CPL] IN</t>
  </si>
  <si>
    <t>https://www.bajajfinservsecurities.in/</t>
  </si>
  <si>
    <t>Surprise me [CPS, Android] RU</t>
  </si>
  <si>
    <t>https://play.google.com/store/apps/details?id=com.handicap.surpriseme</t>
  </si>
  <si>
    <t>MrSpeedy [CPA, Android] ID</t>
  </si>
  <si>
    <t>https://play.google.com/store/apps/details?id=mr.speedy.express.delivery</t>
  </si>
  <si>
    <t>Redcarpet [CPR] IN</t>
  </si>
  <si>
    <t>https://www.redcarpetup.com/</t>
  </si>
  <si>
    <t>Crocs US</t>
  </si>
  <si>
    <t>https://www.crocs.com/</t>
  </si>
  <si>
    <t>HomeCentre AE SA BH</t>
  </si>
  <si>
    <t>UAE, Bahrain, Saudi Arabia</t>
  </si>
  <si>
    <t>https://www.homecentre.com/</t>
  </si>
  <si>
    <t>GalaxyStore</t>
  </si>
  <si>
    <t>http://galaxystore.ru/</t>
  </si>
  <si>
    <t>HDFC Ergo General Insurance [CPS] IN</t>
  </si>
  <si>
    <t>https://www.hdfcergo.com/campaigns/vehicle-insurance</t>
  </si>
  <si>
    <t>Vova [CPI, Android] FR</t>
  </si>
  <si>
    <t>https://play.google.com/store/apps/details?id=com.vova.android</t>
  </si>
  <si>
    <t>Pososhok Many GEOs</t>
  </si>
  <si>
    <t>Germany, United Kingdom, Russia</t>
  </si>
  <si>
    <t>https://www.pososhok.ru/</t>
  </si>
  <si>
    <t>Карьерист.ру</t>
  </si>
  <si>
    <t>https://careerist.ru/employer</t>
  </si>
  <si>
    <t>Moneza [CPS] RU</t>
  </si>
  <si>
    <t>https://www.moneza.ru/</t>
  </si>
  <si>
    <t>MaskShop</t>
  </si>
  <si>
    <t>Online Shops, Online Shops &gt; Health &amp; Beauty, Online Shops &gt; Kids Shops</t>
  </si>
  <si>
    <t>https://maskshop.ru/</t>
  </si>
  <si>
    <t>Reseller Club [CPS] WW</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</si>
  <si>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British Indian Ocean Territory, Iraq, Islamic Republic of Iran, Iceland, Italy, Jersey, Jamaica, Jordan, Japan, Kenya, Kyrgyzstan, Cambodia, Kiribati, Comoros, Saint Kitts and Nevis, North Korea, South Korea,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</si>
  <si>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https://www.resellerclub.com</t>
  </si>
  <si>
    <t>iMyFone [CPS] WW</t>
  </si>
  <si>
    <t>https://www.imyfone.com/</t>
  </si>
  <si>
    <t>Go-Sport PL</t>
  </si>
  <si>
    <t>https://www.go-sport.pl/</t>
  </si>
  <si>
    <t>MentalUP WW</t>
  </si>
  <si>
    <t>https://www.mentalup.co/lp/special-offer-2</t>
  </si>
  <si>
    <t>Eduonix [CPS] WW</t>
  </si>
  <si>
    <t>https://www.eduonix.com</t>
  </si>
  <si>
    <t>Scocre old[CPS] IN</t>
  </si>
  <si>
    <t>https://scocre.com</t>
  </si>
  <si>
    <t>JetRadar.com INT</t>
  </si>
  <si>
    <t>http://jetradar.com/</t>
  </si>
  <si>
    <t>Secret Escapes DE</t>
  </si>
  <si>
    <t>https://www.secretescapes.de/</t>
  </si>
  <si>
    <t>Myntra [CPS] IN</t>
  </si>
  <si>
    <t>http://myntra.com/</t>
  </si>
  <si>
    <t>CyberGhost VPN WW</t>
  </si>
  <si>
    <t>https://www.cyberghostvpn.com/</t>
  </si>
  <si>
    <t>Antoshka UA</t>
  </si>
  <si>
    <t>http://antoshka.ua/</t>
  </si>
  <si>
    <t>STEP-TheHindu [CPL] IN</t>
  </si>
  <si>
    <t>https://step.thehindu.com</t>
  </si>
  <si>
    <t>Airasia [CPS] IN</t>
  </si>
  <si>
    <t>http://www.airasia.com/</t>
  </si>
  <si>
    <t>Банк Фридом Финанс Эквайринг [CPL] RU</t>
  </si>
  <si>
    <t>https://bankffin.ru/corporate/acquiring/</t>
  </si>
  <si>
    <t>LuckyVitamin WW</t>
  </si>
  <si>
    <t>http://www.luckyvitamin.com/</t>
  </si>
  <si>
    <t>Nesrinden TR</t>
  </si>
  <si>
    <t>https://www.nesrinden.com/</t>
  </si>
  <si>
    <t>Lorex US CA</t>
  </si>
  <si>
    <t>https://www.lorextechnology.com/</t>
  </si>
  <si>
    <t>Credy [CPL, CPS] MX</t>
  </si>
  <si>
    <t>Financial programs, Financial programs &gt; Loans, Financial programs &gt; Credit cards, Financial programs &gt; Insurance, Financial programs &gt; Deposits, Financial programs &gt; Forex, Financial programs &gt; Auto Loans, Financial programs &gt; Debit cards, Financial programs &gt; Payday loans, Financial programs &gt; Credit services, Financial programs &gt; Mortgage, Financial programs &gt; Investments</t>
  </si>
  <si>
    <t>Mexico</t>
  </si>
  <si>
    <t>https://www.credy.com.mx/</t>
  </si>
  <si>
    <t>DAZN [CPS] ES</t>
  </si>
  <si>
    <t>https://watch.dazn.com/</t>
  </si>
  <si>
    <t>Preply [CPS,CPL] WW</t>
  </si>
  <si>
    <t>https://preply.com/</t>
  </si>
  <si>
    <t>Goprep [CPS] IN</t>
  </si>
  <si>
    <t>https://goprep.co/</t>
  </si>
  <si>
    <t>Tiqets Many GEOs</t>
  </si>
  <si>
    <t>Armenia, Azerbaijan, Brazil, Belarus, Georgia, Kyrgyzstan, Kazakhstan, Moldova, Poland, Russia, Tajikistan, Turkmenistan, Ukraine, Uzbekistan</t>
  </si>
  <si>
    <t>https://www.tiqets.com/en/</t>
  </si>
  <si>
    <t>Sky [CPS] DE</t>
  </si>
  <si>
    <t>https://www.sky.de/</t>
  </si>
  <si>
    <t>Kiwi Taxi</t>
  </si>
  <si>
    <t>http://kiwitaxi.ru/</t>
  </si>
  <si>
    <t>Seniority [CPS] IN</t>
  </si>
  <si>
    <t>https://www.seniority.in/</t>
  </si>
  <si>
    <t>Surprise me [CPS, iOS] RU</t>
  </si>
  <si>
    <t>https://itunes.apple.com/ru/app/%D1%8D%D0%BA%D1%81%D0%BA%D1%83%D1%80%D1%81%D0%B8%D0%B8-%D0%B8-%D0%BA%D0%B2%D0%B5%D1%81%D1%82%D1%8B-surprise-me/id1054189818?mt=8</t>
  </si>
  <si>
    <t>Alamy WW</t>
  </si>
  <si>
    <t>Online Shops, Online Shops &gt; Arts &amp; Crafts, Online Shops &gt; Online Supermarkets</t>
  </si>
  <si>
    <t>https://www.alamy.com</t>
  </si>
  <si>
    <t>Лига Шторма [SOI] RU +CIS</t>
  </si>
  <si>
    <t>https://infiplay.com/stormleague</t>
  </si>
  <si>
    <t>Banabikurye [CPA, Android] TR</t>
  </si>
  <si>
    <t>https://play.google.com/store/apps/details?id=hemengetir.client.tr&amp;hl=tr</t>
  </si>
  <si>
    <t>NordVPN - TR - iOS - CPL (Free Trial)</t>
  </si>
  <si>
    <t>https://apps.apple.com/us/app/id905953485</t>
  </si>
  <si>
    <t>Grandbazarist WW</t>
  </si>
  <si>
    <t>https://www.grandbazaarist.com/</t>
  </si>
  <si>
    <t>SembolGold Kuyumculuk TR</t>
  </si>
  <si>
    <t>https://www.sembolgold.com/</t>
  </si>
  <si>
    <t>Intermiles [CPS] IN</t>
  </si>
  <si>
    <t>https://www.intermiles.com/rewards-program/enrol</t>
  </si>
  <si>
    <t>Internet-Bilet UA</t>
  </si>
  <si>
    <t>http://internet-bilet.ua/</t>
  </si>
  <si>
    <t>Bata [CPS] IN</t>
  </si>
  <si>
    <t>http://bata.in/</t>
  </si>
  <si>
    <t>darlehen_einfach_DE</t>
  </si>
  <si>
    <t>https://www.darlehen-einfach.de/</t>
  </si>
  <si>
    <t>Handy [CPO] DE</t>
  </si>
  <si>
    <t>https://handy.de/</t>
  </si>
  <si>
    <t>Cashadvisor [CPA,IOS] RU</t>
  </si>
  <si>
    <t>https://apps.apple.com/ru/app/cashadvisor/id1508964906</t>
  </si>
  <si>
    <t>Quero Passagem BR</t>
  </si>
  <si>
    <t>https://queropassagem.com.br/</t>
  </si>
  <si>
    <t>Battle for the Galaxy [CPS] Many GEOs</t>
  </si>
  <si>
    <t>http://battleforthegalaxy.com/xsolla/</t>
  </si>
  <si>
    <t>Onsitego [CPA] IN</t>
  </si>
  <si>
    <t>https://onsitego.com/</t>
  </si>
  <si>
    <t>Cashadvisor [CPA,Android] RU</t>
  </si>
  <si>
    <t>https://play.google.com/store/apps/details?id=finance.cashadvisor.app</t>
  </si>
  <si>
    <t>Fursk</t>
  </si>
  <si>
    <t>Online Shops, Online Shops &gt; Clothing &amp; Footwear, Online Shops &gt; Online Supermarkets</t>
  </si>
  <si>
    <t>http://fursk.ru/</t>
  </si>
  <si>
    <t>Galaxus DE</t>
  </si>
  <si>
    <t>https://www.galaxus.de/</t>
  </si>
  <si>
    <t>Canva WW</t>
  </si>
  <si>
    <t>Online Services, Online Services &gt; Other services, Online Services &gt; Education &amp; Career, Online Services &gt; Leisure &amp; Entertainment, Online Services &gt; IT solutions</t>
  </si>
  <si>
    <t>https://www.canva.com/</t>
  </si>
  <si>
    <t>Jade Goddess [SOI, 101XP] RU +CIS</t>
  </si>
  <si>
    <t>https://101xp.com/games/jadegoddess</t>
  </si>
  <si>
    <t>Boddess [CPV] IN</t>
  </si>
  <si>
    <t>https://www.boddess.com/</t>
  </si>
  <si>
    <t>Secret Escapes UK</t>
  </si>
  <si>
    <t>https://www.secretescapes.com/</t>
  </si>
  <si>
    <t>Tenorshare [CPS] WW</t>
  </si>
  <si>
    <t>https://www.tenorshare.com/</t>
  </si>
  <si>
    <t>50style CZ</t>
  </si>
  <si>
    <t>Online Shops, Online Shops &gt; Clothing &amp; Footwear, Online Shops &gt; Health &amp; Beauty, Online Shops &gt; Kids Shops, Online Shops &gt; Accesories, Online Shops &gt; Gifts &amp; fFowers, Online Shops &gt; Sport</t>
  </si>
  <si>
    <t>https://e50style.cz/</t>
  </si>
  <si>
    <t>Game of Thrones [SOI Esprit] PL</t>
  </si>
  <si>
    <t>https://espritgames.com/pl/gameofthrones</t>
  </si>
  <si>
    <t>Patırtı Many GEOs</t>
  </si>
  <si>
    <t>Online Shops, Online Shops &gt; Clothing &amp; Footwear, Online Shops &gt; Health &amp; Beauty, Online Shops &gt; Accesories, Online Shops &gt; Gifts &amp; fFowers, Online Shops &gt; Sport</t>
  </si>
  <si>
    <t>UAE, Austria, Bahrain, Germany, United Kingdom, Jordan, Kuwait, Netherlands, Qatar, Saudi Arabia, Turkey</t>
  </si>
  <si>
    <t>https://www.patirti.com/</t>
  </si>
  <si>
    <t>Райффайзен Банк РКО [CPS] RU</t>
  </si>
  <si>
    <t>https://www.raiffeisen.ru/promo/rko/msk/</t>
  </si>
  <si>
    <t>Game of Thrones [SOI Esprit] DACH</t>
  </si>
  <si>
    <t>https://espritgames.com/de/gameofthrones</t>
  </si>
  <si>
    <t>Tanikredyt [CPS] PL</t>
  </si>
  <si>
    <t>https://www.tanikredyt.pl/</t>
  </si>
  <si>
    <t>Brashop</t>
  </si>
  <si>
    <t>https://brashop.ru/</t>
  </si>
  <si>
    <t>iParts PL</t>
  </si>
  <si>
    <t>https://www.iparts.pl/</t>
  </si>
  <si>
    <t>TripMyDream Many GEO's</t>
  </si>
  <si>
    <t>Belarus, Germany, Kazakhstan, Poland, Russia, Ukraine, United States</t>
  </si>
  <si>
    <t>https://tripmydream.com/</t>
  </si>
  <si>
    <t>Lineage 2 Essence[CPP] RU + CIS</t>
  </si>
  <si>
    <t>https://ru.4game.com/lineage2essence/</t>
  </si>
  <si>
    <t>ZenMate VPN WW</t>
  </si>
  <si>
    <t>https://zenmate.com/</t>
  </si>
  <si>
    <t>Yoox Many GEOs</t>
  </si>
  <si>
    <t>Online Shops, Online Shops &gt; Clothing &amp; Footwear, Online Shops &gt; Furniture &amp; Homeware, Online Shops &gt; Accesories</t>
  </si>
  <si>
    <t>Australia, Brunei Darussalam, Hong Kong, Indonesia, India, South Korea, Macau, Malaysia, New Zealand, Philippines, Singapore, Thailand, Taiwan, Vietnam</t>
  </si>
  <si>
    <t>https://www.yoox.com/th/</t>
  </si>
  <si>
    <t>Chewy US</t>
  </si>
  <si>
    <t>https://www.chewy.com/</t>
  </si>
  <si>
    <t>Tezeks WW</t>
  </si>
  <si>
    <t>https://tezeks.com/</t>
  </si>
  <si>
    <t>Mothercare AE SA KW</t>
  </si>
  <si>
    <t>https://www.mothercare.ae/en/</t>
  </si>
  <si>
    <t>Kutyubazar HU</t>
  </si>
  <si>
    <t>Online Shops, Online Shops &gt; Clothing &amp; Footwear, Online Shops &gt; Household appliances &amp; Electronics, Online Shops &gt; Furniture &amp; Homeware, Online Shops &gt; Health &amp; Beauty, Online Shops &gt; Kids Shops, Online Shops &gt; Accesories, Online Shops &gt; Gifts &amp; fFowers, Online Shops &gt; Pet Stores, Online Shops &gt; Sport, Online Shops &gt; Music &amp; Sound, Online Shops &gt; Hand &amp; Power tools</t>
  </si>
  <si>
    <t>https://kutyubazar.hu/</t>
  </si>
  <si>
    <t>Fabelio ID</t>
  </si>
  <si>
    <t>https://fabelio.com/</t>
  </si>
  <si>
    <t>BOSE EMEA</t>
  </si>
  <si>
    <t>Online Shops, Online Shops &gt; Music &amp; Sound</t>
  </si>
  <si>
    <t>Belgium, Germany, Spain, France, United Kingdom, Italy, Netherlands, Norway, Poland, Sweden</t>
  </si>
  <si>
    <t>https://www.bose.co.uk/</t>
  </si>
  <si>
    <t>Navse [CPS] UA</t>
  </si>
  <si>
    <t>https://navse.com.ua/</t>
  </si>
  <si>
    <t>Self [CPI, IOS] US</t>
  </si>
  <si>
    <t>https://apps.apple.com/us/app/self-build-credit/id1364215562</t>
  </si>
  <si>
    <t>Self [CPI, Android] US</t>
  </si>
  <si>
    <t>https://play.google.com/store/apps/details?id=com.selflender.thor&amp;hl=en_US</t>
  </si>
  <si>
    <t>Amazon AE</t>
  </si>
  <si>
    <t>https://www.amazon.ae/</t>
  </si>
  <si>
    <t>Douglas PL</t>
  </si>
  <si>
    <t>http://www.douglas-shop.pl</t>
  </si>
  <si>
    <t>AskRobin [CPL] MX</t>
  </si>
  <si>
    <t>Financial programs, Financial programs &gt; Loans, Financial programs &gt; Auto Loans, Financial programs &gt; Payday loans, Financial programs &gt; Mortgage</t>
  </si>
  <si>
    <t>https://mx.askrobin.com/</t>
  </si>
  <si>
    <t>Ketto [CPS] IN</t>
  </si>
  <si>
    <t>https://www.ketto.org/</t>
  </si>
  <si>
    <t>Life is Feudal: Forest Village [CPS] Many GEOs</t>
  </si>
  <si>
    <t>http://lifeisfeudal.com/fv</t>
  </si>
  <si>
    <t>Harman Audio [CPS] IN</t>
  </si>
  <si>
    <t>https://www.harmanaudio.in/</t>
  </si>
  <si>
    <t>50style PL</t>
  </si>
  <si>
    <t>https://50style.pl/</t>
  </si>
  <si>
    <t>Life is Feudal: Your Own [CPS, EN] Many GEOs</t>
  </si>
  <si>
    <t>http://lifeisfeudal.com/yo</t>
  </si>
  <si>
    <t>Aufstieg der Drachen [SOI] AT DE CH</t>
  </si>
  <si>
    <t>https://espritgames.com/de/aufstiegderdrachen/</t>
  </si>
  <si>
    <t>Фитнес для женщин [RevShare, iOS] Many GEOs</t>
  </si>
  <si>
    <t>https://apps.apple.com/us/app/female-fitness-weight-loss/id1450143825?ls=1</t>
  </si>
  <si>
    <t>Apetete PL</t>
  </si>
  <si>
    <t>https://apetete.pl/</t>
  </si>
  <si>
    <t>Scocre [CPR] IN</t>
  </si>
  <si>
    <t>PureVPN WW</t>
  </si>
  <si>
    <t>https://www.purevpn.com/</t>
  </si>
  <si>
    <t>Fera PL</t>
  </si>
  <si>
    <t>https://fera.pl</t>
  </si>
  <si>
    <t>Gap US</t>
  </si>
  <si>
    <t>https://www.gap.com</t>
  </si>
  <si>
    <t>Tunnelbear [CPS] Many Geos</t>
  </si>
  <si>
    <t>Australia, Brazil, Canada, Switzerland, Germany, Denmark, Spain, Finland, France, United Kingdom, Hong Kong, Ireland, India, Italy, Japan, Mexico, Netherlands, Norway, New Zealand, Romania, Sweden, Singapore, United States</t>
  </si>
  <si>
    <t>https://www.tunnelbear.com/</t>
  </si>
  <si>
    <t>Banana Republic US</t>
  </si>
  <si>
    <t>https://bananarepublic.com</t>
  </si>
  <si>
    <t>Private Internet Access VPN WW</t>
  </si>
  <si>
    <t>https://www.privateinternetaccess.com/</t>
  </si>
  <si>
    <t>Monetkowo [CPL] PL</t>
  </si>
  <si>
    <t>https://lp.monetkowo.pl/lp19</t>
  </si>
  <si>
    <t>Old Navy US</t>
  </si>
  <si>
    <t>https://oldnavy.com</t>
  </si>
  <si>
    <t>RGI Car Insurance [CPL] IN</t>
  </si>
  <si>
    <t>https://www.reliancegeneral.co.in/Insurance/Home.aspx</t>
  </si>
  <si>
    <t>Kliknklik ID</t>
  </si>
  <si>
    <t>https://kliknklik.com/</t>
  </si>
  <si>
    <t>Phablecare [CPR] IN</t>
  </si>
  <si>
    <t>https://phablecare.com/</t>
  </si>
  <si>
    <t>Youtravel.me</t>
  </si>
  <si>
    <t>https://youtravel.me/</t>
  </si>
  <si>
    <t>Nordpass WW</t>
  </si>
  <si>
    <t>https://nordpass.com/</t>
  </si>
  <si>
    <t>Mia By Tanshiq [CPS] IN</t>
  </si>
  <si>
    <t>https://www.miabytanishq.com/</t>
  </si>
  <si>
    <t>Neo24 PL</t>
  </si>
  <si>
    <t>https://www.neo24.pl/</t>
  </si>
  <si>
    <t>NEONET PL</t>
  </si>
  <si>
    <t>https://www.neonet.pl/</t>
  </si>
  <si>
    <t>Shini Game [SOI] PL</t>
  </si>
  <si>
    <t>https://espritgames.com/pl/shinigame/</t>
  </si>
  <si>
    <t>Wild Terra 2: New Lands [CPS] Many GEOs</t>
  </si>
  <si>
    <t>https://www.wildterra2.com/</t>
  </si>
  <si>
    <t>ExoTanks [CPS] Many GEOs</t>
  </si>
  <si>
    <t>https://www.exotanks.com/</t>
  </si>
  <si>
    <t>Credy [CPS] AR</t>
  </si>
  <si>
    <t>Argentina</t>
  </si>
  <si>
    <t>https://www.credy.com.ar/</t>
  </si>
  <si>
    <t>Caspitours IL</t>
  </si>
  <si>
    <t>https://www.caspitours.co.il/</t>
  </si>
  <si>
    <t>Meds</t>
  </si>
  <si>
    <t>https://meds.ru/</t>
  </si>
  <si>
    <t>Best Buy US</t>
  </si>
  <si>
    <t>Online Shops, Online Shops &gt; Household appliances &amp; Electronics, Online Shops &gt; Furniture &amp; Homeware, Online Shops &gt; Health &amp; Beauty, Online Shops &gt; Kids Shops, Online Shops &gt; Music &amp; Sound</t>
  </si>
  <si>
    <t>https://www.bestbuy.com/</t>
  </si>
  <si>
    <t>Stellar [CPS] WW</t>
  </si>
  <si>
    <t>https://www.stellarinfo.com/</t>
  </si>
  <si>
    <t>Dragon Lord [SOI Esprit] IT</t>
  </si>
  <si>
    <t>https://espritgames.com/it/dragonlord/</t>
  </si>
  <si>
    <t>Audiobooks US CA UK AU</t>
  </si>
  <si>
    <t>https://www.audiobooks.com</t>
  </si>
  <si>
    <t>Фитомаркет Эвалар</t>
  </si>
  <si>
    <t>Online Shops, Online Shops &gt; Food &amp; Food delivery, Online Shops &gt; Health &amp; Beauty, Online Shops &gt; Accesories, Online Shops &gt; Sport, Online Shops &gt; Online Supermarkets, Online Shops &gt; Pharmacies</t>
  </si>
  <si>
    <t>https://fitomarket.ru/</t>
  </si>
  <si>
    <t>Ultracash [CPS] UA</t>
  </si>
  <si>
    <t>https://ultracash.ua/</t>
  </si>
  <si>
    <t>Dragon Lord [SOI Esprit] ES</t>
  </si>
  <si>
    <t>https://espritgames.com/es/dragonlord/promo/dl-lava/?epartner=admitad</t>
  </si>
  <si>
    <t>Yes Bank NRI Savings Account [CPL] IN</t>
  </si>
  <si>
    <t>https://www.yesbank.in/</t>
  </si>
  <si>
    <t>Odobrim [CPS/CPL] RU</t>
  </si>
  <si>
    <t>Financial programs, Financial programs &gt; Loans, Financial programs &gt; Credit cards, Financial programs &gt; Payday loans</t>
  </si>
  <si>
    <t>https://odobrim.ru/podbor-kreditov-vidacha</t>
  </si>
  <si>
    <t>Wittchen RU</t>
  </si>
  <si>
    <t>https://www.wittchen.ru/</t>
  </si>
  <si>
    <t>Lastminute DE</t>
  </si>
  <si>
    <t>Austria, Germany</t>
  </si>
  <si>
    <t>https://www.lastminute.de/</t>
  </si>
  <si>
    <t>Odobrim Инвестиции [CPS] RU</t>
  </si>
  <si>
    <t>http://landings.odobrim.ru/bcs_broker</t>
  </si>
  <si>
    <t>PanelStation [CPA] IN</t>
  </si>
  <si>
    <t>https://play.google.com/store/apps/details?id=com.panelManagement.activity</t>
  </si>
  <si>
    <t>Ceneo [CPC] PL</t>
  </si>
  <si>
    <t>Online Shops, Online Shops &gt; Household appliances &amp; Electronics, Online Shops &gt; Furniture &amp; Homeware, Online Shops &gt; Software &amp; games, Online Shops &gt; Hand &amp; Power tools</t>
  </si>
  <si>
    <t>https://www.ceneo.pl/</t>
  </si>
  <si>
    <t>Iffco Tokio Health Insurance [CPL] IN</t>
  </si>
  <si>
    <t>https://www.iffcotokio.co.in</t>
  </si>
  <si>
    <t>ICICI PRU ULIP [CPL] IN</t>
  </si>
  <si>
    <t>https://www.iciciprulife.com/ulip-plans/unit-linked-insurance-plans/icici-pru-signature-ulip-calculator.html</t>
  </si>
  <si>
    <t>Weg DE</t>
  </si>
  <si>
    <t>https://www.weg.de/</t>
  </si>
  <si>
    <t>Udacity [CPS] WW</t>
  </si>
  <si>
    <t>https://www.udacity.com/</t>
  </si>
  <si>
    <t>ЭПЛ. Якутские бриллианты KZ</t>
  </si>
  <si>
    <t>https://epldiamond.kz/</t>
  </si>
  <si>
    <t>SMAVA [CPS] DE</t>
  </si>
  <si>
    <t>https://www.smava.de/</t>
  </si>
  <si>
    <t>Travelist PL</t>
  </si>
  <si>
    <t>https://travelist.pl/</t>
  </si>
  <si>
    <t>Hostelworld Many GEOs</t>
  </si>
  <si>
    <t>https://www.hostelworld.com/</t>
  </si>
  <si>
    <t>Fozzy</t>
  </si>
  <si>
    <t>https://fozzy.com/ru/index.shtml</t>
  </si>
  <si>
    <t>Quonty ES PT</t>
  </si>
  <si>
    <t>Spain, Portugal</t>
  </si>
  <si>
    <t>https://www.quonty.com/</t>
  </si>
  <si>
    <t>Gamezop [CPM] WW</t>
  </si>
  <si>
    <t>Online Games, Online Games &gt; Client, Online Games &gt; Browser</t>
  </si>
  <si>
    <t>https://www.gamezop.com/?id=rJ49y5XJx</t>
  </si>
  <si>
    <t>G-Star US</t>
  </si>
  <si>
    <t>https://www.g-star.com</t>
  </si>
  <si>
    <t>Sunglasses Shop UK</t>
  </si>
  <si>
    <t>https://www.sunglasses-shop.co.uk/</t>
  </si>
  <si>
    <t>Совкомбанк [CPS] RU (API)</t>
  </si>
  <si>
    <t>https://sovcombank.ru/</t>
  </si>
  <si>
    <t>FinX [CPL, API] UA</t>
  </si>
  <si>
    <t>https://finx.com.ua/</t>
  </si>
  <si>
    <t>Green Man Gaming Many GEOs</t>
  </si>
  <si>
    <t>Armenia, Azerbaijan, Bulgaria, Belarus, Czech Republic, Kyrgyzstan, Kazakhstan, Moldova, Poland, Romania, Russia, Slovakia, Tajikistan, Ukraine, Uzbekistan</t>
  </si>
  <si>
    <t>https://www.greenmangaming.com/</t>
  </si>
  <si>
    <t>TREND MICRO FR</t>
  </si>
  <si>
    <t>https://www.trendmicro.com/fr_fr/forHome.html</t>
  </si>
  <si>
    <t>Vestiaire Collective WW</t>
  </si>
  <si>
    <t>https://fr.vestiairecollective.com/</t>
  </si>
  <si>
    <t>Disney + Hotstar  [CPS] IN</t>
  </si>
  <si>
    <t>https://hotstar.onelink.me/rL9Z?c=Hotstar_May_June&amp;af_dp=https%3A%2F%2Fwww.hotstar.com%2Fin%2Fsubscribe%2Fget-started&amp;af_siteid={{publisher_id}}&amp;af_prt=mindshareindia2&amp;pid=admitad1_int&amp;af_click_lookback=7d&amp;clickid={{admitad_uid}}</t>
  </si>
  <si>
    <t>Live Reboot RU</t>
  </si>
  <si>
    <t>https://live.reboot.ru/</t>
  </si>
  <si>
    <t>Shoppersstop [CPS] IN</t>
  </si>
  <si>
    <t>https://www.shoppersstop.com/</t>
  </si>
  <si>
    <t>RGI PCV [CPL] IN</t>
  </si>
  <si>
    <t>https://www.reliancegeneral.co.in/Insurance/Motor-Insurance/taxi-Insurance.aspx?utm_source=google_new&amp;utm_medium=cpc&amp;utm_campaign=IP_PCV_admitad_Pubid</t>
  </si>
  <si>
    <t>Industry Buying [CPS] IN</t>
  </si>
  <si>
    <t>http://industrybuying.com/</t>
  </si>
  <si>
    <t>Wonga [CPS] PL</t>
  </si>
  <si>
    <t>https://www.wonga.pl/</t>
  </si>
  <si>
    <t>Supermoney [CPL] IT</t>
  </si>
  <si>
    <t>https://www.supermoney.eu/</t>
  </si>
  <si>
    <t>K7 Computing [CPS] Many GEOs</t>
  </si>
  <si>
    <t>Andorra, UAE, Afghanistan, Antigua and Barbuda, Anguilla, Albania, Armenia, Angola, Antarctica, Argentina, American Samoa, Austria, Australia, Aruba, Aland Islands, Azerbaijan, Bosnia and Herzegovina, Barbados, Bangladesh, Belgium, Burkina Faso, Bulgaria, Bahrain, Burundi, Benin, Saint Barthelemy, Bermuda, Brunei Darussalam, Bolivia, Bonaire, Brazil, Bahamas,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British Indian Ocean Territory, Iraq, Islamic Republic of Iran, Iceland, Italy, Jersey, Jamaica, Jordan, Japan, Kenya, Kyrgyzstan, Cambodia, Kiribati, Comoros, Saint Kitts and Nevis, North Korea, South Korea, Kuwait, Cayman Islands, Kazakhstan, Laos, Lebanon, Saint Lucia, Liechtenstein,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Nauru, Niue, New Zealand, Oman, Panama, Peru, French Polynesia, Papua New Guinea, Philippines, Pakistan, Poland, Saint Pierre and Miquelon, Pitcairn, Puerto Rico, Palestine, Portugal, Palau, Paraguay, Qatar, Reunion, Romania, Serbia, Russia,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Taiwan,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</si>
  <si>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https://www.k7computing.com</t>
  </si>
  <si>
    <t>Xpressionsstyle AE</t>
  </si>
  <si>
    <t>https://www.xpressionsstyle.com/ae/</t>
  </si>
  <si>
    <t>Gant FR</t>
  </si>
  <si>
    <t>Online Shops, Online Shops &gt; Clothing &amp; Footwear, Online Shops &gt; Coupon Services, Online Shops &gt; Accesories, Online Shops &gt; Sport</t>
  </si>
  <si>
    <t>https://fr.gant.com/</t>
  </si>
  <si>
    <t>BetterMe [CPA, iOS] WW</t>
  </si>
  <si>
    <t>https://apps.apple.com/us/app/betterme-home-workout-diet/id1264546236</t>
  </si>
  <si>
    <t>KcalExtra AE</t>
  </si>
  <si>
    <t>https://www.kcalextra.com/</t>
  </si>
  <si>
    <t>Addax TR</t>
  </si>
  <si>
    <t>https://www.addax.com.tr/</t>
  </si>
  <si>
    <t>Yandex.Browser [CPI, iOS] RU</t>
  </si>
  <si>
    <t>https://itunes.apple.com/ru/app/andeks.brauzer-dla-iphone/id483693909</t>
  </si>
  <si>
    <t>Treatwell FR</t>
  </si>
  <si>
    <t>https://www.treatwell.fr/</t>
  </si>
  <si>
    <t>Navabi DE</t>
  </si>
  <si>
    <t>https://www.navabi.de/</t>
  </si>
  <si>
    <t>Crowfall [CPS Innova] RU + CIS</t>
  </si>
  <si>
    <t>Armenia, Azerbaijan, Belarus, Estonia, Georgia, Kyrgyzstan, Kazakhstan, Lithuania, Moldova, Russia, Tajikistan, Turkmenistan, Ukraine, Uzbekistan</t>
  </si>
  <si>
    <t>http://crow.inn.eu/click?pid=2&amp;offer_id=32&amp;ref_id={{admitad_uid}}</t>
  </si>
  <si>
    <t>BetterMe [CPA, Android] WW</t>
  </si>
  <si>
    <t>https://play.google.com/store/apps/details?id=com.gen.workoutme&amp;hl=en</t>
  </si>
  <si>
    <t>Автотека [CPI, Andoird] RU</t>
  </si>
  <si>
    <t>https://play.google.com/store/apps/details?id=ru.autoteka.app&amp;hl=en</t>
  </si>
  <si>
    <t>Navabi FR</t>
  </si>
  <si>
    <t>https://www.navabi.fr/</t>
  </si>
  <si>
    <t>Kaspersky UK</t>
  </si>
  <si>
    <t>http://www.kaspersky.co.uk/</t>
  </si>
  <si>
    <t>Sheta and Saif SA</t>
  </si>
  <si>
    <t>http://swsg.co/</t>
  </si>
  <si>
    <t>Издательство Clever</t>
  </si>
  <si>
    <t>Letyshops [leads] ES, DE</t>
  </si>
  <si>
    <t>Germany, Spain</t>
  </si>
  <si>
    <t>Volagratis IT</t>
  </si>
  <si>
    <t>http://volagratis.com/</t>
  </si>
  <si>
    <t>Life is Feudal [CPS] Many GEOs</t>
  </si>
  <si>
    <t>http://lifeisfeudal.com/mmo</t>
  </si>
  <si>
    <t>Interhome</t>
  </si>
  <si>
    <t>https://www.interhome.ru/</t>
  </si>
  <si>
    <t>Nike [CPS] APAC</t>
  </si>
  <si>
    <t>Indonesia, India, Malaysia, Philippines, Singapore, Thailand, Taiwan, Vietnam</t>
  </si>
  <si>
    <t>https://www.nike.com/</t>
  </si>
  <si>
    <t>Game of Thrones: Winter is Coming [SOI] Many GEOs</t>
  </si>
  <si>
    <t>Austria, Belgium, Canada, Switzerland, Germany, France, Italy, Poland, United States</t>
  </si>
  <si>
    <t>https://got.gtarcade.com/</t>
  </si>
  <si>
    <t>Greca Many GEOs</t>
  </si>
  <si>
    <t>Argentina, Bolivia, Brazil, Canada, Chile, Colombia, Costa Rica, Cuba, Dominican Republic, Ecuador, Spain, Guatemala, Honduras, Mexico, Nicaragua, Panama, Peru, Puerto Rico, Paraguay, El Salvador, United States, Uruguay, Venezuela</t>
  </si>
  <si>
    <t>https://www.greca.co/es</t>
  </si>
  <si>
    <t>Unacademy [CPA] IN</t>
  </si>
  <si>
    <t>https://unacademy.com/</t>
  </si>
  <si>
    <t>Qitrade KZ</t>
  </si>
  <si>
    <t>https://qitrade.kz/</t>
  </si>
  <si>
    <t>Citibank Credit Card [CPA] IN</t>
  </si>
  <si>
    <t>https://www.online.citibank.co.in/credit-card/Apr16/cards-apply/apply-now.htm</t>
  </si>
  <si>
    <t>il Molino UA</t>
  </si>
  <si>
    <t>https://ilmolino.ua/delivery.html</t>
  </si>
  <si>
    <t>Cubot WW</t>
  </si>
  <si>
    <t>https://shop.cubot.net/</t>
  </si>
  <si>
    <t>Lingualeo Many GEOs</t>
  </si>
  <si>
    <t>Argentina, Brazil, Chile, Spain, Mexico, Portugal, Turkey</t>
  </si>
  <si>
    <t>Watches2U WW</t>
  </si>
  <si>
    <t>https://www.watches2u.com/</t>
  </si>
  <si>
    <t>Acer FR</t>
  </si>
  <si>
    <t>https://fr-store.acer.com/</t>
  </si>
  <si>
    <t>Hotelsсombined Many GEOs</t>
  </si>
  <si>
    <t>Andorra, UAE, Afghanistan, Antigua and Barbuda, Anguilla, Albania, Armenia, Angola, Antarctica, Argentina, American Samoa, Austria, Aruba, Aland Islands, Azerbaijan, Bosnia and Herzegovina, Barbados, Bangladesh, Belgium, Burkina Faso, Bulgaria, Bahrain, Burundi, Benin, Saint Barthelemy, Bermuda, Brunei Darussalam, Bolivia, Bonaire, Brazil, Bahamas, Bhutan, Bouvet Island, Botswana, Belarus, Belize, Canada, Cocos (Keeling) Islands, Democratic Republic of the Congo, Central African Republic, Congo, Switzerland, Cote d'Ivoire, Cook Islands, Chile, Cameroon, China, Colombia, Costa Rica, Cuba, Cape Verde, Curaçao, Christmas Island, Cyprus, Czech Republic, Germany, Djibouti, Denmark, Dominica, Dominican Republic, Algeria, Ecuador, Estonia, Egypt, Western Sahara, Eritrea, Spain, Ethiopia, Finland, Fiji, Falkland Islands (Malvinas), Federated States of Micronesia, Faroe Islands, France, Gabon, United Kingdom, Grenada, Georgia, French Guiana, Guernsey, Ghana, Gibraltar, Greenland, Gambia, Guinea, Guadeloupe, Equatorial Guinea, Greece, South Georgia and the South Sandwich Islands, Guatemala, Guam, Guinea-Bissau, Guyana, Hong Kong, Heard Island and McDonald Islands, Honduras, Croatia, Haiti, Hungary, Indonesia, Ireland, Israel, Isle of Man, India, British Indian Ocean Territory, Iraq, Islamic Republic of Iran, Iceland, Italy, Jersey, Jamaica, Jordan, Japan, Kenya, Kyrgyzstan, Cambodia, Kiribati, Comoros, Saint Kitts and Nevis, Kuwait, Cayman Islands, Kazakhstan, Laos, Lebanon, Saint Lucia, Liechtenstein, Sri Lanka, Liberia, Lesotho, Lithuania, Luxembourg, Latvia, Libya, Morocco, Monaco, Moldova, Montenegro, Saint Martin, Madagascar, Marshall Islands, Macedonia, Mali, Myanmar, Mongolia, Macau, Northern Mariana Islands, Martinique, Mauritania, Montserrat, Malta, Mauritius, Maldives, Malawi, Mexico, Malaysia, Mozambique, Namibia, Netherlands Antilles, Niger, Norfolk Island, Nigeria, Nicaragua, Netherlands, Norway, Nepal, Nauru, Niue, New Zealand, Oman, Panama, Peru, French Polynesia, Papua New Guinea, Philippines, Pakistan, Poland, Saint Pierre and Miquelon, Pitcairn, Puerto Rico, Palestine, Portugal, Palau, Paraguay, Qatar, Reunion, Romania, Serbia, Rwanda, Saudi Arabia, Solomon Islands, Seychelles, Sudan, Sweden, Singapore, Saint Helena, Slovenia, Svalbard and Jan Mayen, Slovakia, Sierra Leone, San Marino, Senegal, Somalia, Suriname, South Sudan, Sao Tome and Principe, El Salvador, Sint Maarten, Syrian Arab Republic, Swaziland, Turkmenistan, Chad, French Southern Territories, Togo, Thailand, Tajikistan, Tokelau, Timor-Leste, Turkmenistan, Tunisia, Tonga, Turkey, Trinidad and Tobago, Tuvalu, Tanzania, Ukraine, Uganda, United States Minor Outlying Islands, United States, Uruguay, Uzbekistan, Holy See (Vatican City State), Saint Vincent and the Grenadines, Venezuela, British Virgin Islands, US Virgin Islands, Vietnam, Vanuatu, Wallis and Futuna, Samoa, Yemen, Mayotte, South Africa, Zambia, Zimbabwe</t>
  </si>
  <si>
    <t>http://www.hotelscombined.com/</t>
  </si>
  <si>
    <t>RoomGuru RU</t>
  </si>
  <si>
    <t>https://www.roomguru.ru/</t>
  </si>
  <si>
    <t>Kreditmarket [CPS] UA</t>
  </si>
  <si>
    <t>https://kreditmarket.ua/</t>
  </si>
  <si>
    <t>MandM Direct UK</t>
  </si>
  <si>
    <t>https://www.mandmdirect.com/</t>
  </si>
  <si>
    <t>1plus1 video [CPL]</t>
  </si>
  <si>
    <t>https://1plus1.video/subscriptions/</t>
  </si>
  <si>
    <t>Grivni [CPS] UA</t>
  </si>
  <si>
    <t>http://grivni.com.ua/</t>
  </si>
  <si>
    <t>Solcredit [CPS] PL</t>
  </si>
  <si>
    <t>http://solcredit.pl/</t>
  </si>
  <si>
    <t>Licious [CPS] IN</t>
  </si>
  <si>
    <t>Online Shops, Online Shops &gt; Food &amp; Food delivery, Monsoon Unlocked</t>
  </si>
  <si>
    <t>https://www.licious.in/</t>
  </si>
  <si>
    <t>Abritel</t>
  </si>
  <si>
    <t>https://www.abritel.fr/</t>
  </si>
  <si>
    <t>Ferratum BR</t>
  </si>
  <si>
    <t>https://www.ferratum.com.br/</t>
  </si>
  <si>
    <t>Bershka ES</t>
  </si>
  <si>
    <t>https://www.bershka.com/es/</t>
  </si>
  <si>
    <t>TVS Apache [CPL] IN</t>
  </si>
  <si>
    <t>https://www.tvsapache.com/buy-test-ride.aspx</t>
  </si>
  <si>
    <t>Kotak Life [CPL] IN</t>
  </si>
  <si>
    <t>https://insurance.kotak.com/campaigns/thatswhy1/</t>
  </si>
  <si>
    <t>Step the Hindu [CPS] IN</t>
  </si>
  <si>
    <t>https://step.thehindu.com/</t>
  </si>
  <si>
    <t>Кухня на районе [CPA, IOS] RU</t>
  </si>
  <si>
    <t>https://apps.apple.com/ru/app/%D0%BA%D1%83%D1%85%D0%BD%D1%8F-%D0%BD%D0%B0-%D1%80%D0%B0%D0%B9%D0%BE%D0%BD%D0%B5-%D0%B4%D0%BE%D1%81%D1%82%D0%B0%D0%B2%D0%BA%D0%B0-%D0%B5%D0%B4%D1%8B/id1248807841</t>
  </si>
  <si>
    <t>Кухня на районе [CPA, Android] RU</t>
  </si>
  <si>
    <t>https://play.google.com/store/apps/details?id=com.fastrunkitchen</t>
  </si>
  <si>
    <t>Govoyagin WW</t>
  </si>
  <si>
    <t>http://govoyagin.com/</t>
  </si>
  <si>
    <t>Blackbox SA</t>
  </si>
  <si>
    <t>https://blackbox.com.sa/</t>
  </si>
  <si>
    <t>ZEE5 [CPUV] IN</t>
  </si>
  <si>
    <t>https://shows.zee5.com/</t>
  </si>
  <si>
    <t>Tails FR</t>
  </si>
  <si>
    <t>https://tails.com/</t>
  </si>
  <si>
    <t>TechSmith US DE JP FR</t>
  </si>
  <si>
    <t>Germany, France, Japan, United States</t>
  </si>
  <si>
    <t>https://www.techsmith.com/</t>
  </si>
  <si>
    <t>Candere [CPS] IN</t>
  </si>
  <si>
    <t>Online Shops, Monsoon Unlocked</t>
  </si>
  <si>
    <t>https://www.candere.com/</t>
  </si>
  <si>
    <t>Bliska pożyczka PL</t>
  </si>
  <si>
    <t>https://bliskapozyczka.pl/</t>
  </si>
  <si>
    <t>Marks and Spencer [CPV] IN</t>
  </si>
  <si>
    <t>https://www.marksandspencer.in</t>
  </si>
  <si>
    <t>Logitech [CPS] IT</t>
  </si>
  <si>
    <t>https://www.logitech.com/it-it</t>
  </si>
  <si>
    <t>Dziesiątka pożyczki PL</t>
  </si>
  <si>
    <t>https://dziesiatka.bliskapozyczka.pl/</t>
  </si>
  <si>
    <t>Victoria's Secret AE SA</t>
  </si>
  <si>
    <t>https://www.victoriassecret.ae/en/</t>
  </si>
  <si>
    <t>bunq [CPS] Many GEO's</t>
  </si>
  <si>
    <t>Financial programs, Financial programs &gt; Credit cards, Mobile programs, Mobile programs &gt; IOS, Mobile programs &gt; Android, Financial programs &gt; Debit cards</t>
  </si>
  <si>
    <t>Austria, Belgium, Bulgaria, Cyprus, Czech Republic, Germany, Denmark, Estonia, Spain, Finland, France, United Kingdom, Greece, Croatia, Hungary, Ireland, Iceland, Italy, Lithuania, Luxembourg, Latvia, Malta, Netherlands, Norway, Poland, Portugal, Romania, Sweden, Slovenia, Slovakia</t>
  </si>
  <si>
    <t>https://www.bunq.com/</t>
  </si>
  <si>
    <t>H&amp;M.com AE SA KW EG</t>
  </si>
  <si>
    <t>UAE, Egypt, Kuwait, Saudi Arabia</t>
  </si>
  <si>
    <t>https://ae.hm.com/en/</t>
  </si>
  <si>
    <t>Car and Bike [CPV] IN</t>
  </si>
  <si>
    <t>https://www.carandbike.com/</t>
  </si>
  <si>
    <t>Luis Bien FR</t>
  </si>
  <si>
    <t>https://www.luisbien.fr/</t>
  </si>
  <si>
    <t>AirportServices WW</t>
  </si>
  <si>
    <t>https://airportservices.ae/</t>
  </si>
  <si>
    <t>Pottery Barn AE SA KW</t>
  </si>
  <si>
    <t>UAE, Kuwait, Saudi Arabia</t>
  </si>
  <si>
    <t>https://www.potterybarn.ae/en/</t>
  </si>
  <si>
    <t>Luis Bien NL</t>
  </si>
  <si>
    <t>http://luisbien.nl/</t>
  </si>
  <si>
    <t>MandM Direct FR</t>
  </si>
  <si>
    <t>https://www.mandmdirect.fr/</t>
  </si>
  <si>
    <t>Luisaviaroma [CPS] WW</t>
  </si>
  <si>
    <t>https://www.luisaviaroma.com/</t>
  </si>
  <si>
    <t>Footlocker AE SA KW</t>
  </si>
  <si>
    <t>https://www.footlocker.ae/en/</t>
  </si>
  <si>
    <t>Veromoda [CPS] IN</t>
  </si>
  <si>
    <t>https://www.veromoda.in/</t>
  </si>
  <si>
    <t>Bath &amp; Body Works AE SA KW BH</t>
  </si>
  <si>
    <t>Online Shops, Online Shops &gt; Health &amp; Beauty, Ramadan 2020</t>
  </si>
  <si>
    <t>https://www.bathandbodyworks.ae/en/</t>
  </si>
  <si>
    <t>Luis Bien MENA</t>
  </si>
  <si>
    <t>UAE, Kuwait, Qatar, Saudi Arabia</t>
  </si>
  <si>
    <t>http://www.luisbien.org/</t>
  </si>
  <si>
    <t>My Remote Developer [CPL] Many Geos</t>
  </si>
  <si>
    <t>Argentina, Australia, Brazil, Canada, United Kingdom, India, Japan, Mexico, United States</t>
  </si>
  <si>
    <t>https://myremotedevelopers.com/</t>
  </si>
  <si>
    <t>Microsoft LATAM</t>
  </si>
  <si>
    <t>Argentina, Bolivia, Brazil, Chile, Colombia, Costa Rica, Dominican Republic, Ecuador, Honduras, Mexico, Peru, Paraguay, El Salvador, Venezuela</t>
  </si>
  <si>
    <t>https://www.microsoft.com/store/b/home</t>
  </si>
  <si>
    <t>Ucando PL</t>
  </si>
  <si>
    <t>https://www.ucando.pl/</t>
  </si>
  <si>
    <t>Perfect World [CPP] RU+CIS</t>
  </si>
  <si>
    <t>https://pw.mail.ru/</t>
  </si>
  <si>
    <t>Ssense WW</t>
  </si>
  <si>
    <t>https://www.ssense.com/</t>
  </si>
  <si>
    <t>Lifestylestores [CPS] IN</t>
  </si>
  <si>
    <t>https://www.lifestylestores.com/in/en/</t>
  </si>
  <si>
    <t>Luis Bien TR</t>
  </si>
  <si>
    <t>https://www.luisbien.com/</t>
  </si>
  <si>
    <t>Teztour UA</t>
  </si>
  <si>
    <t>https://www.teztour.ua/</t>
  </si>
  <si>
    <t>Vegas WW</t>
  </si>
  <si>
    <t>https://www.vegas.com/</t>
  </si>
  <si>
    <t>MandM Direct DE</t>
  </si>
  <si>
    <t>https://www.mandmdirect.de/</t>
  </si>
  <si>
    <t>Logitech FR</t>
  </si>
  <si>
    <t>https://www.logitech.fr/fr-fr</t>
  </si>
  <si>
    <t>Avis US</t>
  </si>
  <si>
    <t>https://www.avis.com/</t>
  </si>
  <si>
    <t>MandM Direct IE</t>
  </si>
  <si>
    <t>Ireland</t>
  </si>
  <si>
    <t>https://www.mandmdirect.ie/</t>
  </si>
  <si>
    <t>ID</t>
  </si>
  <si>
    <t>Median ECPC</t>
  </si>
  <si>
    <t>Average ECPC</t>
  </si>
  <si>
    <t>Difference</t>
  </si>
  <si>
    <t>Online games</t>
  </si>
  <si>
    <t>TECH 2</t>
  </si>
  <si>
    <t>Для Online Games:</t>
  </si>
  <si>
    <t>Для TECH 2</t>
  </si>
  <si>
    <t>SELECT * FROM TECH WHERE category LIKE "%Online Games%" AND (region LIKE "%United Kingdom%" OR region LIKE "%All%")</t>
  </si>
  <si>
    <t>LEFT JOIN TECH t1 ON t2.id = t1.id</t>
  </si>
  <si>
    <t>NewID</t>
  </si>
  <si>
    <t>SELECT id, t1.* FROM TECH2 t2 WHERE id NOT IN (SELECT id FROM TECH WHERE category LIKE "%Online Games%" AND region LIKE "%United Kingdom%") t</t>
  </si>
  <si>
    <t>Лист TECH содержи экспорт данных из каталога программ. 
1) Создать лист с названием Online games. Нужно заполнить получившуюся таблицу всеми программами из листа TECH, у которых хотя бы одна категория Online Games и в разрешенных гео есть Великобритания.
2) Оставить на листе TECH 2 только те программы, которых нет в таблице на листе  Online games. К этим программам подставить на листе TECH 2 название программы и рассчитать средний и медианный ECPC  по этим программам (имеется ввиду, не для каждой отдельно, а средний по получившемуся списку). Сравнить со средним и медианным ECPC соответсвенно по программам с листа Online games. Рассчитать в процентах разницу. Полученные результататы внести на лист Ответы.
Можно пользоваться любыми ресурсами, источниками инфориации помощью друзей и т.д. Главное уложиться в 1 час</t>
  </si>
  <si>
    <t>IsOG</t>
  </si>
  <si>
    <t>IsGB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</si>
</sst>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color theme="1"/>
      <name val="Arial"/>
      <family val="2"/>
      <charset val="204"/>
    </font>
    <font>
      <b/>
      <sz val="10"/>
      <color rgb="FFFFFFFF"/>
      <name val="Arial"/>
      <family val="2"/>
      <charset val="204"/>
    </font>
    <font>
      <u/>
      <sz val="10"/>
      <color rgb="FF0000FF"/>
      <name val="Arial"/>
      <family val="2"/>
      <charset val="204"/>
    </font>
    <font>
      <i/>
      <sz val="10"/>
      <color theme="1"/>
      <name val="Arial"/>
      <family val="2"/>
      <charset val="204"/>
    </font>
    <font>
      <sz val="10"/>
      <name val="Arial"/>
      <family val="2"/>
      <charset val="204"/>
    </font>
    <font>
      <sz val="10"/>
      <color rgb="FF000000"/>
      <name val="Arial"/>
      <family val="2"/>
      <charset val="204"/>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8">
    <border>
      <left/>
      <right/>
      <top/>
      <bottom/>
      <diagonal/>
    </border>
    <border>
      <left/>
      <right style="dotted">
        <color rgb="FFFFFFFF"/>
      </right>
      <top/>
      <bottom style="dotted">
        <color rgb="FFFFFFFF"/>
      </bottom>
      <diagonal/>
    </border>
    <border>
      <left style="dotted">
        <color rgb="FFFFFFFF"/>
      </left>
      <right style="dotted">
        <color rgb="FFFFFFFF"/>
      </right>
      <top/>
      <bottom/>
      <diagonal/>
    </border>
    <border>
      <left style="dotted">
        <color rgb="FFFFFFFF"/>
      </left>
      <right/>
      <top/>
      <bottom style="dotted">
        <color rgb="FFFFFFFF"/>
      </bottom>
      <diagonal/>
    </border>
    <border>
      <left/>
      <right/>
      <top style="dotted">
        <color rgb="FFFFFFFF"/>
      </top>
      <bottom style="dotted">
        <color rgb="FFFFFFFF"/>
      </bottom>
      <diagonal/>
    </border>
    <border>
      <left/>
      <right style="dotted">
        <color rgb="FF000000"/>
      </right>
      <top/>
      <bottom/>
      <diagonal/>
    </border>
    <border>
      <left/>
      <right style="dotted">
        <color rgb="FFFFFFFF"/>
      </right>
      <top style="dotted">
        <color rgb="FFFFFFFF"/>
      </top>
      <bottom/>
      <diagonal/>
    </border>
    <border>
      <left style="dotted">
        <color rgb="FFFFFFFF"/>
      </left>
      <right/>
      <top style="dotted">
        <color rgb="FFFFFFFF"/>
      </top>
      <bottom/>
      <diagonal/>
    </border>
  </borders>
  <cellStyleXfs count="1">
    <xf numFmtId="0" fontId="0" fillId="0" borderId="0"/>
  </cellStyleXfs>
  <cellXfs count="36">
    <xf numFmtId="0" fontId="0" fillId="0" borderId="0" xfId="0" applyFont="1" applyAlignment="1"/>
    <xf numFmtId="0" fontId="2" fillId="2" borderId="0" xfId="0" applyFont="1" applyFill="1" applyAlignment="1">
      <alignment horizontal="center" vertical="center" wrapText="1"/>
    </xf>
    <xf numFmtId="0" fontId="1" fillId="0" borderId="0" xfId="0" applyFont="1" applyAlignment="1"/>
    <xf numFmtId="0" fontId="3" fillId="0" borderId="0" xfId="0" applyFont="1" applyAlignment="1"/>
    <xf numFmtId="164" fontId="1" fillId="0" borderId="0" xfId="0" applyNumberFormat="1" applyFont="1" applyAlignment="1"/>
    <xf numFmtId="0" fontId="1" fillId="0" borderId="0" xfId="0" applyFont="1" applyAlignment="1"/>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2" borderId="0" xfId="0" applyFont="1" applyFill="1" applyAlignment="1">
      <alignment horizontal="center" vertical="center"/>
    </xf>
    <xf numFmtId="0" fontId="2" fillId="3" borderId="4" xfId="0" applyFont="1" applyFill="1" applyBorder="1" applyAlignment="1">
      <alignment horizontal="center" vertical="center" wrapText="1"/>
    </xf>
    <xf numFmtId="0" fontId="4" fillId="3" borderId="4" xfId="0" applyFont="1" applyFill="1" applyBorder="1" applyAlignment="1"/>
    <xf numFmtId="0" fontId="4" fillId="0" borderId="5" xfId="0" applyFont="1" applyBorder="1" applyAlignment="1"/>
    <xf numFmtId="0" fontId="1" fillId="0" borderId="0" xfId="0" applyFont="1" applyAlignment="1">
      <alignment wrapText="1"/>
    </xf>
    <xf numFmtId="0" fontId="1" fillId="3" borderId="4" xfId="0" applyFont="1" applyFill="1" applyBorder="1" applyAlignment="1">
      <alignment wrapText="1"/>
    </xf>
    <xf numFmtId="0" fontId="4" fillId="3" borderId="6" xfId="0" applyFont="1" applyFill="1" applyBorder="1" applyAlignment="1"/>
    <xf numFmtId="0" fontId="4" fillId="0" borderId="2" xfId="0" applyFont="1" applyBorder="1" applyAlignment="1"/>
    <xf numFmtId="0" fontId="1" fillId="0" borderId="2" xfId="0" applyFont="1" applyBorder="1" applyAlignment="1">
      <alignment wrapText="1"/>
    </xf>
    <xf numFmtId="0" fontId="1" fillId="3" borderId="7" xfId="0" applyFont="1" applyFill="1" applyBorder="1" applyAlignment="1">
      <alignment wrapText="1"/>
    </xf>
    <xf numFmtId="0" fontId="5" fillId="0" borderId="0" xfId="0" applyFont="1" applyAlignment="1"/>
    <xf numFmtId="0" fontId="0" fillId="0" borderId="0" xfId="0" applyFont="1" applyAlignment="1"/>
    <xf numFmtId="0" fontId="6" fillId="0" borderId="0" xfId="0" applyFont="1" applyAlignment="1"/>
    <xf numFmtId="0" fontId="0" fillId="0" borderId="0" xfId="0" applyFont="1" applyAlignment="1"/>
    <xf numFmtId="49" fontId="0" fillId="0" borderId="0" xfId="0" applyNumberFormat="1" applyFont="1" applyAlignment="1"/>
    <xf numFmtId="49" fontId="2" fillId="2" borderId="0" xfId="0" applyNumberFormat="1" applyFont="1" applyFill="1" applyAlignment="1">
      <alignment horizontal="center" vertical="center" wrapText="1"/>
    </xf>
    <xf numFmtId="49" fontId="1" fillId="0" borderId="0" xfId="0" applyNumberFormat="1" applyFont="1" applyAlignment="1"/>
    <xf numFmtId="0" fontId="1" fillId="0" borderId="0" xfId="0" applyFont="1" applyFill="1" applyAlignment="1"/>
    <xf numFmtId="0" fontId="1" fillId="0" borderId="0" xfId="0" applyFont="1" applyFill="1"/>
    <xf numFmtId="0" fontId="0" fillId="0" borderId="0" xfId="0" applyFont="1" applyFill="1" applyAlignment="1"/>
    <xf numFmtId="0" fontId="0" fillId="0" borderId="0" xfId="0" applyFont="1" applyAlignment="1"/>
    <xf numFmtId="14" fontId="2" fillId="2" borderId="0" xfId="0" applyNumberFormat="1" applyFont="1" applyFill="1" applyAlignment="1">
      <alignment horizontal="center" vertical="center" wrapText="1"/>
    </xf>
    <xf numFmtId="14" fontId="0" fillId="0" borderId="0" xfId="0" applyNumberFormat="1" applyFont="1" applyAlignment="1"/>
    <xf numFmtId="0" fontId="1" fillId="0" borderId="0" xfId="0" applyFont="1" applyAlignment="1">
      <alignment horizontal="left" vertical="top" wrapText="1"/>
    </xf>
    <xf numFmtId="0" fontId="0" fillId="0" borderId="0" xfId="0" applyFont="1" applyAlignment="1"/>
  </cellXfs>
  <cellStyles count="1">
    <cellStyle name="Обычный"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522" Type="http://schemas.openxmlformats.org/officeDocument/2006/relationships/hyperlink" Target="https://fabelio.com/" TargetMode="External"/><Relationship Id="rId21" Type="http://schemas.openxmlformats.org/officeDocument/2006/relationships/hyperlink" Target="https://www.eldorado.ru/" TargetMode="External"/><Relationship Id="rId170" Type="http://schemas.openxmlformats.org/officeDocument/2006/relationships/hyperlink" Target="https://moneyman.ru/" TargetMode="External"/><Relationship Id="rId268" Type="http://schemas.openxmlformats.org/officeDocument/2006/relationships/hyperlink" Target="http://exomenu.ru/" TargetMode="External"/><Relationship Id="rId475" Type="http://schemas.openxmlformats.org/officeDocument/2006/relationships/hyperlink" Target="https://wallytally.ru/" TargetMode="External"/><Relationship Id="rId682" Type="http://schemas.openxmlformats.org/officeDocument/2006/relationships/hyperlink" Target="https://boxberry.ru/" TargetMode="External"/><Relationship Id="rId128" Type="http://schemas.openxmlformats.org/officeDocument/2006/relationships/hyperlink" Target="https://nextrp.ru/" TargetMode="External"/><Relationship Id="rId335" Type="http://schemas.openxmlformats.org/officeDocument/2006/relationships/hyperlink" Target="http://edarling.ru/" TargetMode="External"/><Relationship Id="rId542" Type="http://schemas.openxmlformats.org/officeDocument/2006/relationships/hyperlink" Target="https://pm.ru/" TargetMode="External"/><Relationship Id="rId987" Type="http://schemas.openxmlformats.org/officeDocument/2006/relationships/hyperlink" Target="https://mistercat.com.ua/" TargetMode="External"/><Relationship Id="rId1172" Type="http://schemas.openxmlformats.org/officeDocument/2006/relationships/hyperlink" Target="https://www.bigrock.in/" TargetMode="External"/><Relationship Id="rId402" Type="http://schemas.openxmlformats.org/officeDocument/2006/relationships/hyperlink" Target="https://moneyveo.ua/" TargetMode="External"/><Relationship Id="rId847" Type="http://schemas.openxmlformats.org/officeDocument/2006/relationships/hyperlink" Target="https://www.freshly.com/" TargetMode="External"/><Relationship Id="rId1032" Type="http://schemas.openxmlformats.org/officeDocument/2006/relationships/hyperlink" Target="https://ru.4game.com/aion/" TargetMode="External"/><Relationship Id="rId1477" Type="http://schemas.openxmlformats.org/officeDocument/2006/relationships/hyperlink" Target="https://www.sky.de/" TargetMode="External"/><Relationship Id="rId1684" Type="http://schemas.openxmlformats.org/officeDocument/2006/relationships/hyperlink" Target="https://www.lifestylestores.com/in/en/" TargetMode="External"/><Relationship Id="rId707" Type="http://schemas.openxmlformats.org/officeDocument/2006/relationships/hyperlink" Target="https://garagetools.ru/" TargetMode="External"/><Relationship Id="rId914" Type="http://schemas.openxmlformats.org/officeDocument/2006/relationships/hyperlink" Target="https://prego.ua/" TargetMode="External"/><Relationship Id="rId1337" Type="http://schemas.openxmlformats.org/officeDocument/2006/relationships/hyperlink" Target="https://www.adda52.com/poker/campaign/partners/welcome150" TargetMode="External"/><Relationship Id="rId1544" Type="http://schemas.openxmlformats.org/officeDocument/2006/relationships/hyperlink" Target="https://www.gap.com/" TargetMode="External"/><Relationship Id="rId43" Type="http://schemas.openxmlformats.org/officeDocument/2006/relationships/hyperlink" Target="http://zaful.com/" TargetMode="External"/><Relationship Id="rId1404" Type="http://schemas.openxmlformats.org/officeDocument/2006/relationships/hyperlink" Target="https://www.lendon.pl/" TargetMode="External"/><Relationship Id="rId1611" Type="http://schemas.openxmlformats.org/officeDocument/2006/relationships/hyperlink" Target="https://www.kcalextra.com/" TargetMode="External"/><Relationship Id="rId192" Type="http://schemas.openxmlformats.org/officeDocument/2006/relationships/hyperlink" Target="https://new.soglasie.ru/puteshestviya/kalkulyator-strahovaniya-vyezjayushih-za-rubej/" TargetMode="External"/><Relationship Id="rId497" Type="http://schemas.openxmlformats.org/officeDocument/2006/relationships/hyperlink" Target="https://video-shoper.ru/" TargetMode="External"/><Relationship Id="rId357" Type="http://schemas.openxmlformats.org/officeDocument/2006/relationships/hyperlink" Target="https://creditstar.ru/" TargetMode="External"/><Relationship Id="rId1194" Type="http://schemas.openxmlformats.org/officeDocument/2006/relationships/hyperlink" Target="https://www.avtoprokat.ru/" TargetMode="External"/><Relationship Id="rId217" Type="http://schemas.openxmlformats.org/officeDocument/2006/relationships/hyperlink" Target="http://multivarka.pro/" TargetMode="External"/><Relationship Id="rId564" Type="http://schemas.openxmlformats.org/officeDocument/2006/relationships/hyperlink" Target="http://otto-trade.com.ua/" TargetMode="External"/><Relationship Id="rId771" Type="http://schemas.openxmlformats.org/officeDocument/2006/relationships/hyperlink" Target="https://revitonica.ru/" TargetMode="External"/><Relationship Id="rId869" Type="http://schemas.openxmlformats.org/officeDocument/2006/relationships/hyperlink" Target="https://www.724perfumes.com/" TargetMode="External"/><Relationship Id="rId1499" Type="http://schemas.openxmlformats.org/officeDocument/2006/relationships/hyperlink" Target="https://www.canva.com/" TargetMode="External"/><Relationship Id="rId424" Type="http://schemas.openxmlformats.org/officeDocument/2006/relationships/hyperlink" Target="http://aviasales.ru/" TargetMode="External"/><Relationship Id="rId631" Type="http://schemas.openxmlformats.org/officeDocument/2006/relationships/hyperlink" Target="https://med-magazin.ua/" TargetMode="External"/><Relationship Id="rId729" Type="http://schemas.openxmlformats.org/officeDocument/2006/relationships/hyperlink" Target="https://shop.buka.ru/" TargetMode="External"/><Relationship Id="rId1054" Type="http://schemas.openxmlformats.org/officeDocument/2006/relationships/hyperlink" Target="https://espritgames.com/de/dragonborn/" TargetMode="External"/><Relationship Id="rId1261" Type="http://schemas.openxmlformats.org/officeDocument/2006/relationships/hyperlink" Target="https://zanachka.kz/" TargetMode="External"/><Relationship Id="rId1359" Type="http://schemas.openxmlformats.org/officeDocument/2006/relationships/hyperlink" Target="https://sovcombank.credit/ipotekanew/" TargetMode="External"/><Relationship Id="rId936" Type="http://schemas.openxmlformats.org/officeDocument/2006/relationships/hyperlink" Target="https://www.crocs.eu/" TargetMode="External"/><Relationship Id="rId1121" Type="http://schemas.openxmlformats.org/officeDocument/2006/relationships/hyperlink" Target="http://rentalcars.com/" TargetMode="External"/><Relationship Id="rId1219" Type="http://schemas.openxmlformats.org/officeDocument/2006/relationships/hyperlink" Target="https://www.lacoste.sk/" TargetMode="External"/><Relationship Id="rId1566" Type="http://schemas.openxmlformats.org/officeDocument/2006/relationships/hyperlink" Target="https://meds.ru/" TargetMode="External"/><Relationship Id="rId65" Type="http://schemas.openxmlformats.org/officeDocument/2006/relationships/hyperlink" Target="https://in.norton.com/" TargetMode="External"/><Relationship Id="rId1426" Type="http://schemas.openxmlformats.org/officeDocument/2006/relationships/hyperlink" Target="https://www.decathlon.pl/" TargetMode="External"/><Relationship Id="rId1633" Type="http://schemas.openxmlformats.org/officeDocument/2006/relationships/hyperlink" Target="https://ilmolino.ua/delivery.html" TargetMode="External"/><Relationship Id="rId281" Type="http://schemas.openxmlformats.org/officeDocument/2006/relationships/hyperlink" Target="https://play.google.com/store/apps/details?id=com.ciceksepeti.ciceksepeti&amp;hl=tr" TargetMode="External"/><Relationship Id="rId141" Type="http://schemas.openxmlformats.org/officeDocument/2006/relationships/hyperlink" Target="https://envato.com/" TargetMode="External"/><Relationship Id="rId379" Type="http://schemas.openxmlformats.org/officeDocument/2006/relationships/hyperlink" Target="http://www.joyshoetique.com/" TargetMode="External"/><Relationship Id="rId586" Type="http://schemas.openxmlformats.org/officeDocument/2006/relationships/hyperlink" Target="https://store.pobedavkusa.ru/" TargetMode="External"/><Relationship Id="rId793" Type="http://schemas.openxmlformats.org/officeDocument/2006/relationships/hyperlink" Target="https://timeofstyle.com/" TargetMode="External"/><Relationship Id="rId7" Type="http://schemas.openxmlformats.org/officeDocument/2006/relationships/hyperlink" Target="https://plarium.com/landings/de/desktop/raid/pc_galek_f036_rdoapp?plid=150228" TargetMode="External"/><Relationship Id="rId239" Type="http://schemas.openxmlformats.org/officeDocument/2006/relationships/hyperlink" Target="https://riche.me/" TargetMode="External"/><Relationship Id="rId446" Type="http://schemas.openxmlformats.org/officeDocument/2006/relationships/hyperlink" Target="http://www.lockobank.ru/" TargetMode="External"/><Relationship Id="rId653" Type="http://schemas.openxmlformats.org/officeDocument/2006/relationships/hyperlink" Target="https://shop.japonica.ru/" TargetMode="External"/><Relationship Id="rId1076" Type="http://schemas.openxmlformats.org/officeDocument/2006/relationships/hyperlink" Target="https://gama-gama.ru/" TargetMode="External"/><Relationship Id="rId1283" Type="http://schemas.openxmlformats.org/officeDocument/2006/relationships/hyperlink" Target="https://www.alamo.com/en_US/car-rental/home.html" TargetMode="External"/><Relationship Id="rId1490" Type="http://schemas.openxmlformats.org/officeDocument/2006/relationships/hyperlink" Target="https://www.darlehen-einfach.de/" TargetMode="External"/><Relationship Id="rId306" Type="http://schemas.openxmlformats.org/officeDocument/2006/relationships/hyperlink" Target="http://catalog.henderson.ru/" TargetMode="External"/><Relationship Id="rId860" Type="http://schemas.openxmlformats.org/officeDocument/2006/relationships/hyperlink" Target="https://www.perfumesclub.fr/" TargetMode="External"/><Relationship Id="rId958" Type="http://schemas.openxmlformats.org/officeDocument/2006/relationships/hyperlink" Target="https://indiafirstlife.com/cmgt/ghar_baithe_insurance_Otp.html?utm_source=GBI_AffiliateCampaign_%7B%7Bpublisher_id%7D%7D_%7B%7Bsubid%7D%7D&amp;utm_campaign=GBI_Eterm&amp;admitad_uid=%7B%7Badmitad_uid%7D%7D" TargetMode="External"/><Relationship Id="rId1143" Type="http://schemas.openxmlformats.org/officeDocument/2006/relationships/hyperlink" Target="https://litnet.com/" TargetMode="External"/><Relationship Id="rId1588" Type="http://schemas.openxmlformats.org/officeDocument/2006/relationships/hyperlink" Target="https://www.hostelworld.com/" TargetMode="External"/><Relationship Id="rId87" Type="http://schemas.openxmlformats.org/officeDocument/2006/relationships/hyperlink" Target="https://www.obi.ru/" TargetMode="External"/><Relationship Id="rId513" Type="http://schemas.openxmlformats.org/officeDocument/2006/relationships/hyperlink" Target="http://beauty-shop.ru/" TargetMode="External"/><Relationship Id="rId720" Type="http://schemas.openxmlformats.org/officeDocument/2006/relationships/hyperlink" Target="https://worldoftanks.com/" TargetMode="External"/><Relationship Id="rId818" Type="http://schemas.openxmlformats.org/officeDocument/2006/relationships/hyperlink" Target="http://kotofoto.ru/" TargetMode="External"/><Relationship Id="rId1350" Type="http://schemas.openxmlformats.org/officeDocument/2006/relationships/hyperlink" Target="https://www.lampy.pl/" TargetMode="External"/><Relationship Id="rId1448" Type="http://schemas.openxmlformats.org/officeDocument/2006/relationships/hyperlink" Target="http://galaxystore.ru/" TargetMode="External"/><Relationship Id="rId1655" Type="http://schemas.openxmlformats.org/officeDocument/2006/relationships/hyperlink" Target="http://govoyagin.com/" TargetMode="External"/><Relationship Id="rId1003" Type="http://schemas.openxmlformats.org/officeDocument/2006/relationships/hyperlink" Target="http://foroffice.ru/" TargetMode="External"/><Relationship Id="rId1210" Type="http://schemas.openxmlformats.org/officeDocument/2006/relationships/hyperlink" Target="http://www.chemodan.ru/" TargetMode="External"/><Relationship Id="rId1308" Type="http://schemas.openxmlformats.org/officeDocument/2006/relationships/hyperlink" Target="https://play.google.com/store/apps/details?id=com.vedantu.app&amp;hl=en_IN" TargetMode="External"/><Relationship Id="rId1515" Type="http://schemas.openxmlformats.org/officeDocument/2006/relationships/hyperlink" Target="https://ru.4game.com/lineage2essence/" TargetMode="External"/><Relationship Id="rId14" Type="http://schemas.openxmlformats.org/officeDocument/2006/relationships/hyperlink" Target="http://skillshare.evyy.net/c/269814/298081/4650" TargetMode="External"/><Relationship Id="rId163" Type="http://schemas.openxmlformats.org/officeDocument/2006/relationships/hyperlink" Target="https://e-groshi.com/" TargetMode="External"/><Relationship Id="rId370" Type="http://schemas.openxmlformats.org/officeDocument/2006/relationships/hyperlink" Target="http://citrus.ua/" TargetMode="External"/><Relationship Id="rId230" Type="http://schemas.openxmlformats.org/officeDocument/2006/relationships/hyperlink" Target="https://credit7.ua/ru" TargetMode="External"/><Relationship Id="rId468" Type="http://schemas.openxmlformats.org/officeDocument/2006/relationships/hyperlink" Target="https://www.nic.ru/" TargetMode="External"/><Relationship Id="rId675" Type="http://schemas.openxmlformats.org/officeDocument/2006/relationships/hyperlink" Target="https://www.poidem.ru/" TargetMode="External"/><Relationship Id="rId882" Type="http://schemas.openxmlformats.org/officeDocument/2006/relationships/hyperlink" Target="http://domsporta.com/" TargetMode="External"/><Relationship Id="rId1098" Type="http://schemas.openxmlformats.org/officeDocument/2006/relationships/hyperlink" Target="https://play.google.com/store/apps/details?id=com.ftband.mono&amp;hl=ru" TargetMode="External"/><Relationship Id="rId25" Type="http://schemas.openxmlformats.org/officeDocument/2006/relationships/hyperlink" Target="http://santehnika-tut.ru/" TargetMode="External"/><Relationship Id="rId328" Type="http://schemas.openxmlformats.org/officeDocument/2006/relationships/hyperlink" Target="https://markformelle.by/" TargetMode="External"/><Relationship Id="rId535" Type="http://schemas.openxmlformats.org/officeDocument/2006/relationships/hyperlink" Target="https://mbgreen.ru/" TargetMode="External"/><Relationship Id="rId742" Type="http://schemas.openxmlformats.org/officeDocument/2006/relationships/hyperlink" Target="https://aniga.me/naruto/promo/action/" TargetMode="External"/><Relationship Id="rId1165" Type="http://schemas.openxmlformats.org/officeDocument/2006/relationships/hyperlink" Target="https://12go.asia/" TargetMode="External"/><Relationship Id="rId1372" Type="http://schemas.openxmlformats.org/officeDocument/2006/relationships/hyperlink" Target="https://in.hotels.com/" TargetMode="External"/><Relationship Id="rId174" Type="http://schemas.openxmlformats.org/officeDocument/2006/relationships/hyperlink" Target="https://polis.ua/" TargetMode="External"/><Relationship Id="rId381" Type="http://schemas.openxmlformats.org/officeDocument/2006/relationships/hyperlink" Target="https://gulliver-wear.com/ru/" TargetMode="External"/><Relationship Id="rId602" Type="http://schemas.openxmlformats.org/officeDocument/2006/relationships/hyperlink" Target="https://www.originalam.net/" TargetMode="External"/><Relationship Id="rId1025" Type="http://schemas.openxmlformats.org/officeDocument/2006/relationships/hyperlink" Target="https://binomo.com/" TargetMode="External"/><Relationship Id="rId1232" Type="http://schemas.openxmlformats.org/officeDocument/2006/relationships/hyperlink" Target="http://www.eastessence.com/" TargetMode="External"/><Relationship Id="rId1677" Type="http://schemas.openxmlformats.org/officeDocument/2006/relationships/hyperlink" Target="https://www.bathandbodyworks.ae/en/" TargetMode="External"/><Relationship Id="rId241" Type="http://schemas.openxmlformats.org/officeDocument/2006/relationships/hyperlink" Target="http://nozhikov.ru/" TargetMode="External"/><Relationship Id="rId479" Type="http://schemas.openxmlformats.org/officeDocument/2006/relationships/hyperlink" Target="https://fitstars.ru/" TargetMode="External"/><Relationship Id="rId686" Type="http://schemas.openxmlformats.org/officeDocument/2006/relationships/hyperlink" Target="https://altyngroup.ru/" TargetMode="External"/><Relationship Id="rId893" Type="http://schemas.openxmlformats.org/officeDocument/2006/relationships/hyperlink" Target="https://e-dostavka.by/" TargetMode="External"/><Relationship Id="rId907" Type="http://schemas.openxmlformats.org/officeDocument/2006/relationships/hyperlink" Target="https://www.priceelf.com/" TargetMode="External"/><Relationship Id="rId1537" Type="http://schemas.openxmlformats.org/officeDocument/2006/relationships/hyperlink" Target="http://lifeisfeudal.com/yo" TargetMode="External"/><Relationship Id="rId36" Type="http://schemas.openxmlformats.org/officeDocument/2006/relationships/hyperlink" Target="https://www.open.ru/cards/" TargetMode="External"/><Relationship Id="rId339" Type="http://schemas.openxmlformats.org/officeDocument/2006/relationships/hyperlink" Target="http://worldofwarships.ru/" TargetMode="External"/><Relationship Id="rId546" Type="http://schemas.openxmlformats.org/officeDocument/2006/relationships/hyperlink" Target="http://book24.ua/" TargetMode="External"/><Relationship Id="rId753" Type="http://schemas.openxmlformats.org/officeDocument/2006/relationships/hyperlink" Target="https://quiksilver.ru/" TargetMode="External"/><Relationship Id="rId1176" Type="http://schemas.openxmlformats.org/officeDocument/2006/relationships/hyperlink" Target="http://ultra.by/" TargetMode="External"/><Relationship Id="rId1383" Type="http://schemas.openxmlformats.org/officeDocument/2006/relationships/hyperlink" Target="https://www.scalahosting.com/" TargetMode="External"/><Relationship Id="rId1604" Type="http://schemas.openxmlformats.org/officeDocument/2006/relationships/hyperlink" Target="https://www.wonga.pl/" TargetMode="External"/><Relationship Id="rId101" Type="http://schemas.openxmlformats.org/officeDocument/2006/relationships/hyperlink" Target="http://hoff.ru/" TargetMode="External"/><Relationship Id="rId185" Type="http://schemas.openxmlformats.org/officeDocument/2006/relationships/hyperlink" Target="https://shop.candy.ru/" TargetMode="External"/><Relationship Id="rId406" Type="http://schemas.openxmlformats.org/officeDocument/2006/relationships/hyperlink" Target="https://cronos-optika.ru/" TargetMode="External"/><Relationship Id="rId960" Type="http://schemas.openxmlformats.org/officeDocument/2006/relationships/hyperlink" Target="https://www.dobovo.com/ru/" TargetMode="External"/><Relationship Id="rId1036" Type="http://schemas.openxmlformats.org/officeDocument/2006/relationships/hyperlink" Target="http://www.plushbezlimitu.pl/" TargetMode="External"/><Relationship Id="rId1243" Type="http://schemas.openxmlformats.org/officeDocument/2006/relationships/hyperlink" Target="https://smartpozyczka.pl/" TargetMode="External"/><Relationship Id="rId1590" Type="http://schemas.openxmlformats.org/officeDocument/2006/relationships/hyperlink" Target="https://www.quonty.com/" TargetMode="External"/><Relationship Id="rId1688" Type="http://schemas.openxmlformats.org/officeDocument/2006/relationships/hyperlink" Target="https://www.mandmdirect.de/" TargetMode="External"/><Relationship Id="rId392" Type="http://schemas.openxmlformats.org/officeDocument/2006/relationships/hyperlink" Target="https://ru.benetton.com/" TargetMode="External"/><Relationship Id="rId613" Type="http://schemas.openxmlformats.org/officeDocument/2006/relationships/hyperlink" Target="https://www.franciscajoias.com.br/" TargetMode="External"/><Relationship Id="rId697" Type="http://schemas.openxmlformats.org/officeDocument/2006/relationships/hyperlink" Target="http://audiomania.ru/" TargetMode="External"/><Relationship Id="rId820" Type="http://schemas.openxmlformats.org/officeDocument/2006/relationships/hyperlink" Target="https://uniquefabric.ru/" TargetMode="External"/><Relationship Id="rId918" Type="http://schemas.openxmlformats.org/officeDocument/2006/relationships/hyperlink" Target="https://l-a-b-a.com/" TargetMode="External"/><Relationship Id="rId1450" Type="http://schemas.openxmlformats.org/officeDocument/2006/relationships/hyperlink" Target="https://play.google.com/store/apps/details?id=com.vova.android" TargetMode="External"/><Relationship Id="rId1548" Type="http://schemas.openxmlformats.org/officeDocument/2006/relationships/hyperlink" Target="https://lp.monetkowo.pl/lp19" TargetMode="External"/><Relationship Id="rId252" Type="http://schemas.openxmlformats.org/officeDocument/2006/relationships/hyperlink" Target="https://moneyman.kz/" TargetMode="External"/><Relationship Id="rId1103" Type="http://schemas.openxmlformats.org/officeDocument/2006/relationships/hyperlink" Target="https://myrentacar.com/" TargetMode="External"/><Relationship Id="rId1187" Type="http://schemas.openxmlformats.org/officeDocument/2006/relationships/hyperlink" Target="https://www.themancompany.com/" TargetMode="External"/><Relationship Id="rId1310" Type="http://schemas.openxmlformats.org/officeDocument/2006/relationships/hyperlink" Target="https://www.raynatours.com/" TargetMode="External"/><Relationship Id="rId1408" Type="http://schemas.openxmlformats.org/officeDocument/2006/relationships/hyperlink" Target="https://espritgames.ru/" TargetMode="External"/><Relationship Id="rId47" Type="http://schemas.openxmlformats.org/officeDocument/2006/relationships/hyperlink" Target="https://my.norton.com/home/setup" TargetMode="External"/><Relationship Id="rId112" Type="http://schemas.openxmlformats.org/officeDocument/2006/relationships/hyperlink" Target="https://intertop.ua/" TargetMode="External"/><Relationship Id="rId557" Type="http://schemas.openxmlformats.org/officeDocument/2006/relationships/hyperlink" Target="http://domru.ru/" TargetMode="External"/><Relationship Id="rId764" Type="http://schemas.openxmlformats.org/officeDocument/2006/relationships/hyperlink" Target="https://trusiki.ru/" TargetMode="External"/><Relationship Id="rId971" Type="http://schemas.openxmlformats.org/officeDocument/2006/relationships/hyperlink" Target="http://inbus.ua/" TargetMode="External"/><Relationship Id="rId1394" Type="http://schemas.openxmlformats.org/officeDocument/2006/relationships/hyperlink" Target="https://www.knowfashionstyle.com/" TargetMode="External"/><Relationship Id="rId1615" Type="http://schemas.openxmlformats.org/officeDocument/2006/relationships/hyperlink" Target="https://www.navabi.de/" TargetMode="External"/><Relationship Id="rId196" Type="http://schemas.openxmlformats.org/officeDocument/2006/relationships/hyperlink" Target="http://randewoo.ru/" TargetMode="External"/><Relationship Id="rId417" Type="http://schemas.openxmlformats.org/officeDocument/2006/relationships/hyperlink" Target="https://ktc.ua/" TargetMode="External"/><Relationship Id="rId624" Type="http://schemas.openxmlformats.org/officeDocument/2006/relationships/hyperlink" Target="http://hatsandcaps.ru/" TargetMode="External"/><Relationship Id="rId831" Type="http://schemas.openxmlformats.org/officeDocument/2006/relationships/hyperlink" Target="https://hidemyna.me/ru/vpn/" TargetMode="External"/><Relationship Id="rId1047" Type="http://schemas.openxmlformats.org/officeDocument/2006/relationships/hyperlink" Target="https://www.warthunder.com/" TargetMode="External"/><Relationship Id="rId1254" Type="http://schemas.openxmlformats.org/officeDocument/2006/relationships/hyperlink" Target="https://sa.ru/" TargetMode="External"/><Relationship Id="rId1461" Type="http://schemas.openxmlformats.org/officeDocument/2006/relationships/hyperlink" Target="http://jetradar.com/" TargetMode="External"/><Relationship Id="rId263" Type="http://schemas.openxmlformats.org/officeDocument/2006/relationships/hyperlink" Target="https://market.yandex.ru/" TargetMode="External"/><Relationship Id="rId470" Type="http://schemas.openxmlformats.org/officeDocument/2006/relationships/hyperlink" Target="http://westland.ru/" TargetMode="External"/><Relationship Id="rId929" Type="http://schemas.openxmlformats.org/officeDocument/2006/relationships/hyperlink" Target="http://www.my-karnaval.ru/" TargetMode="External"/><Relationship Id="rId1114" Type="http://schemas.openxmlformats.org/officeDocument/2006/relationships/hyperlink" Target="https://www.ingos.ru/" TargetMode="External"/><Relationship Id="rId1321" Type="http://schemas.openxmlformats.org/officeDocument/2006/relationships/hyperlink" Target="https://www.reliancegeneral.co.in/Insurance/Motor-Insurance/Two-Wheeler-Insurance.aspx" TargetMode="External"/><Relationship Id="rId1559" Type="http://schemas.openxmlformats.org/officeDocument/2006/relationships/hyperlink" Target="https://www.neonet.pl/" TargetMode="External"/><Relationship Id="rId58" Type="http://schemas.openxmlformats.org/officeDocument/2006/relationships/hyperlink" Target="https://www.tinkoff.ru/cards/debit-cards/tinkoff-black/form/" TargetMode="External"/><Relationship Id="rId123" Type="http://schemas.openxmlformats.org/officeDocument/2006/relationships/hyperlink" Target="https://www.stolplit.ru/" TargetMode="External"/><Relationship Id="rId330" Type="http://schemas.openxmlformats.org/officeDocument/2006/relationships/hyperlink" Target="https://www.r-ulybka.ru/" TargetMode="External"/><Relationship Id="rId568" Type="http://schemas.openxmlformats.org/officeDocument/2006/relationships/hyperlink" Target="https://www.a.ubuy.com.kw/en/" TargetMode="External"/><Relationship Id="rId775" Type="http://schemas.openxmlformats.org/officeDocument/2006/relationships/hyperlink" Target="https://espritgames.ru/echoofwar/promo/main/" TargetMode="External"/><Relationship Id="rId982" Type="http://schemas.openxmlformats.org/officeDocument/2006/relationships/hyperlink" Target="https://teamo.ru/" TargetMode="External"/><Relationship Id="rId1198" Type="http://schemas.openxmlformats.org/officeDocument/2006/relationships/hyperlink" Target="https://www.ticketmaster.pl/" TargetMode="External"/><Relationship Id="rId1419" Type="http://schemas.openxmlformats.org/officeDocument/2006/relationships/hyperlink" Target="https://www.joybuy.es/" TargetMode="External"/><Relationship Id="rId1626" Type="http://schemas.openxmlformats.org/officeDocument/2006/relationships/hyperlink" Target="https://www.interhome.ru/" TargetMode="External"/><Relationship Id="rId428" Type="http://schemas.openxmlformats.org/officeDocument/2006/relationships/hyperlink" Target="https://soscredit.ua/ru/" TargetMode="External"/><Relationship Id="rId635" Type="http://schemas.openxmlformats.org/officeDocument/2006/relationships/hyperlink" Target="https://gameroyale.net/ru/ruplay/" TargetMode="External"/><Relationship Id="rId842" Type="http://schemas.openxmlformats.org/officeDocument/2006/relationships/hyperlink" Target="https://ua.puma.com/" TargetMode="External"/><Relationship Id="rId1058" Type="http://schemas.openxmlformats.org/officeDocument/2006/relationships/hyperlink" Target="https://www.asna.ru/" TargetMode="External"/><Relationship Id="rId1265" Type="http://schemas.openxmlformats.org/officeDocument/2006/relationships/hyperlink" Target="http://www.indiangiftsportal.com/" TargetMode="External"/><Relationship Id="rId1472" Type="http://schemas.openxmlformats.org/officeDocument/2006/relationships/hyperlink" Target="https://www.credy.com.mx/" TargetMode="External"/><Relationship Id="rId274" Type="http://schemas.openxmlformats.org/officeDocument/2006/relationships/hyperlink" Target="https://f.ua/" TargetMode="External"/><Relationship Id="rId481" Type="http://schemas.openxmlformats.org/officeDocument/2006/relationships/hyperlink" Target="https://www.vostbank.ru/client/landing/loan/" TargetMode="External"/><Relationship Id="rId702" Type="http://schemas.openxmlformats.org/officeDocument/2006/relationships/hyperlink" Target="https://www.wenger.ru/" TargetMode="External"/><Relationship Id="rId1125" Type="http://schemas.openxmlformats.org/officeDocument/2006/relationships/hyperlink" Target="https://www.intercars-tickets.com/" TargetMode="External"/><Relationship Id="rId1332" Type="http://schemas.openxmlformats.org/officeDocument/2006/relationships/hyperlink" Target="https://www.rblbank.com/category/savings-accounts" TargetMode="External"/><Relationship Id="rId69" Type="http://schemas.openxmlformats.org/officeDocument/2006/relationships/hyperlink" Target="https://pagseguro.uol.com.br/" TargetMode="External"/><Relationship Id="rId134" Type="http://schemas.openxmlformats.org/officeDocument/2006/relationships/hyperlink" Target="http://worldoftanks.ru/" TargetMode="External"/><Relationship Id="rId579" Type="http://schemas.openxmlformats.org/officeDocument/2006/relationships/hyperlink" Target="https://bigl.ua/" TargetMode="External"/><Relationship Id="rId786" Type="http://schemas.openxmlformats.org/officeDocument/2006/relationships/hyperlink" Target="http://kiwi.com/" TargetMode="External"/><Relationship Id="rId993" Type="http://schemas.openxmlformats.org/officeDocument/2006/relationships/hyperlink" Target="https://www.fl.ru/" TargetMode="External"/><Relationship Id="rId1637" Type="http://schemas.openxmlformats.org/officeDocument/2006/relationships/hyperlink" Target="https://www.watches2u.com/" TargetMode="External"/><Relationship Id="rId341" Type="http://schemas.openxmlformats.org/officeDocument/2006/relationships/hyperlink" Target="https://www.lacoste.ua/" TargetMode="External"/><Relationship Id="rId439" Type="http://schemas.openxmlformats.org/officeDocument/2006/relationships/hyperlink" Target="https://www.ultratrade.ru/" TargetMode="External"/><Relationship Id="rId646" Type="http://schemas.openxmlformats.org/officeDocument/2006/relationships/hyperlink" Target="https://stolnik24.ru/" TargetMode="External"/><Relationship Id="rId1069" Type="http://schemas.openxmlformats.org/officeDocument/2006/relationships/hyperlink" Target="https://www.tinkoff.ru/loans/cash-loan/nopledge/form/" TargetMode="External"/><Relationship Id="rId1276" Type="http://schemas.openxmlformats.org/officeDocument/2006/relationships/hyperlink" Target="https://www.hotspotshield.com/" TargetMode="External"/><Relationship Id="rId1483" Type="http://schemas.openxmlformats.org/officeDocument/2006/relationships/hyperlink" Target="https://play.google.com/store/apps/details?id=hemengetir.client.tr&amp;hl=tr" TargetMode="External"/><Relationship Id="rId201" Type="http://schemas.openxmlformats.org/officeDocument/2006/relationships/hyperlink" Target="https://dok.dbroker.com.ua/" TargetMode="External"/><Relationship Id="rId285" Type="http://schemas.openxmlformats.org/officeDocument/2006/relationships/hyperlink" Target="https://www.gate31.ru/" TargetMode="External"/><Relationship Id="rId506" Type="http://schemas.openxmlformats.org/officeDocument/2006/relationships/hyperlink" Target="https://www.sushiya.ua/" TargetMode="External"/><Relationship Id="rId853" Type="http://schemas.openxmlformats.org/officeDocument/2006/relationships/hyperlink" Target="https://ortodoxshop.ru/" TargetMode="External"/><Relationship Id="rId1136" Type="http://schemas.openxmlformats.org/officeDocument/2006/relationships/hyperlink" Target="https://www.iciciprulife.com/retirement-pension-plans/buy-immediate-annuity-online.html" TargetMode="External"/><Relationship Id="rId1690" Type="http://schemas.openxmlformats.org/officeDocument/2006/relationships/hyperlink" Target="https://www.avis.com/" TargetMode="External"/><Relationship Id="rId492" Type="http://schemas.openxmlformats.org/officeDocument/2006/relationships/hyperlink" Target="https://www.tinkoff.ru/cards/credit-cards/tinkoff-platinum/form/" TargetMode="External"/><Relationship Id="rId713" Type="http://schemas.openxmlformats.org/officeDocument/2006/relationships/hyperlink" Target="https://smartcasual.ru/" TargetMode="External"/><Relationship Id="rId797" Type="http://schemas.openxmlformats.org/officeDocument/2006/relationships/hyperlink" Target="https://www.e-cash.com.ua/" TargetMode="External"/><Relationship Id="rId920" Type="http://schemas.openxmlformats.org/officeDocument/2006/relationships/hyperlink" Target="http://luckycosmetics.ru/" TargetMode="External"/><Relationship Id="rId1343" Type="http://schemas.openxmlformats.org/officeDocument/2006/relationships/hyperlink" Target="https://www.gogobli.com/" TargetMode="External"/><Relationship Id="rId1550" Type="http://schemas.openxmlformats.org/officeDocument/2006/relationships/hyperlink" Target="https://www.reliancegeneral.co.in/Insurance/Home.aspx" TargetMode="External"/><Relationship Id="rId1648" Type="http://schemas.openxmlformats.org/officeDocument/2006/relationships/hyperlink" Target="https://www.ferratum.com.br/" TargetMode="External"/><Relationship Id="rId145" Type="http://schemas.openxmlformats.org/officeDocument/2006/relationships/hyperlink" Target="http://askona.ru/" TargetMode="External"/><Relationship Id="rId352" Type="http://schemas.openxmlformats.org/officeDocument/2006/relationships/hyperlink" Target="https://bestwatch.ru/" TargetMode="External"/><Relationship Id="rId1203" Type="http://schemas.openxmlformats.org/officeDocument/2006/relationships/hyperlink" Target="https://www.manyavar.com/" TargetMode="External"/><Relationship Id="rId1287" Type="http://schemas.openxmlformats.org/officeDocument/2006/relationships/hyperlink" Target="https://healthxp.in/" TargetMode="External"/><Relationship Id="rId1410" Type="http://schemas.openxmlformats.org/officeDocument/2006/relationships/hyperlink" Target="https://iqsha.ru/" TargetMode="External"/><Relationship Id="rId1508" Type="http://schemas.openxmlformats.org/officeDocument/2006/relationships/hyperlink" Target="https://www.raiffeisen.ru/promo/rko/msk/" TargetMode="External"/><Relationship Id="rId212" Type="http://schemas.openxmlformats.org/officeDocument/2006/relationships/hyperlink" Target="https://www.21vek.by/" TargetMode="External"/><Relationship Id="rId657" Type="http://schemas.openxmlformats.org/officeDocument/2006/relationships/hyperlink" Target="http://shop.grohe.ru/" TargetMode="External"/><Relationship Id="rId864" Type="http://schemas.openxmlformats.org/officeDocument/2006/relationships/hyperlink" Target="https://global.oudmilano.com/" TargetMode="External"/><Relationship Id="rId1494" Type="http://schemas.openxmlformats.org/officeDocument/2006/relationships/hyperlink" Target="http://battleforthegalaxy.com/xsolla/" TargetMode="External"/><Relationship Id="rId296" Type="http://schemas.openxmlformats.org/officeDocument/2006/relationships/hyperlink" Target="https://lotto-sport.com.ua/" TargetMode="External"/><Relationship Id="rId517" Type="http://schemas.openxmlformats.org/officeDocument/2006/relationships/hyperlink" Target="https://www.noone.ru/" TargetMode="External"/><Relationship Id="rId724" Type="http://schemas.openxmlformats.org/officeDocument/2006/relationships/hyperlink" Target="https://gamesdealer.ru/" TargetMode="External"/><Relationship Id="rId931" Type="http://schemas.openxmlformats.org/officeDocument/2006/relationships/hyperlink" Target="https://sportpoint.ru/" TargetMode="External"/><Relationship Id="rId1147" Type="http://schemas.openxmlformats.org/officeDocument/2006/relationships/hyperlink" Target="https://www.lacoste.hu/" TargetMode="External"/><Relationship Id="rId1354" Type="http://schemas.openxmlformats.org/officeDocument/2006/relationships/hyperlink" Target="https://www.fiyatuygun.com/" TargetMode="External"/><Relationship Id="rId1561" Type="http://schemas.openxmlformats.org/officeDocument/2006/relationships/hyperlink" Target="https://www.wildterra2.com/" TargetMode="External"/><Relationship Id="rId60" Type="http://schemas.openxmlformats.org/officeDocument/2006/relationships/hyperlink" Target="https://dostavista.ru/" TargetMode="External"/><Relationship Id="rId156" Type="http://schemas.openxmlformats.org/officeDocument/2006/relationships/hyperlink" Target="https://williams-oliver.ru/" TargetMode="External"/><Relationship Id="rId363" Type="http://schemas.openxmlformats.org/officeDocument/2006/relationships/hyperlink" Target="https://biblioteka.shop/" TargetMode="External"/><Relationship Id="rId570" Type="http://schemas.openxmlformats.org/officeDocument/2006/relationships/hyperlink" Target="https://elari.net/" TargetMode="External"/><Relationship Id="rId1007" Type="http://schemas.openxmlformats.org/officeDocument/2006/relationships/hyperlink" Target="http://www.rail-nation.com/" TargetMode="External"/><Relationship Id="rId1214" Type="http://schemas.openxmlformats.org/officeDocument/2006/relationships/hyperlink" Target="https://www.jockey.in/" TargetMode="External"/><Relationship Id="rId1421" Type="http://schemas.openxmlformats.org/officeDocument/2006/relationships/hyperlink" Target="https://www.ethoswatches.com/" TargetMode="External"/><Relationship Id="rId1659" Type="http://schemas.openxmlformats.org/officeDocument/2006/relationships/hyperlink" Target="https://www.techsmith.com/" TargetMode="External"/><Relationship Id="rId223" Type="http://schemas.openxmlformats.org/officeDocument/2006/relationships/hyperlink" Target="https://www.udemy.com/" TargetMode="External"/><Relationship Id="rId430" Type="http://schemas.openxmlformats.org/officeDocument/2006/relationships/hyperlink" Target="https://sloncredit.com.ua/ru" TargetMode="External"/><Relationship Id="rId668" Type="http://schemas.openxmlformats.org/officeDocument/2006/relationships/hyperlink" Target="http://www.yoins.com/" TargetMode="External"/><Relationship Id="rId875" Type="http://schemas.openxmlformats.org/officeDocument/2006/relationships/hyperlink" Target="https://placeit.net/" TargetMode="External"/><Relationship Id="rId1060" Type="http://schemas.openxmlformats.org/officeDocument/2006/relationships/hyperlink" Target="https://www.gipermall.by/" TargetMode="External"/><Relationship Id="rId1298" Type="http://schemas.openxmlformats.org/officeDocument/2006/relationships/hyperlink" Target="https://www.livingkool.com/" TargetMode="External"/><Relationship Id="rId1519" Type="http://schemas.openxmlformats.org/officeDocument/2006/relationships/hyperlink" Target="https://tezeks.com/" TargetMode="External"/><Relationship Id="rId18" Type="http://schemas.openxmlformats.org/officeDocument/2006/relationships/hyperlink" Target="https://goods.ru/" TargetMode="External"/><Relationship Id="rId528" Type="http://schemas.openxmlformats.org/officeDocument/2006/relationships/hyperlink" Target="https://thenorthface.ru/" TargetMode="External"/><Relationship Id="rId735" Type="http://schemas.openxmlformats.org/officeDocument/2006/relationships/hyperlink" Target="https://maknails.ru/" TargetMode="External"/><Relationship Id="rId942" Type="http://schemas.openxmlformats.org/officeDocument/2006/relationships/hyperlink" Target="https://espritgames.com/leagueofangels3/?epartner=admitad&amp;ecampaign=en&amp;admitad_uid=%7B%7Badmitad_uid%7D%7D&amp;publisher_id=%7B%7Bpublisher_id%7D%7D&amp;website_id=%7B%7Bwebsite_id%7D%7D" TargetMode="External"/><Relationship Id="rId1158" Type="http://schemas.openxmlformats.org/officeDocument/2006/relationships/hyperlink" Target="https://www.sochstore.com/" TargetMode="External"/><Relationship Id="rId1365" Type="http://schemas.openxmlformats.org/officeDocument/2006/relationships/hyperlink" Target="https://durastore.ru/" TargetMode="External"/><Relationship Id="rId1572" Type="http://schemas.openxmlformats.org/officeDocument/2006/relationships/hyperlink" Target="https://ultracash.ua/" TargetMode="External"/><Relationship Id="rId167" Type="http://schemas.openxmlformats.org/officeDocument/2006/relationships/hyperlink" Target="http://bizpozyka.com/" TargetMode="External"/><Relationship Id="rId374" Type="http://schemas.openxmlformats.org/officeDocument/2006/relationships/hyperlink" Target="https://turbozaim.ru/" TargetMode="External"/><Relationship Id="rId581" Type="http://schemas.openxmlformats.org/officeDocument/2006/relationships/hyperlink" Target="http://sendflowers.ru/" TargetMode="External"/><Relationship Id="rId1018" Type="http://schemas.openxmlformats.org/officeDocument/2006/relationships/hyperlink" Target="https://www.roblox.com/" TargetMode="External"/><Relationship Id="rId1225" Type="http://schemas.openxmlformats.org/officeDocument/2006/relationships/hyperlink" Target="http://evropharm.ru/" TargetMode="External"/><Relationship Id="rId1432" Type="http://schemas.openxmlformats.org/officeDocument/2006/relationships/hyperlink" Target="https://www.mobly.com.br/" TargetMode="External"/><Relationship Id="rId71" Type="http://schemas.openxmlformats.org/officeDocument/2006/relationships/hyperlink" Target="https://ampm-store.ru/" TargetMode="External"/><Relationship Id="rId234" Type="http://schemas.openxmlformats.org/officeDocument/2006/relationships/hyperlink" Target="https://www.bitdefender.com/" TargetMode="External"/><Relationship Id="rId679" Type="http://schemas.openxmlformats.org/officeDocument/2006/relationships/hyperlink" Target="https://zenden.ru/" TargetMode="External"/><Relationship Id="rId802" Type="http://schemas.openxmlformats.org/officeDocument/2006/relationships/hyperlink" Target="https://autostrong-m.ru/" TargetMode="External"/><Relationship Id="rId886" Type="http://schemas.openxmlformats.org/officeDocument/2006/relationships/hyperlink" Target="https://myslitsky-nail.ru/" TargetMode="External"/><Relationship Id="rId2" Type="http://schemas.openxmlformats.org/officeDocument/2006/relationships/hyperlink" Target="http://aliexpress.com/" TargetMode="External"/><Relationship Id="rId29" Type="http://schemas.openxmlformats.org/officeDocument/2006/relationships/hyperlink" Target="https://lamoda.ru/" TargetMode="External"/><Relationship Id="rId441" Type="http://schemas.openxmlformats.org/officeDocument/2006/relationships/hyperlink" Target="https://book24.ru/" TargetMode="External"/><Relationship Id="rId539" Type="http://schemas.openxmlformats.org/officeDocument/2006/relationships/hyperlink" Target="https://www.inksystem.biz/" TargetMode="External"/><Relationship Id="rId746" Type="http://schemas.openxmlformats.org/officeDocument/2006/relationships/hyperlink" Target="https://oncredit.ua/" TargetMode="External"/><Relationship Id="rId1071" Type="http://schemas.openxmlformats.org/officeDocument/2006/relationships/hyperlink" Target="https://etoren.com/" TargetMode="External"/><Relationship Id="rId1169" Type="http://schemas.openxmlformats.org/officeDocument/2006/relationships/hyperlink" Target="https://www.spartoo.hu/" TargetMode="External"/><Relationship Id="rId1376" Type="http://schemas.openxmlformats.org/officeDocument/2006/relationships/hyperlink" Target="https://www.maczfit.pl/" TargetMode="External"/><Relationship Id="rId1583" Type="http://schemas.openxmlformats.org/officeDocument/2006/relationships/hyperlink" Target="https://www.weg.de/" TargetMode="External"/><Relationship Id="rId178" Type="http://schemas.openxmlformats.org/officeDocument/2006/relationships/hyperlink" Target="https://strahovka.ru/" TargetMode="External"/><Relationship Id="rId301" Type="http://schemas.openxmlformats.org/officeDocument/2006/relationships/hyperlink" Target="https://sundays.by/" TargetMode="External"/><Relationship Id="rId953" Type="http://schemas.openxmlformats.org/officeDocument/2006/relationships/hyperlink" Target="https://www.fanatical.com/" TargetMode="External"/><Relationship Id="rId1029" Type="http://schemas.openxmlformats.org/officeDocument/2006/relationships/hyperlink" Target="https://www.liquidweb.com/" TargetMode="External"/><Relationship Id="rId1236" Type="http://schemas.openxmlformats.org/officeDocument/2006/relationships/hyperlink" Target="https://letyshops.ru/shops" TargetMode="External"/><Relationship Id="rId82" Type="http://schemas.openxmlformats.org/officeDocument/2006/relationships/hyperlink" Target="https://www.novakid.es/" TargetMode="External"/><Relationship Id="rId385" Type="http://schemas.openxmlformats.org/officeDocument/2006/relationships/hyperlink" Target="http://www.koffer.ru/" TargetMode="External"/><Relationship Id="rId592" Type="http://schemas.openxmlformats.org/officeDocument/2006/relationships/hyperlink" Target="http://1c-interes.ru/" TargetMode="External"/><Relationship Id="rId606" Type="http://schemas.openxmlformats.org/officeDocument/2006/relationships/hyperlink" Target="http://cosmasi.ru/" TargetMode="External"/><Relationship Id="rId813" Type="http://schemas.openxmlformats.org/officeDocument/2006/relationships/hyperlink" Target="https://www.megazip.ru/" TargetMode="External"/><Relationship Id="rId1443" Type="http://schemas.openxmlformats.org/officeDocument/2006/relationships/hyperlink" Target="https://play.google.com/store/apps/details?id=com.handicap.surpriseme" TargetMode="External"/><Relationship Id="rId1650" Type="http://schemas.openxmlformats.org/officeDocument/2006/relationships/hyperlink" Target="https://www.tvsapache.com/buy-test-ride.aspx" TargetMode="External"/><Relationship Id="rId245" Type="http://schemas.openxmlformats.org/officeDocument/2006/relationships/hyperlink" Target="https://rivolishop.com/" TargetMode="External"/><Relationship Id="rId452" Type="http://schemas.openxmlformats.org/officeDocument/2006/relationships/hyperlink" Target="https://sila.by/" TargetMode="External"/><Relationship Id="rId897" Type="http://schemas.openxmlformats.org/officeDocument/2006/relationships/hyperlink" Target="https://liki24.com/" TargetMode="External"/><Relationship Id="rId1082" Type="http://schemas.openxmlformats.org/officeDocument/2006/relationships/hyperlink" Target="http://zaimer.kz/" TargetMode="External"/><Relationship Id="rId1303" Type="http://schemas.openxmlformats.org/officeDocument/2006/relationships/hyperlink" Target="http://booking.com/in" TargetMode="External"/><Relationship Id="rId1510" Type="http://schemas.openxmlformats.org/officeDocument/2006/relationships/hyperlink" Target="https://www.tanikredyt.pl/" TargetMode="External"/><Relationship Id="rId105" Type="http://schemas.openxmlformats.org/officeDocument/2006/relationships/hyperlink" Target="https://www.raiffeisen.ru/retail/consumerloans/product/new/request_auth/" TargetMode="External"/><Relationship Id="rId312" Type="http://schemas.openxmlformats.org/officeDocument/2006/relationships/hyperlink" Target="https://www.clever-media.ru/" TargetMode="External"/><Relationship Id="rId757" Type="http://schemas.openxmlformats.org/officeDocument/2006/relationships/hyperlink" Target="https://&#1102;&#1074;&#1077;&#1083;&#1080;&#1088;&#1086;&#1095;&#1082;&#1072;.&#1088;&#1092;/" TargetMode="External"/><Relationship Id="rId964" Type="http://schemas.openxmlformats.org/officeDocument/2006/relationships/hyperlink" Target="http://limeroad.com/" TargetMode="External"/><Relationship Id="rId1387" Type="http://schemas.openxmlformats.org/officeDocument/2006/relationships/hyperlink" Target="https://apps.apple.com/us/app/pep/id1382214732" TargetMode="External"/><Relationship Id="rId1594" Type="http://schemas.openxmlformats.org/officeDocument/2006/relationships/hyperlink" Target="https://sovcombank.ru/" TargetMode="External"/><Relationship Id="rId1608" Type="http://schemas.openxmlformats.org/officeDocument/2006/relationships/hyperlink" Target="http://company.plarium.com/ru/games/mobile/vikings-war-of-clans/" TargetMode="External"/><Relationship Id="rId93" Type="http://schemas.openxmlformats.org/officeDocument/2006/relationships/hyperlink" Target="https://www.eneba.com/" TargetMode="External"/><Relationship Id="rId189" Type="http://schemas.openxmlformats.org/officeDocument/2006/relationships/hyperlink" Target="https://www.flagman.kiev.ua/" TargetMode="External"/><Relationship Id="rId396" Type="http://schemas.openxmlformats.org/officeDocument/2006/relationships/hyperlink" Target="http://x-moda.ru/" TargetMode="External"/><Relationship Id="rId617" Type="http://schemas.openxmlformats.org/officeDocument/2006/relationships/hyperlink" Target="https://www.hostinger.com/" TargetMode="External"/><Relationship Id="rId824" Type="http://schemas.openxmlformats.org/officeDocument/2006/relationships/hyperlink" Target="http://www.nike.com/ae/en_gb/" TargetMode="External"/><Relationship Id="rId1247" Type="http://schemas.openxmlformats.org/officeDocument/2006/relationships/hyperlink" Target="https://play.google.com/store/apps/details?id=ru.cn.tv&amp;hl=ru" TargetMode="External"/><Relationship Id="rId1454" Type="http://schemas.openxmlformats.org/officeDocument/2006/relationships/hyperlink" Target="https://maskshop.ru/" TargetMode="External"/><Relationship Id="rId1661" Type="http://schemas.openxmlformats.org/officeDocument/2006/relationships/hyperlink" Target="https://bliskapozyczka.pl/" TargetMode="External"/><Relationship Id="rId256" Type="http://schemas.openxmlformats.org/officeDocument/2006/relationships/hyperlink" Target="https://www.laroche-posay.ru/" TargetMode="External"/><Relationship Id="rId463" Type="http://schemas.openxmlformats.org/officeDocument/2006/relationships/hyperlink" Target="https://www.watsons.com.ru/" TargetMode="External"/><Relationship Id="rId670" Type="http://schemas.openxmlformats.org/officeDocument/2006/relationships/hyperlink" Target="http://tickets.ua/" TargetMode="External"/><Relationship Id="rId1093" Type="http://schemas.openxmlformats.org/officeDocument/2006/relationships/hyperlink" Target="https://gameroyale.net/en/ruplay" TargetMode="External"/><Relationship Id="rId1107" Type="http://schemas.openxmlformats.org/officeDocument/2006/relationships/hyperlink" Target="https://www.arcgames.com/fr/games/neverwinter" TargetMode="External"/><Relationship Id="rId1314" Type="http://schemas.openxmlformats.org/officeDocument/2006/relationships/hyperlink" Target="https://www.voot.com/" TargetMode="External"/><Relationship Id="rId1521" Type="http://schemas.openxmlformats.org/officeDocument/2006/relationships/hyperlink" Target="https://kutyubazar.hu/" TargetMode="External"/><Relationship Id="rId116" Type="http://schemas.openxmlformats.org/officeDocument/2006/relationships/hyperlink" Target="https://www.sprii.ae/" TargetMode="External"/><Relationship Id="rId323" Type="http://schemas.openxmlformats.org/officeDocument/2006/relationships/hyperlink" Target="http://dresslily.com/" TargetMode="External"/><Relationship Id="rId530" Type="http://schemas.openxmlformats.org/officeDocument/2006/relationships/hyperlink" Target="https://www.sravni.ru/osago/" TargetMode="External"/><Relationship Id="rId768" Type="http://schemas.openxmlformats.org/officeDocument/2006/relationships/hyperlink" Target="https://www.papajohns.ru/" TargetMode="External"/><Relationship Id="rId975" Type="http://schemas.openxmlformats.org/officeDocument/2006/relationships/hyperlink" Target="https://fishki.ua/" TargetMode="External"/><Relationship Id="rId1160" Type="http://schemas.openxmlformats.org/officeDocument/2006/relationships/hyperlink" Target="https://drimsim.com/" TargetMode="External"/><Relationship Id="rId1398" Type="http://schemas.openxmlformats.org/officeDocument/2006/relationships/hyperlink" Target="https://nestbank.pl/" TargetMode="External"/><Relationship Id="rId1619" Type="http://schemas.openxmlformats.org/officeDocument/2006/relationships/hyperlink" Target="https://www.navabi.fr/" TargetMode="External"/><Relationship Id="rId20" Type="http://schemas.openxmlformats.org/officeDocument/2006/relationships/hyperlink" Target="https://www.rendez-vous.ru/" TargetMode="External"/><Relationship Id="rId628" Type="http://schemas.openxmlformats.org/officeDocument/2006/relationships/hyperlink" Target="http://docdoc.ru/" TargetMode="External"/><Relationship Id="rId835" Type="http://schemas.openxmlformats.org/officeDocument/2006/relationships/hyperlink" Target="https://shop.mango.com/ru" TargetMode="External"/><Relationship Id="rId1258" Type="http://schemas.openxmlformats.org/officeDocument/2006/relationships/hyperlink" Target="https://play.google.com/store/apps/details?id=ua.raketa.app" TargetMode="External"/><Relationship Id="rId1465" Type="http://schemas.openxmlformats.org/officeDocument/2006/relationships/hyperlink" Target="http://antoshka.ua/" TargetMode="External"/><Relationship Id="rId1672" Type="http://schemas.openxmlformats.org/officeDocument/2006/relationships/hyperlink" Target="http://luisbien.nl/" TargetMode="External"/><Relationship Id="rId267" Type="http://schemas.openxmlformats.org/officeDocument/2006/relationships/hyperlink" Target="https://www.shoppinglive.ru/" TargetMode="External"/><Relationship Id="rId474" Type="http://schemas.openxmlformats.org/officeDocument/2006/relationships/hyperlink" Target="https://braun-russia.ru/" TargetMode="External"/><Relationship Id="rId1020" Type="http://schemas.openxmlformats.org/officeDocument/2006/relationships/hyperlink" Target="https://kaplife.ru/travel/calc/" TargetMode="External"/><Relationship Id="rId1118" Type="http://schemas.openxmlformats.org/officeDocument/2006/relationships/hyperlink" Target="https://ru.4game.com/r2/install/" TargetMode="External"/><Relationship Id="rId1325" Type="http://schemas.openxmlformats.org/officeDocument/2006/relationships/hyperlink" Target="https://in.toluna.com/" TargetMode="External"/><Relationship Id="rId1532" Type="http://schemas.openxmlformats.org/officeDocument/2006/relationships/hyperlink" Target="http://lifeisfeudal.com/fv" TargetMode="External"/><Relationship Id="rId127" Type="http://schemas.openxmlformats.org/officeDocument/2006/relationships/hyperlink" Target="http://superstep.ru/" TargetMode="External"/><Relationship Id="rId681" Type="http://schemas.openxmlformats.org/officeDocument/2006/relationships/hyperlink" Target="https://marioberluchi.ru/" TargetMode="External"/><Relationship Id="rId779" Type="http://schemas.openxmlformats.org/officeDocument/2006/relationships/hyperlink" Target="http://magicmag.net/" TargetMode="External"/><Relationship Id="rId902" Type="http://schemas.openxmlformats.org/officeDocument/2006/relationships/hyperlink" Target="http://charuel.ru/" TargetMode="External"/><Relationship Id="rId986" Type="http://schemas.openxmlformats.org/officeDocument/2006/relationships/hyperlink" Target="https://www.med-magazin.ru/" TargetMode="External"/><Relationship Id="rId31" Type="http://schemas.openxmlformats.org/officeDocument/2006/relationships/hyperlink" Target="https://kcentr.ru/" TargetMode="External"/><Relationship Id="rId334" Type="http://schemas.openxmlformats.org/officeDocument/2006/relationships/hyperlink" Target="https://farmacialoreto.it/" TargetMode="External"/><Relationship Id="rId541" Type="http://schemas.openxmlformats.org/officeDocument/2006/relationships/hyperlink" Target="https://4fresh.ru/" TargetMode="External"/><Relationship Id="rId639" Type="http://schemas.openxmlformats.org/officeDocument/2006/relationships/hyperlink" Target="http://procanvas.ru/" TargetMode="External"/><Relationship Id="rId1171" Type="http://schemas.openxmlformats.org/officeDocument/2006/relationships/hyperlink" Target="http://lacywear.ru/" TargetMode="External"/><Relationship Id="rId1269" Type="http://schemas.openxmlformats.org/officeDocument/2006/relationships/hyperlink" Target="https://www.groupon.ae/" TargetMode="External"/><Relationship Id="rId1476" Type="http://schemas.openxmlformats.org/officeDocument/2006/relationships/hyperlink" Target="https://www.tiqets.com/en/" TargetMode="External"/><Relationship Id="rId180" Type="http://schemas.openxmlformats.org/officeDocument/2006/relationships/hyperlink" Target="http://moskva.beeline.ru/shop/" TargetMode="External"/><Relationship Id="rId278" Type="http://schemas.openxmlformats.org/officeDocument/2006/relationships/hyperlink" Target="https://allegro.pl/" TargetMode="External"/><Relationship Id="rId401" Type="http://schemas.openxmlformats.org/officeDocument/2006/relationships/hyperlink" Target="https://www.maxmilhas.com.br/" TargetMode="External"/><Relationship Id="rId846" Type="http://schemas.openxmlformats.org/officeDocument/2006/relationships/hyperlink" Target="https://www.yves-rocher-kz.com/" TargetMode="External"/><Relationship Id="rId1031" Type="http://schemas.openxmlformats.org/officeDocument/2006/relationships/hyperlink" Target="http://ffmha.inn.eu/click?offer_id=29&amp;pid=2&amp;ref_id=%7B%7Badmitad_uid%7D%7D&amp;sub1=%7B%7Bpublisher_id%7D%7D&amp;sub2=%7B%7Bwebsite_id%7D%7D" TargetMode="External"/><Relationship Id="rId1129" Type="http://schemas.openxmlformats.org/officeDocument/2006/relationships/hyperlink" Target="https://kreditradar.kz/" TargetMode="External"/><Relationship Id="rId1683" Type="http://schemas.openxmlformats.org/officeDocument/2006/relationships/hyperlink" Target="https://www.ssense.com/" TargetMode="External"/><Relationship Id="rId485" Type="http://schemas.openxmlformats.org/officeDocument/2006/relationships/hyperlink" Target="https://vdsina.ru/" TargetMode="External"/><Relationship Id="rId692" Type="http://schemas.openxmlformats.org/officeDocument/2006/relationships/hyperlink" Target="https://www.button-blue.com/" TargetMode="External"/><Relationship Id="rId706" Type="http://schemas.openxmlformats.org/officeDocument/2006/relationships/hyperlink" Target="https://ru.mavi.com/" TargetMode="External"/><Relationship Id="rId913" Type="http://schemas.openxmlformats.org/officeDocument/2006/relationships/hyperlink" Target="https://ib.psbank.ru/mp/promo/consumer-loan?lg=106695090&amp;utm_source=Admitad&amp;utm_medium=cps&amp;utm_campaign=PotrebLoan_IB&amp;wt.ac=PotrebLoan_Admitad&amp;wt.mc_id=PotrebLoan_Admitad&amp;WM=%7B%7Bpublisher_id%7D%7D&amp;click_id=%7B%7Badmitad_uid%7D%7D" TargetMode="External"/><Relationship Id="rId1336" Type="http://schemas.openxmlformats.org/officeDocument/2006/relationships/hyperlink" Target="https://www.rsb.ru/" TargetMode="External"/><Relationship Id="rId1543" Type="http://schemas.openxmlformats.org/officeDocument/2006/relationships/hyperlink" Target="https://fera.pl/" TargetMode="External"/><Relationship Id="rId42" Type="http://schemas.openxmlformats.org/officeDocument/2006/relationships/hyperlink" Target="https://dragon-lord.ru/" TargetMode="External"/><Relationship Id="rId138" Type="http://schemas.openxmlformats.org/officeDocument/2006/relationships/hyperlink" Target="https://letbefit.ru/" TargetMode="External"/><Relationship Id="rId345" Type="http://schemas.openxmlformats.org/officeDocument/2006/relationships/hyperlink" Target="https://www.mfo.kz/" TargetMode="External"/><Relationship Id="rId552" Type="http://schemas.openxmlformats.org/officeDocument/2006/relationships/hyperlink" Target="https://www.privatesportshop.fr/" TargetMode="External"/><Relationship Id="rId997" Type="http://schemas.openxmlformats.org/officeDocument/2006/relationships/hyperlink" Target="https://www.footshop.ua/ru/" TargetMode="External"/><Relationship Id="rId1182" Type="http://schemas.openxmlformats.org/officeDocument/2006/relationships/hyperlink" Target="http://funko.pxf.io/c/269814/381533/5541" TargetMode="External"/><Relationship Id="rId1403" Type="http://schemas.openxmlformats.org/officeDocument/2006/relationships/hyperlink" Target="https://yourroom.ru/" TargetMode="External"/><Relationship Id="rId1610" Type="http://schemas.openxmlformats.org/officeDocument/2006/relationships/hyperlink" Target="https://apps.apple.com/us/app/betterme-home-workout-diet/id1264546236" TargetMode="External"/><Relationship Id="rId191" Type="http://schemas.openxmlformats.org/officeDocument/2006/relationships/hyperlink" Target="https://modulbank.ru/" TargetMode="External"/><Relationship Id="rId205" Type="http://schemas.openxmlformats.org/officeDocument/2006/relationships/hyperlink" Target="https://redken.ru/" TargetMode="External"/><Relationship Id="rId412" Type="http://schemas.openxmlformats.org/officeDocument/2006/relationships/hyperlink" Target="https://ruvds.com/" TargetMode="External"/><Relationship Id="rId857" Type="http://schemas.openxmlformats.org/officeDocument/2006/relationships/hyperlink" Target="https://vipavenue.ru/" TargetMode="External"/><Relationship Id="rId1042" Type="http://schemas.openxmlformats.org/officeDocument/2006/relationships/hyperlink" Target="http://thefurnish.ru/" TargetMode="External"/><Relationship Id="rId1487" Type="http://schemas.openxmlformats.org/officeDocument/2006/relationships/hyperlink" Target="https://www.intermiles.com/rewards-program/enrol" TargetMode="External"/><Relationship Id="rId289" Type="http://schemas.openxmlformats.org/officeDocument/2006/relationships/hyperlink" Target="http://www.yves-rocher.ua/" TargetMode="External"/><Relationship Id="rId496" Type="http://schemas.openxmlformats.org/officeDocument/2006/relationships/hyperlink" Target="https://danycom.ru/" TargetMode="External"/><Relationship Id="rId717" Type="http://schemas.openxmlformats.org/officeDocument/2006/relationships/hyperlink" Target="https://hsr24.ru/" TargetMode="External"/><Relationship Id="rId924" Type="http://schemas.openxmlformats.org/officeDocument/2006/relationships/hyperlink" Target="http://www.niyama.ru/" TargetMode="External"/><Relationship Id="rId1347" Type="http://schemas.openxmlformats.org/officeDocument/2006/relationships/hyperlink" Target="https://www.indusind.com/in/en/personal/accounts/saving-account.html" TargetMode="External"/><Relationship Id="rId1554" Type="http://schemas.openxmlformats.org/officeDocument/2006/relationships/hyperlink" Target="http://youtravel.me/" TargetMode="External"/><Relationship Id="rId53" Type="http://schemas.openxmlformats.org/officeDocument/2006/relationships/hyperlink" Target="https://www.warframe.com/" TargetMode="External"/><Relationship Id="rId149" Type="http://schemas.openxmlformats.org/officeDocument/2006/relationships/hyperlink" Target="https://play.google.com/store/apps/details?id=com.yandex.browser" TargetMode="External"/><Relationship Id="rId356" Type="http://schemas.openxmlformats.org/officeDocument/2006/relationships/hyperlink" Target="https://kreditradar.com.ua/" TargetMode="External"/><Relationship Id="rId563" Type="http://schemas.openxmlformats.org/officeDocument/2006/relationships/hyperlink" Target="https://orby.ru/" TargetMode="External"/><Relationship Id="rId770" Type="http://schemas.openxmlformats.org/officeDocument/2006/relationships/hyperlink" Target="https://www.economybookings.com/" TargetMode="External"/><Relationship Id="rId1193" Type="http://schemas.openxmlformats.org/officeDocument/2006/relationships/hyperlink" Target="https://go2see.ru/" TargetMode="External"/><Relationship Id="rId1207" Type="http://schemas.openxmlformats.org/officeDocument/2006/relationships/hyperlink" Target="https://tripster.ru/" TargetMode="External"/><Relationship Id="rId1414" Type="http://schemas.openxmlformats.org/officeDocument/2006/relationships/hyperlink" Target="https://www.rzonline.ru/" TargetMode="External"/><Relationship Id="rId1621" Type="http://schemas.openxmlformats.org/officeDocument/2006/relationships/hyperlink" Target="http://swsg.co/" TargetMode="External"/><Relationship Id="rId216" Type="http://schemas.openxmlformats.org/officeDocument/2006/relationships/hyperlink" Target="https://stylus.ua/" TargetMode="External"/><Relationship Id="rId423" Type="http://schemas.openxmlformats.org/officeDocument/2006/relationships/hyperlink" Target="https://www.starstable.com/pl/" TargetMode="External"/><Relationship Id="rId868" Type="http://schemas.openxmlformats.org/officeDocument/2006/relationships/hyperlink" Target="https://gracy.ru/" TargetMode="External"/><Relationship Id="rId1053" Type="http://schemas.openxmlformats.org/officeDocument/2006/relationships/hyperlink" Target="https://pizzaonline.dominos.co.in/?src=brand" TargetMode="External"/><Relationship Id="rId1260" Type="http://schemas.openxmlformats.org/officeDocument/2006/relationships/hyperlink" Target="https://www.nationalcar.com/en/home.html" TargetMode="External"/><Relationship Id="rId1498" Type="http://schemas.openxmlformats.org/officeDocument/2006/relationships/hyperlink" Target="https://www.galaxus.de/" TargetMode="External"/><Relationship Id="rId630" Type="http://schemas.openxmlformats.org/officeDocument/2006/relationships/hyperlink" Target="https://wmarket.com.ua/" TargetMode="External"/><Relationship Id="rId728" Type="http://schemas.openxmlformats.org/officeDocument/2006/relationships/hyperlink" Target="https://store.softline.ru/" TargetMode="External"/><Relationship Id="rId935" Type="http://schemas.openxmlformats.org/officeDocument/2006/relationships/hyperlink" Target="http://www.beautifulhalo.com/" TargetMode="External"/><Relationship Id="rId1358" Type="http://schemas.openxmlformats.org/officeDocument/2006/relationships/hyperlink" Target="https://malinovka.org/" TargetMode="External"/><Relationship Id="rId1565" Type="http://schemas.openxmlformats.org/officeDocument/2006/relationships/hyperlink" Target="https://en.101xp.com/games/jadegoddess-en" TargetMode="External"/><Relationship Id="rId64" Type="http://schemas.openxmlformats.org/officeDocument/2006/relationships/hyperlink" Target="http://letu.ru/" TargetMode="External"/><Relationship Id="rId367" Type="http://schemas.openxmlformats.org/officeDocument/2006/relationships/hyperlink" Target="http://tomtop.com/" TargetMode="External"/><Relationship Id="rId574" Type="http://schemas.openxmlformats.org/officeDocument/2006/relationships/hyperlink" Target="http://www.vseinstrumenti.ru/" TargetMode="External"/><Relationship Id="rId1120" Type="http://schemas.openxmlformats.org/officeDocument/2006/relationships/hyperlink" Target="https://azimuthotels.com/" TargetMode="External"/><Relationship Id="rId1218" Type="http://schemas.openxmlformats.org/officeDocument/2006/relationships/hyperlink" Target="https://www.1zilion.com/" TargetMode="External"/><Relationship Id="rId1425" Type="http://schemas.openxmlformats.org/officeDocument/2006/relationships/hyperlink" Target="https://play.google.com/store/apps/details?id=com.imrbint.mam2020" TargetMode="External"/><Relationship Id="rId227" Type="http://schemas.openxmlformats.org/officeDocument/2006/relationships/hyperlink" Target="https://tddomovoy.ru/" TargetMode="External"/><Relationship Id="rId781" Type="http://schemas.openxmlformats.org/officeDocument/2006/relationships/hyperlink" Target="https://loretogallo.com/" TargetMode="External"/><Relationship Id="rId879" Type="http://schemas.openxmlformats.org/officeDocument/2006/relationships/hyperlink" Target="https://www.tbmmarket.ru/" TargetMode="External"/><Relationship Id="rId1632" Type="http://schemas.openxmlformats.org/officeDocument/2006/relationships/hyperlink" Target="https://www.online.citibank.co.in/credit-card/Apr16/cards-apply/apply-now.htm" TargetMode="External"/><Relationship Id="rId434" Type="http://schemas.openxmlformats.org/officeDocument/2006/relationships/hyperlink" Target="https://avto.lombard1.com.ua/" TargetMode="External"/><Relationship Id="rId641" Type="http://schemas.openxmlformats.org/officeDocument/2006/relationships/hyperlink" Target="http://eshko.ua/" TargetMode="External"/><Relationship Id="rId739" Type="http://schemas.openxmlformats.org/officeDocument/2006/relationships/hyperlink" Target="http://dvizhcom.ru/" TargetMode="External"/><Relationship Id="rId1064" Type="http://schemas.openxmlformats.org/officeDocument/2006/relationships/hyperlink" Target="https://mywallet.net.ua/" TargetMode="External"/><Relationship Id="rId1271" Type="http://schemas.openxmlformats.org/officeDocument/2006/relationships/hyperlink" Target="https://www.enterprise.ca/en/home.html" TargetMode="External"/><Relationship Id="rId1369" Type="http://schemas.openxmlformats.org/officeDocument/2006/relationships/hyperlink" Target="https://static.olymptrade.com/" TargetMode="External"/><Relationship Id="rId1576" Type="http://schemas.openxmlformats.org/officeDocument/2006/relationships/hyperlink" Target="https://www.wittchen.ru/" TargetMode="External"/><Relationship Id="rId280" Type="http://schemas.openxmlformats.org/officeDocument/2006/relationships/hyperlink" Target="https://www.adobe.com/" TargetMode="External"/><Relationship Id="rId501" Type="http://schemas.openxmlformats.org/officeDocument/2006/relationships/hyperlink" Target="http://mafia.ua/" TargetMode="External"/><Relationship Id="rId946" Type="http://schemas.openxmlformats.org/officeDocument/2006/relationships/hyperlink" Target="https://pokupon.ua/" TargetMode="External"/><Relationship Id="rId1131" Type="http://schemas.openxmlformats.org/officeDocument/2006/relationships/hyperlink" Target="https://www.babyshopstores.com/ae/en/" TargetMode="External"/><Relationship Id="rId1229" Type="http://schemas.openxmlformats.org/officeDocument/2006/relationships/hyperlink" Target="https://www.instaclean.app/" TargetMode="External"/><Relationship Id="rId75" Type="http://schemas.openxmlformats.org/officeDocument/2006/relationships/hyperlink" Target="https://kf.ua/" TargetMode="External"/><Relationship Id="rId140" Type="http://schemas.openxmlformats.org/officeDocument/2006/relationships/hyperlink" Target="http://newbalance.ru/" TargetMode="External"/><Relationship Id="rId378" Type="http://schemas.openxmlformats.org/officeDocument/2006/relationships/hyperlink" Target="https://vuso.ua/" TargetMode="External"/><Relationship Id="rId585" Type="http://schemas.openxmlformats.org/officeDocument/2006/relationships/hyperlink" Target="https://www.dell.com/en-in" TargetMode="External"/><Relationship Id="rId792" Type="http://schemas.openxmlformats.org/officeDocument/2006/relationships/hyperlink" Target="https://tea.ru/" TargetMode="External"/><Relationship Id="rId806" Type="http://schemas.openxmlformats.org/officeDocument/2006/relationships/hyperlink" Target="https://www.edarling.pl/" TargetMode="External"/><Relationship Id="rId1436" Type="http://schemas.openxmlformats.org/officeDocument/2006/relationships/hyperlink" Target="https://www.discovercars.com/" TargetMode="External"/><Relationship Id="rId1643" Type="http://schemas.openxmlformats.org/officeDocument/2006/relationships/hyperlink" Target="https://1plus1.video/subscriptions/" TargetMode="External"/><Relationship Id="rId6" Type="http://schemas.openxmlformats.org/officeDocument/2006/relationships/hyperlink" Target="http://www.shein.com/" TargetMode="External"/><Relationship Id="rId238" Type="http://schemas.openxmlformats.org/officeDocument/2006/relationships/hyperlink" Target="https://www.pharmacosmetica.ru/" TargetMode="External"/><Relationship Id="rId445" Type="http://schemas.openxmlformats.org/officeDocument/2006/relationships/hyperlink" Target="https://lukoil-shop.ru/" TargetMode="External"/><Relationship Id="rId652" Type="http://schemas.openxmlformats.org/officeDocument/2006/relationships/hyperlink" Target="https://dfsport.ru/" TargetMode="External"/><Relationship Id="rId1075" Type="http://schemas.openxmlformats.org/officeDocument/2006/relationships/hyperlink" Target="https://fornex.com/ssd-vps/" TargetMode="External"/><Relationship Id="rId1282" Type="http://schemas.openxmlformats.org/officeDocument/2006/relationships/hyperlink" Target="https://play.google.com/store/apps/details?id=com.saranyu.shemarooworld&amp;hl=en_IN" TargetMode="External"/><Relationship Id="rId1503" Type="http://schemas.openxmlformats.org/officeDocument/2006/relationships/hyperlink" Target="https://www.tenorshare.com/" TargetMode="External"/><Relationship Id="rId291" Type="http://schemas.openxmlformats.org/officeDocument/2006/relationships/hyperlink" Target="https://professionalhair.ru/" TargetMode="External"/><Relationship Id="rId305" Type="http://schemas.openxmlformats.org/officeDocument/2006/relationships/hyperlink" Target="https://www.shop2gether.com.br/" TargetMode="External"/><Relationship Id="rId512" Type="http://schemas.openxmlformats.org/officeDocument/2006/relationships/hyperlink" Target="https://dominospizza.ru/" TargetMode="External"/><Relationship Id="rId957" Type="http://schemas.openxmlformats.org/officeDocument/2006/relationships/hyperlink" Target="https://plarium.com/landings/en/desktop/raid/dragon_fire_a_m_f038_droapp" TargetMode="External"/><Relationship Id="rId1142" Type="http://schemas.openxmlformats.org/officeDocument/2006/relationships/hyperlink" Target="https://www.opinionworld.in/" TargetMode="External"/><Relationship Id="rId1587" Type="http://schemas.openxmlformats.org/officeDocument/2006/relationships/hyperlink" Target="https://travelist.pl/" TargetMode="External"/><Relationship Id="rId86" Type="http://schemas.openxmlformats.org/officeDocument/2006/relationships/hyperlink" Target="http://shop.philips.ru/" TargetMode="External"/><Relationship Id="rId151" Type="http://schemas.openxmlformats.org/officeDocument/2006/relationships/hyperlink" Target="http://www.boutiquefeel.com/" TargetMode="External"/><Relationship Id="rId389" Type="http://schemas.openxmlformats.org/officeDocument/2006/relationships/hyperlink" Target="https://www.tinkoff.ru/cards/credit-cards/all-airlines/form/" TargetMode="External"/><Relationship Id="rId596" Type="http://schemas.openxmlformats.org/officeDocument/2006/relationships/hyperlink" Target="http://mineralmarket.ru/" TargetMode="External"/><Relationship Id="rId817" Type="http://schemas.openxmlformats.org/officeDocument/2006/relationships/hyperlink" Target="http://atlasformen.ru/" TargetMode="External"/><Relationship Id="rId1002" Type="http://schemas.openxmlformats.org/officeDocument/2006/relationships/hyperlink" Target="https://espritgames.com/fr/souverain/" TargetMode="External"/><Relationship Id="rId1447" Type="http://schemas.openxmlformats.org/officeDocument/2006/relationships/hyperlink" Target="https://www.homecentre.com/" TargetMode="External"/><Relationship Id="rId1654" Type="http://schemas.openxmlformats.org/officeDocument/2006/relationships/hyperlink" Target="https://play.google.com/store/apps/details?id=com.fastrunkitchen" TargetMode="External"/><Relationship Id="rId249" Type="http://schemas.openxmlformats.org/officeDocument/2006/relationships/hyperlink" Target="https://epldiamond.ru/" TargetMode="External"/><Relationship Id="rId456" Type="http://schemas.openxmlformats.org/officeDocument/2006/relationships/hyperlink" Target="https://www.bonprix.pl/" TargetMode="External"/><Relationship Id="rId663" Type="http://schemas.openxmlformats.org/officeDocument/2006/relationships/hyperlink" Target="https://vans.ru/" TargetMode="External"/><Relationship Id="rId870" Type="http://schemas.openxmlformats.org/officeDocument/2006/relationships/hyperlink" Target="https://vodnik.1000size.ru/" TargetMode="External"/><Relationship Id="rId1086" Type="http://schemas.openxmlformats.org/officeDocument/2006/relationships/hyperlink" Target="https://www.okcupid.com/" TargetMode="External"/><Relationship Id="rId1293" Type="http://schemas.openxmlformats.org/officeDocument/2006/relationships/hyperlink" Target="https://play.google.com/store/apps/details?id=net.female.fitness.women.workout&amp;hl=ru" TargetMode="External"/><Relationship Id="rId1307" Type="http://schemas.openxmlformats.org/officeDocument/2006/relationships/hyperlink" Target="https://gearvita.com/" TargetMode="External"/><Relationship Id="rId1514" Type="http://schemas.openxmlformats.org/officeDocument/2006/relationships/hyperlink" Target="https://tripmydream.com/" TargetMode="External"/><Relationship Id="rId13" Type="http://schemas.openxmlformats.org/officeDocument/2006/relationships/hyperlink" Target="https://skillbox.ru/" TargetMode="External"/><Relationship Id="rId109" Type="http://schemas.openxmlformats.org/officeDocument/2006/relationships/hyperlink" Target="https://hotline.finance/" TargetMode="External"/><Relationship Id="rId316" Type="http://schemas.openxmlformats.org/officeDocument/2006/relationships/hyperlink" Target="https://www.clarins.ru/" TargetMode="External"/><Relationship Id="rId523" Type="http://schemas.openxmlformats.org/officeDocument/2006/relationships/hyperlink" Target="https://www.geekbuying.pl/" TargetMode="External"/><Relationship Id="rId968" Type="http://schemas.openxmlformats.org/officeDocument/2006/relationships/hyperlink" Target="https://www.blibli.com/" TargetMode="External"/><Relationship Id="rId1153" Type="http://schemas.openxmlformats.org/officeDocument/2006/relationships/hyperlink" Target="https://play.google.com/store/apps/details?id=eu.vialet.app&amp;hl=en" TargetMode="External"/><Relationship Id="rId1598" Type="http://schemas.openxmlformats.org/officeDocument/2006/relationships/hyperlink" Target="https://fr.vestiairecollective.com/" TargetMode="External"/><Relationship Id="rId97" Type="http://schemas.openxmlformats.org/officeDocument/2006/relationships/hyperlink" Target="http://mann-ivanov-ferber.ru/" TargetMode="External"/><Relationship Id="rId730" Type="http://schemas.openxmlformats.org/officeDocument/2006/relationships/hyperlink" Target="https://creditbox.in.ua/" TargetMode="External"/><Relationship Id="rId828" Type="http://schemas.openxmlformats.org/officeDocument/2006/relationships/hyperlink" Target="https://iskusnica.spb.ru/" TargetMode="External"/><Relationship Id="rId1013" Type="http://schemas.openxmlformats.org/officeDocument/2006/relationships/hyperlink" Target="https://www.luvyle.com/" TargetMode="External"/><Relationship Id="rId1360" Type="http://schemas.openxmlformats.org/officeDocument/2006/relationships/hyperlink" Target="https://www.creditbot.org.ua/" TargetMode="External"/><Relationship Id="rId1458" Type="http://schemas.openxmlformats.org/officeDocument/2006/relationships/hyperlink" Target="https://www.mentalup.co/lp/special-offer-2" TargetMode="External"/><Relationship Id="rId1665" Type="http://schemas.openxmlformats.org/officeDocument/2006/relationships/hyperlink" Target="https://www.victoriassecret.ae/en/" TargetMode="External"/><Relationship Id="rId162" Type="http://schemas.openxmlformats.org/officeDocument/2006/relationships/hyperlink" Target="https://apitor.ru/" TargetMode="External"/><Relationship Id="rId467" Type="http://schemas.openxmlformats.org/officeDocument/2006/relationships/hyperlink" Target="https://www.koke.kz/" TargetMode="External"/><Relationship Id="rId1097" Type="http://schemas.openxmlformats.org/officeDocument/2006/relationships/hyperlink" Target="https://creditkasa.ua/" TargetMode="External"/><Relationship Id="rId1220" Type="http://schemas.openxmlformats.org/officeDocument/2006/relationships/hyperlink" Target="https://play.google.com/store/apps/details?id=com.letyshops" TargetMode="External"/><Relationship Id="rId1318" Type="http://schemas.openxmlformats.org/officeDocument/2006/relationships/hyperlink" Target="https://www.mandmdirect.pl/" TargetMode="External"/><Relationship Id="rId1525" Type="http://schemas.openxmlformats.org/officeDocument/2006/relationships/hyperlink" Target="https://navse.com.ua/" TargetMode="External"/><Relationship Id="rId674" Type="http://schemas.openxmlformats.org/officeDocument/2006/relationships/hyperlink" Target="http://hotline.ua/" TargetMode="External"/><Relationship Id="rId881" Type="http://schemas.openxmlformats.org/officeDocument/2006/relationships/hyperlink" Target="https://espritgames.ru/herolegend/" TargetMode="External"/><Relationship Id="rId979" Type="http://schemas.openxmlformats.org/officeDocument/2006/relationships/hyperlink" Target="http://kingdoms.travian.com/ru" TargetMode="External"/><Relationship Id="rId24" Type="http://schemas.openxmlformats.org/officeDocument/2006/relationships/hyperlink" Target="https://svyaznoy.ru/" TargetMode="External"/><Relationship Id="rId327" Type="http://schemas.openxmlformats.org/officeDocument/2006/relationships/hyperlink" Target="https://www.berrylook.com/" TargetMode="External"/><Relationship Id="rId534" Type="http://schemas.openxmlformats.org/officeDocument/2006/relationships/hyperlink" Target="https://ibis.net.ua/" TargetMode="External"/><Relationship Id="rId741" Type="http://schemas.openxmlformats.org/officeDocument/2006/relationships/hyperlink" Target="http://bonprix.ua/" TargetMode="External"/><Relationship Id="rId839" Type="http://schemas.openxmlformats.org/officeDocument/2006/relationships/hyperlink" Target="http://cookhouse.ru/" TargetMode="External"/><Relationship Id="rId1164" Type="http://schemas.openxmlformats.org/officeDocument/2006/relationships/hyperlink" Target="http://elementsbrowser.me/" TargetMode="External"/><Relationship Id="rId1371" Type="http://schemas.openxmlformats.org/officeDocument/2006/relationships/hyperlink" Target="https://www.nvgallery.com/" TargetMode="External"/><Relationship Id="rId1469" Type="http://schemas.openxmlformats.org/officeDocument/2006/relationships/hyperlink" Target="http://www.luckyvitamin.com/" TargetMode="External"/><Relationship Id="rId173" Type="http://schemas.openxmlformats.org/officeDocument/2006/relationships/hyperlink" Target="http://lancome.ru/" TargetMode="External"/><Relationship Id="rId380" Type="http://schemas.openxmlformats.org/officeDocument/2006/relationships/hyperlink" Target="https://slepayakurica.ru/" TargetMode="External"/><Relationship Id="rId601" Type="http://schemas.openxmlformats.org/officeDocument/2006/relationships/hyperlink" Target="https://adminvps.ru/" TargetMode="External"/><Relationship Id="rId1024" Type="http://schemas.openxmlformats.org/officeDocument/2006/relationships/hyperlink" Target="https://www.moedelo.org/" TargetMode="External"/><Relationship Id="rId1231" Type="http://schemas.openxmlformats.org/officeDocument/2006/relationships/hyperlink" Target="https://ptakmoda.com/" TargetMode="External"/><Relationship Id="rId1676" Type="http://schemas.openxmlformats.org/officeDocument/2006/relationships/hyperlink" Target="https://www.veromoda.in/" TargetMode="External"/><Relationship Id="rId240" Type="http://schemas.openxmlformats.org/officeDocument/2006/relationships/hyperlink" Target="https://shonada.com/" TargetMode="External"/><Relationship Id="rId478" Type="http://schemas.openxmlformats.org/officeDocument/2006/relationships/hyperlink" Target="http://yves-rocher.ru/" TargetMode="External"/><Relationship Id="rId685" Type="http://schemas.openxmlformats.org/officeDocument/2006/relationships/hyperlink" Target="http://www.rastl.ru/" TargetMode="External"/><Relationship Id="rId892" Type="http://schemas.openxmlformats.org/officeDocument/2006/relationships/hyperlink" Target="https://espritgames.ru/dominion/" TargetMode="External"/><Relationship Id="rId906" Type="http://schemas.openxmlformats.org/officeDocument/2006/relationships/hyperlink" Target="https://kovea.ru/" TargetMode="External"/><Relationship Id="rId1329" Type="http://schemas.openxmlformats.org/officeDocument/2006/relationships/hyperlink" Target="https://4slovo.kz/" TargetMode="External"/><Relationship Id="rId1536" Type="http://schemas.openxmlformats.org/officeDocument/2006/relationships/hyperlink" Target="https://crossout.net/play4free" TargetMode="External"/><Relationship Id="rId35" Type="http://schemas.openxmlformats.org/officeDocument/2006/relationships/hyperlink" Target="https://holodilnik.ru/" TargetMode="External"/><Relationship Id="rId100" Type="http://schemas.openxmlformats.org/officeDocument/2006/relationships/hyperlink" Target="https://www.yeppon.it/" TargetMode="External"/><Relationship Id="rId338" Type="http://schemas.openxmlformats.org/officeDocument/2006/relationships/hyperlink" Target="https://www.g2a.com/" TargetMode="External"/><Relationship Id="rId545" Type="http://schemas.openxmlformats.org/officeDocument/2006/relationships/hyperlink" Target="http://www.renins.com/buy/auto" TargetMode="External"/><Relationship Id="rId752" Type="http://schemas.openxmlformats.org/officeDocument/2006/relationships/hyperlink" Target="http://spikes-online.ru/" TargetMode="External"/><Relationship Id="rId1175" Type="http://schemas.openxmlformats.org/officeDocument/2006/relationships/hyperlink" Target="http://crediteurope.ru/" TargetMode="External"/><Relationship Id="rId1382" Type="http://schemas.openxmlformats.org/officeDocument/2006/relationships/hyperlink" Target="https://apps.apple.com/ru/app/vipbrands/id958874382" TargetMode="External"/><Relationship Id="rId1603" Type="http://schemas.openxmlformats.org/officeDocument/2006/relationships/hyperlink" Target="http://industrybuying.com/" TargetMode="External"/><Relationship Id="rId184" Type="http://schemas.openxmlformats.org/officeDocument/2006/relationships/hyperlink" Target="https://makeupstore.ru/" TargetMode="External"/><Relationship Id="rId391" Type="http://schemas.openxmlformats.org/officeDocument/2006/relationships/hyperlink" Target="https://www.novakid.ru/" TargetMode="External"/><Relationship Id="rId405" Type="http://schemas.openxmlformats.org/officeDocument/2006/relationships/hyperlink" Target="http://star-conflict.com/ru/" TargetMode="External"/><Relationship Id="rId612" Type="http://schemas.openxmlformats.org/officeDocument/2006/relationships/hyperlink" Target="https://www.maxlifeinsurance.com/" TargetMode="External"/><Relationship Id="rId1035" Type="http://schemas.openxmlformats.org/officeDocument/2006/relationships/hyperlink" Target="http://biglion.ru/" TargetMode="External"/><Relationship Id="rId1242" Type="http://schemas.openxmlformats.org/officeDocument/2006/relationships/hyperlink" Target="http://ticketland.ru/" TargetMode="External"/><Relationship Id="rId1687" Type="http://schemas.openxmlformats.org/officeDocument/2006/relationships/hyperlink" Target="https://www.vegas.com/" TargetMode="External"/><Relationship Id="rId251" Type="http://schemas.openxmlformats.org/officeDocument/2006/relationships/hyperlink" Target="http://meleon.ru/" TargetMode="External"/><Relationship Id="rId489" Type="http://schemas.openxmlformats.org/officeDocument/2006/relationships/hyperlink" Target="https://dcomfort.com.ua/" TargetMode="External"/><Relationship Id="rId696" Type="http://schemas.openxmlformats.org/officeDocument/2006/relationships/hyperlink" Target="https://lgcity.ru/" TargetMode="External"/><Relationship Id="rId917" Type="http://schemas.openxmlformats.org/officeDocument/2006/relationships/hyperlink" Target="https://www.apteka24.ua/" TargetMode="External"/><Relationship Id="rId1102" Type="http://schemas.openxmlformats.org/officeDocument/2006/relationships/hyperlink" Target="https://www.gobble.com/" TargetMode="External"/><Relationship Id="rId1547" Type="http://schemas.openxmlformats.org/officeDocument/2006/relationships/hyperlink" Target="https://www.privateinternetaccess.com/" TargetMode="External"/><Relationship Id="rId46" Type="http://schemas.openxmlformats.org/officeDocument/2006/relationships/hyperlink" Target="https://netology.ru/" TargetMode="External"/><Relationship Id="rId349" Type="http://schemas.openxmlformats.org/officeDocument/2006/relationships/hyperlink" Target="https://www.eurodom.ru/" TargetMode="External"/><Relationship Id="rId556" Type="http://schemas.openxmlformats.org/officeDocument/2006/relationships/hyperlink" Target="https://lp.megafon.tv/partners/shows/Dyldy_2019" TargetMode="External"/><Relationship Id="rId763" Type="http://schemas.openxmlformats.org/officeDocument/2006/relationships/hyperlink" Target="https://www.starstable.com/en/" TargetMode="External"/><Relationship Id="rId1186" Type="http://schemas.openxmlformats.org/officeDocument/2006/relationships/hyperlink" Target="https://www.ticketliquidator.com/concertlist" TargetMode="External"/><Relationship Id="rId1393" Type="http://schemas.openxmlformats.org/officeDocument/2006/relationships/hyperlink" Target="https://espritgames.com/" TargetMode="External"/><Relationship Id="rId1407" Type="http://schemas.openxmlformats.org/officeDocument/2006/relationships/hyperlink" Target="https://litres.pl/" TargetMode="External"/><Relationship Id="rId1614" Type="http://schemas.openxmlformats.org/officeDocument/2006/relationships/hyperlink" Target="https://www.treatwell.fr/" TargetMode="External"/><Relationship Id="rId111" Type="http://schemas.openxmlformats.org/officeDocument/2006/relationships/hyperlink" Target="https://goodwine.com.ua/" TargetMode="External"/><Relationship Id="rId195" Type="http://schemas.openxmlformats.org/officeDocument/2006/relationships/hyperlink" Target="https://sfera.ru/" TargetMode="External"/><Relationship Id="rId209" Type="http://schemas.openxmlformats.org/officeDocument/2006/relationships/hyperlink" Target="https://www.superjob.ru/" TargetMode="External"/><Relationship Id="rId416" Type="http://schemas.openxmlformats.org/officeDocument/2006/relationships/hyperlink" Target="https://om.elvenar.com/ox/ru?ref=igcom" TargetMode="External"/><Relationship Id="rId970" Type="http://schemas.openxmlformats.org/officeDocument/2006/relationships/hyperlink" Target="https://ru.4game.com/bns/install/" TargetMode="External"/><Relationship Id="rId1046" Type="http://schemas.openxmlformats.org/officeDocument/2006/relationships/hyperlink" Target="https://www.adidas.com.br/" TargetMode="External"/><Relationship Id="rId1253" Type="http://schemas.openxmlformats.org/officeDocument/2006/relationships/hyperlink" Target="http://sa.ru/" TargetMode="External"/><Relationship Id="rId623" Type="http://schemas.openxmlformats.org/officeDocument/2006/relationships/hyperlink" Target="https://sprinthost.ru/" TargetMode="External"/><Relationship Id="rId830" Type="http://schemas.openxmlformats.org/officeDocument/2006/relationships/hyperlink" Target="https://nottabelle.com/" TargetMode="External"/><Relationship Id="rId928" Type="http://schemas.openxmlformats.org/officeDocument/2006/relationships/hyperlink" Target="http://www.crocs.ru/" TargetMode="External"/><Relationship Id="rId1460" Type="http://schemas.openxmlformats.org/officeDocument/2006/relationships/hyperlink" Target="https://scocre.com/" TargetMode="External"/><Relationship Id="rId1558" Type="http://schemas.openxmlformats.org/officeDocument/2006/relationships/hyperlink" Target="https://www.neo24.pl/" TargetMode="External"/><Relationship Id="rId57" Type="http://schemas.openxmlformats.org/officeDocument/2006/relationships/hyperlink" Target="https://miloan.ua/" TargetMode="External"/><Relationship Id="rId262" Type="http://schemas.openxmlformats.org/officeDocument/2006/relationships/hyperlink" Target="http://global.redmagic.gg/" TargetMode="External"/><Relationship Id="rId567" Type="http://schemas.openxmlformats.org/officeDocument/2006/relationships/hyperlink" Target="http://vichyconsult.ru/" TargetMode="External"/><Relationship Id="rId1113" Type="http://schemas.openxmlformats.org/officeDocument/2006/relationships/hyperlink" Target="https://itunes.apple.com/ru/app/megafon-tv-%D1%84%D0%B8%D0%BB%D1%8C%D0%BC%D1%8B-%D1%81%D0%B5%D1%80%D0%B8%D0%B0%D0%BB%D1%8B-%D0%B8-%D1%82%D0%B2-%D0%BE%D0%BD%D0%BB%D0%B0%D0%B9%D0%BD-%D0%B2-hd/id635898314?mt=8" TargetMode="External"/><Relationship Id="rId1197" Type="http://schemas.openxmlformats.org/officeDocument/2006/relationships/hyperlink" Target="https://play.google.com/store/apps/details?id=com.mfine&amp;hl=en" TargetMode="External"/><Relationship Id="rId1320" Type="http://schemas.openxmlformats.org/officeDocument/2006/relationships/hyperlink" Target="https://www.readersdigest.co.in/" TargetMode="External"/><Relationship Id="rId1418" Type="http://schemas.openxmlformats.org/officeDocument/2006/relationships/hyperlink" Target="https://www.thebodyshop.in/" TargetMode="External"/><Relationship Id="rId122" Type="http://schemas.openxmlformats.org/officeDocument/2006/relationships/hyperlink" Target="http://letyshops.ru/" TargetMode="External"/><Relationship Id="rId774" Type="http://schemas.openxmlformats.org/officeDocument/2006/relationships/hyperlink" Target="https://conteshop.ru/" TargetMode="External"/><Relationship Id="rId981" Type="http://schemas.openxmlformats.org/officeDocument/2006/relationships/hyperlink" Target="https://plovpoint.ru/" TargetMode="External"/><Relationship Id="rId1057" Type="http://schemas.openxmlformats.org/officeDocument/2006/relationships/hyperlink" Target="https://www.dpd.ru/" TargetMode="External"/><Relationship Id="rId1625" Type="http://schemas.openxmlformats.org/officeDocument/2006/relationships/hyperlink" Target="http://lifeisfeudal.com/mmo" TargetMode="External"/><Relationship Id="rId427" Type="http://schemas.openxmlformats.org/officeDocument/2006/relationships/hyperlink" Target="https://www.duim24.ru/" TargetMode="External"/><Relationship Id="rId634" Type="http://schemas.openxmlformats.org/officeDocument/2006/relationships/hyperlink" Target="https://www.bajajallianz.com/motor-insurance/car-insurance-online/buy-online.html" TargetMode="External"/><Relationship Id="rId841" Type="http://schemas.openxmlformats.org/officeDocument/2006/relationships/hyperlink" Target="http://www.market-sveta.ru/" TargetMode="External"/><Relationship Id="rId1264" Type="http://schemas.openxmlformats.org/officeDocument/2006/relationships/hyperlink" Target="http://peers.tv/" TargetMode="External"/><Relationship Id="rId1471" Type="http://schemas.openxmlformats.org/officeDocument/2006/relationships/hyperlink" Target="https://www.lorextechnology.com/" TargetMode="External"/><Relationship Id="rId1569" Type="http://schemas.openxmlformats.org/officeDocument/2006/relationships/hyperlink" Target="https://espritgames.com/it/dragonlord/" TargetMode="External"/><Relationship Id="rId273" Type="http://schemas.openxmlformats.org/officeDocument/2006/relationships/hyperlink" Target="https://www.credy.es/" TargetMode="External"/><Relationship Id="rId480" Type="http://schemas.openxmlformats.org/officeDocument/2006/relationships/hyperlink" Target="https://letyshops.com/es" TargetMode="External"/><Relationship Id="rId701" Type="http://schemas.openxmlformats.org/officeDocument/2006/relationships/hyperlink" Target="https://www.reebok.ru/" TargetMode="External"/><Relationship Id="rId939" Type="http://schemas.openxmlformats.org/officeDocument/2006/relationships/hyperlink" Target="https://ru.siberianhealth.com/ru/" TargetMode="External"/><Relationship Id="rId1124" Type="http://schemas.openxmlformats.org/officeDocument/2006/relationships/hyperlink" Target="https://oma.by/" TargetMode="External"/><Relationship Id="rId1331" Type="http://schemas.openxmlformats.org/officeDocument/2006/relationships/hyperlink" Target="http://healthcompanion.maxbupa.com/telesalesv3/" TargetMode="External"/><Relationship Id="rId68" Type="http://schemas.openxmlformats.org/officeDocument/2006/relationships/hyperlink" Target="https://www.shutterstock.com/" TargetMode="External"/><Relationship Id="rId133" Type="http://schemas.openxmlformats.org/officeDocument/2006/relationships/hyperlink" Target="https://puccini.pl/" TargetMode="External"/><Relationship Id="rId340" Type="http://schemas.openxmlformats.org/officeDocument/2006/relationships/hyperlink" Target="https://rushop.lg.com/" TargetMode="External"/><Relationship Id="rId578" Type="http://schemas.openxmlformats.org/officeDocument/2006/relationships/hyperlink" Target="https://pompadoo.ru/" TargetMode="External"/><Relationship Id="rId785" Type="http://schemas.openxmlformats.org/officeDocument/2006/relationships/hyperlink" Target="https://play.google.com/store/apps/details?id=ru.profi.client" TargetMode="External"/><Relationship Id="rId992" Type="http://schemas.openxmlformats.org/officeDocument/2006/relationships/hyperlink" Target="http://fl.ru/" TargetMode="External"/><Relationship Id="rId1429" Type="http://schemas.openxmlformats.org/officeDocument/2006/relationships/hyperlink" Target="http://www.nusatrip.com/" TargetMode="External"/><Relationship Id="rId1636" Type="http://schemas.openxmlformats.org/officeDocument/2006/relationships/hyperlink" Target="https://hooligapps.com/game-cuntwars.html" TargetMode="External"/><Relationship Id="rId200" Type="http://schemas.openxmlformats.org/officeDocument/2006/relationships/hyperlink" Target="http://dok.ua/" TargetMode="External"/><Relationship Id="rId438" Type="http://schemas.openxmlformats.org/officeDocument/2006/relationships/hyperlink" Target="http://y.ua/" TargetMode="External"/><Relationship Id="rId645" Type="http://schemas.openxmlformats.org/officeDocument/2006/relationships/hyperlink" Target="http://stolnik24.ru/" TargetMode="External"/><Relationship Id="rId852" Type="http://schemas.openxmlformats.org/officeDocument/2006/relationships/hyperlink" Target="http://angstrem-mebel.ru/" TargetMode="External"/><Relationship Id="rId1068" Type="http://schemas.openxmlformats.org/officeDocument/2006/relationships/hyperlink" Target="https://www.teztour.by/" TargetMode="External"/><Relationship Id="rId1275" Type="http://schemas.openxmlformats.org/officeDocument/2006/relationships/hyperlink" Target="https://shop4reebok.com/" TargetMode="External"/><Relationship Id="rId1482" Type="http://schemas.openxmlformats.org/officeDocument/2006/relationships/hyperlink" Target="https://infiplay.com/stormleague" TargetMode="External"/><Relationship Id="rId284" Type="http://schemas.openxmlformats.org/officeDocument/2006/relationships/hyperlink" Target="https://www.foreo.com/" TargetMode="External"/><Relationship Id="rId491" Type="http://schemas.openxmlformats.org/officeDocument/2006/relationships/hyperlink" Target="https://rieker-shop.ru/" TargetMode="External"/><Relationship Id="rId505" Type="http://schemas.openxmlformats.org/officeDocument/2006/relationships/hyperlink" Target="https://parisnail.ru/" TargetMode="External"/><Relationship Id="rId712" Type="http://schemas.openxmlformats.org/officeDocument/2006/relationships/hyperlink" Target="http://smartcasual.ru/" TargetMode="External"/><Relationship Id="rId1135" Type="http://schemas.openxmlformats.org/officeDocument/2006/relationships/hyperlink" Target="https://www.glasseslit.com/" TargetMode="External"/><Relationship Id="rId1342" Type="http://schemas.openxmlformats.org/officeDocument/2006/relationships/hyperlink" Target="https://www.mandmdirect.nl/" TargetMode="External"/><Relationship Id="rId79" Type="http://schemas.openxmlformats.org/officeDocument/2006/relationships/hyperlink" Target="http://www.romwe.com/" TargetMode="External"/><Relationship Id="rId144" Type="http://schemas.openxmlformats.org/officeDocument/2006/relationships/hyperlink" Target="https://www.ezaem.ru/" TargetMode="External"/><Relationship Id="rId589" Type="http://schemas.openxmlformats.org/officeDocument/2006/relationships/hyperlink" Target="https://mebel169.ru/" TargetMode="External"/><Relationship Id="rId796" Type="http://schemas.openxmlformats.org/officeDocument/2006/relationships/hyperlink" Target="https://www.miele-shop.ru/" TargetMode="External"/><Relationship Id="rId1202" Type="http://schemas.openxmlformats.org/officeDocument/2006/relationships/hyperlink" Target="http://company.plarium.com/ru/games/mobile/vikings-war-of-clans/" TargetMode="External"/><Relationship Id="rId1647" Type="http://schemas.openxmlformats.org/officeDocument/2006/relationships/hyperlink" Target="https://www.abritel.fr/" TargetMode="External"/><Relationship Id="rId351" Type="http://schemas.openxmlformats.org/officeDocument/2006/relationships/hyperlink" Target="https://theluxurycloset.com/" TargetMode="External"/><Relationship Id="rId449" Type="http://schemas.openxmlformats.org/officeDocument/2006/relationships/hyperlink" Target="https://honestgoods.com.ua/" TargetMode="External"/><Relationship Id="rId656" Type="http://schemas.openxmlformats.org/officeDocument/2006/relationships/hyperlink" Target="http://kredito24.ru/" TargetMode="External"/><Relationship Id="rId863" Type="http://schemas.openxmlformats.org/officeDocument/2006/relationships/hyperlink" Target="https://www.finanzcheck.de/" TargetMode="External"/><Relationship Id="rId1079" Type="http://schemas.openxmlformats.org/officeDocument/2006/relationships/hyperlink" Target="http://lightake.com/" TargetMode="External"/><Relationship Id="rId1286" Type="http://schemas.openxmlformats.org/officeDocument/2006/relationships/hyperlink" Target="https://www.uzairways.online/" TargetMode="External"/><Relationship Id="rId1493" Type="http://schemas.openxmlformats.org/officeDocument/2006/relationships/hyperlink" Target="https://queropassagem.com.br/" TargetMode="External"/><Relationship Id="rId1507" Type="http://schemas.openxmlformats.org/officeDocument/2006/relationships/hyperlink" Target="https://www.patirti.com/" TargetMode="External"/><Relationship Id="rId211" Type="http://schemas.openxmlformats.org/officeDocument/2006/relationships/hyperlink" Target="http://mindtech.imrbint.com/consolidateprospectH/sign-up1.html" TargetMode="External"/><Relationship Id="rId295" Type="http://schemas.openxmlformats.org/officeDocument/2006/relationships/hyperlink" Target="https://www.mtsbank.ru/chastnim-licam/krediti/credit-all/" TargetMode="External"/><Relationship Id="rId309" Type="http://schemas.openxmlformats.org/officeDocument/2006/relationships/hyperlink" Target="https://www.insapp.ru/" TargetMode="External"/><Relationship Id="rId516" Type="http://schemas.openxmlformats.org/officeDocument/2006/relationships/hyperlink" Target="https://shop.tastycoffee.ru/" TargetMode="External"/><Relationship Id="rId1146" Type="http://schemas.openxmlformats.org/officeDocument/2006/relationships/hyperlink" Target="https://www.coolwinks.com/" TargetMode="External"/><Relationship Id="rId723" Type="http://schemas.openxmlformats.org/officeDocument/2006/relationships/hyperlink" Target="https://www.arata.in/" TargetMode="External"/><Relationship Id="rId930" Type="http://schemas.openxmlformats.org/officeDocument/2006/relationships/hyperlink" Target="https://kosmetika-proff.ru/" TargetMode="External"/><Relationship Id="rId1006" Type="http://schemas.openxmlformats.org/officeDocument/2006/relationships/hyperlink" Target="https://www.myprotein.ru/" TargetMode="External"/><Relationship Id="rId1353" Type="http://schemas.openxmlformats.org/officeDocument/2006/relationships/hyperlink" Target="https://answear.com/" TargetMode="External"/><Relationship Id="rId1560" Type="http://schemas.openxmlformats.org/officeDocument/2006/relationships/hyperlink" Target="https://espritgames.com/pl/shinigame/" TargetMode="External"/><Relationship Id="rId1658" Type="http://schemas.openxmlformats.org/officeDocument/2006/relationships/hyperlink" Target="https://tails.com/" TargetMode="External"/><Relationship Id="rId155" Type="http://schemas.openxmlformats.org/officeDocument/2006/relationships/hyperlink" Target="https://www.patpat.com/" TargetMode="External"/><Relationship Id="rId362" Type="http://schemas.openxmlformats.org/officeDocument/2006/relationships/hyperlink" Target="https://www.zippo.ru/" TargetMode="External"/><Relationship Id="rId1213" Type="http://schemas.openxmlformats.org/officeDocument/2006/relationships/hyperlink" Target="http://lenskart.com/" TargetMode="External"/><Relationship Id="rId1297" Type="http://schemas.openxmlformats.org/officeDocument/2006/relationships/hyperlink" Target="https://play.google.com/store/apps/details/?id=ua.com.rozetka.shop" TargetMode="External"/><Relationship Id="rId1420" Type="http://schemas.openxmlformats.org/officeDocument/2006/relationships/hyperlink" Target="https://www.mihyar.com/saudi-en" TargetMode="External"/><Relationship Id="rId1518" Type="http://schemas.openxmlformats.org/officeDocument/2006/relationships/hyperlink" Target="https://www.chewy.com/" TargetMode="External"/><Relationship Id="rId222" Type="http://schemas.openxmlformats.org/officeDocument/2006/relationships/hyperlink" Target="https://www.yota.ru/" TargetMode="External"/><Relationship Id="rId667" Type="http://schemas.openxmlformats.org/officeDocument/2006/relationships/hyperlink" Target="http://www.newchic.com/" TargetMode="External"/><Relationship Id="rId874" Type="http://schemas.openxmlformats.org/officeDocument/2006/relationships/hyperlink" Target="https://www.rugsusa.com/" TargetMode="External"/><Relationship Id="rId17" Type="http://schemas.openxmlformats.org/officeDocument/2006/relationships/hyperlink" Target="https://www.foxtrot.com.ua/" TargetMode="External"/><Relationship Id="rId527" Type="http://schemas.openxmlformats.org/officeDocument/2006/relationships/hyperlink" Target="https://mamaearth.in/" TargetMode="External"/><Relationship Id="rId734" Type="http://schemas.openxmlformats.org/officeDocument/2006/relationships/hyperlink" Target="https://crezu.es/" TargetMode="External"/><Relationship Id="rId941" Type="http://schemas.openxmlformats.org/officeDocument/2006/relationships/hyperlink" Target="http://fxclub.org/" TargetMode="External"/><Relationship Id="rId1157" Type="http://schemas.openxmlformats.org/officeDocument/2006/relationships/hyperlink" Target="https://www.gameladen.com/" TargetMode="External"/><Relationship Id="rId1364" Type="http://schemas.openxmlformats.org/officeDocument/2006/relationships/hyperlink" Target="http://www.nike.com/ru/ru_ru/" TargetMode="External"/><Relationship Id="rId1571" Type="http://schemas.openxmlformats.org/officeDocument/2006/relationships/hyperlink" Target="https://fitomarket.ru/" TargetMode="External"/><Relationship Id="rId70" Type="http://schemas.openxmlformats.org/officeDocument/2006/relationships/hyperlink" Target="https://totalbattle.com/" TargetMode="External"/><Relationship Id="rId166" Type="http://schemas.openxmlformats.org/officeDocument/2006/relationships/hyperlink" Target="https://www.carprice.ru/" TargetMode="External"/><Relationship Id="rId373" Type="http://schemas.openxmlformats.org/officeDocument/2006/relationships/hyperlink" Target="http://planeta-sport.ru/" TargetMode="External"/><Relationship Id="rId580" Type="http://schemas.openxmlformats.org/officeDocument/2006/relationships/hyperlink" Target="http://vchehle.ua/" TargetMode="External"/><Relationship Id="rId801" Type="http://schemas.openxmlformats.org/officeDocument/2006/relationships/hyperlink" Target="https://maximus.ru/" TargetMode="External"/><Relationship Id="rId1017" Type="http://schemas.openxmlformats.org/officeDocument/2006/relationships/hyperlink" Target="https://shop.huawei.com/ru/" TargetMode="External"/><Relationship Id="rId1224" Type="http://schemas.openxmlformats.org/officeDocument/2006/relationships/hyperlink" Target="https://www.peggybuy.com/" TargetMode="External"/><Relationship Id="rId1431" Type="http://schemas.openxmlformats.org/officeDocument/2006/relationships/hyperlink" Target="https://www.konga.ru/" TargetMode="External"/><Relationship Id="rId1669" Type="http://schemas.openxmlformats.org/officeDocument/2006/relationships/hyperlink" Target="https://www.luisbien.fr/" TargetMode="External"/><Relationship Id="rId1" Type="http://schemas.openxmlformats.org/officeDocument/2006/relationships/hyperlink" Target="http://www.magzter.com/magztergold" TargetMode="External"/><Relationship Id="rId233" Type="http://schemas.openxmlformats.org/officeDocument/2006/relationships/hyperlink" Target="https://www.gap.ae/" TargetMode="External"/><Relationship Id="rId440" Type="http://schemas.openxmlformats.org/officeDocument/2006/relationships/hyperlink" Target="https://www.lacoste.pl/" TargetMode="External"/><Relationship Id="rId678" Type="http://schemas.openxmlformats.org/officeDocument/2006/relationships/hyperlink" Target="https://holyskin.ru/" TargetMode="External"/><Relationship Id="rId885" Type="http://schemas.openxmlformats.org/officeDocument/2006/relationships/hyperlink" Target="http://worldofwarships.com/" TargetMode="External"/><Relationship Id="rId1070" Type="http://schemas.openxmlformats.org/officeDocument/2006/relationships/hyperlink" Target="https://espritgames.com/pl/wladcasmokow" TargetMode="External"/><Relationship Id="rId1529" Type="http://schemas.openxmlformats.org/officeDocument/2006/relationships/hyperlink" Target="http://www.douglas-shop.pl/" TargetMode="External"/><Relationship Id="rId28" Type="http://schemas.openxmlformats.org/officeDocument/2006/relationships/hyperlink" Target="https://www.guess.eu/ru/" TargetMode="External"/><Relationship Id="rId300" Type="http://schemas.openxmlformats.org/officeDocument/2006/relationships/hyperlink" Target="https://ekonika.ru/" TargetMode="External"/><Relationship Id="rId538" Type="http://schemas.openxmlformats.org/officeDocument/2006/relationships/hyperlink" Target="https://12storeez.com/" TargetMode="External"/><Relationship Id="rId745" Type="http://schemas.openxmlformats.org/officeDocument/2006/relationships/hyperlink" Target="https://sonberry.ru/" TargetMode="External"/><Relationship Id="rId952" Type="http://schemas.openxmlformats.org/officeDocument/2006/relationships/hyperlink" Target="https://www.plus.pl/" TargetMode="External"/><Relationship Id="rId1168" Type="http://schemas.openxmlformats.org/officeDocument/2006/relationships/hyperlink" Target="https://pozichka.ua/" TargetMode="External"/><Relationship Id="rId1375" Type="http://schemas.openxmlformats.org/officeDocument/2006/relationships/hyperlink" Target="http://miuz.ru/" TargetMode="External"/><Relationship Id="rId1582" Type="http://schemas.openxmlformats.org/officeDocument/2006/relationships/hyperlink" Target="https://www.iciciprulife.com/ulip-plans/unit-linked-insurance-plans/icici-pru-signature-ulip-calculator.html" TargetMode="External"/><Relationship Id="rId81" Type="http://schemas.openxmlformats.org/officeDocument/2006/relationships/hyperlink" Target="http://www.chicme.com/" TargetMode="External"/><Relationship Id="rId177" Type="http://schemas.openxmlformats.org/officeDocument/2006/relationships/hyperlink" Target="https://www.ivory.co.il/" TargetMode="External"/><Relationship Id="rId384" Type="http://schemas.openxmlformats.org/officeDocument/2006/relationships/hyperlink" Target="https://fedoro.com.ua/" TargetMode="External"/><Relationship Id="rId591" Type="http://schemas.openxmlformats.org/officeDocument/2006/relationships/hyperlink" Target="http://onona.ru/" TargetMode="External"/><Relationship Id="rId605" Type="http://schemas.openxmlformats.org/officeDocument/2006/relationships/hyperlink" Target="https://www.religarehealthinsurance.com/" TargetMode="External"/><Relationship Id="rId812" Type="http://schemas.openxmlformats.org/officeDocument/2006/relationships/hyperlink" Target="https://boo.ua/" TargetMode="External"/><Relationship Id="rId1028" Type="http://schemas.openxmlformats.org/officeDocument/2006/relationships/hyperlink" Target="https://kumo.com.ua/" TargetMode="External"/><Relationship Id="rId1235" Type="http://schemas.openxmlformats.org/officeDocument/2006/relationships/hyperlink" Target="https://zaim-online.kz/" TargetMode="External"/><Relationship Id="rId1442" Type="http://schemas.openxmlformats.org/officeDocument/2006/relationships/hyperlink" Target="https://www.bajajfinservsecurities.in/" TargetMode="External"/><Relationship Id="rId244" Type="http://schemas.openxmlformats.org/officeDocument/2006/relationships/hyperlink" Target="http://www.geekbuying.com/" TargetMode="External"/><Relationship Id="rId689" Type="http://schemas.openxmlformats.org/officeDocument/2006/relationships/hyperlink" Target="https://hs-store.ru/" TargetMode="External"/><Relationship Id="rId896" Type="http://schemas.openxmlformats.org/officeDocument/2006/relationships/hyperlink" Target="http://tripinsurance.ru/" TargetMode="External"/><Relationship Id="rId1081" Type="http://schemas.openxmlformats.org/officeDocument/2006/relationships/hyperlink" Target="https://e-xpedition.by/" TargetMode="External"/><Relationship Id="rId1302" Type="http://schemas.openxmlformats.org/officeDocument/2006/relationships/hyperlink" Target="https://apps.apple.com/ru/app/letyshops-%D0%BA%D1%8D%D1%88%D0%B1%D1%8D%D0%BA-%D0%BD%D0%B0-%D0%BF%D0%BE%D0%BA%D1%83%D0%BF%D0%BA%D0%B8/id1363956566" TargetMode="External"/><Relationship Id="rId39" Type="http://schemas.openxmlformats.org/officeDocument/2006/relationships/hyperlink" Target="https://www.techport.ru/" TargetMode="External"/><Relationship Id="rId451" Type="http://schemas.openxmlformats.org/officeDocument/2006/relationships/hyperlink" Target="https://zarina.ru/" TargetMode="External"/><Relationship Id="rId549" Type="http://schemas.openxmlformats.org/officeDocument/2006/relationships/hyperlink" Target="https://finn-flare.ru/" TargetMode="External"/><Relationship Id="rId756" Type="http://schemas.openxmlformats.org/officeDocument/2006/relationships/hyperlink" Target="https://www.ezaem.ru/" TargetMode="External"/><Relationship Id="rId1179" Type="http://schemas.openxmlformats.org/officeDocument/2006/relationships/hyperlink" Target="https://homecredit.kz/credits/kredit-nalicnymi-sparta" TargetMode="External"/><Relationship Id="rId1386" Type="http://schemas.openxmlformats.org/officeDocument/2006/relationships/hyperlink" Target="https://www.ahaguru.com/" TargetMode="External"/><Relationship Id="rId1593" Type="http://schemas.openxmlformats.org/officeDocument/2006/relationships/hyperlink" Target="https://www.sunglasses-shop.co.uk/" TargetMode="External"/><Relationship Id="rId1607" Type="http://schemas.openxmlformats.org/officeDocument/2006/relationships/hyperlink" Target="https://www.xpressionsstyle.com/ae/" TargetMode="External"/><Relationship Id="rId104" Type="http://schemas.openxmlformats.org/officeDocument/2006/relationships/hyperlink" Target="http://rozetka.com.ua/" TargetMode="External"/><Relationship Id="rId188" Type="http://schemas.openxmlformats.org/officeDocument/2006/relationships/hyperlink" Target="http://kupivip.ru/" TargetMode="External"/><Relationship Id="rId311" Type="http://schemas.openxmlformats.org/officeDocument/2006/relationships/hyperlink" Target="https://alfabank.ru/" TargetMode="External"/><Relationship Id="rId395" Type="http://schemas.openxmlformats.org/officeDocument/2006/relationships/hyperlink" Target="https://lightinthebox.com/" TargetMode="External"/><Relationship Id="rId409" Type="http://schemas.openxmlformats.org/officeDocument/2006/relationships/hyperlink" Target="https://jasmine.ua/" TargetMode="External"/><Relationship Id="rId963" Type="http://schemas.openxmlformats.org/officeDocument/2006/relationships/hyperlink" Target="https://www.foreo.com/" TargetMode="External"/><Relationship Id="rId1039" Type="http://schemas.openxmlformats.org/officeDocument/2006/relationships/hyperlink" Target="https://www.fatline.com.ua/" TargetMode="External"/><Relationship Id="rId1246" Type="http://schemas.openxmlformats.org/officeDocument/2006/relationships/hyperlink" Target="http://www.adidas.co.in/" TargetMode="External"/><Relationship Id="rId92" Type="http://schemas.openxmlformats.org/officeDocument/2006/relationships/hyperlink" Target="http://moyo.ua/" TargetMode="External"/><Relationship Id="rId616" Type="http://schemas.openxmlformats.org/officeDocument/2006/relationships/hyperlink" Target="https://www.cyber-florist.ru/" TargetMode="External"/><Relationship Id="rId823" Type="http://schemas.openxmlformats.org/officeDocument/2006/relationships/hyperlink" Target="https://brionity.com/" TargetMode="External"/><Relationship Id="rId1453" Type="http://schemas.openxmlformats.org/officeDocument/2006/relationships/hyperlink" Target="https://www.moneza.ru/" TargetMode="External"/><Relationship Id="rId1660" Type="http://schemas.openxmlformats.org/officeDocument/2006/relationships/hyperlink" Target="https://www.candere.com/" TargetMode="External"/><Relationship Id="rId255" Type="http://schemas.openxmlformats.org/officeDocument/2006/relationships/hyperlink" Target="https://new.city.travel/avia" TargetMode="External"/><Relationship Id="rId462" Type="http://schemas.openxmlformats.org/officeDocument/2006/relationships/hyperlink" Target="https://raiton.ru/" TargetMode="External"/><Relationship Id="rId1092" Type="http://schemas.openxmlformats.org/officeDocument/2006/relationships/hyperlink" Target="https://saudi.souq.com/sa-en/" TargetMode="External"/><Relationship Id="rId1106" Type="http://schemas.openxmlformats.org/officeDocument/2006/relationships/hyperlink" Target="https://nadovgo.com.ua/" TargetMode="External"/><Relationship Id="rId1313" Type="http://schemas.openxmlformats.org/officeDocument/2006/relationships/hyperlink" Target="https://click.hooligapps.com/?pid=18&amp;offer_id=17" TargetMode="External"/><Relationship Id="rId1397" Type="http://schemas.openxmlformats.org/officeDocument/2006/relationships/hyperlink" Target="https://espritgames.com/de/drachenherr" TargetMode="External"/><Relationship Id="rId1520" Type="http://schemas.openxmlformats.org/officeDocument/2006/relationships/hyperlink" Target="https://www.mothercare.ae/en/" TargetMode="External"/><Relationship Id="rId115" Type="http://schemas.openxmlformats.org/officeDocument/2006/relationships/hyperlink" Target="https://nikonstore.ru/" TargetMode="External"/><Relationship Id="rId322" Type="http://schemas.openxmlformats.org/officeDocument/2006/relationships/hyperlink" Target="http://worldoftanks.ru/" TargetMode="External"/><Relationship Id="rId767" Type="http://schemas.openxmlformats.org/officeDocument/2006/relationships/hyperlink" Target="https://www.wonderchef.com/" TargetMode="External"/><Relationship Id="rId974" Type="http://schemas.openxmlformats.org/officeDocument/2006/relationships/hyperlink" Target="http://www.nike.com/tr/tr_tr/" TargetMode="External"/><Relationship Id="rId1618" Type="http://schemas.openxmlformats.org/officeDocument/2006/relationships/hyperlink" Target="https://play.google.com/store/apps/details?id=ru.autoteka.app&amp;hl=en" TargetMode="External"/><Relationship Id="rId199" Type="http://schemas.openxmlformats.org/officeDocument/2006/relationships/hyperlink" Target="https://bi.ua/" TargetMode="External"/><Relationship Id="rId627" Type="http://schemas.openxmlformats.org/officeDocument/2006/relationships/hyperlink" Target="https://mchost.ru/" TargetMode="External"/><Relationship Id="rId834" Type="http://schemas.openxmlformats.org/officeDocument/2006/relationships/hyperlink" Target="https://vhealth.io/" TargetMode="External"/><Relationship Id="rId1257" Type="http://schemas.openxmlformats.org/officeDocument/2006/relationships/hyperlink" Target="https://espritgames.com/cz/dracipan/?epartner=admitad&amp;ecampaign=cz&amp;admitad_uid=%7B%7Badmitad_uid%7D%7D&amp;publisher_id=%7B%7Bpublisher_id%7D%7D&amp;website_id=%7B%7Bwebsite_id%7D%7D" TargetMode="External"/><Relationship Id="rId1464" Type="http://schemas.openxmlformats.org/officeDocument/2006/relationships/hyperlink" Target="https://www.cyberghostvpn.com/" TargetMode="External"/><Relationship Id="rId1671" Type="http://schemas.openxmlformats.org/officeDocument/2006/relationships/hyperlink" Target="https://www.potterybarn.ae/en/" TargetMode="External"/><Relationship Id="rId266" Type="http://schemas.openxmlformats.org/officeDocument/2006/relationships/hyperlink" Target="http://creditnice.com.ua/" TargetMode="External"/><Relationship Id="rId473" Type="http://schemas.openxmlformats.org/officeDocument/2006/relationships/hyperlink" Target="https://worldoftanks.com/" TargetMode="External"/><Relationship Id="rId680" Type="http://schemas.openxmlformats.org/officeDocument/2006/relationships/hyperlink" Target="https://escc.ru/" TargetMode="External"/><Relationship Id="rId901" Type="http://schemas.openxmlformats.org/officeDocument/2006/relationships/hyperlink" Target="https://puccini.ua/" TargetMode="External"/><Relationship Id="rId1117" Type="http://schemas.openxmlformats.org/officeDocument/2006/relationships/hyperlink" Target="https://www.mrmoney.com.ua/" TargetMode="External"/><Relationship Id="rId1324" Type="http://schemas.openxmlformats.org/officeDocument/2006/relationships/hyperlink" Target="https://justlounge.com/" TargetMode="External"/><Relationship Id="rId1531" Type="http://schemas.openxmlformats.org/officeDocument/2006/relationships/hyperlink" Target="https://www.ketto.org/" TargetMode="External"/><Relationship Id="rId30" Type="http://schemas.openxmlformats.org/officeDocument/2006/relationships/hyperlink" Target="http://dhgate.com/" TargetMode="External"/><Relationship Id="rId126" Type="http://schemas.openxmlformats.org/officeDocument/2006/relationships/hyperlink" Target="http://www.fairyseason.com/" TargetMode="External"/><Relationship Id="rId333" Type="http://schemas.openxmlformats.org/officeDocument/2006/relationships/hyperlink" Target="https://modoza.com/" TargetMode="External"/><Relationship Id="rId540" Type="http://schemas.openxmlformats.org/officeDocument/2006/relationships/hyperlink" Target="https://www.wizard101.com/wizardcreator" TargetMode="External"/><Relationship Id="rId778" Type="http://schemas.openxmlformats.org/officeDocument/2006/relationships/hyperlink" Target="https://sifo.ru/" TargetMode="External"/><Relationship Id="rId985" Type="http://schemas.openxmlformats.org/officeDocument/2006/relationships/hyperlink" Target="https://slamdunk.su/" TargetMode="External"/><Relationship Id="rId1170" Type="http://schemas.openxmlformats.org/officeDocument/2006/relationships/hyperlink" Target="https://www.myprotein.ae/" TargetMode="External"/><Relationship Id="rId1629" Type="http://schemas.openxmlformats.org/officeDocument/2006/relationships/hyperlink" Target="https://www.greca.co/es" TargetMode="External"/><Relationship Id="rId638" Type="http://schemas.openxmlformats.org/officeDocument/2006/relationships/hyperlink" Target="https://calipsoshoes.ru/" TargetMode="External"/><Relationship Id="rId845" Type="http://schemas.openxmlformats.org/officeDocument/2006/relationships/hyperlink" Target="http://bodo.ua/" TargetMode="External"/><Relationship Id="rId1030" Type="http://schemas.openxmlformats.org/officeDocument/2006/relationships/hyperlink" Target="https://kredit1.com.ua/" TargetMode="External"/><Relationship Id="rId1268" Type="http://schemas.openxmlformats.org/officeDocument/2006/relationships/hyperlink" Target="https://mpokket.com/" TargetMode="External"/><Relationship Id="rId1475" Type="http://schemas.openxmlformats.org/officeDocument/2006/relationships/hyperlink" Target="https://goprep.co/" TargetMode="External"/><Relationship Id="rId1682" Type="http://schemas.openxmlformats.org/officeDocument/2006/relationships/hyperlink" Target="https://pw.mail.ru/" TargetMode="External"/><Relationship Id="rId277" Type="http://schemas.openxmlformats.org/officeDocument/2006/relationships/hyperlink" Target="https://www.nord24.ru/" TargetMode="External"/><Relationship Id="rId400" Type="http://schemas.openxmlformats.org/officeDocument/2006/relationships/hyperlink" Target="https://www.goldsoveren.com/" TargetMode="External"/><Relationship Id="rId484" Type="http://schemas.openxmlformats.org/officeDocument/2006/relationships/hyperlink" Target="http://elyts.ru/" TargetMode="External"/><Relationship Id="rId705" Type="http://schemas.openxmlformats.org/officeDocument/2006/relationships/hyperlink" Target="https://inavokich.ru/" TargetMode="External"/><Relationship Id="rId1128" Type="http://schemas.openxmlformats.org/officeDocument/2006/relationships/hyperlink" Target="https://www.logitech.com/en-gb" TargetMode="External"/><Relationship Id="rId1335" Type="http://schemas.openxmlformats.org/officeDocument/2006/relationships/hyperlink" Target="https://www.constancecarroll.pl/pl/" TargetMode="External"/><Relationship Id="rId1542" Type="http://schemas.openxmlformats.org/officeDocument/2006/relationships/hyperlink" Target="https://www.purevpn.com/" TargetMode="External"/><Relationship Id="rId137" Type="http://schemas.openxmlformats.org/officeDocument/2006/relationships/hyperlink" Target="https://shuuemura.ru/" TargetMode="External"/><Relationship Id="rId344" Type="http://schemas.openxmlformats.org/officeDocument/2006/relationships/hyperlink" Target="https://www.tinkoff.ru/cards/credit-cards/tinkoff-platinum/form/" TargetMode="External"/><Relationship Id="rId691" Type="http://schemas.openxmlformats.org/officeDocument/2006/relationships/hyperlink" Target="https://partner.tochka.com/mplace" TargetMode="External"/><Relationship Id="rId789" Type="http://schemas.openxmlformats.org/officeDocument/2006/relationships/hyperlink" Target="https://lp.megafon.tv/partners/vods/Kristofer_Robin_2018" TargetMode="External"/><Relationship Id="rId912" Type="http://schemas.openxmlformats.org/officeDocument/2006/relationships/hyperlink" Target="http://nethouse.ru/" TargetMode="External"/><Relationship Id="rId996" Type="http://schemas.openxmlformats.org/officeDocument/2006/relationships/hyperlink" Target="https://www.trainline.eu/" TargetMode="External"/><Relationship Id="rId41" Type="http://schemas.openxmlformats.org/officeDocument/2006/relationships/hyperlink" Target="http://ostin.com/" TargetMode="External"/><Relationship Id="rId551" Type="http://schemas.openxmlformats.org/officeDocument/2006/relationships/hyperlink" Target="https://www.paradoxplaza.com/" TargetMode="External"/><Relationship Id="rId649" Type="http://schemas.openxmlformats.org/officeDocument/2006/relationships/hyperlink" Target="http://allsoft.ru/" TargetMode="External"/><Relationship Id="rId856" Type="http://schemas.openxmlformats.org/officeDocument/2006/relationships/hyperlink" Target="https://master-plus.com.ua/" TargetMode="External"/><Relationship Id="rId1181" Type="http://schemas.openxmlformats.org/officeDocument/2006/relationships/hyperlink" Target="http://simple-dress.com/" TargetMode="External"/><Relationship Id="rId1279" Type="http://schemas.openxmlformats.org/officeDocument/2006/relationships/hyperlink" Target="https://www.gamesdeal.com/" TargetMode="External"/><Relationship Id="rId1402" Type="http://schemas.openxmlformats.org/officeDocument/2006/relationships/hyperlink" Target="https://in.godaddy.com/" TargetMode="External"/><Relationship Id="rId1486" Type="http://schemas.openxmlformats.org/officeDocument/2006/relationships/hyperlink" Target="https://www.sembolgold.com/" TargetMode="External"/><Relationship Id="rId190" Type="http://schemas.openxmlformats.org/officeDocument/2006/relationships/hyperlink" Target="https://zvet.ru/" TargetMode="External"/><Relationship Id="rId204" Type="http://schemas.openxmlformats.org/officeDocument/2006/relationships/hyperlink" Target="http://christinacosmetics.ru/shop/" TargetMode="External"/><Relationship Id="rId288" Type="http://schemas.openxmlformats.org/officeDocument/2006/relationships/hyperlink" Target="http://printbar.ru/" TargetMode="External"/><Relationship Id="rId411" Type="http://schemas.openxmlformats.org/officeDocument/2006/relationships/hyperlink" Target="https://www.velodrive.ru/" TargetMode="External"/><Relationship Id="rId509" Type="http://schemas.openxmlformats.org/officeDocument/2006/relationships/hyperlink" Target="https://www.garshinka.ru/" TargetMode="External"/><Relationship Id="rId1041" Type="http://schemas.openxmlformats.org/officeDocument/2006/relationships/hyperlink" Target="https://espritgames.ru/dragonknight/" TargetMode="External"/><Relationship Id="rId1139" Type="http://schemas.openxmlformats.org/officeDocument/2006/relationships/hyperlink" Target="https://www.ibacosmetics.com/" TargetMode="External"/><Relationship Id="rId1346" Type="http://schemas.openxmlformats.org/officeDocument/2006/relationships/hyperlink" Target="https://www.mandmdirect.dk/" TargetMode="External"/><Relationship Id="rId495" Type="http://schemas.openxmlformats.org/officeDocument/2006/relationships/hyperlink" Target="https://krovat.ru/" TargetMode="External"/><Relationship Id="rId716" Type="http://schemas.openxmlformats.org/officeDocument/2006/relationships/hyperlink" Target="http://hsr24.ru/" TargetMode="External"/><Relationship Id="rId923" Type="http://schemas.openxmlformats.org/officeDocument/2006/relationships/hyperlink" Target="https://www.asics.com/in/en-in" TargetMode="External"/><Relationship Id="rId1553" Type="http://schemas.openxmlformats.org/officeDocument/2006/relationships/hyperlink" Target="https://phablecare.com/" TargetMode="External"/><Relationship Id="rId52" Type="http://schemas.openxmlformats.org/officeDocument/2006/relationships/hyperlink" Target="https://neyvabank.ru/" TargetMode="External"/><Relationship Id="rId148" Type="http://schemas.openxmlformats.org/officeDocument/2006/relationships/hyperlink" Target="https://themomsco.com/" TargetMode="External"/><Relationship Id="rId355" Type="http://schemas.openxmlformats.org/officeDocument/2006/relationships/hyperlink" Target="https://www.alenka.ru/" TargetMode="External"/><Relationship Id="rId562" Type="http://schemas.openxmlformats.org/officeDocument/2006/relationships/hyperlink" Target="http://gold.ua/" TargetMode="External"/><Relationship Id="rId1192" Type="http://schemas.openxmlformats.org/officeDocument/2006/relationships/hyperlink" Target="https://www.qeeq.com/" TargetMode="External"/><Relationship Id="rId1206" Type="http://schemas.openxmlformats.org/officeDocument/2006/relationships/hyperlink" Target="https://www.camper.com/ru_RU/" TargetMode="External"/><Relationship Id="rId1413" Type="http://schemas.openxmlformats.org/officeDocument/2006/relationships/hyperlink" Target="https://www.coltortiboutique.com/" TargetMode="External"/><Relationship Id="rId1620" Type="http://schemas.openxmlformats.org/officeDocument/2006/relationships/hyperlink" Target="http://www.kaspersky.co.uk/" TargetMode="External"/><Relationship Id="rId215" Type="http://schemas.openxmlformats.org/officeDocument/2006/relationships/hyperlink" Target="http://kikocosmetics.ru/" TargetMode="External"/><Relationship Id="rId422" Type="http://schemas.openxmlformats.org/officeDocument/2006/relationships/hyperlink" Target="http://www.erborian.ru/" TargetMode="External"/><Relationship Id="rId867" Type="http://schemas.openxmlformats.org/officeDocument/2006/relationships/hyperlink" Target="https://autoprofi.ru/" TargetMode="External"/><Relationship Id="rId1052" Type="http://schemas.openxmlformats.org/officeDocument/2006/relationships/hyperlink" Target="https://zoomag.ru/" TargetMode="External"/><Relationship Id="rId1497" Type="http://schemas.openxmlformats.org/officeDocument/2006/relationships/hyperlink" Target="http://fursk.ru/" TargetMode="External"/><Relationship Id="rId299" Type="http://schemas.openxmlformats.org/officeDocument/2006/relationships/hyperlink" Target="http://www.avtoall.ru/" TargetMode="External"/><Relationship Id="rId727" Type="http://schemas.openxmlformats.org/officeDocument/2006/relationships/hyperlink" Target="https://sexshop24.pro/" TargetMode="External"/><Relationship Id="rId934" Type="http://schemas.openxmlformats.org/officeDocument/2006/relationships/hyperlink" Target="https://www.destekten.com/" TargetMode="External"/><Relationship Id="rId1357" Type="http://schemas.openxmlformats.org/officeDocument/2006/relationships/hyperlink" Target="https://www.macys.com/" TargetMode="External"/><Relationship Id="rId1564" Type="http://schemas.openxmlformats.org/officeDocument/2006/relationships/hyperlink" Target="https://www.caspitours.co.il/" TargetMode="External"/><Relationship Id="rId63" Type="http://schemas.openxmlformats.org/officeDocument/2006/relationships/hyperlink" Target="https://alfabank.ua/" TargetMode="External"/><Relationship Id="rId159" Type="http://schemas.openxmlformats.org/officeDocument/2006/relationships/hyperlink" Target="https://www.fiverr.com/" TargetMode="External"/><Relationship Id="rId366" Type="http://schemas.openxmlformats.org/officeDocument/2006/relationships/hyperlink" Target="https://dozarplati.com/" TargetMode="External"/><Relationship Id="rId573" Type="http://schemas.openxmlformats.org/officeDocument/2006/relationships/hyperlink" Target="https://www.uniplaces.com/" TargetMode="External"/><Relationship Id="rId780" Type="http://schemas.openxmlformats.org/officeDocument/2006/relationships/hyperlink" Target="https://magicmag.net/" TargetMode="External"/><Relationship Id="rId1217" Type="http://schemas.openxmlformats.org/officeDocument/2006/relationships/hyperlink" Target="https://ccloan.kz/" TargetMode="External"/><Relationship Id="rId1424" Type="http://schemas.openxmlformats.org/officeDocument/2006/relationships/hyperlink" Target="https://obuhi.com/" TargetMode="External"/><Relationship Id="rId1631" Type="http://schemas.openxmlformats.org/officeDocument/2006/relationships/hyperlink" Target="https://qitrade.kz/" TargetMode="External"/><Relationship Id="rId226" Type="http://schemas.openxmlformats.org/officeDocument/2006/relationships/hyperlink" Target="http://petrovich.ru/" TargetMode="External"/><Relationship Id="rId433" Type="http://schemas.openxmlformats.org/officeDocument/2006/relationships/hyperlink" Target="https://www.chefmarket.ru/" TargetMode="External"/><Relationship Id="rId878" Type="http://schemas.openxmlformats.org/officeDocument/2006/relationships/hyperlink" Target="http://ozon.travel/" TargetMode="External"/><Relationship Id="rId1063" Type="http://schemas.openxmlformats.org/officeDocument/2006/relationships/hyperlink" Target="https://www.farfetch.com/ae/" TargetMode="External"/><Relationship Id="rId1270" Type="http://schemas.openxmlformats.org/officeDocument/2006/relationships/hyperlink" Target="http://www.quackquack.in/" TargetMode="External"/><Relationship Id="rId640" Type="http://schemas.openxmlformats.org/officeDocument/2006/relationships/hyperlink" Target="http://oilsoap.ru/" TargetMode="External"/><Relationship Id="rId738" Type="http://schemas.openxmlformats.org/officeDocument/2006/relationships/hyperlink" Target="https://www.satro-paladin.com/" TargetMode="External"/><Relationship Id="rId945" Type="http://schemas.openxmlformats.org/officeDocument/2006/relationships/hyperlink" Target="https://smartprice.ru/" TargetMode="External"/><Relationship Id="rId1368" Type="http://schemas.openxmlformats.org/officeDocument/2006/relationships/hyperlink" Target="https://apps.apple.com/ru/app/carbery-%D0%B7%D0%B0%D0%BA%D0%B0%D0%B7-%D1%82%D0%B0%D0%BA%D1%81%D0%B8-%D0%BE%D0%BD%D0%BB%D0%B0%D0%B9%D0%BD/id1477148285" TargetMode="External"/><Relationship Id="rId1575" Type="http://schemas.openxmlformats.org/officeDocument/2006/relationships/hyperlink" Target="https://odobrim.ru/podbor-kreditov-vidacha" TargetMode="External"/><Relationship Id="rId74" Type="http://schemas.openxmlformats.org/officeDocument/2006/relationships/hyperlink" Target="https://krasotkapro.ru/" TargetMode="External"/><Relationship Id="rId377" Type="http://schemas.openxmlformats.org/officeDocument/2006/relationships/hyperlink" Target="http://lemurrr.ru/" TargetMode="External"/><Relationship Id="rId500" Type="http://schemas.openxmlformats.org/officeDocument/2006/relationships/hyperlink" Target="http://2-berega.ru/" TargetMode="External"/><Relationship Id="rId584" Type="http://schemas.openxmlformats.org/officeDocument/2006/relationships/hyperlink" Target="http://playtoday.ru/" TargetMode="External"/><Relationship Id="rId805" Type="http://schemas.openxmlformats.org/officeDocument/2006/relationships/hyperlink" Target="https://tetrika-school.ru/" TargetMode="External"/><Relationship Id="rId1130" Type="http://schemas.openxmlformats.org/officeDocument/2006/relationships/hyperlink" Target="https://horacredit.ro/" TargetMode="External"/><Relationship Id="rId1228" Type="http://schemas.openxmlformats.org/officeDocument/2006/relationships/hyperlink" Target="https://itunes.apple.com/ru/app/flowwow-%D1%86%D0%B2%D0%B5%D1%82%D1%8B-%D0%B4%D0%BE%D1%81%D1%82%D0%B0%D0%B2%D0%BA%D0%B0-%D1%86%D0%B2%D0%B5%D1%82%D0%BE%D0%B2/id1201155481?mt=8" TargetMode="External"/><Relationship Id="rId1435" Type="http://schemas.openxmlformats.org/officeDocument/2006/relationships/hyperlink" Target="https://umkamall.ru/" TargetMode="External"/><Relationship Id="rId5" Type="http://schemas.openxmlformats.org/officeDocument/2006/relationships/hyperlink" Target="https://aliexpress.com/" TargetMode="External"/><Relationship Id="rId237" Type="http://schemas.openxmlformats.org/officeDocument/2006/relationships/hyperlink" Target="http://pharmacosmetica.ru/" TargetMode="External"/><Relationship Id="rId791" Type="http://schemas.openxmlformats.org/officeDocument/2006/relationships/hyperlink" Target="https://www.snapfish.com/photo-gift/home" TargetMode="External"/><Relationship Id="rId889" Type="http://schemas.openxmlformats.org/officeDocument/2006/relationships/hyperlink" Target="https://electrolux-rus.ru/" TargetMode="External"/><Relationship Id="rId1074" Type="http://schemas.openxmlformats.org/officeDocument/2006/relationships/hyperlink" Target="http://booking.com/" TargetMode="External"/><Relationship Id="rId1642" Type="http://schemas.openxmlformats.org/officeDocument/2006/relationships/hyperlink" Target="https://www.mandmdirect.com/" TargetMode="External"/><Relationship Id="rId444" Type="http://schemas.openxmlformats.org/officeDocument/2006/relationships/hyperlink" Target="http://vsemayki.ru/" TargetMode="External"/><Relationship Id="rId651" Type="http://schemas.openxmlformats.org/officeDocument/2006/relationships/hyperlink" Target="http://poezd.ru/" TargetMode="External"/><Relationship Id="rId749" Type="http://schemas.openxmlformats.org/officeDocument/2006/relationships/hyperlink" Target="https://tickets.ru/" TargetMode="External"/><Relationship Id="rId1281" Type="http://schemas.openxmlformats.org/officeDocument/2006/relationships/hyperlink" Target="https://apps.apple.com/ru/app/peers-tv-%D1%81%D1%82%D1%81-1-%D0%BA%D0%B0%D0%BD%D0%B0%D0%BB-%D1%82%D0%BD%D1%82-%D1%82%D0%B2/id540754699" TargetMode="External"/><Relationship Id="rId1379" Type="http://schemas.openxmlformats.org/officeDocument/2006/relationships/hyperlink" Target="https://espritgames.com/ro/dragonlord/" TargetMode="External"/><Relationship Id="rId1502" Type="http://schemas.openxmlformats.org/officeDocument/2006/relationships/hyperlink" Target="https://www.secretescapes.com/" TargetMode="External"/><Relationship Id="rId1586" Type="http://schemas.openxmlformats.org/officeDocument/2006/relationships/hyperlink" Target="https://www.smava.de/" TargetMode="External"/><Relationship Id="rId290" Type="http://schemas.openxmlformats.org/officeDocument/2006/relationships/hyperlink" Target="http://puzzle-english.com/" TargetMode="External"/><Relationship Id="rId304" Type="http://schemas.openxmlformats.org/officeDocument/2006/relationships/hyperlink" Target="https://insantrik.ru/" TargetMode="External"/><Relationship Id="rId388" Type="http://schemas.openxmlformats.org/officeDocument/2006/relationships/hyperlink" Target="https://www.uchmet.ru/" TargetMode="External"/><Relationship Id="rId511" Type="http://schemas.openxmlformats.org/officeDocument/2006/relationships/hyperlink" Target="https://tut-prosto.ru/" TargetMode="External"/><Relationship Id="rId609" Type="http://schemas.openxmlformats.org/officeDocument/2006/relationships/hyperlink" Target="http://aromacode.ru/" TargetMode="External"/><Relationship Id="rId956" Type="http://schemas.openxmlformats.org/officeDocument/2006/relationships/hyperlink" Target="http://laredoute.ru/" TargetMode="External"/><Relationship Id="rId1141" Type="http://schemas.openxmlformats.org/officeDocument/2006/relationships/hyperlink" Target="https://dengiclick.kz/" TargetMode="External"/><Relationship Id="rId1239" Type="http://schemas.openxmlformats.org/officeDocument/2006/relationships/hyperlink" Target="https://axi-card.pl/" TargetMode="External"/><Relationship Id="rId85" Type="http://schemas.openxmlformats.org/officeDocument/2006/relationships/hyperlink" Target="http://promo.sgroshi.com.ua/" TargetMode="External"/><Relationship Id="rId150" Type="http://schemas.openxmlformats.org/officeDocument/2006/relationships/hyperlink" Target="https://m-food.ru/" TargetMode="External"/><Relationship Id="rId595" Type="http://schemas.openxmlformats.org/officeDocument/2006/relationships/hyperlink" Target="https://shop.neoline.ru/" TargetMode="External"/><Relationship Id="rId816" Type="http://schemas.openxmlformats.org/officeDocument/2006/relationships/hyperlink" Target="https://themeforest.net/" TargetMode="External"/><Relationship Id="rId1001" Type="http://schemas.openxmlformats.org/officeDocument/2006/relationships/hyperlink" Target="https://zlato.ua/" TargetMode="External"/><Relationship Id="rId1446" Type="http://schemas.openxmlformats.org/officeDocument/2006/relationships/hyperlink" Target="https://www.crocs.com/" TargetMode="External"/><Relationship Id="rId1653" Type="http://schemas.openxmlformats.org/officeDocument/2006/relationships/hyperlink" Target="https://apps.apple.com/ru/app/%D0%BA%D1%83%D1%85%D0%BD%D1%8F-%D0%BD%D0%B0-%D1%80%D0%B0%D0%B9%D0%BE%D0%BD%D0%B5-%D0%B4%D0%BE%D1%81%D1%82%D0%B0%D0%B2%D0%BA%D0%B0-%D0%B5%D0%B4%D1%8B/id1248807841" TargetMode="External"/><Relationship Id="rId248" Type="http://schemas.openxmlformats.org/officeDocument/2006/relationships/hyperlink" Target="https://pampik.com/" TargetMode="External"/><Relationship Id="rId455" Type="http://schemas.openxmlformats.org/officeDocument/2006/relationships/hyperlink" Target="http://liniilubvi.ru/" TargetMode="External"/><Relationship Id="rId662" Type="http://schemas.openxmlformats.org/officeDocument/2006/relationships/hyperlink" Target="https://www.oqvestir.com.br/" TargetMode="External"/><Relationship Id="rId1085" Type="http://schemas.openxmlformats.org/officeDocument/2006/relationships/hyperlink" Target="https://kit.by/" TargetMode="External"/><Relationship Id="rId1292" Type="http://schemas.openxmlformats.org/officeDocument/2006/relationships/hyperlink" Target="https://shopee.co.id/" TargetMode="External"/><Relationship Id="rId1306" Type="http://schemas.openxmlformats.org/officeDocument/2006/relationships/hyperlink" Target="https://www.nielsen.com/in/en/" TargetMode="External"/><Relationship Id="rId1513" Type="http://schemas.openxmlformats.org/officeDocument/2006/relationships/hyperlink" Target="https://www.iparts.pl/" TargetMode="External"/><Relationship Id="rId12" Type="http://schemas.openxmlformats.org/officeDocument/2006/relationships/hyperlink" Target="https://www.novakid.pl/" TargetMode="External"/><Relationship Id="rId108" Type="http://schemas.openxmlformats.org/officeDocument/2006/relationships/hyperlink" Target="https://om.forgeofempires.com/foe/ru?ref=igcom" TargetMode="External"/><Relationship Id="rId315" Type="http://schemas.openxmlformats.org/officeDocument/2006/relationships/hyperlink" Target="http://clarins.ru/" TargetMode="External"/><Relationship Id="rId522" Type="http://schemas.openxmlformats.org/officeDocument/2006/relationships/hyperlink" Target="http://rocky-shop.ru/" TargetMode="External"/><Relationship Id="rId967" Type="http://schemas.openxmlformats.org/officeDocument/2006/relationships/hyperlink" Target="https://testbook.com/" TargetMode="External"/><Relationship Id="rId1152" Type="http://schemas.openxmlformats.org/officeDocument/2006/relationships/hyperlink" Target="http://www.imperia-sadovoda.ru/" TargetMode="External"/><Relationship Id="rId1597" Type="http://schemas.openxmlformats.org/officeDocument/2006/relationships/hyperlink" Target="https://www.trendmicro.com/fr_fr/forHome.html" TargetMode="External"/><Relationship Id="rId96" Type="http://schemas.openxmlformats.org/officeDocument/2006/relationships/hyperlink" Target="https://www.zaymer.ru/" TargetMode="External"/><Relationship Id="rId161" Type="http://schemas.openxmlformats.org/officeDocument/2006/relationships/hyperlink" Target="https://ochkarik.ru/" TargetMode="External"/><Relationship Id="rId399" Type="http://schemas.openxmlformats.org/officeDocument/2006/relationships/hyperlink" Target="https://www.banki.ru/credit-master/" TargetMode="External"/><Relationship Id="rId827" Type="http://schemas.openxmlformats.org/officeDocument/2006/relationships/hyperlink" Target="https://www.biletik.aero/" TargetMode="External"/><Relationship Id="rId1012" Type="http://schemas.openxmlformats.org/officeDocument/2006/relationships/hyperlink" Target="https://www.linzi.ru/" TargetMode="External"/><Relationship Id="rId1457" Type="http://schemas.openxmlformats.org/officeDocument/2006/relationships/hyperlink" Target="https://www.go-sport.pl/" TargetMode="External"/><Relationship Id="rId1664" Type="http://schemas.openxmlformats.org/officeDocument/2006/relationships/hyperlink" Target="https://dziesiatka.bliskapozyczka.pl/" TargetMode="External"/><Relationship Id="rId259" Type="http://schemas.openxmlformats.org/officeDocument/2006/relationships/hyperlink" Target="https://satra.ru/" TargetMode="External"/><Relationship Id="rId466" Type="http://schemas.openxmlformats.org/officeDocument/2006/relationships/hyperlink" Target="https://i-store.by/" TargetMode="External"/><Relationship Id="rId673" Type="http://schemas.openxmlformats.org/officeDocument/2006/relationships/hyperlink" Target="https://taxi.yandex.ru/business/" TargetMode="External"/><Relationship Id="rId880" Type="http://schemas.openxmlformats.org/officeDocument/2006/relationships/hyperlink" Target="https://www.yoox.com/ru/" TargetMode="External"/><Relationship Id="rId1096" Type="http://schemas.openxmlformats.org/officeDocument/2006/relationships/hyperlink" Target="https://play.google.com/store/apps/details?id=ru.mobstudio.andgalaxy&amp;hl=ru" TargetMode="External"/><Relationship Id="rId1317" Type="http://schemas.openxmlformats.org/officeDocument/2006/relationships/hyperlink" Target="http://www.ticketnetwork.com/default.aspx" TargetMode="External"/><Relationship Id="rId1524" Type="http://schemas.openxmlformats.org/officeDocument/2006/relationships/hyperlink" Target="https://www.bose.co.uk/" TargetMode="External"/><Relationship Id="rId23" Type="http://schemas.openxmlformats.org/officeDocument/2006/relationships/hyperlink" Target="http://englex.ru/" TargetMode="External"/><Relationship Id="rId119" Type="http://schemas.openxmlformats.org/officeDocument/2006/relationships/hyperlink" Target="https://www.napishem.ru/" TargetMode="External"/><Relationship Id="rId326" Type="http://schemas.openxmlformats.org/officeDocument/2006/relationships/hyperlink" Target="http://www.bestmebelshop.ru/" TargetMode="External"/><Relationship Id="rId533" Type="http://schemas.openxmlformats.org/officeDocument/2006/relationships/hyperlink" Target="http://dochkisinochki.ru/" TargetMode="External"/><Relationship Id="rId978" Type="http://schemas.openxmlformats.org/officeDocument/2006/relationships/hyperlink" Target="http://auchan.ru/" TargetMode="External"/><Relationship Id="rId1163" Type="http://schemas.openxmlformats.org/officeDocument/2006/relationships/hyperlink" Target="https://play.google.com/store/apps/details?id=com.nordvpn.android" TargetMode="External"/><Relationship Id="rId1370" Type="http://schemas.openxmlformats.org/officeDocument/2006/relationships/hyperlink" Target="https://www.mcafee.com/consumer/en-gb/landing-page/direct/aff/mtp-family/desktop/mtp-521.html" TargetMode="External"/><Relationship Id="rId740" Type="http://schemas.openxmlformats.org/officeDocument/2006/relationships/hyperlink" Target="https://tez-tour.com/" TargetMode="External"/><Relationship Id="rId838" Type="http://schemas.openxmlformats.org/officeDocument/2006/relationships/hyperlink" Target="http://www.lenovo.com/uk/en/" TargetMode="External"/><Relationship Id="rId1023" Type="http://schemas.openxmlformats.org/officeDocument/2006/relationships/hyperlink" Target="https://www.neer.ro/" TargetMode="External"/><Relationship Id="rId1468" Type="http://schemas.openxmlformats.org/officeDocument/2006/relationships/hyperlink" Target="https://bankffin.ru/corporate/acquiring/" TargetMode="External"/><Relationship Id="rId1675" Type="http://schemas.openxmlformats.org/officeDocument/2006/relationships/hyperlink" Target="https://www.footlocker.ae/en/" TargetMode="External"/><Relationship Id="rId172" Type="http://schemas.openxmlformats.org/officeDocument/2006/relationships/hyperlink" Target="https://armanibeauty.com.ru/" TargetMode="External"/><Relationship Id="rId477" Type="http://schemas.openxmlformats.org/officeDocument/2006/relationships/hyperlink" Target="https://deka.ua/" TargetMode="External"/><Relationship Id="rId600" Type="http://schemas.openxmlformats.org/officeDocument/2006/relationships/hyperlink" Target="https://la.mail.ru/" TargetMode="External"/><Relationship Id="rId684" Type="http://schemas.openxmlformats.org/officeDocument/2006/relationships/hyperlink" Target="https://prom.ua/" TargetMode="External"/><Relationship Id="rId1230" Type="http://schemas.openxmlformats.org/officeDocument/2006/relationships/hyperlink" Target="https://online.renins.ru/buy/travel" TargetMode="External"/><Relationship Id="rId1328" Type="http://schemas.openxmlformats.org/officeDocument/2006/relationships/hyperlink" Target="https://play.google.com/store/apps/details?id=com.viacom18.vootkids" TargetMode="External"/><Relationship Id="rId1535" Type="http://schemas.openxmlformats.org/officeDocument/2006/relationships/hyperlink" Target="https://www.warthunder.com/" TargetMode="External"/><Relationship Id="rId337" Type="http://schemas.openxmlformats.org/officeDocument/2006/relationships/hyperlink" Target="http://skyeng.ru/" TargetMode="External"/><Relationship Id="rId891" Type="http://schemas.openxmlformats.org/officeDocument/2006/relationships/hyperlink" Target="http://rosegal.com/" TargetMode="External"/><Relationship Id="rId905" Type="http://schemas.openxmlformats.org/officeDocument/2006/relationships/hyperlink" Target="http://topradar.ru/" TargetMode="External"/><Relationship Id="rId989" Type="http://schemas.openxmlformats.org/officeDocument/2006/relationships/hyperlink" Target="https://logiclike.com/" TargetMode="External"/><Relationship Id="rId34" Type="http://schemas.openxmlformats.org/officeDocument/2006/relationships/hyperlink" Target="https://shop.lululemon.com/" TargetMode="External"/><Relationship Id="rId544" Type="http://schemas.openxmlformats.org/officeDocument/2006/relationships/hyperlink" Target="http://lactomin.ru/" TargetMode="External"/><Relationship Id="rId751" Type="http://schemas.openxmlformats.org/officeDocument/2006/relationships/hyperlink" Target="https://zakaz.ua/ru/" TargetMode="External"/><Relationship Id="rId849" Type="http://schemas.openxmlformats.org/officeDocument/2006/relationships/hyperlink" Target="http://kaspersky.ru/" TargetMode="External"/><Relationship Id="rId1174" Type="http://schemas.openxmlformats.org/officeDocument/2006/relationships/hyperlink" Target="https://&#1085;&#1077;&#1074;&#1099;&#1083;&#1077;&#1090;.&#1088;&#1092;/" TargetMode="External"/><Relationship Id="rId1381" Type="http://schemas.openxmlformats.org/officeDocument/2006/relationships/hyperlink" Target="https://creditup.com.ua/" TargetMode="External"/><Relationship Id="rId1479" Type="http://schemas.openxmlformats.org/officeDocument/2006/relationships/hyperlink" Target="https://www.seniority.in/" TargetMode="External"/><Relationship Id="rId1602" Type="http://schemas.openxmlformats.org/officeDocument/2006/relationships/hyperlink" Target="https://www.reliancegeneral.co.in/Insurance/Motor-Insurance/taxi-Insurance.aspx?utm_source=google_new&amp;utm_medium=cpc&amp;utm_campaign=IP_PCV_admitad_Pubid" TargetMode="External"/><Relationship Id="rId1686" Type="http://schemas.openxmlformats.org/officeDocument/2006/relationships/hyperlink" Target="https://www.teztour.ua/" TargetMode="External"/><Relationship Id="rId183" Type="http://schemas.openxmlformats.org/officeDocument/2006/relationships/hyperlink" Target="https://www.joigifts.com/" TargetMode="External"/><Relationship Id="rId390" Type="http://schemas.openxmlformats.org/officeDocument/2006/relationships/hyperlink" Target="http://company.plarium.com/ru/games/mobile/vikings-war-of-clans/" TargetMode="External"/><Relationship Id="rId404" Type="http://schemas.openxmlformats.org/officeDocument/2006/relationships/hyperlink" Target="http://www.intimshop.ru/" TargetMode="External"/><Relationship Id="rId611" Type="http://schemas.openxmlformats.org/officeDocument/2006/relationships/hyperlink" Target="https://gulliver-toys.ru/" TargetMode="External"/><Relationship Id="rId1034" Type="http://schemas.openxmlformats.org/officeDocument/2006/relationships/hyperlink" Target="https://espritgames.ru/onepiece/?epartner=admitad&amp;admitad_uid=%7Badmitad_uid%7D&amp;publisher_id=%7Bpublisher_id%7D&amp;website_id=%7Bwebsite_id%7D" TargetMode="External"/><Relationship Id="rId1241" Type="http://schemas.openxmlformats.org/officeDocument/2006/relationships/hyperlink" Target="https://worldoftanks.com/" TargetMode="External"/><Relationship Id="rId1339" Type="http://schemas.openxmlformats.org/officeDocument/2006/relationships/hyperlink" Target="https://www.rgsbank.ru/personal/credit/cash_online/" TargetMode="External"/><Relationship Id="rId250" Type="http://schemas.openxmlformats.org/officeDocument/2006/relationships/hyperlink" Target="https://www.alfastrah.ru/" TargetMode="External"/><Relationship Id="rId488" Type="http://schemas.openxmlformats.org/officeDocument/2006/relationships/hyperlink" Target="https://www.tinkoff.ru/insurance/" TargetMode="External"/><Relationship Id="rId695" Type="http://schemas.openxmlformats.org/officeDocument/2006/relationships/hyperlink" Target="https://www.arcgames.com/ru/games/neverwinter" TargetMode="External"/><Relationship Id="rId709" Type="http://schemas.openxmlformats.org/officeDocument/2006/relationships/hyperlink" Target="http://grand-flora.ru/" TargetMode="External"/><Relationship Id="rId916" Type="http://schemas.openxmlformats.org/officeDocument/2006/relationships/hyperlink" Target="https://blackstarwear.ru/" TargetMode="External"/><Relationship Id="rId1101" Type="http://schemas.openxmlformats.org/officeDocument/2006/relationships/hyperlink" Target="https://www.sharekhan.com/" TargetMode="External"/><Relationship Id="rId1546" Type="http://schemas.openxmlformats.org/officeDocument/2006/relationships/hyperlink" Target="https://bananarepublic.com/" TargetMode="External"/><Relationship Id="rId45" Type="http://schemas.openxmlformats.org/officeDocument/2006/relationships/hyperlink" Target="https://play.google.com/store/apps/details?id=com.joom&amp;hl=ru" TargetMode="External"/><Relationship Id="rId110" Type="http://schemas.openxmlformats.org/officeDocument/2006/relationships/hyperlink" Target="http://ecco-shoes.ru/" TargetMode="External"/><Relationship Id="rId348" Type="http://schemas.openxmlformats.org/officeDocument/2006/relationships/hyperlink" Target="https://www.uralsib.ru/promo/nizkaya-stavka-potreb" TargetMode="External"/><Relationship Id="rId555" Type="http://schemas.openxmlformats.org/officeDocument/2006/relationships/hyperlink" Target="http://loany.com.ua/" TargetMode="External"/><Relationship Id="rId762" Type="http://schemas.openxmlformats.org/officeDocument/2006/relationships/hyperlink" Target="https://infiplay.com/jade/promo/1/" TargetMode="External"/><Relationship Id="rId1185" Type="http://schemas.openxmlformats.org/officeDocument/2006/relationships/hyperlink" Target="http://musicwars.ru/" TargetMode="External"/><Relationship Id="rId1392" Type="http://schemas.openxmlformats.org/officeDocument/2006/relationships/hyperlink" Target="https://plumgoodness.com/" TargetMode="External"/><Relationship Id="rId1406" Type="http://schemas.openxmlformats.org/officeDocument/2006/relationships/hyperlink" Target="https://www.goextours.com/" TargetMode="External"/><Relationship Id="rId1613" Type="http://schemas.openxmlformats.org/officeDocument/2006/relationships/hyperlink" Target="https://itunes.apple.com/ru/app/andeks.brauzer-dla-iphone/id483693909" TargetMode="External"/><Relationship Id="rId194" Type="http://schemas.openxmlformats.org/officeDocument/2006/relationships/hyperlink" Target="https://agrosemfond.ru/" TargetMode="External"/><Relationship Id="rId208" Type="http://schemas.openxmlformats.org/officeDocument/2006/relationships/hyperlink" Target="http://www.cafago.com/" TargetMode="External"/><Relationship Id="rId415" Type="http://schemas.openxmlformats.org/officeDocument/2006/relationships/hyperlink" Target="https://fr.shopping.rakuten.com/" TargetMode="External"/><Relationship Id="rId622" Type="http://schemas.openxmlformats.org/officeDocument/2006/relationships/hyperlink" Target="http://www.ebay.com/" TargetMode="External"/><Relationship Id="rId1045" Type="http://schemas.openxmlformats.org/officeDocument/2006/relationships/hyperlink" Target="https://buyonline.manipalcigna.com/buy-health-insurance/prohealth?source=AFFILIATE_DMC&amp;campaign_code=PROFDM&amp;medium=TM_CPC_AdmitAd&amp;utm_source=PR-Affiliates_8_AdmitAd_%7B%7Badmitad_uid%7D%7D" TargetMode="External"/><Relationship Id="rId1252" Type="http://schemas.openxmlformats.org/officeDocument/2006/relationships/hyperlink" Target="https://privatbank.ua/cpa/apple" TargetMode="External"/><Relationship Id="rId261" Type="http://schemas.openxmlformats.org/officeDocument/2006/relationships/hyperlink" Target="http://notik.ru/" TargetMode="External"/><Relationship Id="rId499" Type="http://schemas.openxmlformats.org/officeDocument/2006/relationships/hyperlink" Target="http://www.buket-piter.ru/" TargetMode="External"/><Relationship Id="rId927" Type="http://schemas.openxmlformats.org/officeDocument/2006/relationships/hyperlink" Target="http://p-food.ru/" TargetMode="External"/><Relationship Id="rId1112" Type="http://schemas.openxmlformats.org/officeDocument/2006/relationships/hyperlink" Target="https://ru-mi.com/" TargetMode="External"/><Relationship Id="rId1557" Type="http://schemas.openxmlformats.org/officeDocument/2006/relationships/hyperlink" Target="https://www.miabytanishq.com/" TargetMode="External"/><Relationship Id="rId56" Type="http://schemas.openxmlformats.org/officeDocument/2006/relationships/hyperlink" Target="https://creditplus.ua/" TargetMode="External"/><Relationship Id="rId359" Type="http://schemas.openxmlformats.org/officeDocument/2006/relationships/hyperlink" Target="http://bethowen.ru/" TargetMode="External"/><Relationship Id="rId566" Type="http://schemas.openxmlformats.org/officeDocument/2006/relationships/hyperlink" Target="http://bebakids.ru/" TargetMode="External"/><Relationship Id="rId773" Type="http://schemas.openxmlformats.org/officeDocument/2006/relationships/hyperlink" Target="http://cardo.ua/" TargetMode="External"/><Relationship Id="rId1196" Type="http://schemas.openxmlformats.org/officeDocument/2006/relationships/hyperlink" Target="https://play.google.com/store/apps/details?id=ua.easypay.clientandroid" TargetMode="External"/><Relationship Id="rId1417" Type="http://schemas.openxmlformats.org/officeDocument/2006/relationships/hyperlink" Target="https://www.vtbins.ru/" TargetMode="External"/><Relationship Id="rId1624" Type="http://schemas.openxmlformats.org/officeDocument/2006/relationships/hyperlink" Target="http://volagratis.com/" TargetMode="External"/><Relationship Id="rId121" Type="http://schemas.openxmlformats.org/officeDocument/2006/relationships/hyperlink" Target="https://yslbeauty.com.ru/" TargetMode="External"/><Relationship Id="rId219" Type="http://schemas.openxmlformats.org/officeDocument/2006/relationships/hyperlink" Target="https://www.massdrop.com/" TargetMode="External"/><Relationship Id="rId426" Type="http://schemas.openxmlformats.org/officeDocument/2006/relationships/hyperlink" Target="https://magizoo.ru/" TargetMode="External"/><Relationship Id="rId633" Type="http://schemas.openxmlformats.org/officeDocument/2006/relationships/hyperlink" Target="https://tomdom.ru/" TargetMode="External"/><Relationship Id="rId980" Type="http://schemas.openxmlformats.org/officeDocument/2006/relationships/hyperlink" Target="https://www.desigual.com/en_PL" TargetMode="External"/><Relationship Id="rId1056" Type="http://schemas.openxmlformats.org/officeDocument/2006/relationships/hyperlink" Target="https://www.lenovo.com/in/en/" TargetMode="External"/><Relationship Id="rId1263" Type="http://schemas.openxmlformats.org/officeDocument/2006/relationships/hyperlink" Target="http://www.jd.ru/" TargetMode="External"/><Relationship Id="rId840" Type="http://schemas.openxmlformats.org/officeDocument/2006/relationships/hyperlink" Target="http://mylittlefarmies.ru/" TargetMode="External"/><Relationship Id="rId938" Type="http://schemas.openxmlformats.org/officeDocument/2006/relationships/hyperlink" Target="https://www.tinkoff.ru/cards/credit-cards/drive/form/" TargetMode="External"/><Relationship Id="rId1470" Type="http://schemas.openxmlformats.org/officeDocument/2006/relationships/hyperlink" Target="https://www.nesrinden.com/" TargetMode="External"/><Relationship Id="rId1568" Type="http://schemas.openxmlformats.org/officeDocument/2006/relationships/hyperlink" Target="https://www.stellarinfo.com/" TargetMode="External"/><Relationship Id="rId67" Type="http://schemas.openxmlformats.org/officeDocument/2006/relationships/hyperlink" Target="http://vamsvet.ru/" TargetMode="External"/><Relationship Id="rId272" Type="http://schemas.openxmlformats.org/officeDocument/2006/relationships/hyperlink" Target="https://florium.ua/" TargetMode="External"/><Relationship Id="rId577" Type="http://schemas.openxmlformats.org/officeDocument/2006/relationships/hyperlink" Target="https://www.s-centres.ru/" TargetMode="External"/><Relationship Id="rId700" Type="http://schemas.openxmlformats.org/officeDocument/2006/relationships/hyperlink" Target="https://www.zecredit.com.ua/" TargetMode="External"/><Relationship Id="rId1123" Type="http://schemas.openxmlformats.org/officeDocument/2006/relationships/hyperlink" Target="https://koleso.ru/" TargetMode="External"/><Relationship Id="rId1330" Type="http://schemas.openxmlformats.org/officeDocument/2006/relationships/hyperlink" Target="http://croma.com/" TargetMode="External"/><Relationship Id="rId1428" Type="http://schemas.openxmlformats.org/officeDocument/2006/relationships/hyperlink" Target="https://gradeup.co/" TargetMode="External"/><Relationship Id="rId1635" Type="http://schemas.openxmlformats.org/officeDocument/2006/relationships/hyperlink" Target="http://lingualeo.com/" TargetMode="External"/><Relationship Id="rId132" Type="http://schemas.openxmlformats.org/officeDocument/2006/relationships/hyperlink" Target="https://monetka.ua/" TargetMode="External"/><Relationship Id="rId784" Type="http://schemas.openxmlformats.org/officeDocument/2006/relationships/hyperlink" Target="http://parter.ru/" TargetMode="External"/><Relationship Id="rId991" Type="http://schemas.openxmlformats.org/officeDocument/2006/relationships/hyperlink" Target="http://shop.tefal.ru/" TargetMode="External"/><Relationship Id="rId1067" Type="http://schemas.openxmlformats.org/officeDocument/2006/relationships/hyperlink" Target="https://promo-sphere3.gamexp.com/roulette/" TargetMode="External"/><Relationship Id="rId437" Type="http://schemas.openxmlformats.org/officeDocument/2006/relationships/hyperlink" Target="http://y.ua/" TargetMode="External"/><Relationship Id="rId644" Type="http://schemas.openxmlformats.org/officeDocument/2006/relationships/hyperlink" Target="http://movavi.ru/" TargetMode="External"/><Relationship Id="rId851" Type="http://schemas.openxmlformats.org/officeDocument/2006/relationships/hyperlink" Target="https://karos.gamexp.ru/" TargetMode="External"/><Relationship Id="rId1274" Type="http://schemas.openxmlformats.org/officeDocument/2006/relationships/hyperlink" Target="https://www.microsoft.com/en-in" TargetMode="External"/><Relationship Id="rId1481" Type="http://schemas.openxmlformats.org/officeDocument/2006/relationships/hyperlink" Target="https://www.alamy.com/" TargetMode="External"/><Relationship Id="rId1579" Type="http://schemas.openxmlformats.org/officeDocument/2006/relationships/hyperlink" Target="https://play.google.com/store/apps/details?id=com.panelManagement.activity" TargetMode="External"/><Relationship Id="rId283" Type="http://schemas.openxmlformats.org/officeDocument/2006/relationships/hyperlink" Target="https://ar.swarovski.sa/" TargetMode="External"/><Relationship Id="rId490" Type="http://schemas.openxmlformats.org/officeDocument/2006/relationships/hyperlink" Target="https://www.money4you.com.ua/" TargetMode="External"/><Relationship Id="rId504" Type="http://schemas.openxmlformats.org/officeDocument/2006/relationships/hyperlink" Target="https://www.whatwears.com/" TargetMode="External"/><Relationship Id="rId711" Type="http://schemas.openxmlformats.org/officeDocument/2006/relationships/hyperlink" Target="https://cskashop.ru/" TargetMode="External"/><Relationship Id="rId949" Type="http://schemas.openxmlformats.org/officeDocument/2006/relationships/hyperlink" Target="http://www.consul.ru/" TargetMode="External"/><Relationship Id="rId1134" Type="http://schemas.openxmlformats.org/officeDocument/2006/relationships/hyperlink" Target="http://www.parfummekani.com/" TargetMode="External"/><Relationship Id="rId1341" Type="http://schemas.openxmlformats.org/officeDocument/2006/relationships/hyperlink" Target="https://sweetfruitcake.com/ru-RU/" TargetMode="External"/><Relationship Id="rId78" Type="http://schemas.openxmlformats.org/officeDocument/2006/relationships/hyperlink" Target="https://mfkitchen.ru/" TargetMode="External"/><Relationship Id="rId143" Type="http://schemas.openxmlformats.org/officeDocument/2006/relationships/hyperlink" Target="https://loa3.gtarcade.com/" TargetMode="External"/><Relationship Id="rId350" Type="http://schemas.openxmlformats.org/officeDocument/2006/relationships/hyperlink" Target="https://answear.bg/" TargetMode="External"/><Relationship Id="rId588" Type="http://schemas.openxmlformats.org/officeDocument/2006/relationships/hyperlink" Target="http://energy-etc.ru/" TargetMode="External"/><Relationship Id="rId795" Type="http://schemas.openxmlformats.org/officeDocument/2006/relationships/hyperlink" Target="http://miele-shop.ru/" TargetMode="External"/><Relationship Id="rId809" Type="http://schemas.openxmlformats.org/officeDocument/2006/relationships/hyperlink" Target="http://carnage.ru/" TargetMode="External"/><Relationship Id="rId1201" Type="http://schemas.openxmlformats.org/officeDocument/2006/relationships/hyperlink" Target="https://play.google.com/store/apps/details?id=robot.zaimer.ru" TargetMode="External"/><Relationship Id="rId1439" Type="http://schemas.openxmlformats.org/officeDocument/2006/relationships/hyperlink" Target="https://smartprogress.do/" TargetMode="External"/><Relationship Id="rId1646" Type="http://schemas.openxmlformats.org/officeDocument/2006/relationships/hyperlink" Target="https://www.licious.in/" TargetMode="External"/><Relationship Id="rId9" Type="http://schemas.openxmlformats.org/officeDocument/2006/relationships/hyperlink" Target="https://plarium.com/landings/en/desktop/raid/icegolem_f036_a_rdoapp?plid=150227" TargetMode="External"/><Relationship Id="rId210" Type="http://schemas.openxmlformats.org/officeDocument/2006/relationships/hyperlink" Target="https://www.alexcredit.ua/" TargetMode="External"/><Relationship Id="rId448" Type="http://schemas.openxmlformats.org/officeDocument/2006/relationships/hyperlink" Target="https://forward.bike/" TargetMode="External"/><Relationship Id="rId655" Type="http://schemas.openxmlformats.org/officeDocument/2006/relationships/hyperlink" Target="https://infobus.eu/" TargetMode="External"/><Relationship Id="rId862" Type="http://schemas.openxmlformats.org/officeDocument/2006/relationships/hyperlink" Target="https://o-credit.com/" TargetMode="External"/><Relationship Id="rId1078" Type="http://schemas.openxmlformats.org/officeDocument/2006/relationships/hyperlink" Target="https://www.insta360.com/" TargetMode="External"/><Relationship Id="rId1285" Type="http://schemas.openxmlformats.org/officeDocument/2006/relationships/hyperlink" Target="https://apps.apple.com/ru/app/id1294636411" TargetMode="External"/><Relationship Id="rId1492" Type="http://schemas.openxmlformats.org/officeDocument/2006/relationships/hyperlink" Target="https://apps.apple.com/ru/app/cashadvisor/id1508964906" TargetMode="External"/><Relationship Id="rId1506" Type="http://schemas.openxmlformats.org/officeDocument/2006/relationships/hyperlink" Target="https://espritgames.com/pl/gameofthrones" TargetMode="External"/><Relationship Id="rId294" Type="http://schemas.openxmlformats.org/officeDocument/2006/relationships/hyperlink" Target="https://mircli.ru/" TargetMode="External"/><Relationship Id="rId308" Type="http://schemas.openxmlformats.org/officeDocument/2006/relationships/hyperlink" Target="https://shop.aquaphor.ru/" TargetMode="External"/><Relationship Id="rId515" Type="http://schemas.openxmlformats.org/officeDocument/2006/relationships/hyperlink" Target="https://helptomama.ru/" TargetMode="External"/><Relationship Id="rId722" Type="http://schemas.openxmlformats.org/officeDocument/2006/relationships/hyperlink" Target="http://karatov.com/" TargetMode="External"/><Relationship Id="rId1145" Type="http://schemas.openxmlformats.org/officeDocument/2006/relationships/hyperlink" Target="https://farvater.travel/" TargetMode="External"/><Relationship Id="rId1352" Type="http://schemas.openxmlformats.org/officeDocument/2006/relationships/hyperlink" Target="https://www.lenovo.com/br/pt" TargetMode="External"/><Relationship Id="rId89" Type="http://schemas.openxmlformats.org/officeDocument/2006/relationships/hyperlink" Target="http://shop.megafon.ru/" TargetMode="External"/><Relationship Id="rId154" Type="http://schemas.openxmlformats.org/officeDocument/2006/relationships/hyperlink" Target="https://alfabank.ru/get-money/credit-cards/" TargetMode="External"/><Relationship Id="rId361" Type="http://schemas.openxmlformats.org/officeDocument/2006/relationships/hyperlink" Target="https://ccloan.ua/" TargetMode="External"/><Relationship Id="rId599" Type="http://schemas.openxmlformats.org/officeDocument/2006/relationships/hyperlink" Target="https://www.yarkiy.ru/" TargetMode="External"/><Relationship Id="rId1005" Type="http://schemas.openxmlformats.org/officeDocument/2006/relationships/hyperlink" Target="https://play.google.com/store/apps/details?id=com.megalabs.megafon.tv&amp;hl=ru" TargetMode="External"/><Relationship Id="rId1212" Type="http://schemas.openxmlformats.org/officeDocument/2006/relationships/hyperlink" Target="http://en.usenet.nl/" TargetMode="External"/><Relationship Id="rId1657" Type="http://schemas.openxmlformats.org/officeDocument/2006/relationships/hyperlink" Target="https://shows.zee5.com/" TargetMode="External"/><Relationship Id="rId459" Type="http://schemas.openxmlformats.org/officeDocument/2006/relationships/hyperlink" Target="https://www.abebooks.com/" TargetMode="External"/><Relationship Id="rId666" Type="http://schemas.openxmlformats.org/officeDocument/2006/relationships/hyperlink" Target="https://www.bookvip.com/" TargetMode="External"/><Relationship Id="rId873" Type="http://schemas.openxmlformats.org/officeDocument/2006/relationships/hyperlink" Target="http://www.tkbbank.ru/private/credits/mortgage/" TargetMode="External"/><Relationship Id="rId1089" Type="http://schemas.openxmlformats.org/officeDocument/2006/relationships/hyperlink" Target="http://lingualeo.com/" TargetMode="External"/><Relationship Id="rId1296" Type="http://schemas.openxmlformats.org/officeDocument/2006/relationships/hyperlink" Target="https://play.google.com/store/apps/details?id=com.balaji.alt" TargetMode="External"/><Relationship Id="rId1517" Type="http://schemas.openxmlformats.org/officeDocument/2006/relationships/hyperlink" Target="https://www.yoox.com/th/" TargetMode="External"/><Relationship Id="rId16" Type="http://schemas.openxmlformats.org/officeDocument/2006/relationships/hyperlink" Target="http://levelkitchen.com/" TargetMode="External"/><Relationship Id="rId221" Type="http://schemas.openxmlformats.org/officeDocument/2006/relationships/hyperlink" Target="http://svetodom.ru/" TargetMode="External"/><Relationship Id="rId319" Type="http://schemas.openxmlformats.org/officeDocument/2006/relationships/hyperlink" Target="http://nyxcosmetic.ru/" TargetMode="External"/><Relationship Id="rId526" Type="http://schemas.openxmlformats.org/officeDocument/2006/relationships/hyperlink" Target="http://cantra.ru/" TargetMode="External"/><Relationship Id="rId1156" Type="http://schemas.openxmlformats.org/officeDocument/2006/relationships/hyperlink" Target="https://play.google.com/store/apps/details?id=com.flowwow" TargetMode="External"/><Relationship Id="rId1363" Type="http://schemas.openxmlformats.org/officeDocument/2006/relationships/hyperlink" Target="https://twelfthman.co/" TargetMode="External"/><Relationship Id="rId733" Type="http://schemas.openxmlformats.org/officeDocument/2006/relationships/hyperlink" Target="http://travian.ru/" TargetMode="External"/><Relationship Id="rId940" Type="http://schemas.openxmlformats.org/officeDocument/2006/relationships/hyperlink" Target="https://www.doma.uchi.ru/" TargetMode="External"/><Relationship Id="rId1016" Type="http://schemas.openxmlformats.org/officeDocument/2006/relationships/hyperlink" Target="https://sweb.ru/" TargetMode="External"/><Relationship Id="rId1570" Type="http://schemas.openxmlformats.org/officeDocument/2006/relationships/hyperlink" Target="https://www.audiobooks.com/" TargetMode="External"/><Relationship Id="rId1668" Type="http://schemas.openxmlformats.org/officeDocument/2006/relationships/hyperlink" Target="https://www.carandbike.com/" TargetMode="External"/><Relationship Id="rId165" Type="http://schemas.openxmlformats.org/officeDocument/2006/relationships/hyperlink" Target="https://krasniykarandash.ru/" TargetMode="External"/><Relationship Id="rId372" Type="http://schemas.openxmlformats.org/officeDocument/2006/relationships/hyperlink" Target="https://www.skinceuticals.ru/" TargetMode="External"/><Relationship Id="rId677" Type="http://schemas.openxmlformats.org/officeDocument/2006/relationships/hyperlink" Target="https://www.bronnitsy.com/" TargetMode="External"/><Relationship Id="rId800" Type="http://schemas.openxmlformats.org/officeDocument/2006/relationships/hyperlink" Target="https://gear-up.me/" TargetMode="External"/><Relationship Id="rId1223" Type="http://schemas.openxmlformats.org/officeDocument/2006/relationships/hyperlink" Target="https://www.floweraura.com/" TargetMode="External"/><Relationship Id="rId1430" Type="http://schemas.openxmlformats.org/officeDocument/2006/relationships/hyperlink" Target="http://best-credit.com.ua/" TargetMode="External"/><Relationship Id="rId1528" Type="http://schemas.openxmlformats.org/officeDocument/2006/relationships/hyperlink" Target="https://www.amazon.ae/" TargetMode="External"/><Relationship Id="rId232" Type="http://schemas.openxmlformats.org/officeDocument/2006/relationships/hyperlink" Target="https://vitaworld.com.ua/" TargetMode="External"/><Relationship Id="rId884" Type="http://schemas.openxmlformats.org/officeDocument/2006/relationships/hyperlink" Target="https://bestsex-shop.ru/" TargetMode="External"/><Relationship Id="rId27" Type="http://schemas.openxmlformats.org/officeDocument/2006/relationships/hyperlink" Target="https://www.onnit.com/" TargetMode="External"/><Relationship Id="rId537" Type="http://schemas.openxmlformats.org/officeDocument/2006/relationships/hyperlink" Target="https://mandarino.co.ua/" TargetMode="External"/><Relationship Id="rId744" Type="http://schemas.openxmlformats.org/officeDocument/2006/relationships/hyperlink" Target="https://www.y-r.by/" TargetMode="External"/><Relationship Id="rId951" Type="http://schemas.openxmlformats.org/officeDocument/2006/relationships/hyperlink" Target="https://sportmarket.su/" TargetMode="External"/><Relationship Id="rId1167" Type="http://schemas.openxmlformats.org/officeDocument/2006/relationships/hyperlink" Target="http://steelseries.7eer.net/c/269814/100327/2390" TargetMode="External"/><Relationship Id="rId1374" Type="http://schemas.openxmlformats.org/officeDocument/2006/relationships/hyperlink" Target="https://www.lime-zaim.ru/registration" TargetMode="External"/><Relationship Id="rId1581" Type="http://schemas.openxmlformats.org/officeDocument/2006/relationships/hyperlink" Target="https://www.iffcotokio.co.in/" TargetMode="External"/><Relationship Id="rId1679" Type="http://schemas.openxmlformats.org/officeDocument/2006/relationships/hyperlink" Target="https://myremotedevelopers.com/" TargetMode="External"/><Relationship Id="rId80" Type="http://schemas.openxmlformats.org/officeDocument/2006/relationships/hyperlink" Target="https://www.babules.com.ua/" TargetMode="External"/><Relationship Id="rId176" Type="http://schemas.openxmlformats.org/officeDocument/2006/relationships/hyperlink" Target="https://www.tvc-mall.com/" TargetMode="External"/><Relationship Id="rId383" Type="http://schemas.openxmlformats.org/officeDocument/2006/relationships/hyperlink" Target="https://www.toyzzshop.com/" TargetMode="External"/><Relationship Id="rId590" Type="http://schemas.openxmlformats.org/officeDocument/2006/relationships/hyperlink" Target="https://www.dcrussia.ru/" TargetMode="External"/><Relationship Id="rId604" Type="http://schemas.openxmlformats.org/officeDocument/2006/relationships/hyperlink" Target="http://www.kaspersky.com/" TargetMode="External"/><Relationship Id="rId811" Type="http://schemas.openxmlformats.org/officeDocument/2006/relationships/hyperlink" Target="http://royal-forest.org/" TargetMode="External"/><Relationship Id="rId1027" Type="http://schemas.openxmlformats.org/officeDocument/2006/relationships/hyperlink" Target="https://www.arcgames.com/de/games/star-trek-online" TargetMode="External"/><Relationship Id="rId1234" Type="http://schemas.openxmlformats.org/officeDocument/2006/relationships/hyperlink" Target="https://www.cesdeals.com/" TargetMode="External"/><Relationship Id="rId1441" Type="http://schemas.openxmlformats.org/officeDocument/2006/relationships/hyperlink" Target="https://www.namecheap.com/" TargetMode="External"/><Relationship Id="rId243" Type="http://schemas.openxmlformats.org/officeDocument/2006/relationships/hyperlink" Target="http://asos.com/ru" TargetMode="External"/><Relationship Id="rId450" Type="http://schemas.openxmlformats.org/officeDocument/2006/relationships/hyperlink" Target="https://www.dollardays.com/" TargetMode="External"/><Relationship Id="rId688" Type="http://schemas.openxmlformats.org/officeDocument/2006/relationships/hyperlink" Target="http://mynamebook.ru/" TargetMode="External"/><Relationship Id="rId895" Type="http://schemas.openxmlformats.org/officeDocument/2006/relationships/hyperlink" Target="http://proficosmetics.ru/" TargetMode="External"/><Relationship Id="rId909" Type="http://schemas.openxmlformats.org/officeDocument/2006/relationships/hyperlink" Target="https://tr.elvenar.com/" TargetMode="External"/><Relationship Id="rId1080" Type="http://schemas.openxmlformats.org/officeDocument/2006/relationships/hyperlink" Target="https://www.korston.ru/" TargetMode="External"/><Relationship Id="rId1301" Type="http://schemas.openxmlformats.org/officeDocument/2006/relationships/hyperlink" Target="https://play.google.com/store/apps/details?id=com.learn.english.daily.phrase&amp;hl=ru" TargetMode="External"/><Relationship Id="rId1539" Type="http://schemas.openxmlformats.org/officeDocument/2006/relationships/hyperlink" Target="https://apps.apple.com/us/app/female-fitness-weight-loss/id1450143825?ls=1" TargetMode="External"/><Relationship Id="rId38" Type="http://schemas.openxmlformats.org/officeDocument/2006/relationships/hyperlink" Target="https://www.magzter.com/" TargetMode="External"/><Relationship Id="rId103" Type="http://schemas.openxmlformats.org/officeDocument/2006/relationships/hyperlink" Target="https://alfabank.kz/" TargetMode="External"/><Relationship Id="rId310" Type="http://schemas.openxmlformats.org/officeDocument/2006/relationships/hyperlink" Target="https://webbankir.com/" TargetMode="External"/><Relationship Id="rId548" Type="http://schemas.openxmlformats.org/officeDocument/2006/relationships/hyperlink" Target="http://raybt.ru/" TargetMode="External"/><Relationship Id="rId755" Type="http://schemas.openxmlformats.org/officeDocument/2006/relationships/hyperlink" Target="http://dx.com/" TargetMode="External"/><Relationship Id="rId962" Type="http://schemas.openxmlformats.org/officeDocument/2006/relationships/hyperlink" Target="https://www.kupibilet.ru/" TargetMode="External"/><Relationship Id="rId1178" Type="http://schemas.openxmlformats.org/officeDocument/2006/relationships/hyperlink" Target="https://www.stradivarius.com/ru/" TargetMode="External"/><Relationship Id="rId1385" Type="http://schemas.openxmlformats.org/officeDocument/2006/relationships/hyperlink" Target="https://deadhaussonata.com/store/" TargetMode="External"/><Relationship Id="rId1592" Type="http://schemas.openxmlformats.org/officeDocument/2006/relationships/hyperlink" Target="https://www.g-star.com/" TargetMode="External"/><Relationship Id="rId1606" Type="http://schemas.openxmlformats.org/officeDocument/2006/relationships/hyperlink" Target="https://www.k7computing.com/" TargetMode="External"/><Relationship Id="rId91" Type="http://schemas.openxmlformats.org/officeDocument/2006/relationships/hyperlink" Target="https://born2be.com.ua/" TargetMode="External"/><Relationship Id="rId187" Type="http://schemas.openxmlformats.org/officeDocument/2006/relationships/hyperlink" Target="https://www.muztorg.ru/" TargetMode="External"/><Relationship Id="rId394" Type="http://schemas.openxmlformats.org/officeDocument/2006/relationships/hyperlink" Target="https://wikium.ru/" TargetMode="External"/><Relationship Id="rId408" Type="http://schemas.openxmlformats.org/officeDocument/2006/relationships/hyperlink" Target="https://www.reg.ru/" TargetMode="External"/><Relationship Id="rId615" Type="http://schemas.openxmlformats.org/officeDocument/2006/relationships/hyperlink" Target="http://re-store.ru/" TargetMode="External"/><Relationship Id="rId822" Type="http://schemas.openxmlformats.org/officeDocument/2006/relationships/hyperlink" Target="https://www.tengo.kz/" TargetMode="External"/><Relationship Id="rId1038" Type="http://schemas.openxmlformats.org/officeDocument/2006/relationships/hyperlink" Target="https://easypay.ua/" TargetMode="External"/><Relationship Id="rId1245" Type="http://schemas.openxmlformats.org/officeDocument/2006/relationships/hyperlink" Target="https://play.google.com/store/apps/details?id=com.zhiliaoapp.musically" TargetMode="External"/><Relationship Id="rId1452" Type="http://schemas.openxmlformats.org/officeDocument/2006/relationships/hyperlink" Target="https://careerist.ru/employer" TargetMode="External"/><Relationship Id="rId254" Type="http://schemas.openxmlformats.org/officeDocument/2006/relationships/hyperlink" Target="http://www.thebodyshop.ru/" TargetMode="External"/><Relationship Id="rId699" Type="http://schemas.openxmlformats.org/officeDocument/2006/relationships/hyperlink" Target="https://lucky-print.biz/" TargetMode="External"/><Relationship Id="rId1091" Type="http://schemas.openxmlformats.org/officeDocument/2006/relationships/hyperlink" Target="https://www.myfavouritemagazines.co.uk/" TargetMode="External"/><Relationship Id="rId1105" Type="http://schemas.openxmlformats.org/officeDocument/2006/relationships/hyperlink" Target="https://www.carters.com/" TargetMode="External"/><Relationship Id="rId1312" Type="http://schemas.openxmlformats.org/officeDocument/2006/relationships/hyperlink" Target="https://artlife-pro.com/" TargetMode="External"/><Relationship Id="rId49" Type="http://schemas.openxmlformats.org/officeDocument/2006/relationships/hyperlink" Target="https://becompact.ru/" TargetMode="External"/><Relationship Id="rId114" Type="http://schemas.openxmlformats.org/officeDocument/2006/relationships/hyperlink" Target="https://shop.maunfeld.ru/" TargetMode="External"/><Relationship Id="rId461" Type="http://schemas.openxmlformats.org/officeDocument/2006/relationships/hyperlink" Target="https://shop.galerie46.com/" TargetMode="External"/><Relationship Id="rId559" Type="http://schemas.openxmlformats.org/officeDocument/2006/relationships/hyperlink" Target="http://lucky-print.com.ua/" TargetMode="External"/><Relationship Id="rId766" Type="http://schemas.openxmlformats.org/officeDocument/2006/relationships/hyperlink" Target="https://jvgallery.ru/" TargetMode="External"/><Relationship Id="rId1189" Type="http://schemas.openxmlformats.org/officeDocument/2006/relationships/hyperlink" Target="https://jamalon.com/en/" TargetMode="External"/><Relationship Id="rId1396" Type="http://schemas.openxmlformats.org/officeDocument/2006/relationships/hyperlink" Target="http://www.jackjones.in/" TargetMode="External"/><Relationship Id="rId1617" Type="http://schemas.openxmlformats.org/officeDocument/2006/relationships/hyperlink" Target="https://play.google.com/store/apps/details?id=com.gen.workoutme&amp;hl=en" TargetMode="External"/><Relationship Id="rId198" Type="http://schemas.openxmlformats.org/officeDocument/2006/relationships/hyperlink" Target="http://foxford.ru/" TargetMode="External"/><Relationship Id="rId321" Type="http://schemas.openxmlformats.org/officeDocument/2006/relationships/hyperlink" Target="http://loverepublic.ru/" TargetMode="External"/><Relationship Id="rId419" Type="http://schemas.openxmlformats.org/officeDocument/2006/relationships/hyperlink" Target="https://www.mideastore.ru/" TargetMode="External"/><Relationship Id="rId626" Type="http://schemas.openxmlformats.org/officeDocument/2006/relationships/hyperlink" Target="https://bagland.com.ua/" TargetMode="External"/><Relationship Id="rId973" Type="http://schemas.openxmlformats.org/officeDocument/2006/relationships/hyperlink" Target="https://fulmar.ru/" TargetMode="External"/><Relationship Id="rId1049" Type="http://schemas.openxmlformats.org/officeDocument/2006/relationships/hyperlink" Target="https://www.tataaig.com/campaignfourwheeler" TargetMode="External"/><Relationship Id="rId1256" Type="http://schemas.openxmlformats.org/officeDocument/2006/relationships/hyperlink" Target="https://esporteclube.uol.com.br/" TargetMode="External"/><Relationship Id="rId833" Type="http://schemas.openxmlformats.org/officeDocument/2006/relationships/hyperlink" Target="https://appleavenue.ru/" TargetMode="External"/><Relationship Id="rId1116" Type="http://schemas.openxmlformats.org/officeDocument/2006/relationships/hyperlink" Target="https://www.qualityfood.ae/" TargetMode="External"/><Relationship Id="rId1463" Type="http://schemas.openxmlformats.org/officeDocument/2006/relationships/hyperlink" Target="http://myntra.com/" TargetMode="External"/><Relationship Id="rId1670" Type="http://schemas.openxmlformats.org/officeDocument/2006/relationships/hyperlink" Target="https://airportservices.ae/" TargetMode="External"/><Relationship Id="rId265" Type="http://schemas.openxmlformats.org/officeDocument/2006/relationships/hyperlink" Target="https://poood.ru/" TargetMode="External"/><Relationship Id="rId472" Type="http://schemas.openxmlformats.org/officeDocument/2006/relationships/hyperlink" Target="http://somebox.ru/" TargetMode="External"/><Relationship Id="rId900" Type="http://schemas.openxmlformats.org/officeDocument/2006/relationships/hyperlink" Target="https://www.cly.com.ua/" TargetMode="External"/><Relationship Id="rId1323" Type="http://schemas.openxmlformats.org/officeDocument/2006/relationships/hyperlink" Target="https://www.oyorooms.com/" TargetMode="External"/><Relationship Id="rId1530" Type="http://schemas.openxmlformats.org/officeDocument/2006/relationships/hyperlink" Target="https://mx.askrobin.com/" TargetMode="External"/><Relationship Id="rId1628" Type="http://schemas.openxmlformats.org/officeDocument/2006/relationships/hyperlink" Target="https://got.gtarcade.com/" TargetMode="External"/><Relationship Id="rId125" Type="http://schemas.openxmlformats.org/officeDocument/2006/relationships/hyperlink" Target="https://alpindustria.ru/" TargetMode="External"/><Relationship Id="rId332" Type="http://schemas.openxmlformats.org/officeDocument/2006/relationships/hyperlink" Target="https://www.casetify.com/" TargetMode="External"/><Relationship Id="rId777" Type="http://schemas.openxmlformats.org/officeDocument/2006/relationships/hyperlink" Target="https://www.tidebuy.com/" TargetMode="External"/><Relationship Id="rId984" Type="http://schemas.openxmlformats.org/officeDocument/2006/relationships/hyperlink" Target="https://www.numizmatik.ru/" TargetMode="External"/><Relationship Id="rId637" Type="http://schemas.openxmlformats.org/officeDocument/2006/relationships/hyperlink" Target="https://www.aroma-butik.ru/" TargetMode="External"/><Relationship Id="rId844" Type="http://schemas.openxmlformats.org/officeDocument/2006/relationships/hyperlink" Target="https://mysunnyresort.upjers.com/ru/" TargetMode="External"/><Relationship Id="rId1267" Type="http://schemas.openxmlformats.org/officeDocument/2006/relationships/hyperlink" Target="https://stroylandiya.ru/" TargetMode="External"/><Relationship Id="rId1474" Type="http://schemas.openxmlformats.org/officeDocument/2006/relationships/hyperlink" Target="https://preply.com/" TargetMode="External"/><Relationship Id="rId1681" Type="http://schemas.openxmlformats.org/officeDocument/2006/relationships/hyperlink" Target="https://www.ucando.pl/" TargetMode="External"/><Relationship Id="rId276" Type="http://schemas.openxmlformats.org/officeDocument/2006/relationships/hyperlink" Target="http://www.forward-credit.com.ua/" TargetMode="External"/><Relationship Id="rId483" Type="http://schemas.openxmlformats.org/officeDocument/2006/relationships/hyperlink" Target="https://akbmag.ru/" TargetMode="External"/><Relationship Id="rId690" Type="http://schemas.openxmlformats.org/officeDocument/2006/relationships/hyperlink" Target="http://www.milanoo.com/" TargetMode="External"/><Relationship Id="rId704" Type="http://schemas.openxmlformats.org/officeDocument/2006/relationships/hyperlink" Target="https://www.deagostini.ru/" TargetMode="External"/><Relationship Id="rId911" Type="http://schemas.openxmlformats.org/officeDocument/2006/relationships/hyperlink" Target="https://www.citibank.ru/russia" TargetMode="External"/><Relationship Id="rId1127" Type="http://schemas.openxmlformats.org/officeDocument/2006/relationships/hyperlink" Target="https://apps.apple.com/ru/app/%D0%B8%D0%BD%D1%82%D0%B5%D1%80%D0%BD%D0%B5%D1%82-%D1%81%D1%83%D0%BF%D0%B5%D1%80%D0%BC%D0%B0%D1%80%D0%BA%D0%B5%D1%82-rozetka/id740469631" TargetMode="External"/><Relationship Id="rId1334" Type="http://schemas.openxmlformats.org/officeDocument/2006/relationships/hyperlink" Target="https://yesfrukt.com/" TargetMode="External"/><Relationship Id="rId1541" Type="http://schemas.openxmlformats.org/officeDocument/2006/relationships/hyperlink" Target="https://scocre.com/" TargetMode="External"/><Relationship Id="rId40" Type="http://schemas.openxmlformats.org/officeDocument/2006/relationships/hyperlink" Target="https://www.kolesa-darom.ru/" TargetMode="External"/><Relationship Id="rId136" Type="http://schemas.openxmlformats.org/officeDocument/2006/relationships/hyperlink" Target="https://mixit.ru/" TargetMode="External"/><Relationship Id="rId343" Type="http://schemas.openxmlformats.org/officeDocument/2006/relationships/hyperlink" Target="http://ru.grepolis.com/" TargetMode="External"/><Relationship Id="rId550" Type="http://schemas.openxmlformats.org/officeDocument/2006/relationships/hyperlink" Target="https://apps.apple.com/tr/app/cicek-sepeti-gifts-flowers/id723715907" TargetMode="External"/><Relationship Id="rId788" Type="http://schemas.openxmlformats.org/officeDocument/2006/relationships/hyperlink" Target="http://toyway.ru/" TargetMode="External"/><Relationship Id="rId995" Type="http://schemas.openxmlformats.org/officeDocument/2006/relationships/hyperlink" Target="http://1mg.com/" TargetMode="External"/><Relationship Id="rId1180" Type="http://schemas.openxmlformats.org/officeDocument/2006/relationships/hyperlink" Target="https://www.radissonhotelgroup.com/" TargetMode="External"/><Relationship Id="rId1401" Type="http://schemas.openxmlformats.org/officeDocument/2006/relationships/hyperlink" Target="https://www.dell.co.in/" TargetMode="External"/><Relationship Id="rId1639" Type="http://schemas.openxmlformats.org/officeDocument/2006/relationships/hyperlink" Target="http://www.hotelscombined.com/" TargetMode="External"/><Relationship Id="rId203" Type="http://schemas.openxmlformats.org/officeDocument/2006/relationships/hyperlink" Target="https://pandorarussia.ru/" TargetMode="External"/><Relationship Id="rId648" Type="http://schemas.openxmlformats.org/officeDocument/2006/relationships/hyperlink" Target="https://koshelok.net/" TargetMode="External"/><Relationship Id="rId855" Type="http://schemas.openxmlformats.org/officeDocument/2006/relationships/hyperlink" Target="https://instore.travel/" TargetMode="External"/><Relationship Id="rId1040" Type="http://schemas.openxmlformats.org/officeDocument/2006/relationships/hyperlink" Target="http://www.fnp.com/" TargetMode="External"/><Relationship Id="rId1278" Type="http://schemas.openxmlformats.org/officeDocument/2006/relationships/hyperlink" Target="https://www.italiarail.com/" TargetMode="External"/><Relationship Id="rId1485" Type="http://schemas.openxmlformats.org/officeDocument/2006/relationships/hyperlink" Target="https://www.grandbazaarist.com/" TargetMode="External"/><Relationship Id="rId287" Type="http://schemas.openxmlformats.org/officeDocument/2006/relationships/hyperlink" Target="https://regenbogen.com/" TargetMode="External"/><Relationship Id="rId410" Type="http://schemas.openxmlformats.org/officeDocument/2006/relationships/hyperlink" Target="http://velodrive.ru/" TargetMode="External"/><Relationship Id="rId494" Type="http://schemas.openxmlformats.org/officeDocument/2006/relationships/hyperlink" Target="http://tr.aliexpress.com/" TargetMode="External"/><Relationship Id="rId508" Type="http://schemas.openxmlformats.org/officeDocument/2006/relationships/hyperlink" Target="http://itmag.ua/" TargetMode="External"/><Relationship Id="rId715" Type="http://schemas.openxmlformats.org/officeDocument/2006/relationships/hyperlink" Target="https://verdelab.pl/" TargetMode="External"/><Relationship Id="rId922" Type="http://schemas.openxmlformats.org/officeDocument/2006/relationships/hyperlink" Target="https://fk.by/" TargetMode="External"/><Relationship Id="rId1138" Type="http://schemas.openxmlformats.org/officeDocument/2006/relationships/hyperlink" Target="https://credilo.com.ua/" TargetMode="External"/><Relationship Id="rId1345" Type="http://schemas.openxmlformats.org/officeDocument/2006/relationships/hyperlink" Target="https://ekeeda.com/" TargetMode="External"/><Relationship Id="rId1552" Type="http://schemas.openxmlformats.org/officeDocument/2006/relationships/hyperlink" Target="https://star-conflict.com/play4free" TargetMode="External"/><Relationship Id="rId147" Type="http://schemas.openxmlformats.org/officeDocument/2006/relationships/hyperlink" Target="http://ormatek.com/" TargetMode="External"/><Relationship Id="rId354" Type="http://schemas.openxmlformats.org/officeDocument/2006/relationships/hyperlink" Target="http://www.entropiauniverse.com/" TargetMode="External"/><Relationship Id="rId799" Type="http://schemas.openxmlformats.org/officeDocument/2006/relationships/hyperlink" Target="https://www.ttt.ua/" TargetMode="External"/><Relationship Id="rId1191" Type="http://schemas.openxmlformats.org/officeDocument/2006/relationships/hyperlink" Target="http://www.chumbak.com/" TargetMode="External"/><Relationship Id="rId1205" Type="http://schemas.openxmlformats.org/officeDocument/2006/relationships/hyperlink" Target="https://www.wakacje.pl/" TargetMode="External"/><Relationship Id="rId51" Type="http://schemas.openxmlformats.org/officeDocument/2006/relationships/hyperlink" Target="http://iherb.com/" TargetMode="External"/><Relationship Id="rId561" Type="http://schemas.openxmlformats.org/officeDocument/2006/relationships/hyperlink" Target="https://espritgames.ru/perfectfantasy/" TargetMode="External"/><Relationship Id="rId659" Type="http://schemas.openxmlformats.org/officeDocument/2006/relationships/hyperlink" Target="https://www.compensair.com/en/check-flight.html" TargetMode="External"/><Relationship Id="rId866" Type="http://schemas.openxmlformats.org/officeDocument/2006/relationships/hyperlink" Target="http://zivame.com/" TargetMode="External"/><Relationship Id="rId1289" Type="http://schemas.openxmlformats.org/officeDocument/2006/relationships/hyperlink" Target="https://play.google.com/store/apps/details?id=ru.utkonos.android.utkonoid&amp;hl=ru" TargetMode="External"/><Relationship Id="rId1412" Type="http://schemas.openxmlformats.org/officeDocument/2006/relationships/hyperlink" Target="https://www.theoutnet.com/" TargetMode="External"/><Relationship Id="rId1496" Type="http://schemas.openxmlformats.org/officeDocument/2006/relationships/hyperlink" Target="https://play.google.com/store/apps/details?id=finance.cashadvisor.app" TargetMode="External"/><Relationship Id="rId214" Type="http://schemas.openxmlformats.org/officeDocument/2006/relationships/hyperlink" Target="http://creditlite.com.ua/" TargetMode="External"/><Relationship Id="rId298" Type="http://schemas.openxmlformats.org/officeDocument/2006/relationships/hyperlink" Target="http://piroginomerodin.ru/" TargetMode="External"/><Relationship Id="rId421" Type="http://schemas.openxmlformats.org/officeDocument/2006/relationships/hyperlink" Target="https://rocastore.ru/" TargetMode="External"/><Relationship Id="rId519" Type="http://schemas.openxmlformats.org/officeDocument/2006/relationships/hyperlink" Target="https://buyusa.ru/" TargetMode="External"/><Relationship Id="rId1051" Type="http://schemas.openxmlformats.org/officeDocument/2006/relationships/hyperlink" Target="https://reserve.forbank.ru/" TargetMode="External"/><Relationship Id="rId1149" Type="http://schemas.openxmlformats.org/officeDocument/2006/relationships/hyperlink" Target="https://itunes.apple.com/ua/app/monobank-%D0%BC%D0%BE%D0%B1%D0%B8%D0%BB%D1%8C%D0%BD%D1%8B%D0%B9-%D0%B1%D0%B0%D0%BD%D0%BA/id1287005205?l=ru&amp;mt=8" TargetMode="External"/><Relationship Id="rId1356" Type="http://schemas.openxmlformats.org/officeDocument/2006/relationships/hyperlink" Target="https://play.google.com/store/apps/details?id=com.apollo.patientapp&amp;hl=en_IN" TargetMode="External"/><Relationship Id="rId158" Type="http://schemas.openxmlformats.org/officeDocument/2006/relationships/hyperlink" Target="http://telemart.ua/" TargetMode="External"/><Relationship Id="rId726" Type="http://schemas.openxmlformats.org/officeDocument/2006/relationships/hyperlink" Target="https://www.alfastrah.ru/individuals/travel/vzr/" TargetMode="External"/><Relationship Id="rId933" Type="http://schemas.openxmlformats.org/officeDocument/2006/relationships/hyperlink" Target="http://groshivsim.com/" TargetMode="External"/><Relationship Id="rId1009" Type="http://schemas.openxmlformats.org/officeDocument/2006/relationships/hyperlink" Target="https://www.teknistore.com/" TargetMode="External"/><Relationship Id="rId1563" Type="http://schemas.openxmlformats.org/officeDocument/2006/relationships/hyperlink" Target="https://www.credy.com.ar/" TargetMode="External"/><Relationship Id="rId62" Type="http://schemas.openxmlformats.org/officeDocument/2006/relationships/hyperlink" Target="https://www.monobank.com.ua/" TargetMode="External"/><Relationship Id="rId365" Type="http://schemas.openxmlformats.org/officeDocument/2006/relationships/hyperlink" Target="https://www.shoptime.com.br/" TargetMode="External"/><Relationship Id="rId572" Type="http://schemas.openxmlformats.org/officeDocument/2006/relationships/hyperlink" Target="https://x-store.net/" TargetMode="External"/><Relationship Id="rId1216" Type="http://schemas.openxmlformats.org/officeDocument/2006/relationships/hyperlink" Target="https://www.maxitekno.com/" TargetMode="External"/><Relationship Id="rId1423" Type="http://schemas.openxmlformats.org/officeDocument/2006/relationships/hyperlink" Target="https://automatkredytowy.pl/" TargetMode="External"/><Relationship Id="rId1630" Type="http://schemas.openxmlformats.org/officeDocument/2006/relationships/hyperlink" Target="https://unacademy.com/" TargetMode="External"/><Relationship Id="rId225" Type="http://schemas.openxmlformats.org/officeDocument/2006/relationships/hyperlink" Target="https://www.keng.ru/" TargetMode="External"/><Relationship Id="rId432" Type="http://schemas.openxmlformats.org/officeDocument/2006/relationships/hyperlink" Target="https://thomas-muenz.ru/" TargetMode="External"/><Relationship Id="rId877" Type="http://schemas.openxmlformats.org/officeDocument/2006/relationships/hyperlink" Target="https://verocash.com.ua/ua/" TargetMode="External"/><Relationship Id="rId1062" Type="http://schemas.openxmlformats.org/officeDocument/2006/relationships/hyperlink" Target="https://moneyboom.ua/" TargetMode="External"/><Relationship Id="rId737" Type="http://schemas.openxmlformats.org/officeDocument/2006/relationships/hyperlink" Target="http://bigmag.ua/" TargetMode="External"/><Relationship Id="rId944" Type="http://schemas.openxmlformats.org/officeDocument/2006/relationships/hyperlink" Target="https://cherehapa.ru/" TargetMode="External"/><Relationship Id="rId1367" Type="http://schemas.openxmlformats.org/officeDocument/2006/relationships/hyperlink" Target="http://alibabacloud.com/" TargetMode="External"/><Relationship Id="rId1574" Type="http://schemas.openxmlformats.org/officeDocument/2006/relationships/hyperlink" Target="https://www.yesbank.in/" TargetMode="External"/><Relationship Id="rId73" Type="http://schemas.openxmlformats.org/officeDocument/2006/relationships/hyperlink" Target="http://technopark.ru/" TargetMode="External"/><Relationship Id="rId169" Type="http://schemas.openxmlformats.org/officeDocument/2006/relationships/hyperlink" Target="https://www.perekrestok.ru/" TargetMode="External"/><Relationship Id="rId376" Type="http://schemas.openxmlformats.org/officeDocument/2006/relationships/hyperlink" Target="https://worldofwarships.ru/" TargetMode="External"/><Relationship Id="rId583" Type="http://schemas.openxmlformats.org/officeDocument/2006/relationships/hyperlink" Target="http://www.biotechschool.ru/" TargetMode="External"/><Relationship Id="rId790" Type="http://schemas.openxmlformats.org/officeDocument/2006/relationships/hyperlink" Target="https://www.iciciprulife.com/term-insurance-plans/iprotect-smart-term-insurance-calculator.html?UID=35436&amp;utm_source=email&amp;utm_medium=affiliate&amp;utm_campaign=admitads-email-ips-affiliate-35436&amp;utm_content=secure-family" TargetMode="External"/><Relationship Id="rId804" Type="http://schemas.openxmlformats.org/officeDocument/2006/relationships/hyperlink" Target="https://imarket.by/" TargetMode="External"/><Relationship Id="rId1227" Type="http://schemas.openxmlformats.org/officeDocument/2006/relationships/hyperlink" Target="https://play.google.com/store/apps/details?id=com.sebbia.delivery.client&amp;referrer=af_tranid%3Dp7otR9QnL-7aC8jbTR4WPA%26pid%3Ddostavista_ru_site%26c%3Dorder_done_page" TargetMode="External"/><Relationship Id="rId1434" Type="http://schemas.openxmlformats.org/officeDocument/2006/relationships/hyperlink" Target="https://www.skillzcafe.com/" TargetMode="External"/><Relationship Id="rId1641" Type="http://schemas.openxmlformats.org/officeDocument/2006/relationships/hyperlink" Target="https://kreditmarket.ua/" TargetMode="External"/><Relationship Id="rId4" Type="http://schemas.openxmlformats.org/officeDocument/2006/relationships/hyperlink" Target="http://mvideo.ru/" TargetMode="External"/><Relationship Id="rId236" Type="http://schemas.openxmlformats.org/officeDocument/2006/relationships/hyperlink" Target="https://www.sunsky-online.com/" TargetMode="External"/><Relationship Id="rId443" Type="http://schemas.openxmlformats.org/officeDocument/2006/relationships/hyperlink" Target="https://presli.promo/" TargetMode="External"/><Relationship Id="rId650" Type="http://schemas.openxmlformats.org/officeDocument/2006/relationships/hyperlink" Target="https://vodovoz.ru/" TargetMode="External"/><Relationship Id="rId888" Type="http://schemas.openxmlformats.org/officeDocument/2006/relationships/hyperlink" Target="http://oldi.ru/" TargetMode="External"/><Relationship Id="rId1073" Type="http://schemas.openxmlformats.org/officeDocument/2006/relationships/hyperlink" Target="http://publicis.go2cloud.org/aff_c?offer_id=426&amp;aff_id=1264&amp;aff_sub=aff_sub" TargetMode="External"/><Relationship Id="rId1280" Type="http://schemas.openxmlformats.org/officeDocument/2006/relationships/hyperlink" Target="https://1l-go.mail.ru/r/adid/2868010_1/pid/112/pof/1/f/3/pbpn/oprtrack/" TargetMode="External"/><Relationship Id="rId1501" Type="http://schemas.openxmlformats.org/officeDocument/2006/relationships/hyperlink" Target="https://www.boddess.com/" TargetMode="External"/><Relationship Id="rId303" Type="http://schemas.openxmlformats.org/officeDocument/2006/relationships/hyperlink" Target="http://www.kanzler-style.ru/" TargetMode="External"/><Relationship Id="rId748" Type="http://schemas.openxmlformats.org/officeDocument/2006/relationships/hyperlink" Target="http://grandstock.ru/" TargetMode="External"/><Relationship Id="rId955" Type="http://schemas.openxmlformats.org/officeDocument/2006/relationships/hyperlink" Target="https://kachay.com.ua/" TargetMode="External"/><Relationship Id="rId1140" Type="http://schemas.openxmlformats.org/officeDocument/2006/relationships/hyperlink" Target="https://www.lookfantastic.com/" TargetMode="External"/><Relationship Id="rId1378" Type="http://schemas.openxmlformats.org/officeDocument/2006/relationships/hyperlink" Target="https://msk.kassir.ru/" TargetMode="External"/><Relationship Id="rId1585" Type="http://schemas.openxmlformats.org/officeDocument/2006/relationships/hyperlink" Target="https://epldiamond.kz/" TargetMode="External"/><Relationship Id="rId84" Type="http://schemas.openxmlformats.org/officeDocument/2006/relationships/hyperlink" Target="http://crossout.net/ru" TargetMode="External"/><Relationship Id="rId387" Type="http://schemas.openxmlformats.org/officeDocument/2006/relationships/hyperlink" Target="http://almea.ru/shop/" TargetMode="External"/><Relationship Id="rId510" Type="http://schemas.openxmlformats.org/officeDocument/2006/relationships/hyperlink" Target="https://www.medikit.ua/subscription" TargetMode="External"/><Relationship Id="rId594" Type="http://schemas.openxmlformats.org/officeDocument/2006/relationships/hyperlink" Target="https://ombre.ua/" TargetMode="External"/><Relationship Id="rId608" Type="http://schemas.openxmlformats.org/officeDocument/2006/relationships/hyperlink" Target="http://4glaza.ru/" TargetMode="External"/><Relationship Id="rId815" Type="http://schemas.openxmlformats.org/officeDocument/2006/relationships/hyperlink" Target="https://lime-shop.ru/" TargetMode="External"/><Relationship Id="rId1238" Type="http://schemas.openxmlformats.org/officeDocument/2006/relationships/hyperlink" Target="https://www.medlife.com/" TargetMode="External"/><Relationship Id="rId1445" Type="http://schemas.openxmlformats.org/officeDocument/2006/relationships/hyperlink" Target="https://www.redcarpetup.com/" TargetMode="External"/><Relationship Id="rId1652" Type="http://schemas.openxmlformats.org/officeDocument/2006/relationships/hyperlink" Target="https://step.thehindu.com/" TargetMode="External"/><Relationship Id="rId247" Type="http://schemas.openxmlformats.org/officeDocument/2006/relationships/hyperlink" Target="https://www.souzcvettorg.ru/" TargetMode="External"/><Relationship Id="rId899" Type="http://schemas.openxmlformats.org/officeDocument/2006/relationships/hyperlink" Target="https://prestamer.es/" TargetMode="External"/><Relationship Id="rId1000" Type="http://schemas.openxmlformats.org/officeDocument/2006/relationships/hyperlink" Target="http://biba.in/" TargetMode="External"/><Relationship Id="rId1084" Type="http://schemas.openxmlformats.org/officeDocument/2006/relationships/hyperlink" Target="https://www.yousporty.com/" TargetMode="External"/><Relationship Id="rId1305" Type="http://schemas.openxmlformats.org/officeDocument/2006/relationships/hyperlink" Target="https://www.zee5.com/" TargetMode="External"/><Relationship Id="rId107" Type="http://schemas.openxmlformats.org/officeDocument/2006/relationships/hyperlink" Target="https://www.sdvor.com/" TargetMode="External"/><Relationship Id="rId454" Type="http://schemas.openxmlformats.org/officeDocument/2006/relationships/hyperlink" Target="https://uzspace.ua/" TargetMode="External"/><Relationship Id="rId661" Type="http://schemas.openxmlformats.org/officeDocument/2006/relationships/hyperlink" Target="https://afisha.yandex.ru/" TargetMode="External"/><Relationship Id="rId759" Type="http://schemas.openxmlformats.org/officeDocument/2006/relationships/hyperlink" Target="http://www.rusklimat.ru/" TargetMode="External"/><Relationship Id="rId966" Type="http://schemas.openxmlformats.org/officeDocument/2006/relationships/hyperlink" Target="https://www.homecredit.ru/wow/" TargetMode="External"/><Relationship Id="rId1291" Type="http://schemas.openxmlformats.org/officeDocument/2006/relationships/hyperlink" Target="https://apps.apple.com/us/app/id1304448320" TargetMode="External"/><Relationship Id="rId1389" Type="http://schemas.openxmlformats.org/officeDocument/2006/relationships/hyperlink" Target="https://sucuri.net/" TargetMode="External"/><Relationship Id="rId1512" Type="http://schemas.openxmlformats.org/officeDocument/2006/relationships/hyperlink" Target="https://espritgames.com/gameofthrones" TargetMode="External"/><Relationship Id="rId1596" Type="http://schemas.openxmlformats.org/officeDocument/2006/relationships/hyperlink" Target="https://www.greenmangaming.com/" TargetMode="External"/><Relationship Id="rId11" Type="http://schemas.openxmlformats.org/officeDocument/2006/relationships/hyperlink" Target="https://www.joom.com/ru" TargetMode="External"/><Relationship Id="rId314" Type="http://schemas.openxmlformats.org/officeDocument/2006/relationships/hyperlink" Target="https://foodband.ru/" TargetMode="External"/><Relationship Id="rId398" Type="http://schemas.openxmlformats.org/officeDocument/2006/relationships/hyperlink" Target="https://incanto.eu/" TargetMode="External"/><Relationship Id="rId521" Type="http://schemas.openxmlformats.org/officeDocument/2006/relationships/hyperlink" Target="http://topcredit.org.ua/" TargetMode="External"/><Relationship Id="rId619" Type="http://schemas.openxmlformats.org/officeDocument/2006/relationships/hyperlink" Target="https://ultravds.com/" TargetMode="External"/><Relationship Id="rId1151" Type="http://schemas.openxmlformats.org/officeDocument/2006/relationships/hyperlink" Target="https://postupi.online/" TargetMode="External"/><Relationship Id="rId1249" Type="http://schemas.openxmlformats.org/officeDocument/2006/relationships/hyperlink" Target="https://www.menakart.com/" TargetMode="External"/><Relationship Id="rId95" Type="http://schemas.openxmlformats.org/officeDocument/2006/relationships/hyperlink" Target="http://mothercare.ru/" TargetMode="External"/><Relationship Id="rId160" Type="http://schemas.openxmlformats.org/officeDocument/2006/relationships/hyperlink" Target="http://alltime.ru/" TargetMode="External"/><Relationship Id="rId826" Type="http://schemas.openxmlformats.org/officeDocument/2006/relationships/hyperlink" Target="https://lamoda.kz/" TargetMode="External"/><Relationship Id="rId1011" Type="http://schemas.openxmlformats.org/officeDocument/2006/relationships/hyperlink" Target="https://www.rgs.ru/" TargetMode="External"/><Relationship Id="rId1109" Type="http://schemas.openxmlformats.org/officeDocument/2006/relationships/hyperlink" Target="https://mazilla.com.ua/" TargetMode="External"/><Relationship Id="rId1456" Type="http://schemas.openxmlformats.org/officeDocument/2006/relationships/hyperlink" Target="https://www.imyfone.com/" TargetMode="External"/><Relationship Id="rId1663" Type="http://schemas.openxmlformats.org/officeDocument/2006/relationships/hyperlink" Target="https://www.logitech.com/it-it" TargetMode="External"/><Relationship Id="rId258" Type="http://schemas.openxmlformats.org/officeDocument/2006/relationships/hyperlink" Target="http://satra.ru/" TargetMode="External"/><Relationship Id="rId465" Type="http://schemas.openxmlformats.org/officeDocument/2006/relationships/hyperlink" Target="https://morphyrichards.su/" TargetMode="External"/><Relationship Id="rId672" Type="http://schemas.openxmlformats.org/officeDocument/2006/relationships/hyperlink" Target="https://autospot.ru/" TargetMode="External"/><Relationship Id="rId1095" Type="http://schemas.openxmlformats.org/officeDocument/2006/relationships/hyperlink" Target="http://aliexpress.com/" TargetMode="External"/><Relationship Id="rId1316" Type="http://schemas.openxmlformats.org/officeDocument/2006/relationships/hyperlink" Target="https://click.hooligapps.com/?pid=18&amp;offer_id=16" TargetMode="External"/><Relationship Id="rId1523" Type="http://schemas.openxmlformats.org/officeDocument/2006/relationships/hyperlink" Target="https://crossout.net/play4free" TargetMode="External"/><Relationship Id="rId22" Type="http://schemas.openxmlformats.org/officeDocument/2006/relationships/hyperlink" Target="https://nordvpn.com/" TargetMode="External"/><Relationship Id="rId118" Type="http://schemas.openxmlformats.org/officeDocument/2006/relationships/hyperlink" Target="http://original-marines.ru/" TargetMode="External"/><Relationship Id="rId325" Type="http://schemas.openxmlformats.org/officeDocument/2006/relationships/hyperlink" Target="https://shop-polaris.ru/" TargetMode="External"/><Relationship Id="rId532" Type="http://schemas.openxmlformats.org/officeDocument/2006/relationships/hyperlink" Target="https://uae.sharafdg.com/" TargetMode="External"/><Relationship Id="rId977" Type="http://schemas.openxmlformats.org/officeDocument/2006/relationships/hyperlink" Target="http://magic-kniga.ru/" TargetMode="External"/><Relationship Id="rId1162" Type="http://schemas.openxmlformats.org/officeDocument/2006/relationships/hyperlink" Target="http://www.samsung.com/in/" TargetMode="External"/><Relationship Id="rId171" Type="http://schemas.openxmlformats.org/officeDocument/2006/relationships/hyperlink" Target="https://loahf.gtarcade.com/" TargetMode="External"/><Relationship Id="rId837" Type="http://schemas.openxmlformats.org/officeDocument/2006/relationships/hyperlink" Target="https://kwork.ru/" TargetMode="External"/><Relationship Id="rId1022" Type="http://schemas.openxmlformats.org/officeDocument/2006/relationships/hyperlink" Target="https://levelvan.ru/" TargetMode="External"/><Relationship Id="rId1467" Type="http://schemas.openxmlformats.org/officeDocument/2006/relationships/hyperlink" Target="http://www.airasia.com/" TargetMode="External"/><Relationship Id="rId1674" Type="http://schemas.openxmlformats.org/officeDocument/2006/relationships/hyperlink" Target="https://www.luisaviaroma.com/" TargetMode="External"/><Relationship Id="rId269" Type="http://schemas.openxmlformats.org/officeDocument/2006/relationships/hyperlink" Target="https://exomenu.ru/" TargetMode="External"/><Relationship Id="rId476" Type="http://schemas.openxmlformats.org/officeDocument/2006/relationships/hyperlink" Target="https://woohoobox.com/" TargetMode="External"/><Relationship Id="rId683" Type="http://schemas.openxmlformats.org/officeDocument/2006/relationships/hyperlink" Target="http://book.priceline.com/?refid=8431" TargetMode="External"/><Relationship Id="rId890" Type="http://schemas.openxmlformats.org/officeDocument/2006/relationships/hyperlink" Target="https://www.revolve.com/" TargetMode="External"/><Relationship Id="rId904" Type="http://schemas.openxmlformats.org/officeDocument/2006/relationships/hyperlink" Target="https://espritgames.com/pl/switaniolow/" TargetMode="External"/><Relationship Id="rId1327" Type="http://schemas.openxmlformats.org/officeDocument/2006/relationships/hyperlink" Target="https://apps.apple.com/in/app/voot-kids-the-fun-learning-app/id1035290695" TargetMode="External"/><Relationship Id="rId1534" Type="http://schemas.openxmlformats.org/officeDocument/2006/relationships/hyperlink" Target="https://50style.pl/" TargetMode="External"/><Relationship Id="rId33" Type="http://schemas.openxmlformats.org/officeDocument/2006/relationships/hyperlink" Target="http://pleer.ru/" TargetMode="External"/><Relationship Id="rId129" Type="http://schemas.openxmlformats.org/officeDocument/2006/relationships/hyperlink" Target="https://www.starstable.com/de/" TargetMode="External"/><Relationship Id="rId336" Type="http://schemas.openxmlformats.org/officeDocument/2006/relationships/hyperlink" Target="https://billiger.de/" TargetMode="External"/><Relationship Id="rId543" Type="http://schemas.openxmlformats.org/officeDocument/2006/relationships/hyperlink" Target="http://litres.ru/" TargetMode="External"/><Relationship Id="rId988" Type="http://schemas.openxmlformats.org/officeDocument/2006/relationships/hyperlink" Target="https://gearbest.com/" TargetMode="External"/><Relationship Id="rId1173" Type="http://schemas.openxmlformats.org/officeDocument/2006/relationships/hyperlink" Target="http://nebo.ru/" TargetMode="External"/><Relationship Id="rId1380" Type="http://schemas.openxmlformats.org/officeDocument/2006/relationships/hyperlink" Target="https://play.google.com/store/apps/details?id=com.vipbrands&amp;hl=ru" TargetMode="External"/><Relationship Id="rId1601" Type="http://schemas.openxmlformats.org/officeDocument/2006/relationships/hyperlink" Target="https://www.shoppersstop.com/" TargetMode="External"/><Relationship Id="rId182" Type="http://schemas.openxmlformats.org/officeDocument/2006/relationships/hyperlink" Target="https://lacoste.ru/" TargetMode="External"/><Relationship Id="rId403" Type="http://schemas.openxmlformats.org/officeDocument/2006/relationships/hyperlink" Target="https://www.tinkoff.ru/business/account/" TargetMode="External"/><Relationship Id="rId750" Type="http://schemas.openxmlformats.org/officeDocument/2006/relationships/hyperlink" Target="https://roxy-russia.ru/" TargetMode="External"/><Relationship Id="rId848" Type="http://schemas.openxmlformats.org/officeDocument/2006/relationships/hyperlink" Target="http://blackdesert.inn.eu/click?pid=2&amp;offer_id=22&amp;ref_id=%7B%7Badmitad_uid%7D%7D&amp;sub1=%7B%7Bpublisher_id%7D%7D&amp;sub2=%7B%7Bwebsite_id%7D%7D" TargetMode="External"/><Relationship Id="rId1033" Type="http://schemas.openxmlformats.org/officeDocument/2006/relationships/hyperlink" Target="http://miniinthebox.com/" TargetMode="External"/><Relationship Id="rId1478" Type="http://schemas.openxmlformats.org/officeDocument/2006/relationships/hyperlink" Target="http://kiwitaxi.ru/" TargetMode="External"/><Relationship Id="rId1685" Type="http://schemas.openxmlformats.org/officeDocument/2006/relationships/hyperlink" Target="https://www.luisbien.com/" TargetMode="External"/><Relationship Id="rId487" Type="http://schemas.openxmlformats.org/officeDocument/2006/relationships/hyperlink" Target="http://enjoybook.ru/" TargetMode="External"/><Relationship Id="rId610" Type="http://schemas.openxmlformats.org/officeDocument/2006/relationships/hyperlink" Target="https://vistacredit.com.ua/" TargetMode="External"/><Relationship Id="rId694" Type="http://schemas.openxmlformats.org/officeDocument/2006/relationships/hyperlink" Target="https://mistercash.ua/ua/" TargetMode="External"/><Relationship Id="rId708" Type="http://schemas.openxmlformats.org/officeDocument/2006/relationships/hyperlink" Target="https://wolford.ru/" TargetMode="External"/><Relationship Id="rId915" Type="http://schemas.openxmlformats.org/officeDocument/2006/relationships/hyperlink" Target="https://www.vipbrands.co.uk/" TargetMode="External"/><Relationship Id="rId1240" Type="http://schemas.openxmlformats.org/officeDocument/2006/relationships/hyperlink" Target="http://www.mcafee.com/" TargetMode="External"/><Relationship Id="rId1338" Type="http://schemas.openxmlformats.org/officeDocument/2006/relationships/hyperlink" Target="https://espritgames.com/it/leagueofangels3/?epartner=admitad&amp;ecampaign=it&amp;admitad_uid=%7B%7Badmitad_uid%7D%7D&amp;publisher_id=%7B%7Bpublisher_id%7D%7D_%7B%7Bsubid%7D%7D&amp;website_id=%7B%7Bwebsite_id%7D%7D" TargetMode="External"/><Relationship Id="rId1545" Type="http://schemas.openxmlformats.org/officeDocument/2006/relationships/hyperlink" Target="https://www.tunnelbear.com/" TargetMode="External"/><Relationship Id="rId347" Type="http://schemas.openxmlformats.org/officeDocument/2006/relationships/hyperlink" Target="https://profi.ru/" TargetMode="External"/><Relationship Id="rId999" Type="http://schemas.openxmlformats.org/officeDocument/2006/relationships/hyperlink" Target="https://magic.wizards.com/en/mtgarena" TargetMode="External"/><Relationship Id="rId1100" Type="http://schemas.openxmlformats.org/officeDocument/2006/relationships/hyperlink" Target="http://bs.ru/" TargetMode="External"/><Relationship Id="rId1184" Type="http://schemas.openxmlformats.org/officeDocument/2006/relationships/hyperlink" Target="https://smotriuchis.ru/" TargetMode="External"/><Relationship Id="rId1405" Type="http://schemas.openxmlformats.org/officeDocument/2006/relationships/hyperlink" Target="https://www.toprankers.com/" TargetMode="External"/><Relationship Id="rId44" Type="http://schemas.openxmlformats.org/officeDocument/2006/relationships/hyperlink" Target="http://depositphotos.com/" TargetMode="External"/><Relationship Id="rId554" Type="http://schemas.openxmlformats.org/officeDocument/2006/relationships/hyperlink" Target="https://mta.ua/" TargetMode="External"/><Relationship Id="rId761" Type="http://schemas.openxmlformats.org/officeDocument/2006/relationships/hyperlink" Target="https://gofingo.com.ua/" TargetMode="External"/><Relationship Id="rId859" Type="http://schemas.openxmlformats.org/officeDocument/2006/relationships/hyperlink" Target="https://www.mebelaero.ru/" TargetMode="External"/><Relationship Id="rId1391" Type="http://schemas.openxmlformats.org/officeDocument/2006/relationships/hyperlink" Target="https://www.zappos.com/" TargetMode="External"/><Relationship Id="rId1489" Type="http://schemas.openxmlformats.org/officeDocument/2006/relationships/hyperlink" Target="http://bata.in/" TargetMode="External"/><Relationship Id="rId1612" Type="http://schemas.openxmlformats.org/officeDocument/2006/relationships/hyperlink" Target="https://www.addax.com.tr/" TargetMode="External"/><Relationship Id="rId193" Type="http://schemas.openxmlformats.org/officeDocument/2006/relationships/hyperlink" Target="https://www.ochkov.net/" TargetMode="External"/><Relationship Id="rId207" Type="http://schemas.openxmlformats.org/officeDocument/2006/relationships/hyperlink" Target="http://tvoydom.ru/" TargetMode="External"/><Relationship Id="rId414" Type="http://schemas.openxmlformats.org/officeDocument/2006/relationships/hyperlink" Target="https://winetime.com.ua/" TargetMode="External"/><Relationship Id="rId498" Type="http://schemas.openxmlformats.org/officeDocument/2006/relationships/hyperlink" Target="https://enjoythewood.ua/" TargetMode="External"/><Relationship Id="rId621" Type="http://schemas.openxmlformats.org/officeDocument/2006/relationships/hyperlink" Target="https://carvilleshop.ru/" TargetMode="External"/><Relationship Id="rId1044" Type="http://schemas.openxmlformats.org/officeDocument/2006/relationships/hyperlink" Target="https://privatbank.ua/" TargetMode="External"/><Relationship Id="rId1251" Type="http://schemas.openxmlformats.org/officeDocument/2006/relationships/hyperlink" Target="https://espritgames.com/fr/gameofthrones" TargetMode="External"/><Relationship Id="rId1349" Type="http://schemas.openxmlformats.org/officeDocument/2006/relationships/hyperlink" Target="https://perfectbeauty.id/" TargetMode="External"/><Relationship Id="rId260" Type="http://schemas.openxmlformats.org/officeDocument/2006/relationships/hyperlink" Target="https://seikoclub.ru/" TargetMode="External"/><Relationship Id="rId719" Type="http://schemas.openxmlformats.org/officeDocument/2006/relationships/hyperlink" Target="https://vremypodarkov.ru/" TargetMode="External"/><Relationship Id="rId926" Type="http://schemas.openxmlformats.org/officeDocument/2006/relationships/hyperlink" Target="http://s-tell.ua/" TargetMode="External"/><Relationship Id="rId1111" Type="http://schemas.openxmlformats.org/officeDocument/2006/relationships/hyperlink" Target="https://gamenet.ru/games/bleach/" TargetMode="External"/><Relationship Id="rId1556" Type="http://schemas.openxmlformats.org/officeDocument/2006/relationships/hyperlink" Target="https://nordpass.com/" TargetMode="External"/><Relationship Id="rId55" Type="http://schemas.openxmlformats.org/officeDocument/2006/relationships/hyperlink" Target="https://akusherstvo.ru/" TargetMode="External"/><Relationship Id="rId120" Type="http://schemas.openxmlformats.org/officeDocument/2006/relationships/hyperlink" Target="https://www.americanas.com.br/" TargetMode="External"/><Relationship Id="rId358" Type="http://schemas.openxmlformats.org/officeDocument/2006/relationships/hyperlink" Target="http://tsum.ru/" TargetMode="External"/><Relationship Id="rId565" Type="http://schemas.openxmlformats.org/officeDocument/2006/relationships/hyperlink" Target="https://4slovo.ru/" TargetMode="External"/><Relationship Id="rId772" Type="http://schemas.openxmlformats.org/officeDocument/2006/relationships/hyperlink" Target="http://www.nh-hotels.com/" TargetMode="External"/><Relationship Id="rId1195" Type="http://schemas.openxmlformats.org/officeDocument/2006/relationships/hyperlink" Target="https://play.google.com/store/apps/details?id=travel.ozon.mobile" TargetMode="External"/><Relationship Id="rId1209" Type="http://schemas.openxmlformats.org/officeDocument/2006/relationships/hyperlink" Target="https://gamenet.ru/games/aika/" TargetMode="External"/><Relationship Id="rId1416" Type="http://schemas.openxmlformats.org/officeDocument/2006/relationships/hyperlink" Target="https://www.adidas.com.ph/" TargetMode="External"/><Relationship Id="rId1623" Type="http://schemas.openxmlformats.org/officeDocument/2006/relationships/hyperlink" Target="https://letyshops.com/es" TargetMode="External"/><Relationship Id="rId218" Type="http://schemas.openxmlformats.org/officeDocument/2006/relationships/hyperlink" Target="https://www.footshop.bg/bg/" TargetMode="External"/><Relationship Id="rId425" Type="http://schemas.openxmlformats.org/officeDocument/2006/relationships/hyperlink" Target="https://ipotekaonline.open.ru/registration" TargetMode="External"/><Relationship Id="rId632" Type="http://schemas.openxmlformats.org/officeDocument/2006/relationships/hyperlink" Target="http://tomdom.ru/" TargetMode="External"/><Relationship Id="rId1055" Type="http://schemas.openxmlformats.org/officeDocument/2006/relationships/hyperlink" Target="https://www.hometown.in/" TargetMode="External"/><Relationship Id="rId1262" Type="http://schemas.openxmlformats.org/officeDocument/2006/relationships/hyperlink" Target="https://itunes.apple.com/ru/app/%D0%BA%D1%8D%D1%88%D0%B1%D1%8D%D0%BA-%D1%81%D0%B5%D1%80%D0%B2%D0%B8%D1%81-%D0%BA%D1%8D%D1%88%D1%84%D0%BE%D0%B1%D1%80%D0%B5%D0%BD%D0%B4%D1%81/id1296155516?mt=8" TargetMode="External"/><Relationship Id="rId271" Type="http://schemas.openxmlformats.org/officeDocument/2006/relationships/hyperlink" Target="https://icover.ru/" TargetMode="External"/><Relationship Id="rId937" Type="http://schemas.openxmlformats.org/officeDocument/2006/relationships/hyperlink" Target="https://www.beardo.in/" TargetMode="External"/><Relationship Id="rId1122" Type="http://schemas.openxmlformats.org/officeDocument/2006/relationships/hyperlink" Target="http://koleso.ru/" TargetMode="External"/><Relationship Id="rId1567" Type="http://schemas.openxmlformats.org/officeDocument/2006/relationships/hyperlink" Target="https://www.bestbuy.com/" TargetMode="External"/><Relationship Id="rId66" Type="http://schemas.openxmlformats.org/officeDocument/2006/relationships/hyperlink" Target="http://www.citilink.ru/" TargetMode="External"/><Relationship Id="rId131" Type="http://schemas.openxmlformats.org/officeDocument/2006/relationships/hyperlink" Target="https://www.selbutik.ru/" TargetMode="External"/><Relationship Id="rId369" Type="http://schemas.openxmlformats.org/officeDocument/2006/relationships/hyperlink" Target="https://touch.com.ua/" TargetMode="External"/><Relationship Id="rId576" Type="http://schemas.openxmlformats.org/officeDocument/2006/relationships/hyperlink" Target="http://bomond.com.ua/" TargetMode="External"/><Relationship Id="rId783" Type="http://schemas.openxmlformats.org/officeDocument/2006/relationships/hyperlink" Target="http://parter.ru/" TargetMode="External"/><Relationship Id="rId990" Type="http://schemas.openxmlformats.org/officeDocument/2006/relationships/hyperlink" Target="https://dialog.ru/" TargetMode="External"/><Relationship Id="rId1427" Type="http://schemas.openxmlformats.org/officeDocument/2006/relationships/hyperlink" Target="https://intui.travel/" TargetMode="External"/><Relationship Id="rId1634" Type="http://schemas.openxmlformats.org/officeDocument/2006/relationships/hyperlink" Target="https://shop.cubot.net/" TargetMode="External"/><Relationship Id="rId229" Type="http://schemas.openxmlformats.org/officeDocument/2006/relationships/hyperlink" Target="https://www.gloria-jeans.ru/" TargetMode="External"/><Relationship Id="rId436" Type="http://schemas.openxmlformats.org/officeDocument/2006/relationships/hyperlink" Target="http://onlinegame.railnation.ru/" TargetMode="External"/><Relationship Id="rId643" Type="http://schemas.openxmlformats.org/officeDocument/2006/relationships/hyperlink" Target="https://lp.megafon.tv/partners/tv/Channel_DiscoveryHD" TargetMode="External"/><Relationship Id="rId1066" Type="http://schemas.openxmlformats.org/officeDocument/2006/relationships/hyperlink" Target="https://www.brandsforless.ae/" TargetMode="External"/><Relationship Id="rId1273" Type="http://schemas.openxmlformats.org/officeDocument/2006/relationships/hyperlink" Target="https://www.magzter.com/" TargetMode="External"/><Relationship Id="rId1480" Type="http://schemas.openxmlformats.org/officeDocument/2006/relationships/hyperlink" Target="https://itunes.apple.com/ru/app/%D1%8D%D0%BA%D1%81%D0%BA%D1%83%D1%80%D1%81%D0%B8%D0%B8-%D0%B8-%D0%BA%D0%B2%D0%B5%D1%81%D1%82%D1%8B-surprise-me/id1054189818?mt=8" TargetMode="External"/><Relationship Id="rId850" Type="http://schemas.openxmlformats.org/officeDocument/2006/relationships/hyperlink" Target="https://sportbank.com.ua/promo/" TargetMode="External"/><Relationship Id="rId948" Type="http://schemas.openxmlformats.org/officeDocument/2006/relationships/hyperlink" Target="https://www.gonoise.com/" TargetMode="External"/><Relationship Id="rId1133" Type="http://schemas.openxmlformats.org/officeDocument/2006/relationships/hyperlink" Target="https://cashdo.co.il/" TargetMode="External"/><Relationship Id="rId1578" Type="http://schemas.openxmlformats.org/officeDocument/2006/relationships/hyperlink" Target="http://landings.odobrim.ru/bcs_broker" TargetMode="External"/><Relationship Id="rId77" Type="http://schemas.openxmlformats.org/officeDocument/2006/relationships/hyperlink" Target="http://loccitane.ru/" TargetMode="External"/><Relationship Id="rId282" Type="http://schemas.openxmlformats.org/officeDocument/2006/relationships/hyperlink" Target="https://www.homecredit.ru/polza_debit/" TargetMode="External"/><Relationship Id="rId503" Type="http://schemas.openxmlformats.org/officeDocument/2006/relationships/hyperlink" Target="http://ebay.com/" TargetMode="External"/><Relationship Id="rId587" Type="http://schemas.openxmlformats.org/officeDocument/2006/relationships/hyperlink" Target="https://www.allrad.ru/" TargetMode="External"/><Relationship Id="rId710" Type="http://schemas.openxmlformats.org/officeDocument/2006/relationships/hyperlink" Target="https://grand-flora.ru/" TargetMode="External"/><Relationship Id="rId808" Type="http://schemas.openxmlformats.org/officeDocument/2006/relationships/hyperlink" Target="http://www.paradpomad.ru/" TargetMode="External"/><Relationship Id="rId1340" Type="http://schemas.openxmlformats.org/officeDocument/2006/relationships/hyperlink" Target="https://www.phlov.com/" TargetMode="External"/><Relationship Id="rId1438" Type="http://schemas.openxmlformats.org/officeDocument/2006/relationships/hyperlink" Target="https://uaevisa-online.org/" TargetMode="External"/><Relationship Id="rId1645" Type="http://schemas.openxmlformats.org/officeDocument/2006/relationships/hyperlink" Target="http://solcredit.pl/" TargetMode="External"/><Relationship Id="rId8" Type="http://schemas.openxmlformats.org/officeDocument/2006/relationships/hyperlink" Target="https://plarium.com/landings/ru/desktop/raid/icegolem_f036_a_rdoapp" TargetMode="External"/><Relationship Id="rId142" Type="http://schemas.openxmlformats.org/officeDocument/2006/relationships/hyperlink" Target="https://www.weissgauff.ru/" TargetMode="External"/><Relationship Id="rId447" Type="http://schemas.openxmlformats.org/officeDocument/2006/relationships/hyperlink" Target="https://zettains.ru/calculators/vzr/" TargetMode="External"/><Relationship Id="rId794" Type="http://schemas.openxmlformats.org/officeDocument/2006/relationships/hyperlink" Target="https://www.etam.ru/" TargetMode="External"/><Relationship Id="rId1077" Type="http://schemas.openxmlformats.org/officeDocument/2006/relationships/hyperlink" Target="http://agoda.com/" TargetMode="External"/><Relationship Id="rId1200" Type="http://schemas.openxmlformats.org/officeDocument/2006/relationships/hyperlink" Target="https://www.firsat.me/" TargetMode="External"/><Relationship Id="rId654" Type="http://schemas.openxmlformats.org/officeDocument/2006/relationships/hyperlink" Target="https://www.creagames.com/game/mps" TargetMode="External"/><Relationship Id="rId861" Type="http://schemas.openxmlformats.org/officeDocument/2006/relationships/hyperlink" Target="https://aa.mail.ru/" TargetMode="External"/><Relationship Id="rId959" Type="http://schemas.openxmlformats.org/officeDocument/2006/relationships/hyperlink" Target="http://www.eurogroshi.com.ua/" TargetMode="External"/><Relationship Id="rId1284" Type="http://schemas.openxmlformats.org/officeDocument/2006/relationships/hyperlink" Target="https://www.freshtohome.com/" TargetMode="External"/><Relationship Id="rId1491" Type="http://schemas.openxmlformats.org/officeDocument/2006/relationships/hyperlink" Target="https://handy.de/" TargetMode="External"/><Relationship Id="rId1505" Type="http://schemas.openxmlformats.org/officeDocument/2006/relationships/hyperlink" Target="https://e50style.cz/" TargetMode="External"/><Relationship Id="rId1589" Type="http://schemas.openxmlformats.org/officeDocument/2006/relationships/hyperlink" Target="https://fozzy.com/ru/index.shtml" TargetMode="External"/><Relationship Id="rId293" Type="http://schemas.openxmlformats.org/officeDocument/2006/relationships/hyperlink" Target="https://autoteka.ru/" TargetMode="External"/><Relationship Id="rId307" Type="http://schemas.openxmlformats.org/officeDocument/2006/relationships/hyperlink" Target="http://carcam.ru/" TargetMode="External"/><Relationship Id="rId514" Type="http://schemas.openxmlformats.org/officeDocument/2006/relationships/hyperlink" Target="https://horace.co/" TargetMode="External"/><Relationship Id="rId721" Type="http://schemas.openxmlformats.org/officeDocument/2006/relationships/hyperlink" Target="https://respect-shoes.ru/" TargetMode="External"/><Relationship Id="rId1144" Type="http://schemas.openxmlformats.org/officeDocument/2006/relationships/hyperlink" Target="https://uolhost.uol.com.br/" TargetMode="External"/><Relationship Id="rId1351" Type="http://schemas.openxmlformats.org/officeDocument/2006/relationships/hyperlink" Target="https://www.psikologofisi.com/" TargetMode="External"/><Relationship Id="rId1449" Type="http://schemas.openxmlformats.org/officeDocument/2006/relationships/hyperlink" Target="https://www.hdfcergo.com/campaigns/vehicle-insurance" TargetMode="External"/><Relationship Id="rId88" Type="http://schemas.openxmlformats.org/officeDocument/2006/relationships/hyperlink" Target="http://shop.mts.ru/" TargetMode="External"/><Relationship Id="rId153" Type="http://schemas.openxmlformats.org/officeDocument/2006/relationships/hyperlink" Target="https://price.ua/" TargetMode="External"/><Relationship Id="rId360" Type="http://schemas.openxmlformats.org/officeDocument/2006/relationships/hyperlink" Target="https://agro-market.net/" TargetMode="External"/><Relationship Id="rId598" Type="http://schemas.openxmlformats.org/officeDocument/2006/relationships/hyperlink" Target="https://alfabank.kz/small-business/page/open-account-promo-admitad" TargetMode="External"/><Relationship Id="rId819" Type="http://schemas.openxmlformats.org/officeDocument/2006/relationships/hyperlink" Target="http://tutu.ru/" TargetMode="External"/><Relationship Id="rId1004" Type="http://schemas.openxmlformats.org/officeDocument/2006/relationships/hyperlink" Target="https://gamenet.ru/" TargetMode="External"/><Relationship Id="rId1211" Type="http://schemas.openxmlformats.org/officeDocument/2006/relationships/hyperlink" Target="https://www.theoutnet.com/en-ae" TargetMode="External"/><Relationship Id="rId1656" Type="http://schemas.openxmlformats.org/officeDocument/2006/relationships/hyperlink" Target="https://blackbox.com.sa/" TargetMode="External"/><Relationship Id="rId220" Type="http://schemas.openxmlformats.org/officeDocument/2006/relationships/hyperlink" Target="https://sokolov.ru/" TargetMode="External"/><Relationship Id="rId458" Type="http://schemas.openxmlformats.org/officeDocument/2006/relationships/hyperlink" Target="https://xistore.by/" TargetMode="External"/><Relationship Id="rId665" Type="http://schemas.openxmlformats.org/officeDocument/2006/relationships/hyperlink" Target="http://lassieshop.ru/" TargetMode="External"/><Relationship Id="rId872" Type="http://schemas.openxmlformats.org/officeDocument/2006/relationships/hyperlink" Target="https://kviku.com/kz/cash/create" TargetMode="External"/><Relationship Id="rId1088" Type="http://schemas.openxmlformats.org/officeDocument/2006/relationships/hyperlink" Target="http://utkonos.ru/" TargetMode="External"/><Relationship Id="rId1295" Type="http://schemas.openxmlformats.org/officeDocument/2006/relationships/hyperlink" Target="https://www.confirmtkt.com/" TargetMode="External"/><Relationship Id="rId1309" Type="http://schemas.openxmlformats.org/officeDocument/2006/relationships/hyperlink" Target="http://qatarairways.com/" TargetMode="External"/><Relationship Id="rId1516" Type="http://schemas.openxmlformats.org/officeDocument/2006/relationships/hyperlink" Target="https://zenmate.com/" TargetMode="External"/><Relationship Id="rId15" Type="http://schemas.openxmlformats.org/officeDocument/2006/relationships/hyperlink" Target="https://wf.mail.ru/" TargetMode="External"/><Relationship Id="rId318" Type="http://schemas.openxmlformats.org/officeDocument/2006/relationships/hyperlink" Target="https://gepur.com/" TargetMode="External"/><Relationship Id="rId525" Type="http://schemas.openxmlformats.org/officeDocument/2006/relationships/hyperlink" Target="http://www.cigabuy.com/" TargetMode="External"/><Relationship Id="rId732" Type="http://schemas.openxmlformats.org/officeDocument/2006/relationships/hyperlink" Target="https://macpaw.com/" TargetMode="External"/><Relationship Id="rId1155" Type="http://schemas.openxmlformats.org/officeDocument/2006/relationships/hyperlink" Target="https://online.liberty24.ru/products/vzr/kupit-polis-vzr.xhtml" TargetMode="External"/><Relationship Id="rId1362" Type="http://schemas.openxmlformats.org/officeDocument/2006/relationships/hyperlink" Target="https://www.sravni.ru/kredity/onlajn-zayavka-na-kredit/" TargetMode="External"/><Relationship Id="rId99" Type="http://schemas.openxmlformats.org/officeDocument/2006/relationships/hyperlink" Target="https://www.rgs.ru/" TargetMode="External"/><Relationship Id="rId164" Type="http://schemas.openxmlformats.org/officeDocument/2006/relationships/hyperlink" Target="https://zdravcity.ru/" TargetMode="External"/><Relationship Id="rId371" Type="http://schemas.openxmlformats.org/officeDocument/2006/relationships/hyperlink" Target="https://poryadok.ru/" TargetMode="External"/><Relationship Id="rId1015" Type="http://schemas.openxmlformats.org/officeDocument/2006/relationships/hyperlink" Target="http://mi-shop.com/ru/" TargetMode="External"/><Relationship Id="rId1222" Type="http://schemas.openxmlformats.org/officeDocument/2006/relationships/hyperlink" Target="https://miot.ua/" TargetMode="External"/><Relationship Id="rId1667" Type="http://schemas.openxmlformats.org/officeDocument/2006/relationships/hyperlink" Target="https://ae.hm.com/en/" TargetMode="External"/><Relationship Id="rId469" Type="http://schemas.openxmlformats.org/officeDocument/2006/relationships/hyperlink" Target="https://lp.megafon.tv/partners/shows/Mir_dikogo_zapada" TargetMode="External"/><Relationship Id="rId676" Type="http://schemas.openxmlformats.org/officeDocument/2006/relationships/hyperlink" Target="http://postel-deluxe.ru/" TargetMode="External"/><Relationship Id="rId883" Type="http://schemas.openxmlformats.org/officeDocument/2006/relationships/hyperlink" Target="https://rbk.money/" TargetMode="External"/><Relationship Id="rId1099" Type="http://schemas.openxmlformats.org/officeDocument/2006/relationships/hyperlink" Target="http://vistacredit.kz/" TargetMode="External"/><Relationship Id="rId1527" Type="http://schemas.openxmlformats.org/officeDocument/2006/relationships/hyperlink" Target="https://play.google.com/store/apps/details?id=com.selflender.thor&amp;hl=en_US" TargetMode="External"/><Relationship Id="rId26" Type="http://schemas.openxmlformats.org/officeDocument/2006/relationships/hyperlink" Target="https://www.floryday.com/" TargetMode="External"/><Relationship Id="rId231" Type="http://schemas.openxmlformats.org/officeDocument/2006/relationships/hyperlink" Target="https://www.maxidom.ru/" TargetMode="External"/><Relationship Id="rId329" Type="http://schemas.openxmlformats.org/officeDocument/2006/relationships/hyperlink" Target="https://vodopad.ru/" TargetMode="External"/><Relationship Id="rId536" Type="http://schemas.openxmlformats.org/officeDocument/2006/relationships/hyperlink" Target="https://brabrabra.ua/" TargetMode="External"/><Relationship Id="rId1166" Type="http://schemas.openxmlformats.org/officeDocument/2006/relationships/hyperlink" Target="https://www.mymoneykarma.com/" TargetMode="External"/><Relationship Id="rId1373" Type="http://schemas.openxmlformats.org/officeDocument/2006/relationships/hyperlink" Target="https://www.additionelle.com/" TargetMode="External"/><Relationship Id="rId175" Type="http://schemas.openxmlformats.org/officeDocument/2006/relationships/hyperlink" Target="https://mytoys.ru/" TargetMode="External"/><Relationship Id="rId743" Type="http://schemas.openxmlformats.org/officeDocument/2006/relationships/hyperlink" Target="https://www.floraexpress.ru/" TargetMode="External"/><Relationship Id="rId950" Type="http://schemas.openxmlformats.org/officeDocument/2006/relationships/hyperlink" Target="http://xiaomi.ua/" TargetMode="External"/><Relationship Id="rId1026" Type="http://schemas.openxmlformats.org/officeDocument/2006/relationships/hyperlink" Target="https://frendi.ru/browse/moscow" TargetMode="External"/><Relationship Id="rId1580" Type="http://schemas.openxmlformats.org/officeDocument/2006/relationships/hyperlink" Target="https://www.ceneo.pl/" TargetMode="External"/><Relationship Id="rId1678" Type="http://schemas.openxmlformats.org/officeDocument/2006/relationships/hyperlink" Target="http://www.luisbien.org/" TargetMode="External"/><Relationship Id="rId382" Type="http://schemas.openxmlformats.org/officeDocument/2006/relationships/hyperlink" Target="https://creditplus.ru/lan/CPA/zero2_adad/" TargetMode="External"/><Relationship Id="rId603" Type="http://schemas.openxmlformats.org/officeDocument/2006/relationships/hyperlink" Target="https://www.camping.ru/" TargetMode="External"/><Relationship Id="rId687" Type="http://schemas.openxmlformats.org/officeDocument/2006/relationships/hyperlink" Target="http://oldos-shop.ru/" TargetMode="External"/><Relationship Id="rId810" Type="http://schemas.openxmlformats.org/officeDocument/2006/relationships/hyperlink" Target="https://gnom.land/" TargetMode="External"/><Relationship Id="rId908" Type="http://schemas.openxmlformats.org/officeDocument/2006/relationships/hyperlink" Target="https://www.portaleducacao.com.br/" TargetMode="External"/><Relationship Id="rId1233" Type="http://schemas.openxmlformats.org/officeDocument/2006/relationships/hyperlink" Target="https://www.redwolf.in/" TargetMode="External"/><Relationship Id="rId1440" Type="http://schemas.openxmlformats.org/officeDocument/2006/relationships/hyperlink" Target="https://www.lifeisgood.com/" TargetMode="External"/><Relationship Id="rId1538" Type="http://schemas.openxmlformats.org/officeDocument/2006/relationships/hyperlink" Target="https://espritgames.com/de/aufstiegderdrachen/" TargetMode="External"/><Relationship Id="rId242" Type="http://schemas.openxmlformats.org/officeDocument/2006/relationships/hyperlink" Target="http://chicco.com.ua/" TargetMode="External"/><Relationship Id="rId894" Type="http://schemas.openxmlformats.org/officeDocument/2006/relationships/hyperlink" Target="https://itunes.apple.com/us/app/id835599320" TargetMode="External"/><Relationship Id="rId1177" Type="http://schemas.openxmlformats.org/officeDocument/2006/relationships/hyperlink" Target="https://sletat.ru/" TargetMode="External"/><Relationship Id="rId1300" Type="http://schemas.openxmlformats.org/officeDocument/2006/relationships/hyperlink" Target="https://www.joybuy.com/" TargetMode="External"/><Relationship Id="rId37" Type="http://schemas.openxmlformats.org/officeDocument/2006/relationships/hyperlink" Target="https://www.bigcommerce.com/" TargetMode="External"/><Relationship Id="rId102" Type="http://schemas.openxmlformats.org/officeDocument/2006/relationships/hyperlink" Target="https://www.ancestry.com/" TargetMode="External"/><Relationship Id="rId547" Type="http://schemas.openxmlformats.org/officeDocument/2006/relationships/hyperlink" Target="https://www.flytap.com/" TargetMode="External"/><Relationship Id="rId754" Type="http://schemas.openxmlformats.org/officeDocument/2006/relationships/hyperlink" Target="http://beautyhome.me/" TargetMode="External"/><Relationship Id="rId961" Type="http://schemas.openxmlformats.org/officeDocument/2006/relationships/hyperlink" Target="https://shafa.com.br/" TargetMode="External"/><Relationship Id="rId1384" Type="http://schemas.openxmlformats.org/officeDocument/2006/relationships/hyperlink" Target="https://ready4.ru/travel/" TargetMode="External"/><Relationship Id="rId1591" Type="http://schemas.openxmlformats.org/officeDocument/2006/relationships/hyperlink" Target="https://www.gamezop.com/?id=rJ49y5XJx" TargetMode="External"/><Relationship Id="rId1605" Type="http://schemas.openxmlformats.org/officeDocument/2006/relationships/hyperlink" Target="https://www.supermoney.eu/" TargetMode="External"/><Relationship Id="rId1689" Type="http://schemas.openxmlformats.org/officeDocument/2006/relationships/hyperlink" Target="https://www.logitech.fr/fr-fr" TargetMode="External"/><Relationship Id="rId90" Type="http://schemas.openxmlformats.org/officeDocument/2006/relationships/hyperlink" Target="https://ffins.kz/" TargetMode="External"/><Relationship Id="rId186" Type="http://schemas.openxmlformats.org/officeDocument/2006/relationships/hyperlink" Target="https://globalcredit.ua/" TargetMode="External"/><Relationship Id="rId393" Type="http://schemas.openxmlformats.org/officeDocument/2006/relationships/hyperlink" Target="https://general-food.ru/" TargetMode="External"/><Relationship Id="rId407" Type="http://schemas.openxmlformats.org/officeDocument/2006/relationships/hyperlink" Target="http://reg.ru/" TargetMode="External"/><Relationship Id="rId614" Type="http://schemas.openxmlformats.org/officeDocument/2006/relationships/hyperlink" Target="https://www.leomax.ru/" TargetMode="External"/><Relationship Id="rId821" Type="http://schemas.openxmlformats.org/officeDocument/2006/relationships/hyperlink" Target="https://polis812.ru/" TargetMode="External"/><Relationship Id="rId1037" Type="http://schemas.openxmlformats.org/officeDocument/2006/relationships/hyperlink" Target="https://nibble.finance/" TargetMode="External"/><Relationship Id="rId1244" Type="http://schemas.openxmlformats.org/officeDocument/2006/relationships/hyperlink" Target="https://www.sravni.ru/" TargetMode="External"/><Relationship Id="rId1451" Type="http://schemas.openxmlformats.org/officeDocument/2006/relationships/hyperlink" Target="https://www.pososhok.ru/" TargetMode="External"/><Relationship Id="rId253" Type="http://schemas.openxmlformats.org/officeDocument/2006/relationships/hyperlink" Target="https://lamoda.ua/" TargetMode="External"/><Relationship Id="rId460" Type="http://schemas.openxmlformats.org/officeDocument/2006/relationships/hyperlink" Target="http://ru.puma.com/" TargetMode="External"/><Relationship Id="rId698" Type="http://schemas.openxmlformats.org/officeDocument/2006/relationships/hyperlink" Target="https://www.homecredit.ru/" TargetMode="External"/><Relationship Id="rId919" Type="http://schemas.openxmlformats.org/officeDocument/2006/relationships/hyperlink" Target="https://sovcombank.credit/" TargetMode="External"/><Relationship Id="rId1090" Type="http://schemas.openxmlformats.org/officeDocument/2006/relationships/hyperlink" Target="https://mena.boohoo.com/ar/" TargetMode="External"/><Relationship Id="rId1104" Type="http://schemas.openxmlformats.org/officeDocument/2006/relationships/hyperlink" Target="https://www.oshkosh.com/" TargetMode="External"/><Relationship Id="rId1311" Type="http://schemas.openxmlformats.org/officeDocument/2006/relationships/hyperlink" Target="https://www.udroppy.com/" TargetMode="External"/><Relationship Id="rId1549" Type="http://schemas.openxmlformats.org/officeDocument/2006/relationships/hyperlink" Target="https://oldnavy.com/" TargetMode="External"/><Relationship Id="rId48" Type="http://schemas.openxmlformats.org/officeDocument/2006/relationships/hyperlink" Target="https://vassatrend.ru/" TargetMode="External"/><Relationship Id="rId113" Type="http://schemas.openxmlformats.org/officeDocument/2006/relationships/hyperlink" Target="https://beru.ru/" TargetMode="External"/><Relationship Id="rId320" Type="http://schemas.openxmlformats.org/officeDocument/2006/relationships/hyperlink" Target="https://svmoscow.ru/" TargetMode="External"/><Relationship Id="rId558" Type="http://schemas.openxmlformats.org/officeDocument/2006/relationships/hyperlink" Target="https://www.c-store.ru/" TargetMode="External"/><Relationship Id="rId765" Type="http://schemas.openxmlformats.org/officeDocument/2006/relationships/hyperlink" Target="https://24shop.by/" TargetMode="External"/><Relationship Id="rId972" Type="http://schemas.openxmlformats.org/officeDocument/2006/relationships/hyperlink" Target="https://espritgames.ru/idleglory/" TargetMode="External"/><Relationship Id="rId1188" Type="http://schemas.openxmlformats.org/officeDocument/2006/relationships/hyperlink" Target="https://apps.apple.com/ru/app/autodoc-quality-auto-parts/id1014949597" TargetMode="External"/><Relationship Id="rId1395" Type="http://schemas.openxmlformats.org/officeDocument/2006/relationships/hyperlink" Target="https://www.peesafe.com/" TargetMode="External"/><Relationship Id="rId1409" Type="http://schemas.openxmlformats.org/officeDocument/2006/relationships/hyperlink" Target="https://istanbul.com/" TargetMode="External"/><Relationship Id="rId1616" Type="http://schemas.openxmlformats.org/officeDocument/2006/relationships/hyperlink" Target="http://crow.inn.eu/click?pid=2&amp;offer_id=32&amp;ref_id=%7B%7Badmitad_uid%7D%7D" TargetMode="External"/><Relationship Id="rId197" Type="http://schemas.openxmlformats.org/officeDocument/2006/relationships/hyperlink" Target="https://www.justfood.pro/" TargetMode="External"/><Relationship Id="rId418" Type="http://schemas.openxmlformats.org/officeDocument/2006/relationships/hyperlink" Target="http://www.lustrof.ru/" TargetMode="External"/><Relationship Id="rId625" Type="http://schemas.openxmlformats.org/officeDocument/2006/relationships/hyperlink" Target="https://www.yamdiet.com/" TargetMode="External"/><Relationship Id="rId832" Type="http://schemas.openxmlformats.org/officeDocument/2006/relationships/hyperlink" Target="https://apteka-med.com/" TargetMode="External"/><Relationship Id="rId1048" Type="http://schemas.openxmlformats.org/officeDocument/2006/relationships/hyperlink" Target="http://roskosmetika.ru/" TargetMode="External"/><Relationship Id="rId1255" Type="http://schemas.openxmlformats.org/officeDocument/2006/relationships/hyperlink" Target="https://apps.apple.com/ru/app/id964748094" TargetMode="External"/><Relationship Id="rId1462" Type="http://schemas.openxmlformats.org/officeDocument/2006/relationships/hyperlink" Target="https://www.secretescapes.de/" TargetMode="External"/><Relationship Id="rId264" Type="http://schemas.openxmlformats.org/officeDocument/2006/relationships/hyperlink" Target="http://lakestone.ru/" TargetMode="External"/><Relationship Id="rId471" Type="http://schemas.openxmlformats.org/officeDocument/2006/relationships/hyperlink" Target="https://www.maccosmetics.pl/" TargetMode="External"/><Relationship Id="rId1115" Type="http://schemas.openxmlformats.org/officeDocument/2006/relationships/hyperlink" Target="http://bki3.su/" TargetMode="External"/><Relationship Id="rId1322" Type="http://schemas.openxmlformats.org/officeDocument/2006/relationships/hyperlink" Target="https://www.mcafee.com/" TargetMode="External"/><Relationship Id="rId59" Type="http://schemas.openxmlformats.org/officeDocument/2006/relationships/hyperlink" Target="https://geekbrains.ru/" TargetMode="External"/><Relationship Id="rId124" Type="http://schemas.openxmlformats.org/officeDocument/2006/relationships/hyperlink" Target="https://www.zoloto585.ru/" TargetMode="External"/><Relationship Id="rId569" Type="http://schemas.openxmlformats.org/officeDocument/2006/relationships/hyperlink" Target="https://www.tinkoff.ru/invest/form/" TargetMode="External"/><Relationship Id="rId776" Type="http://schemas.openxmlformats.org/officeDocument/2006/relationships/hyperlink" Target="https://tele2.ru/shop" TargetMode="External"/><Relationship Id="rId983" Type="http://schemas.openxmlformats.org/officeDocument/2006/relationships/hyperlink" Target="https://www.mtsbank.ru/malomu-biznesu/raschetny-schet/" TargetMode="External"/><Relationship Id="rId1199" Type="http://schemas.openxmlformats.org/officeDocument/2006/relationships/hyperlink" Target="https://www.aniyuzuk.com/" TargetMode="External"/><Relationship Id="rId1627" Type="http://schemas.openxmlformats.org/officeDocument/2006/relationships/hyperlink" Target="https://www.nike.com/" TargetMode="External"/><Relationship Id="rId331" Type="http://schemas.openxmlformats.org/officeDocument/2006/relationships/hyperlink" Target="https://toy.ru/" TargetMode="External"/><Relationship Id="rId429" Type="http://schemas.openxmlformats.org/officeDocument/2006/relationships/hyperlink" Target="https://nadzor.ua/" TargetMode="External"/><Relationship Id="rId636" Type="http://schemas.openxmlformats.org/officeDocument/2006/relationships/hyperlink" Target="https://kitchenaids.ru/" TargetMode="External"/><Relationship Id="rId1059" Type="http://schemas.openxmlformats.org/officeDocument/2006/relationships/hyperlink" Target="http://lineage2.inn.eu/click?pid=2&amp;offer_id=25" TargetMode="External"/><Relationship Id="rId1266" Type="http://schemas.openxmlformats.org/officeDocument/2006/relationships/hyperlink" Target="http://cleartrip.com/" TargetMode="External"/><Relationship Id="rId1473" Type="http://schemas.openxmlformats.org/officeDocument/2006/relationships/hyperlink" Target="https://watch.dazn.com/" TargetMode="External"/><Relationship Id="rId843" Type="http://schemas.openxmlformats.org/officeDocument/2006/relationships/hyperlink" Target="https://eva.ua/" TargetMode="External"/><Relationship Id="rId1126" Type="http://schemas.openxmlformats.org/officeDocument/2006/relationships/hyperlink" Target="https://manbox.ru/" TargetMode="External"/><Relationship Id="rId1680" Type="http://schemas.openxmlformats.org/officeDocument/2006/relationships/hyperlink" Target="https://www.microsoft.com/store/b/home" TargetMode="External"/><Relationship Id="rId275" Type="http://schemas.openxmlformats.org/officeDocument/2006/relationships/hyperlink" Target="https://mamsy.ru/" TargetMode="External"/><Relationship Id="rId482" Type="http://schemas.openxmlformats.org/officeDocument/2006/relationships/hyperlink" Target="https://www.omio.com/" TargetMode="External"/><Relationship Id="rId703" Type="http://schemas.openxmlformats.org/officeDocument/2006/relationships/hyperlink" Target="https://www.vx-shop.ru/" TargetMode="External"/><Relationship Id="rId910" Type="http://schemas.openxmlformats.org/officeDocument/2006/relationships/hyperlink" Target="https://hostgator-india.sjv.io/Bd3e9" TargetMode="External"/><Relationship Id="rId1333" Type="http://schemas.openxmlformats.org/officeDocument/2006/relationships/hyperlink" Target="https://apps.apple.com/us/app/rebellion-pay-bank-card/id1413270710" TargetMode="External"/><Relationship Id="rId1540" Type="http://schemas.openxmlformats.org/officeDocument/2006/relationships/hyperlink" Target="https://apetete.pl/" TargetMode="External"/><Relationship Id="rId1638" Type="http://schemas.openxmlformats.org/officeDocument/2006/relationships/hyperlink" Target="https://fr-store.acer.com/" TargetMode="External"/><Relationship Id="rId135" Type="http://schemas.openxmlformats.org/officeDocument/2006/relationships/hyperlink" Target="https://nappyclub.ru/" TargetMode="External"/><Relationship Id="rId342" Type="http://schemas.openxmlformats.org/officeDocument/2006/relationships/hyperlink" Target="http://shveiburg.ru/" TargetMode="External"/><Relationship Id="rId787" Type="http://schemas.openxmlformats.org/officeDocument/2006/relationships/hyperlink" Target="https://gamepark.ru/" TargetMode="External"/><Relationship Id="rId994" Type="http://schemas.openxmlformats.org/officeDocument/2006/relationships/hyperlink" Target="https://www.arcgames.com/de/games/neverwinter" TargetMode="External"/><Relationship Id="rId1400" Type="http://schemas.openxmlformats.org/officeDocument/2006/relationships/hyperlink" Target="https://www.myprotein.co.in/" TargetMode="External"/><Relationship Id="rId202" Type="http://schemas.openxmlformats.org/officeDocument/2006/relationships/hyperlink" Target="https://harman.club/" TargetMode="External"/><Relationship Id="rId647" Type="http://schemas.openxmlformats.org/officeDocument/2006/relationships/hyperlink" Target="https://basketshop.ru/" TargetMode="External"/><Relationship Id="rId854" Type="http://schemas.openxmlformats.org/officeDocument/2006/relationships/hyperlink" Target="http://www.mebel-top.ru/" TargetMode="External"/><Relationship Id="rId1277" Type="http://schemas.openxmlformats.org/officeDocument/2006/relationships/hyperlink" Target="http://ajio.com/" TargetMode="External"/><Relationship Id="rId1484" Type="http://schemas.openxmlformats.org/officeDocument/2006/relationships/hyperlink" Target="https://apps.apple.com/us/app/id905953485" TargetMode="External"/><Relationship Id="rId1691" Type="http://schemas.openxmlformats.org/officeDocument/2006/relationships/hyperlink" Target="https://www.mandmdirect.ie/" TargetMode="External"/><Relationship Id="rId286" Type="http://schemas.openxmlformats.org/officeDocument/2006/relationships/hyperlink" Target="https://plarium.com/de/strategiespiele/vikings-war-of-clans/" TargetMode="External"/><Relationship Id="rId493" Type="http://schemas.openxmlformats.org/officeDocument/2006/relationships/hyperlink" Target="https://shop.lululemon.com/" TargetMode="External"/><Relationship Id="rId507" Type="http://schemas.openxmlformats.org/officeDocument/2006/relationships/hyperlink" Target="http://globkurier.pl/" TargetMode="External"/><Relationship Id="rId714" Type="http://schemas.openxmlformats.org/officeDocument/2006/relationships/hyperlink" Target="https://honor.ru/" TargetMode="External"/><Relationship Id="rId921" Type="http://schemas.openxmlformats.org/officeDocument/2006/relationships/hyperlink" Target="http://kickz4u.ru/" TargetMode="External"/><Relationship Id="rId1137" Type="http://schemas.openxmlformats.org/officeDocument/2006/relationships/hyperlink" Target="https://alfaic.ua/product/turisticheskoe-strahovanie/vzr" TargetMode="External"/><Relationship Id="rId1344" Type="http://schemas.openxmlformats.org/officeDocument/2006/relationships/hyperlink" Target="https://www.victorinox.com/fr/fr" TargetMode="External"/><Relationship Id="rId1551" Type="http://schemas.openxmlformats.org/officeDocument/2006/relationships/hyperlink" Target="https://kliknklik.com/" TargetMode="External"/><Relationship Id="rId50" Type="http://schemas.openxmlformats.org/officeDocument/2006/relationships/hyperlink" Target="https://www.novakid.com.tr/" TargetMode="External"/><Relationship Id="rId146" Type="http://schemas.openxmlformats.org/officeDocument/2006/relationships/hyperlink" Target="http://stoloto.ru/" TargetMode="External"/><Relationship Id="rId353" Type="http://schemas.openxmlformats.org/officeDocument/2006/relationships/hyperlink" Target="https://gamenet.ru/games/astellia/" TargetMode="External"/><Relationship Id="rId560" Type="http://schemas.openxmlformats.org/officeDocument/2006/relationships/hyperlink" Target="https://redfoxmsk.ru/" TargetMode="External"/><Relationship Id="rId798" Type="http://schemas.openxmlformats.org/officeDocument/2006/relationships/hyperlink" Target="https://www.topshoptv.com.ua/" TargetMode="External"/><Relationship Id="rId1190" Type="http://schemas.openxmlformats.org/officeDocument/2006/relationships/hyperlink" Target="https://www.flydubai.com/" TargetMode="External"/><Relationship Id="rId1204" Type="http://schemas.openxmlformats.org/officeDocument/2006/relationships/hyperlink" Target="https://www.zee5.com/" TargetMode="External"/><Relationship Id="rId1411" Type="http://schemas.openxmlformats.org/officeDocument/2006/relationships/hyperlink" Target="https://www.just4girls.ro/" TargetMode="External"/><Relationship Id="rId1649" Type="http://schemas.openxmlformats.org/officeDocument/2006/relationships/hyperlink" Target="https://www.bershka.com/es/" TargetMode="External"/><Relationship Id="rId213" Type="http://schemas.openxmlformats.org/officeDocument/2006/relationships/hyperlink" Target="https://ralf.ru/" TargetMode="External"/><Relationship Id="rId420" Type="http://schemas.openxmlformats.org/officeDocument/2006/relationships/hyperlink" Target="https://www.englishdom.com/" TargetMode="External"/><Relationship Id="rId658" Type="http://schemas.openxmlformats.org/officeDocument/2006/relationships/hyperlink" Target="http://bambinizon.ru/shop/" TargetMode="External"/><Relationship Id="rId865" Type="http://schemas.openxmlformats.org/officeDocument/2006/relationships/hyperlink" Target="https://ridestep.ru/" TargetMode="External"/><Relationship Id="rId1050" Type="http://schemas.openxmlformats.org/officeDocument/2006/relationships/hyperlink" Target="http://rf.inn.eu/click?pid=2&amp;offer_id=10&amp;ref_id=%7B%7Badmitad_uid%7D%7D" TargetMode="External"/><Relationship Id="rId1288" Type="http://schemas.openxmlformats.org/officeDocument/2006/relationships/hyperlink" Target="https://apps.apple.com/ru/app/%D1%83%D1%82%D0%BA%D0%BE%D0%BD%D0%BE%D1%81-%D0%B4%D0%BE%D1%81%D1%82%D0%B0%D0%B2%D0%BA%D0%B0-%D0%BF%D1%80%D0%BE%D0%B4%D1%83%D0%BA%D1%82%D0%BE%D0%B2/id582201863" TargetMode="External"/><Relationship Id="rId1495" Type="http://schemas.openxmlformats.org/officeDocument/2006/relationships/hyperlink" Target="https://onsitego.com/" TargetMode="External"/><Relationship Id="rId1509" Type="http://schemas.openxmlformats.org/officeDocument/2006/relationships/hyperlink" Target="https://espritgames.com/de/gameofthrones" TargetMode="External"/><Relationship Id="rId297" Type="http://schemas.openxmlformats.org/officeDocument/2006/relationships/hyperlink" Target="https://lamoda.by/" TargetMode="External"/><Relationship Id="rId518" Type="http://schemas.openxmlformats.org/officeDocument/2006/relationships/hyperlink" Target="http://eldorado.ua/" TargetMode="External"/><Relationship Id="rId725" Type="http://schemas.openxmlformats.org/officeDocument/2006/relationships/hyperlink" Target="http://migcredit.ru/" TargetMode="External"/><Relationship Id="rId932" Type="http://schemas.openxmlformats.org/officeDocument/2006/relationships/hyperlink" Target="https://linkyou.ru/" TargetMode="External"/><Relationship Id="rId1148" Type="http://schemas.openxmlformats.org/officeDocument/2006/relationships/hyperlink" Target="https://shop.vsk.ru/" TargetMode="External"/><Relationship Id="rId1355" Type="http://schemas.openxmlformats.org/officeDocument/2006/relationships/hyperlink" Target="https://www.dell.com/en-in" TargetMode="External"/><Relationship Id="rId1562" Type="http://schemas.openxmlformats.org/officeDocument/2006/relationships/hyperlink" Target="https://www.exotanks.com/" TargetMode="External"/><Relationship Id="rId157" Type="http://schemas.openxmlformats.org/officeDocument/2006/relationships/hyperlink" Target="https://ekapusta.com/" TargetMode="External"/><Relationship Id="rId364" Type="http://schemas.openxmlformats.org/officeDocument/2006/relationships/hyperlink" Target="http://cactus-trade.ru/" TargetMode="External"/><Relationship Id="rId1008" Type="http://schemas.openxmlformats.org/officeDocument/2006/relationships/hyperlink" Target="https://www.adda52.com/poker/campaign/partners/welcome150" TargetMode="External"/><Relationship Id="rId1215" Type="http://schemas.openxmlformats.org/officeDocument/2006/relationships/hyperlink" Target="https://apps.apple.com/RU/app/id959592459" TargetMode="External"/><Relationship Id="rId1422" Type="http://schemas.openxmlformats.org/officeDocument/2006/relationships/hyperlink" Target="https://www.credy.pl/" TargetMode="External"/><Relationship Id="rId61" Type="http://schemas.openxmlformats.org/officeDocument/2006/relationships/hyperlink" Target="http://growfood.pro/" TargetMode="External"/><Relationship Id="rId571" Type="http://schemas.openxmlformats.org/officeDocument/2006/relationships/hyperlink" Target="https://www.sportmaster.ru/" TargetMode="External"/><Relationship Id="rId669" Type="http://schemas.openxmlformats.org/officeDocument/2006/relationships/hyperlink" Target="https://espritgames.ru/soulsword/promo/armorbrassiere/" TargetMode="External"/><Relationship Id="rId876" Type="http://schemas.openxmlformats.org/officeDocument/2006/relationships/hyperlink" Target="https://santehmoll.ru/" TargetMode="External"/><Relationship Id="rId1299" Type="http://schemas.openxmlformats.org/officeDocument/2006/relationships/hyperlink" Target="https://cz.elvenar.com/" TargetMode="External"/><Relationship Id="rId19" Type="http://schemas.openxmlformats.org/officeDocument/2006/relationships/hyperlink" Target="https://www.ounass.ae/" TargetMode="External"/><Relationship Id="rId224" Type="http://schemas.openxmlformats.org/officeDocument/2006/relationships/hyperlink" Target="https://5element.by/" TargetMode="External"/><Relationship Id="rId431" Type="http://schemas.openxmlformats.org/officeDocument/2006/relationships/hyperlink" Target="https://www.geekmall.it/" TargetMode="External"/><Relationship Id="rId529" Type="http://schemas.openxmlformats.org/officeDocument/2006/relationships/hyperlink" Target="https://mycredit.ua/" TargetMode="External"/><Relationship Id="rId736" Type="http://schemas.openxmlformats.org/officeDocument/2006/relationships/hyperlink" Target="https://printio.ru/" TargetMode="External"/><Relationship Id="rId1061" Type="http://schemas.openxmlformats.org/officeDocument/2006/relationships/hyperlink" Target="https://dengiclick.kz/" TargetMode="External"/><Relationship Id="rId1159" Type="http://schemas.openxmlformats.org/officeDocument/2006/relationships/hyperlink" Target="https://visame.com.ua/" TargetMode="External"/><Relationship Id="rId1366" Type="http://schemas.openxmlformats.org/officeDocument/2006/relationships/hyperlink" Target="https://www.brandsbay.com/" TargetMode="External"/><Relationship Id="rId168" Type="http://schemas.openxmlformats.org/officeDocument/2006/relationships/hyperlink" Target="http://allo.ua/" TargetMode="External"/><Relationship Id="rId943" Type="http://schemas.openxmlformats.org/officeDocument/2006/relationships/hyperlink" Target="http://bambook.com/" TargetMode="External"/><Relationship Id="rId1019" Type="http://schemas.openxmlformats.org/officeDocument/2006/relationships/hyperlink" Target="https://www.bajajallianz.com/motor-insurance/two-wheeler-insurance-online/buy-online.html?src=CBM_02636&amp;utm_source=email&amp;utm_medium=emailer&amp;utm_campaign=AprTwLS&amp;utm_term=Lpub31" TargetMode="External"/><Relationship Id="rId1573" Type="http://schemas.openxmlformats.org/officeDocument/2006/relationships/hyperlink" Target="https://espritgames.com/es/dragonlord/promo/dl-lava/?epartner=admitad" TargetMode="External"/><Relationship Id="rId72" Type="http://schemas.openxmlformats.org/officeDocument/2006/relationships/hyperlink" Target="https://vashagotivochka.ua/" TargetMode="External"/><Relationship Id="rId375" Type="http://schemas.openxmlformats.org/officeDocument/2006/relationships/hyperlink" Target="https://wolf.ua/" TargetMode="External"/><Relationship Id="rId582" Type="http://schemas.openxmlformats.org/officeDocument/2006/relationships/hyperlink" Target="https://sovzashchita.ru/" TargetMode="External"/><Relationship Id="rId803" Type="http://schemas.openxmlformats.org/officeDocument/2006/relationships/hyperlink" Target="https://gdematerial.ru/" TargetMode="External"/><Relationship Id="rId1226" Type="http://schemas.openxmlformats.org/officeDocument/2006/relationships/hyperlink" Target="https://itunes.apple.com/ru/app/id1300116604?mt=8" TargetMode="External"/><Relationship Id="rId1433" Type="http://schemas.openxmlformats.org/officeDocument/2006/relationships/hyperlink" Target="https://butysportowe.pl/" TargetMode="External"/><Relationship Id="rId1640" Type="http://schemas.openxmlformats.org/officeDocument/2006/relationships/hyperlink" Target="https://www.roomguru.ru/" TargetMode="External"/><Relationship Id="rId3" Type="http://schemas.openxmlformats.org/officeDocument/2006/relationships/hyperlink" Target="https://www.lovelywholesale.com/" TargetMode="External"/><Relationship Id="rId235" Type="http://schemas.openxmlformats.org/officeDocument/2006/relationships/hyperlink" Target="http://bookvoed.ru/" TargetMode="External"/><Relationship Id="rId442" Type="http://schemas.openxmlformats.org/officeDocument/2006/relationships/hyperlink" Target="https://privatbank.ua/" TargetMode="External"/><Relationship Id="rId887" Type="http://schemas.openxmlformats.org/officeDocument/2006/relationships/hyperlink" Target="https://www.ivi.ru/" TargetMode="External"/><Relationship Id="rId1072" Type="http://schemas.openxmlformats.org/officeDocument/2006/relationships/hyperlink" Target="https://domsad.kz/" TargetMode="External"/><Relationship Id="rId1500" Type="http://schemas.openxmlformats.org/officeDocument/2006/relationships/hyperlink" Target="https://101xp.com/games/jadegoddess" TargetMode="External"/><Relationship Id="rId302" Type="http://schemas.openxmlformats.org/officeDocument/2006/relationships/hyperlink" Target="https://otus.ru/" TargetMode="External"/><Relationship Id="rId747" Type="http://schemas.openxmlformats.org/officeDocument/2006/relationships/hyperlink" Target="https://uslada-shop.ru/" TargetMode="External"/><Relationship Id="rId954" Type="http://schemas.openxmlformats.org/officeDocument/2006/relationships/hyperlink" Target="https://vovk.com/" TargetMode="External"/><Relationship Id="rId1377" Type="http://schemas.openxmlformats.org/officeDocument/2006/relationships/hyperlink" Target="https://www.edureka.co/" TargetMode="External"/><Relationship Id="rId1584" Type="http://schemas.openxmlformats.org/officeDocument/2006/relationships/hyperlink" Target="https://www.udacity.com/" TargetMode="External"/><Relationship Id="rId83" Type="http://schemas.openxmlformats.org/officeDocument/2006/relationships/hyperlink" Target="http://answear.ua/" TargetMode="External"/><Relationship Id="rId179" Type="http://schemas.openxmlformats.org/officeDocument/2006/relationships/hyperlink" Target="http://www.childrensplace.com/shop/us/home" TargetMode="External"/><Relationship Id="rId386" Type="http://schemas.openxmlformats.org/officeDocument/2006/relationships/hyperlink" Target="https://xado.ua/" TargetMode="External"/><Relationship Id="rId593" Type="http://schemas.openxmlformats.org/officeDocument/2006/relationships/hyperlink" Target="https://strahovkaru.ru/" TargetMode="External"/><Relationship Id="rId607" Type="http://schemas.openxmlformats.org/officeDocument/2006/relationships/hyperlink" Target="https://www.submarino.com.br/" TargetMode="External"/><Relationship Id="rId814" Type="http://schemas.openxmlformats.org/officeDocument/2006/relationships/hyperlink" Target="https://www.navigator-shop.ru/" TargetMode="External"/><Relationship Id="rId1237" Type="http://schemas.openxmlformats.org/officeDocument/2006/relationships/hyperlink" Target="http://ru.hotels.com/" TargetMode="External"/><Relationship Id="rId1444" Type="http://schemas.openxmlformats.org/officeDocument/2006/relationships/hyperlink" Target="https://play.google.com/store/apps/details?id=mr.speedy.express.delivery" TargetMode="External"/><Relationship Id="rId1651" Type="http://schemas.openxmlformats.org/officeDocument/2006/relationships/hyperlink" Target="https://insurance.kotak.com/campaigns/thatswhy1/" TargetMode="External"/><Relationship Id="rId246" Type="http://schemas.openxmlformats.org/officeDocument/2006/relationships/hyperlink" Target="http://abekker.ru/" TargetMode="External"/><Relationship Id="rId453" Type="http://schemas.openxmlformats.org/officeDocument/2006/relationships/hyperlink" Target="http://zoopassage.ru/" TargetMode="External"/><Relationship Id="rId660" Type="http://schemas.openxmlformats.org/officeDocument/2006/relationships/hyperlink" Target="http://afisha.yandex.ru/" TargetMode="External"/><Relationship Id="rId898" Type="http://schemas.openxmlformats.org/officeDocument/2006/relationships/hyperlink" Target="https://karusel-shop.ru/" TargetMode="External"/><Relationship Id="rId1083" Type="http://schemas.openxmlformats.org/officeDocument/2006/relationships/hyperlink" Target="https://www.mcdelivery.co.in/" TargetMode="External"/><Relationship Id="rId1290" Type="http://schemas.openxmlformats.org/officeDocument/2006/relationships/hyperlink" Target="https://itunes.apple.com/us/app/easypay-ua/id1258146089?mt=8" TargetMode="External"/><Relationship Id="rId1304" Type="http://schemas.openxmlformats.org/officeDocument/2006/relationships/hyperlink" Target="https://apps.apple.com/us/app/10-%D1%81%D0%BB%D0%BE%D0%B2-%D0%B2-%D0%B4%D0%B5%D0%BD%D1%8C-%D0%B0%D0%BD%D0%B3%D0%BB%D0%B8%D0%B9%D1%81%D0%BA%D0%B8%D0%B9-%D1%8F%D0%B7%D1%8B%D0%BA/id1431853739?ls=1" TargetMode="External"/><Relationship Id="rId1511" Type="http://schemas.openxmlformats.org/officeDocument/2006/relationships/hyperlink" Target="https://brashop.ru/" TargetMode="External"/><Relationship Id="rId106" Type="http://schemas.openxmlformats.org/officeDocument/2006/relationships/hyperlink" Target="https://www.uralsib.ru/promo/like-business-bank" TargetMode="External"/><Relationship Id="rId313" Type="http://schemas.openxmlformats.org/officeDocument/2006/relationships/hyperlink" Target="http://moon-trade.ru/" TargetMode="External"/><Relationship Id="rId758" Type="http://schemas.openxmlformats.org/officeDocument/2006/relationships/hyperlink" Target="http://shop.olympus.com.ru/" TargetMode="External"/><Relationship Id="rId965" Type="http://schemas.openxmlformats.org/officeDocument/2006/relationships/hyperlink" Target="https://apps.apple.com/app/vova-lucky-dog-freebies/id1358582620" TargetMode="External"/><Relationship Id="rId1150" Type="http://schemas.openxmlformats.org/officeDocument/2006/relationships/hyperlink" Target="http://www.cyfrowypolsat.pl/" TargetMode="External"/><Relationship Id="rId1388" Type="http://schemas.openxmlformats.org/officeDocument/2006/relationships/hyperlink" Target="https://intermodann.ru/" TargetMode="External"/><Relationship Id="rId1595" Type="http://schemas.openxmlformats.org/officeDocument/2006/relationships/hyperlink" Target="https://finx.com.ua/" TargetMode="External"/><Relationship Id="rId1609" Type="http://schemas.openxmlformats.org/officeDocument/2006/relationships/hyperlink" Target="https://fr.gant.com/" TargetMode="External"/><Relationship Id="rId10" Type="http://schemas.openxmlformats.org/officeDocument/2006/relationships/hyperlink" Target="https://goldapple.ru/" TargetMode="External"/><Relationship Id="rId94" Type="http://schemas.openxmlformats.org/officeDocument/2006/relationships/hyperlink" Target="http://farfetch.com/ru/" TargetMode="External"/><Relationship Id="rId397" Type="http://schemas.openxmlformats.org/officeDocument/2006/relationships/hyperlink" Target="https://www.rosbank.ru/" TargetMode="External"/><Relationship Id="rId520" Type="http://schemas.openxmlformats.org/officeDocument/2006/relationships/hyperlink" Target="https://aniga.me/sao2" TargetMode="External"/><Relationship Id="rId618" Type="http://schemas.openxmlformats.org/officeDocument/2006/relationships/hyperlink" Target="https://zelena.a-bank.com.ua/" TargetMode="External"/><Relationship Id="rId825" Type="http://schemas.openxmlformats.org/officeDocument/2006/relationships/hyperlink" Target="https://www.pudov.ru/" TargetMode="External"/><Relationship Id="rId1248" Type="http://schemas.openxmlformats.org/officeDocument/2006/relationships/hyperlink" Target="https://play.google.com/store/apps/details?id=com.vtaxi.app" TargetMode="External"/><Relationship Id="rId1455" Type="http://schemas.openxmlformats.org/officeDocument/2006/relationships/hyperlink" Target="https://www.resellerclub.com/" TargetMode="External"/><Relationship Id="rId1662" Type="http://schemas.openxmlformats.org/officeDocument/2006/relationships/hyperlink" Target="https://www.marksandspencer.in/" TargetMode="External"/><Relationship Id="rId257" Type="http://schemas.openxmlformats.org/officeDocument/2006/relationships/hyperlink" Target="http://consul-coton.ru/" TargetMode="External"/><Relationship Id="rId464" Type="http://schemas.openxmlformats.org/officeDocument/2006/relationships/hyperlink" Target="http://kremlinstore.ru/" TargetMode="External"/><Relationship Id="rId1010" Type="http://schemas.openxmlformats.org/officeDocument/2006/relationships/hyperlink" Target="https://www.spartanpoker.com/" TargetMode="External"/><Relationship Id="rId1094" Type="http://schemas.openxmlformats.org/officeDocument/2006/relationships/hyperlink" Target="https://libertex-secure.com/?a=247&amp;c=84" TargetMode="External"/><Relationship Id="rId1108" Type="http://schemas.openxmlformats.org/officeDocument/2006/relationships/hyperlink" Target="https://lab-krasoty.ru/" TargetMode="External"/><Relationship Id="rId1315" Type="http://schemas.openxmlformats.org/officeDocument/2006/relationships/hyperlink" Target="https://wynk.in/" TargetMode="External"/><Relationship Id="rId117" Type="http://schemas.openxmlformats.org/officeDocument/2006/relationships/hyperlink" Target="https://lp.megafon.tv/partners/vods/Chastnaya_medsestra_rus_2016" TargetMode="External"/><Relationship Id="rId671" Type="http://schemas.openxmlformats.org/officeDocument/2006/relationships/hyperlink" Target="https://vamvelosiped.ru/" TargetMode="External"/><Relationship Id="rId769" Type="http://schemas.openxmlformats.org/officeDocument/2006/relationships/hyperlink" Target="http://ru.strawberrynet.com/" TargetMode="External"/><Relationship Id="rId976" Type="http://schemas.openxmlformats.org/officeDocument/2006/relationships/hyperlink" Target="http://ponominalu.ru/" TargetMode="External"/><Relationship Id="rId1399" Type="http://schemas.openxmlformats.org/officeDocument/2006/relationships/hyperlink" Target="https://www.gant.co.uk/" TargetMode="External"/><Relationship Id="rId324" Type="http://schemas.openxmlformats.org/officeDocument/2006/relationships/hyperlink" Target="http://alibaba.com/" TargetMode="External"/><Relationship Id="rId531" Type="http://schemas.openxmlformats.org/officeDocument/2006/relationships/hyperlink" Target="http://akson.ru/" TargetMode="External"/><Relationship Id="rId629" Type="http://schemas.openxmlformats.org/officeDocument/2006/relationships/hyperlink" Target="http://leroymerlin.ru/" TargetMode="External"/><Relationship Id="rId1161" Type="http://schemas.openxmlformats.org/officeDocument/2006/relationships/hyperlink" Target="https://biletix.ru/" TargetMode="External"/><Relationship Id="rId1259" Type="http://schemas.openxmlformats.org/officeDocument/2006/relationships/hyperlink" Target="https://hu.elvenar.com/" TargetMode="External"/><Relationship Id="rId1466" Type="http://schemas.openxmlformats.org/officeDocument/2006/relationships/hyperlink" Target="https://step.thehindu.com/" TargetMode="External"/><Relationship Id="rId836" Type="http://schemas.openxmlformats.org/officeDocument/2006/relationships/hyperlink" Target="https://bask.ru/" TargetMode="External"/><Relationship Id="rId1021" Type="http://schemas.openxmlformats.org/officeDocument/2006/relationships/hyperlink" Target="http://cash4brands.ru/" TargetMode="External"/><Relationship Id="rId1119" Type="http://schemas.openxmlformats.org/officeDocument/2006/relationships/hyperlink" Target="http://azimuthotels.com/" TargetMode="External"/><Relationship Id="rId1673" Type="http://schemas.openxmlformats.org/officeDocument/2006/relationships/hyperlink" Target="https://www.mandmdirect.fr/" TargetMode="External"/><Relationship Id="rId903" Type="http://schemas.openxmlformats.org/officeDocument/2006/relationships/hyperlink" Target="http://www.charuel.ru/" TargetMode="External"/><Relationship Id="rId1326" Type="http://schemas.openxmlformats.org/officeDocument/2006/relationships/hyperlink" Target="https://www.icicidirect.com/idcampaign/open-trading-account-online/index.asp" TargetMode="External"/><Relationship Id="rId1533" Type="http://schemas.openxmlformats.org/officeDocument/2006/relationships/hyperlink" Target="https://www.harmanaudio.in/" TargetMode="External"/><Relationship Id="rId32" Type="http://schemas.openxmlformats.org/officeDocument/2006/relationships/hyperlink" Target="https://forzacredit.com.ua/" TargetMode="External"/><Relationship Id="rId1600" Type="http://schemas.openxmlformats.org/officeDocument/2006/relationships/hyperlink" Target="https://live.reboot.ru/" TargetMode="External"/><Relationship Id="rId181" Type="http://schemas.openxmlformats.org/officeDocument/2006/relationships/hyperlink" Target="http://www.adorama.com/" TargetMode="External"/><Relationship Id="rId279" Type="http://schemas.openxmlformats.org/officeDocument/2006/relationships/hyperlink" Target="http://timeweb.com/ru" TargetMode="External"/><Relationship Id="rId486" Type="http://schemas.openxmlformats.org/officeDocument/2006/relationships/hyperlink" Target="https://fandeco.ru/" TargetMode="External"/><Relationship Id="rId693" Type="http://schemas.openxmlformats.org/officeDocument/2006/relationships/hyperlink" Target="https://rozoviykrolik.ru/" TargetMode="External"/><Relationship Id="rId139" Type="http://schemas.openxmlformats.org/officeDocument/2006/relationships/hyperlink" Target="https://www.banggood.com/" TargetMode="External"/><Relationship Id="rId346" Type="http://schemas.openxmlformats.org/officeDocument/2006/relationships/hyperlink" Target="https://www.timesprime.com/" TargetMode="External"/><Relationship Id="rId553" Type="http://schemas.openxmlformats.org/officeDocument/2006/relationships/hyperlink" Target="https://www.bajajallianz.com/health-insurance-plans/individual-health-insurance-plans/buy-online.html?src=CBM_02636&amp;utm_source=email&amp;utm_medium=emailer&amp;utm_campaign=AprHealthLS&amp;utm_term=Lpub31" TargetMode="External"/><Relationship Id="rId760" Type="http://schemas.openxmlformats.org/officeDocument/2006/relationships/hyperlink" Target="https://www.360totalsecurity.com/" TargetMode="External"/><Relationship Id="rId998" Type="http://schemas.openxmlformats.org/officeDocument/2006/relationships/hyperlink" Target="https://buslik.by/" TargetMode="External"/><Relationship Id="rId1183" Type="http://schemas.openxmlformats.org/officeDocument/2006/relationships/hyperlink" Target="https://99designs.com/" TargetMode="External"/><Relationship Id="rId1390" Type="http://schemas.openxmlformats.org/officeDocument/2006/relationships/hyperlink" Target="https://www.gulftalent.com/" TargetMode="External"/><Relationship Id="rId206" Type="http://schemas.openxmlformats.org/officeDocument/2006/relationships/hyperlink" Target="https://biggeek.ru/" TargetMode="External"/><Relationship Id="rId413" Type="http://schemas.openxmlformats.org/officeDocument/2006/relationships/hyperlink" Target="https://danielonline.ru/" TargetMode="External"/><Relationship Id="rId858" Type="http://schemas.openxmlformats.org/officeDocument/2006/relationships/hyperlink" Target="https://ru.vivo.com/" TargetMode="External"/><Relationship Id="rId1043" Type="http://schemas.openxmlformats.org/officeDocument/2006/relationships/hyperlink" Target="https://landings.skbbank.ru/loan_form/" TargetMode="External"/><Relationship Id="rId1488" Type="http://schemas.openxmlformats.org/officeDocument/2006/relationships/hyperlink" Target="http://internet-bilet.ua/" TargetMode="External"/><Relationship Id="rId620" Type="http://schemas.openxmlformats.org/officeDocument/2006/relationships/hyperlink" Target="https://itunes.apple.com/ru/app/joom-pokupaj-i-ekonom-!/id1117424833?mt=8" TargetMode="External"/><Relationship Id="rId718" Type="http://schemas.openxmlformats.org/officeDocument/2006/relationships/hyperlink" Target="https://loveandlive.ua/" TargetMode="External"/><Relationship Id="rId925" Type="http://schemas.openxmlformats.org/officeDocument/2006/relationships/hyperlink" Target="https://gipfel.ru/" TargetMode="External"/><Relationship Id="rId1250" Type="http://schemas.openxmlformats.org/officeDocument/2006/relationships/hyperlink" Target="https://www.modasuma.com/" TargetMode="External"/><Relationship Id="rId1348" Type="http://schemas.openxmlformats.org/officeDocument/2006/relationships/hyperlink" Target="http://www.simplesite.com/" TargetMode="External"/><Relationship Id="rId1555" Type="http://schemas.openxmlformats.org/officeDocument/2006/relationships/hyperlink" Target="https://youtravel.me/" TargetMode="External"/><Relationship Id="rId1110" Type="http://schemas.openxmlformats.org/officeDocument/2006/relationships/hyperlink" Target="http://global.blackshark.com/" TargetMode="External"/><Relationship Id="rId1208" Type="http://schemas.openxmlformats.org/officeDocument/2006/relationships/hyperlink" Target="https://play.google.com/store/apps/details?id=mtsit.com.finservice" TargetMode="External"/><Relationship Id="rId1415" Type="http://schemas.openxmlformats.org/officeDocument/2006/relationships/hyperlink" Target="https://www.nayomi.com/" TargetMode="External"/><Relationship Id="rId54" Type="http://schemas.openxmlformats.org/officeDocument/2006/relationships/hyperlink" Target="http://www.bonprix.ru/" TargetMode="External"/><Relationship Id="rId1622" Type="http://schemas.openxmlformats.org/officeDocument/2006/relationships/hyperlink" Target="https://www.clever-media.ru/" TargetMode="External"/><Relationship Id="rId270" Type="http://schemas.openxmlformats.org/officeDocument/2006/relationships/hyperlink" Target="https://www.open.ru/small/rko" TargetMode="External"/><Relationship Id="rId130" Type="http://schemas.openxmlformats.org/officeDocument/2006/relationships/hyperlink" Target="http://semicvetic.com/" TargetMode="External"/><Relationship Id="rId368" Type="http://schemas.openxmlformats.org/officeDocument/2006/relationships/hyperlink" Target="https://foambox.ru/" TargetMode="External"/><Relationship Id="rId575" Type="http://schemas.openxmlformats.org/officeDocument/2006/relationships/hyperlink" Target="https://www.dewal.ru/" TargetMode="External"/><Relationship Id="rId782" Type="http://schemas.openxmlformats.org/officeDocument/2006/relationships/hyperlink" Target="https://www.foodspring.es/" TargetMode="External"/><Relationship Id="rId228" Type="http://schemas.openxmlformats.org/officeDocument/2006/relationships/hyperlink" Target="http://sales.ubrr.ru/open?product=open&amp;form=bkitwosteps&amp;design=accessldgts&amp;ldg=admitad" TargetMode="External"/><Relationship Id="rId435" Type="http://schemas.openxmlformats.org/officeDocument/2006/relationships/hyperlink" Target="https://www.ericdress.com/" TargetMode="External"/><Relationship Id="rId642" Type="http://schemas.openxmlformats.org/officeDocument/2006/relationships/hyperlink" Target="https://ru-comf.ru/" TargetMode="External"/><Relationship Id="rId1065" Type="http://schemas.openxmlformats.org/officeDocument/2006/relationships/hyperlink" Target="https://www.lacoste.cz/" TargetMode="External"/><Relationship Id="rId1272" Type="http://schemas.openxmlformats.org/officeDocument/2006/relationships/hyperlink" Target="https://autobus.travel/" TargetMode="External"/><Relationship Id="rId502" Type="http://schemas.openxmlformats.org/officeDocument/2006/relationships/hyperlink" Target="http://groupprice.ru/" TargetMode="External"/><Relationship Id="rId947" Type="http://schemas.openxmlformats.org/officeDocument/2006/relationships/hyperlink" Target="https://www.vtb.ru/malyj-biznes/promo/tarif/" TargetMode="External"/><Relationship Id="rId1132" Type="http://schemas.openxmlformats.org/officeDocument/2006/relationships/hyperlink" Target="http://go.gamenet.ru/a/35/698" TargetMode="External"/><Relationship Id="rId1577" Type="http://schemas.openxmlformats.org/officeDocument/2006/relationships/hyperlink" Target="https://www.lastminute.de/" TargetMode="External"/><Relationship Id="rId76" Type="http://schemas.openxmlformats.org/officeDocument/2006/relationships/hyperlink" Target="http://warthunder.ru/ru" TargetMode="External"/><Relationship Id="rId807" Type="http://schemas.openxmlformats.org/officeDocument/2006/relationships/hyperlink" Target="http://www.drugiepodarki.com/" TargetMode="External"/><Relationship Id="rId1437" Type="http://schemas.openxmlformats.org/officeDocument/2006/relationships/hyperlink" Target="https://india.resellerclub.com/" TargetMode="External"/><Relationship Id="rId1644" Type="http://schemas.openxmlformats.org/officeDocument/2006/relationships/hyperlink" Target="http://grivni.com.ua/" TargetMode="External"/><Relationship Id="rId1504" Type="http://schemas.openxmlformats.org/officeDocument/2006/relationships/hyperlink" Target="https://espritgames.com/dragonlord/?epartner=admitad" TargetMode="External"/><Relationship Id="rId292" Type="http://schemas.openxmlformats.org/officeDocument/2006/relationships/hyperlink" Target="https://funburg.ru/" TargetMode="External"/><Relationship Id="rId597" Type="http://schemas.openxmlformats.org/officeDocument/2006/relationships/hyperlink" Target="https://avtmarket.com.ua/" TargetMode="External"/><Relationship Id="rId152" Type="http://schemas.openxmlformats.org/officeDocument/2006/relationships/hyperlink" Target="http://www.ivrose.com/" TargetMode="External"/><Relationship Id="rId457" Type="http://schemas.openxmlformats.org/officeDocument/2006/relationships/hyperlink" Target="https://www.watsons.ua/" TargetMode="External"/><Relationship Id="rId1087" Type="http://schemas.openxmlformats.org/officeDocument/2006/relationships/hyperlink" Target="http://www.valuedopinions.co.in/join" TargetMode="External"/><Relationship Id="rId1294" Type="http://schemas.openxmlformats.org/officeDocument/2006/relationships/hyperlink" Target="https://www.tatacliq.com/" TargetMode="External"/><Relationship Id="rId664" Type="http://schemas.openxmlformats.org/officeDocument/2006/relationships/hyperlink" Target="https://gocity.com/en-us" TargetMode="External"/><Relationship Id="rId871" Type="http://schemas.openxmlformats.org/officeDocument/2006/relationships/hyperlink" Target="http://thepanelstation.com/in/home" TargetMode="External"/><Relationship Id="rId969" Type="http://schemas.openxmlformats.org/officeDocument/2006/relationships/hyperlink" Target="https://euro-diski.ru/" TargetMode="External"/><Relationship Id="rId1599" Type="http://schemas.openxmlformats.org/officeDocument/2006/relationships/hyperlink" Target="https://hotstar.onelink.me/rL9Z?c=Hotstar_May_June&amp;af_dp=https%3A%2F%2Fwww.hotstar.com%2Fin%2Fsubscribe%2Fget-started&amp;af_siteid=%7B%7Bpublisher_id%7D%7D&amp;af_prt=mindshareindia2&amp;pid=admitad1_int&amp;af_click_lookback=7d&amp;clickid=%7B%7Badmitad_uid%7D%7D" TargetMode="External"/><Relationship Id="rId317" Type="http://schemas.openxmlformats.org/officeDocument/2006/relationships/hyperlink" Target="https://online-samsung.ru/" TargetMode="External"/><Relationship Id="rId524" Type="http://schemas.openxmlformats.org/officeDocument/2006/relationships/hyperlink" Target="https://joy.money/" TargetMode="External"/><Relationship Id="rId731" Type="http://schemas.openxmlformats.org/officeDocument/2006/relationships/hyperlink" Target="http://hotellook.ru/" TargetMode="External"/><Relationship Id="rId1154" Type="http://schemas.openxmlformats.org/officeDocument/2006/relationships/hyperlink" Target="http://reborngame.ru/" TargetMode="External"/><Relationship Id="rId1361" Type="http://schemas.openxmlformats.org/officeDocument/2006/relationships/hyperlink" Target="https://litres.com/" TargetMode="External"/><Relationship Id="rId1459" Type="http://schemas.openxmlformats.org/officeDocument/2006/relationships/hyperlink" Target="https://www.eduonix.com/" TargetMode="External"/><Relationship Id="rId98" Type="http://schemas.openxmlformats.org/officeDocument/2006/relationships/hyperlink" Target="http://www.adidas.ru/" TargetMode="External"/><Relationship Id="rId829" Type="http://schemas.openxmlformats.org/officeDocument/2006/relationships/hyperlink" Target="https://tom-tailor.ru/" TargetMode="External"/><Relationship Id="rId1014" Type="http://schemas.openxmlformats.org/officeDocument/2006/relationships/hyperlink" Target="https://organis.pl/" TargetMode="External"/><Relationship Id="rId1221" Type="http://schemas.openxmlformats.org/officeDocument/2006/relationships/hyperlink" Target="https://svyaznoy.by/" TargetMode="External"/><Relationship Id="rId1666" Type="http://schemas.openxmlformats.org/officeDocument/2006/relationships/hyperlink" Target="https://www.bunq.com/" TargetMode="External"/><Relationship Id="rId1319" Type="http://schemas.openxmlformats.org/officeDocument/2006/relationships/hyperlink" Target="https://www.lampenwelt.de/" TargetMode="External"/><Relationship Id="rId1526" Type="http://schemas.openxmlformats.org/officeDocument/2006/relationships/hyperlink" Target="https://apps.apple.com/us/app/self-build-credit/id13642155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tabSelected="1" workbookViewId="0">
      <selection sqref="A1:D18"/>
    </sheetView>
  </sheetViews>
  <sheetFormatPr defaultColWidth="14.42578125" defaultRowHeight="15.75" customHeight="1" x14ac:dyDescent="0.2"/>
  <sheetData>
    <row r="1" spans="1:4" ht="12.75" x14ac:dyDescent="0.2">
      <c r="A1" s="34" t="s">
        <v>3957</v>
      </c>
      <c r="B1" s="35"/>
      <c r="C1" s="35"/>
      <c r="D1" s="35"/>
    </row>
    <row r="2" spans="1:4" ht="15.75" customHeight="1" x14ac:dyDescent="0.2">
      <c r="A2" s="35"/>
      <c r="B2" s="35"/>
      <c r="C2" s="35"/>
      <c r="D2" s="35"/>
    </row>
    <row r="3" spans="1:4" ht="15.75" customHeight="1" x14ac:dyDescent="0.2">
      <c r="A3" s="35"/>
      <c r="B3" s="35"/>
      <c r="C3" s="35"/>
      <c r="D3" s="35"/>
    </row>
    <row r="4" spans="1:4" ht="15.75" customHeight="1" x14ac:dyDescent="0.2">
      <c r="A4" s="35"/>
      <c r="B4" s="35"/>
      <c r="C4" s="35"/>
      <c r="D4" s="35"/>
    </row>
    <row r="5" spans="1:4" ht="15.75" customHeight="1" x14ac:dyDescent="0.2">
      <c r="A5" s="35"/>
      <c r="B5" s="35"/>
      <c r="C5" s="35"/>
      <c r="D5" s="35"/>
    </row>
    <row r="6" spans="1:4" ht="15.75" customHeight="1" x14ac:dyDescent="0.2">
      <c r="A6" s="35"/>
      <c r="B6" s="35"/>
      <c r="C6" s="35"/>
      <c r="D6" s="35"/>
    </row>
    <row r="7" spans="1:4" ht="15.75" customHeight="1" x14ac:dyDescent="0.2">
      <c r="A7" s="35"/>
      <c r="B7" s="35"/>
      <c r="C7" s="35"/>
      <c r="D7" s="35"/>
    </row>
    <row r="8" spans="1:4" ht="15.75" customHeight="1" x14ac:dyDescent="0.2">
      <c r="A8" s="35"/>
      <c r="B8" s="35"/>
      <c r="C8" s="35"/>
      <c r="D8" s="35"/>
    </row>
    <row r="9" spans="1:4" ht="15.75" customHeight="1" x14ac:dyDescent="0.2">
      <c r="A9" s="35"/>
      <c r="B9" s="35"/>
      <c r="C9" s="35"/>
      <c r="D9" s="35"/>
    </row>
    <row r="10" spans="1:4" ht="15.75" customHeight="1" x14ac:dyDescent="0.2">
      <c r="A10" s="35"/>
      <c r="B10" s="35"/>
      <c r="C10" s="35"/>
      <c r="D10" s="35"/>
    </row>
    <row r="11" spans="1:4" ht="15.75" customHeight="1" x14ac:dyDescent="0.2">
      <c r="A11" s="35"/>
      <c r="B11" s="35"/>
      <c r="C11" s="35"/>
      <c r="D11" s="35"/>
    </row>
    <row r="12" spans="1:4" ht="15.75" customHeight="1" x14ac:dyDescent="0.2">
      <c r="A12" s="35"/>
      <c r="B12" s="35"/>
      <c r="C12" s="35"/>
      <c r="D12" s="35"/>
    </row>
    <row r="13" spans="1:4" ht="15.75" customHeight="1" x14ac:dyDescent="0.2">
      <c r="A13" s="35"/>
      <c r="B13" s="35"/>
      <c r="C13" s="35"/>
      <c r="D13" s="35"/>
    </row>
    <row r="14" spans="1:4" ht="15.75" customHeight="1" x14ac:dyDescent="0.2">
      <c r="A14" s="35"/>
      <c r="B14" s="35"/>
      <c r="C14" s="35"/>
      <c r="D14" s="35"/>
    </row>
    <row r="15" spans="1:4" ht="15.75" customHeight="1" x14ac:dyDescent="0.2">
      <c r="A15" s="35"/>
      <c r="B15" s="35"/>
      <c r="C15" s="35"/>
      <c r="D15" s="35"/>
    </row>
    <row r="16" spans="1:4" ht="15.75" customHeight="1" x14ac:dyDescent="0.2">
      <c r="A16" s="35"/>
      <c r="B16" s="35"/>
      <c r="C16" s="35"/>
      <c r="D16" s="35"/>
    </row>
    <row r="17" spans="1:4" ht="15.75" customHeight="1" x14ac:dyDescent="0.2">
      <c r="A17" s="35"/>
      <c r="B17" s="35"/>
      <c r="C17" s="35"/>
      <c r="D17" s="35"/>
    </row>
    <row r="18" spans="1:4" ht="15.75" customHeight="1" x14ac:dyDescent="0.2">
      <c r="A18" s="35"/>
      <c r="B18" s="35"/>
      <c r="C18" s="35"/>
      <c r="D18" s="35"/>
    </row>
  </sheetData>
  <mergeCells count="1">
    <mergeCell ref="A1:D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38"/>
  <sheetViews>
    <sheetView workbookViewId="0">
      <selection activeCell="E21" sqref="E21"/>
    </sheetView>
  </sheetViews>
  <sheetFormatPr defaultColWidth="14.42578125" defaultRowHeight="15.75" customHeight="1" x14ac:dyDescent="0.2"/>
  <cols>
    <col min="1" max="1" width="6" bestFit="1" customWidth="1"/>
    <col min="6" max="6" width="6.140625" bestFit="1" customWidth="1"/>
    <col min="7" max="7" width="10.140625" style="33" bestFit="1" customWidth="1"/>
    <col min="8" max="8" width="6" bestFit="1" customWidth="1"/>
    <col min="9" max="9" width="5.28515625" bestFit="1" customWidth="1"/>
    <col min="10" max="10" width="4.28515625" bestFit="1" customWidth="1"/>
    <col min="11" max="11" width="13.140625" bestFit="1" customWidth="1"/>
    <col min="12" max="12" width="13.85546875" bestFit="1" customWidth="1"/>
    <col min="13" max="13" width="6.28515625" bestFit="1" customWidth="1"/>
  </cols>
  <sheetData>
    <row r="1" spans="1:13" ht="25.5" x14ac:dyDescent="0.2">
      <c r="A1" s="1" t="s">
        <v>0</v>
      </c>
      <c r="B1" s="1" t="s">
        <v>1</v>
      </c>
      <c r="C1" s="1" t="s">
        <v>2</v>
      </c>
      <c r="D1" s="1" t="s">
        <v>3</v>
      </c>
      <c r="E1" s="1" t="s">
        <v>4</v>
      </c>
      <c r="F1" s="1" t="s">
        <v>5</v>
      </c>
      <c r="G1" s="32" t="s">
        <v>6</v>
      </c>
      <c r="H1" s="1" t="s">
        <v>7</v>
      </c>
      <c r="I1" s="1" t="s">
        <v>8</v>
      </c>
      <c r="J1" s="1" t="s">
        <v>9</v>
      </c>
      <c r="K1" s="1" t="s">
        <v>10</v>
      </c>
      <c r="L1" s="1" t="s">
        <v>11</v>
      </c>
      <c r="M1" s="1" t="s">
        <v>12</v>
      </c>
    </row>
    <row r="2" spans="1:13" ht="15.75" customHeight="1" x14ac:dyDescent="0.2">
      <c r="A2">
        <f t="array" ref="A2">IFERROR(INDEX(TECH!A$2:A$1670,SMALL(IF((TECH!$N$2:$N$1670=1)*(TECH!$O$2:$O$1670=1),ROW(TECH!A$2:A$1670),""),ROW()-ROW(TECH!A$1))-ROW(TECH!A$1)),"")</f>
        <v>22543</v>
      </c>
      <c r="B2" s="31" t="str">
        <f t="array" ref="B2">IFERROR(INDEX(TECH!B$2:B$1670,SMALL(IF((TECH!$N$2:$N$1670=1)*(TECH!$O$2:$O$1670=1),ROW(TECH!B$2:B$1670),""),ROW()-ROW(TECH!B$1))-ROW(TECH!B$1)),"")</f>
        <v>Raid: Shadow Legends [SOI] RU + Many Geos</v>
      </c>
      <c r="C2" s="31" t="str">
        <f t="array" ref="C2">IFERROR(INDEX(TECH!C$2:C$1670,SMALL(IF((TECH!$N$2:$N$1670=1)*(TECH!$O$2:$O$1670=1),ROW(TECH!C$2:C$1670),""),ROW()-ROW(TECH!C$1))-ROW(TECH!C$1)),"")</f>
        <v>Online Games, Online Games &gt; Client</v>
      </c>
      <c r="D2" s="31" t="str">
        <f t="array" ref="D2">IFERROR(INDEX(TECH!D$2:D$1670,SMALL(IF((TECH!$N$2:$N$1670=1)*(TECH!$O$2:$O$1670=1),ROW(TECH!D$2:D$1670),""),ROW()-ROW(TECH!D$1))-ROW(TECH!D$1)),"")</f>
        <v>Austria, Australia, Belgium, Belarus, Canada, Switzerland, Germany, Denmark, Estonia, Spain, Finland, France, United Kingdom, Greece, Ireland, Israel, Iceland, Italy, Lithuania, Luxembourg, Latvia, Netherlands, Norway, Portugal, Russia, Sweden, Tajikistan, Turkmenistan, Ukraine, United States</v>
      </c>
      <c r="E2" s="31" t="str">
        <f t="array" ref="E2">IFERROR(INDEX(TECH!E$2:E$1670,SMALL(IF((TECH!$N$2:$N$1670=1)*(TECH!$O$2:$O$1670=1),ROW(TECH!E$2:E$1670),""),ROW()-ROW(TECH!E$1))-ROW(TECH!E$1)),"")</f>
        <v>https://plarium.com/landings/ru/desktop/raid/icegolem_f036_a_rdoapp</v>
      </c>
      <c r="F2" s="31" t="str">
        <f t="array" ref="F2">IFERROR(INDEX(TECH!F$2:F$1670,SMALL(IF((TECH!$N$2:$N$1670=1)*(TECH!$O$2:$O$1670=1),ROW(TECH!F$2:F$1670),""),ROW()-ROW(TECH!F$1))-ROW(TECH!F$1)),"")</f>
        <v>active</v>
      </c>
      <c r="G2" s="33">
        <f t="array" ref="G2">IFERROR(INDEX(TECH!G$2:G$1670,SMALL(IF((TECH!$N$2:$N$1670=1)*(TECH!$O$2:$O$1670=1),ROW(TECH!G$2:G$1670),""),ROW()-ROW(TECH!G$1))-ROW(TECH!G$1)),"")</f>
        <v>43828</v>
      </c>
      <c r="H2" s="31">
        <f t="array" ref="H2">IFERROR(INDEX(TECH!H$2:H$1670,SMALL(IF((TECH!$N$2:$N$1670=1)*(TECH!$O$2:$O$1670=1),ROW(TECH!H$2:H$1670),""),ROW()-ROW(TECH!H$1))-ROW(TECH!H$1)),"")</f>
        <v>1.48</v>
      </c>
      <c r="I2" s="31">
        <f t="array" ref="I2">IFERROR(INDEX(TECH!I$2:I$1670,SMALL(IF((TECH!$N$2:$N$1670=1)*(TECH!$O$2:$O$1670=1),ROW(TECH!I$2:I$1670),""),ROW()-ROW(TECH!I$1))-ROW(TECH!I$1)),"")</f>
        <v>4.9400000000000004</v>
      </c>
      <c r="J2" s="31">
        <f t="array" ref="J2">IFERROR(INDEX(TECH!J$2:J$1670,SMALL(IF((TECH!$N$2:$N$1670=1)*(TECH!$O$2:$O$1670=1),ROW(TECH!J$2:J$1670),""),ROW()-ROW(TECH!J$1))-ROW(TECH!J$1)),"")</f>
        <v>494</v>
      </c>
      <c r="K2" s="31">
        <f t="array" ref="K2">IFERROR(INDEX(TECH!K$2:K$1670,SMALL(IF((TECH!$N$2:$N$1670=1)*(TECH!$O$2:$O$1670=1),ROW(TECH!K$2:K$1670),""),ROW()-ROW(TECH!K$1))-ROW(TECH!K$1)),"")</f>
        <v>30.7</v>
      </c>
      <c r="L2" s="31">
        <f t="array" ref="L2">IFERROR(INDEX(TECH!L$2:L$1670,SMALL(IF((TECH!$N$2:$N$1670=1)*(TECH!$O$2:$O$1670=1),ROW(TECH!L$2:L$1670),""),ROW()-ROW(TECH!L$1))-ROW(TECH!L$1)),"")</f>
        <v>31</v>
      </c>
      <c r="M2" s="31">
        <f t="array" ref="M2">IFERROR(INDEX(TECH!M$2:M$1670,SMALL(IF((TECH!$N$2:$N$1670=1)*(TECH!$O$2:$O$1670=1),ROW(TECH!M$2:M$1670),""),ROW()-ROW(TECH!M$1))-ROW(TECH!M$1)),"")</f>
        <v>6.3</v>
      </c>
    </row>
    <row r="3" spans="1:13" ht="15.75" customHeight="1" x14ac:dyDescent="0.2">
      <c r="A3" s="31">
        <f t="array" ref="A3">IFERROR(INDEX(TECH!A$2:A$1670,SMALL(IF((TECH!$N$2:$N$1670=1)*(TECH!$O$2:$O$1670=1),ROW(TECH!A$2:A$1670),""),ROW()-ROW(TECH!A$1))-ROW(TECH!A$1)),"")</f>
        <v>22573</v>
      </c>
      <c r="B3" s="31" t="str">
        <f t="array" ref="B3">IFERROR(INDEX(TECH!B$2:B$1670,SMALL(IF((TECH!$N$2:$N$1670=1)*(TECH!$O$2:$O$1670=1),ROW(TECH!B$2:B$1670),""),ROW()-ROW(TECH!B$1))-ROW(TECH!B$1)),"")</f>
        <v>Raid: Shadow Legends [CPP] US UK CA AU NZ</v>
      </c>
      <c r="C3" s="31" t="str">
        <f t="array" ref="C3">IFERROR(INDEX(TECH!C$2:C$1670,SMALL(IF((TECH!$N$2:$N$1670=1)*(TECH!$O$2:$O$1670=1),ROW(TECH!C$2:C$1670),""),ROW()-ROW(TECH!C$1))-ROW(TECH!C$1)),"")</f>
        <v>Online Games, Online Games &gt; Client</v>
      </c>
      <c r="D3" s="31" t="str">
        <f t="array" ref="D3">IFERROR(INDEX(TECH!D$2:D$1670,SMALL(IF((TECH!$N$2:$N$1670=1)*(TECH!$O$2:$O$1670=1),ROW(TECH!D$2:D$1670),""),ROW()-ROW(TECH!D$1))-ROW(TECH!D$1)),"")</f>
        <v>Australia, Canada, United Kingdom, New Zealand, United States</v>
      </c>
      <c r="E3" s="31" t="str">
        <f t="array" ref="E3">IFERROR(INDEX(TECH!E$2:E$1670,SMALL(IF((TECH!$N$2:$N$1670=1)*(TECH!$O$2:$O$1670=1),ROW(TECH!E$2:E$1670),""),ROW()-ROW(TECH!E$1))-ROW(TECH!E$1)),"")</f>
        <v>https://plarium.com/landings/en/desktop/raid/icegolem_f036_a_rdoapp?plid=150227</v>
      </c>
      <c r="F3" s="31" t="str">
        <f t="array" ref="F3">IFERROR(INDEX(TECH!F$2:F$1670,SMALL(IF((TECH!$N$2:$N$1670=1)*(TECH!$O$2:$O$1670=1),ROW(TECH!F$2:F$1670),""),ROW()-ROW(TECH!F$1))-ROW(TECH!F$1)),"")</f>
        <v>active</v>
      </c>
      <c r="G3" s="33">
        <f t="array" ref="G3">IFERROR(INDEX(TECH!G$2:G$1670,SMALL(IF((TECH!$N$2:$N$1670=1)*(TECH!$O$2:$O$1670=1),ROW(TECH!G$2:G$1670),""),ROW()-ROW(TECH!G$1))-ROW(TECH!G$1)),"")</f>
        <v>43828</v>
      </c>
      <c r="H3" s="31">
        <f t="array" ref="H3">IFERROR(INDEX(TECH!H$2:H$1670,SMALL(IF((TECH!$N$2:$N$1670=1)*(TECH!$O$2:$O$1670=1),ROW(TECH!H$2:H$1670),""),ROW()-ROW(TECH!H$1))-ROW(TECH!H$1)),"")</f>
        <v>0.4</v>
      </c>
      <c r="I3" s="31">
        <f t="array" ref="I3">IFERROR(INDEX(TECH!I$2:I$1670,SMALL(IF((TECH!$N$2:$N$1670=1)*(TECH!$O$2:$O$1670=1),ROW(TECH!I$2:I$1670),""),ROW()-ROW(TECH!I$1))-ROW(TECH!I$1)),"")</f>
        <v>0.08</v>
      </c>
      <c r="J3" s="31">
        <f t="array" ref="J3">IFERROR(INDEX(TECH!J$2:J$1670,SMALL(IF((TECH!$N$2:$N$1670=1)*(TECH!$O$2:$O$1670=1),ROW(TECH!J$2:J$1670),""),ROW()-ROW(TECH!J$1))-ROW(TECH!J$1)),"")</f>
        <v>8</v>
      </c>
      <c r="K3" s="31">
        <f t="array" ref="K3">IFERROR(INDEX(TECH!K$2:K$1670,SMALL(IF((TECH!$N$2:$N$1670=1)*(TECH!$O$2:$O$1670=1),ROW(TECH!K$2:K$1670),""),ROW()-ROW(TECH!K$1))-ROW(TECH!K$1)),"")</f>
        <v>50.5</v>
      </c>
      <c r="L3" s="31">
        <f t="array" ref="L3">IFERROR(INDEX(TECH!L$2:L$1670,SMALL(IF((TECH!$N$2:$N$1670=1)*(TECH!$O$2:$O$1670=1),ROW(TECH!L$2:L$1670),""),ROW()-ROW(TECH!L$1))-ROW(TECH!L$1)),"")</f>
        <v>50.9</v>
      </c>
      <c r="M3" s="31">
        <f t="array" ref="M3">IFERROR(INDEX(TECH!M$2:M$1670,SMALL(IF((TECH!$N$2:$N$1670=1)*(TECH!$O$2:$O$1670=1),ROW(TECH!M$2:M$1670),""),ROW()-ROW(TECH!M$1))-ROW(TECH!M$1)),"")</f>
        <v>6.3</v>
      </c>
    </row>
    <row r="4" spans="1:13" ht="15.75" customHeight="1" x14ac:dyDescent="0.2">
      <c r="A4" s="31">
        <f t="array" ref="A4">IFERROR(INDEX(TECH!A$2:A$1670,SMALL(IF((TECH!$N$2:$N$1670=1)*(TECH!$O$2:$O$1670=1),ROW(TECH!A$2:A$1670),""),ROW()-ROW(TECH!A$1))-ROW(TECH!A$1)),"")</f>
        <v>20400</v>
      </c>
      <c r="B4" s="31" t="str">
        <f t="array" ref="B4">IFERROR(INDEX(TECH!B$2:B$1670,SMALL(IF((TECH!$N$2:$N$1670=1)*(TECH!$O$2:$O$1670=1),ROW(TECH!B$2:B$1670),""),ROW()-ROW(TECH!B$1))-ROW(TECH!B$1)),"")</f>
        <v>Warframe [DOI, EN] Many GEOs</v>
      </c>
      <c r="C4" s="31" t="str">
        <f t="array" ref="C4">IFERROR(INDEX(TECH!C$2:C$1670,SMALL(IF((TECH!$N$2:$N$1670=1)*(TECH!$O$2:$O$1670=1),ROW(TECH!C$2:C$1670),""),ROW()-ROW(TECH!C$1))-ROW(TECH!C$1)),"")</f>
        <v>Online Games, Online Games &gt; Client</v>
      </c>
      <c r="D4" s="31" t="str">
        <f t="array" ref="D4">IFERROR(INDEX(TECH!D$2:D$1670,SMALL(IF((TECH!$N$2:$N$1670=1)*(TECH!$O$2:$O$1670=1),ROW(TECH!D$2:D$1670),""),ROW()-ROW(TECH!D$1))-ROW(TECH!D$1)),"")</f>
        <v>Austria, Australia, Belgium, Bulgaria, Brazil, Belarus, Canada, Germany, Spain, France, United Kingdom, Hungary, Italy, Japan, South Korea, Mexico, Netherlands, Norway, New Zealand, Poland, Portugal, Russia, Sweden, Singapore, Taiwan, Ukraine, United States</v>
      </c>
      <c r="E4" s="31" t="str">
        <f t="array" ref="E4">IFERROR(INDEX(TECH!E$2:E$1670,SMALL(IF((TECH!$N$2:$N$1670=1)*(TECH!$O$2:$O$1670=1),ROW(TECH!E$2:E$1670),""),ROW()-ROW(TECH!E$1))-ROW(TECH!E$1)),"")</f>
        <v>https://www.warframe.com/</v>
      </c>
      <c r="F4" s="31" t="str">
        <f t="array" ref="F4">IFERROR(INDEX(TECH!F$2:F$1670,SMALL(IF((TECH!$N$2:$N$1670=1)*(TECH!$O$2:$O$1670=1),ROW(TECH!F$2:F$1670),""),ROW()-ROW(TECH!F$1))-ROW(TECH!F$1)),"")</f>
        <v>active</v>
      </c>
      <c r="G4" s="33">
        <f t="array" ref="G4">IFERROR(INDEX(TECH!G$2:G$1670,SMALL(IF((TECH!$N$2:$N$1670=1)*(TECH!$O$2:$O$1670=1),ROW(TECH!G$2:G$1670),""),ROW()-ROW(TECH!G$1))-ROW(TECH!G$1)),"")</f>
        <v>43391</v>
      </c>
      <c r="H4" s="31">
        <f t="array" ref="H4">IFERROR(INDEX(TECH!H$2:H$1670,SMALL(IF((TECH!$N$2:$N$1670=1)*(TECH!$O$2:$O$1670=1),ROW(TECH!H$2:H$1670),""),ROW()-ROW(TECH!H$1))-ROW(TECH!H$1)),"")</f>
        <v>4.26</v>
      </c>
      <c r="I4" s="31">
        <f t="array" ref="I4">IFERROR(INDEX(TECH!I$2:I$1670,SMALL(IF((TECH!$N$2:$N$1670=1)*(TECH!$O$2:$O$1670=1),ROW(TECH!I$2:I$1670),""),ROW()-ROW(TECH!I$1))-ROW(TECH!I$1)),"")</f>
        <v>7.0000000000000007E-2</v>
      </c>
      <c r="J4" s="31">
        <f t="array" ref="J4">IFERROR(INDEX(TECH!J$2:J$1670,SMALL(IF((TECH!$N$2:$N$1670=1)*(TECH!$O$2:$O$1670=1),ROW(TECH!J$2:J$1670),""),ROW()-ROW(TECH!J$1))-ROW(TECH!J$1)),"")</f>
        <v>7</v>
      </c>
      <c r="K4" s="31">
        <f t="array" ref="K4">IFERROR(INDEX(TECH!K$2:K$1670,SMALL(IF((TECH!$N$2:$N$1670=1)*(TECH!$O$2:$O$1670=1),ROW(TECH!K$2:K$1670),""),ROW()-ROW(TECH!K$1))-ROW(TECH!K$1)),"")</f>
        <v>25.6</v>
      </c>
      <c r="L4" s="31">
        <f t="array" ref="L4">IFERROR(INDEX(TECH!L$2:L$1670,SMALL(IF((TECH!$N$2:$N$1670=1)*(TECH!$O$2:$O$1670=1),ROW(TECH!L$2:L$1670),""),ROW()-ROW(TECH!L$1))-ROW(TECH!L$1)),"")</f>
        <v>25.9</v>
      </c>
      <c r="M4" s="31">
        <f t="array" ref="M4">IFERROR(INDEX(TECH!M$2:M$1670,SMALL(IF((TECH!$N$2:$N$1670=1)*(TECH!$O$2:$O$1670=1),ROW(TECH!M$2:M$1670),""),ROW()-ROW(TECH!M$1))-ROW(TECH!M$1)),"")</f>
        <v>4.8</v>
      </c>
    </row>
    <row r="5" spans="1:13" ht="15.75" customHeight="1" x14ac:dyDescent="0.2">
      <c r="A5" s="31">
        <f t="array" ref="A5">IFERROR(INDEX(TECH!A$2:A$1670,SMALL(IF((TECH!$N$2:$N$1670=1)*(TECH!$O$2:$O$1670=1),ROW(TECH!A$2:A$1670),""),ROW()-ROW(TECH!A$1))-ROW(TECH!A$1)),"")</f>
        <v>21481</v>
      </c>
      <c r="B5" s="31" t="str">
        <f t="array" ref="B5">IFERROR(INDEX(TECH!B$2:B$1670,SMALL(IF((TECH!$N$2:$N$1670=1)*(TECH!$O$2:$O$1670=1),ROW(TECH!B$2:B$1670),""),ROW()-ROW(TECH!B$1))-ROW(TECH!B$1)),"")</f>
        <v>Total battle [SOI]  Many Geos</v>
      </c>
      <c r="C5" s="31" t="str">
        <f t="array" ref="C5">IFERROR(INDEX(TECH!C$2:C$1670,SMALL(IF((TECH!$N$2:$N$1670=1)*(TECH!$O$2:$O$1670=1),ROW(TECH!C$2:C$1670),""),ROW()-ROW(TECH!C$1))-ROW(TECH!C$1)),"")</f>
        <v>Online Games, Online Games &gt; Browser</v>
      </c>
      <c r="D5" s="31" t="str">
        <f t="array" ref="D5">IFERROR(INDEX(TECH!D$2:D$1670,SMALL(IF((TECH!$N$2:$N$1670=1)*(TECH!$O$2:$O$1670=1),ROW(TECH!D$2:D$1670),""),ROW()-ROW(TECH!D$1))-ROW(TECH!D$1)),"")</f>
        <v>Austria, Australia, Belgium, Belarus, Canada, Switzerland, Germany, Denmark, Spain, France, United Kingdom, Greece, Ireland, Israel, Iceland, Italy, Luxembourg, Netherlands, Norway, Poland, Portugal, Russia, Sweden, Ukraine, United States</v>
      </c>
      <c r="E5" s="31" t="str">
        <f t="array" ref="E5">IFERROR(INDEX(TECH!E$2:E$1670,SMALL(IF((TECH!$N$2:$N$1670=1)*(TECH!$O$2:$O$1670=1),ROW(TECH!E$2:E$1670),""),ROW()-ROW(TECH!E$1))-ROW(TECH!E$1)),"")</f>
        <v>https://totalbattle.com/</v>
      </c>
      <c r="F5" s="31" t="str">
        <f t="array" ref="F5">IFERROR(INDEX(TECH!F$2:F$1670,SMALL(IF((TECH!$N$2:$N$1670=1)*(TECH!$O$2:$O$1670=1),ROW(TECH!F$2:F$1670),""),ROW()-ROW(TECH!F$1))-ROW(TECH!F$1)),"")</f>
        <v>active</v>
      </c>
      <c r="G5" s="33">
        <f t="array" ref="G5">IFERROR(INDEX(TECH!G$2:G$1670,SMALL(IF((TECH!$N$2:$N$1670=1)*(TECH!$O$2:$O$1670=1),ROW(TECH!G$2:G$1670),""),ROW()-ROW(TECH!G$1))-ROW(TECH!G$1)),"")</f>
        <v>43585</v>
      </c>
      <c r="H5" s="31">
        <f t="array" ref="H5">IFERROR(INDEX(TECH!H$2:H$1670,SMALL(IF((TECH!$N$2:$N$1670=1)*(TECH!$O$2:$O$1670=1),ROW(TECH!H$2:H$1670),""),ROW()-ROW(TECH!H$1))-ROW(TECH!H$1)),"")</f>
        <v>5.71</v>
      </c>
      <c r="I5" s="31">
        <f t="array" ref="I5">IFERROR(INDEX(TECH!I$2:I$1670,SMALL(IF((TECH!$N$2:$N$1670=1)*(TECH!$O$2:$O$1670=1),ROW(TECH!I$2:I$1670),""),ROW()-ROW(TECH!I$1))-ROW(TECH!I$1)),"")</f>
        <v>0.06</v>
      </c>
      <c r="J5" s="31">
        <f t="array" ref="J5">IFERROR(INDEX(TECH!J$2:J$1670,SMALL(IF((TECH!$N$2:$N$1670=1)*(TECH!$O$2:$O$1670=1),ROW(TECH!J$2:J$1670),""),ROW()-ROW(TECH!J$1))-ROW(TECH!J$1)),"")</f>
        <v>6</v>
      </c>
      <c r="K5" s="31">
        <f t="array" ref="K5">IFERROR(INDEX(TECH!K$2:K$1670,SMALL(IF((TECH!$N$2:$N$1670=1)*(TECH!$O$2:$O$1670=1),ROW(TECH!K$2:K$1670),""),ROW()-ROW(TECH!K$1))-ROW(TECH!K$1)),"")</f>
        <v>26.3</v>
      </c>
      <c r="L5" s="31">
        <f t="array" ref="L5">IFERROR(INDEX(TECH!L$2:L$1670,SMALL(IF((TECH!$N$2:$N$1670=1)*(TECH!$O$2:$O$1670=1),ROW(TECH!L$2:L$1670),""),ROW()-ROW(TECH!L$1))-ROW(TECH!L$1)),"")</f>
        <v>26.4</v>
      </c>
      <c r="M5" s="31">
        <f t="array" ref="M5">IFERROR(INDEX(TECH!M$2:M$1670,SMALL(IF((TECH!$N$2:$N$1670=1)*(TECH!$O$2:$O$1670=1),ROW(TECH!M$2:M$1670),""),ROW()-ROW(TECH!M$1))-ROW(TECH!M$1)),"")</f>
        <v>4.5999999999999996</v>
      </c>
    </row>
    <row r="6" spans="1:13" ht="15.75" customHeight="1" x14ac:dyDescent="0.2">
      <c r="A6" s="31">
        <f t="array" ref="A6">IFERROR(INDEX(TECH!A$2:A$1670,SMALL(IF((TECH!$N$2:$N$1670=1)*(TECH!$O$2:$O$1670=1),ROW(TECH!A$2:A$1670),""),ROW()-ROW(TECH!A$1))-ROW(TECH!A$1)),"")</f>
        <v>22174</v>
      </c>
      <c r="B6" s="31" t="str">
        <f t="array" ref="B6">IFERROR(INDEX(TECH!B$2:B$1670,SMALL(IF((TECH!$N$2:$N$1670=1)*(TECH!$O$2:$O$1670=1),ROW(TECH!B$2:B$1670),""),ROW()-ROW(TECH!B$1))-ROW(TECH!B$1)),"")</f>
        <v>Nextrp [CPP] RU + Many GEOs</v>
      </c>
      <c r="C6" s="31" t="str">
        <f t="array" ref="C6">IFERROR(INDEX(TECH!C$2:C$1670,SMALL(IF((TECH!$N$2:$N$1670=1)*(TECH!$O$2:$O$1670=1),ROW(TECH!C$2:C$1670),""),ROW()-ROW(TECH!C$1))-ROW(TECH!C$1)),"")</f>
        <v>Online Games, Online Games &gt; Client</v>
      </c>
      <c r="D6" s="31" t="str">
        <f t="array" ref="D6">IFERROR(INDEX(TECH!D$2:D$1670,SMALL(IF((TECH!$N$2:$N$1670=1)*(TECH!$O$2:$O$1670=1),ROW(TECH!D$2:D$1670),""),ROW()-ROW(TECH!D$1))-ROW(TECH!D$1)),"")</f>
        <v>Armenia, Austria, Azerbaijan, Belgium, Bulgaria, Belarus, Cyprus, Czech Republic, Germany, Denmark, Estonia, Spain, Finland, France, United Kingdom, Georgia, Greece, Croatia, Hungary, Ireland, Israel, Italy, Kyrgyzstan, Kazakhstan, Lithuania, Luxembourg, Latvia, Moldova, Malta, Netherlands, Poland, Portugal, Russia, Sweden, Slovenia, Slovakia, Tajikistan, Turkmenistan, Ukraine, United States, Uzbekistan</v>
      </c>
      <c r="E6" s="31" t="str">
        <f t="array" ref="E6">IFERROR(INDEX(TECH!E$2:E$1670,SMALL(IF((TECH!$N$2:$N$1670=1)*(TECH!$O$2:$O$1670=1),ROW(TECH!E$2:E$1670),""),ROW()-ROW(TECH!E$1))-ROW(TECH!E$1)),"")</f>
        <v>https://nextrp.ru/</v>
      </c>
      <c r="F6" s="31" t="str">
        <f t="array" ref="F6">IFERROR(INDEX(TECH!F$2:F$1670,SMALL(IF((TECH!$N$2:$N$1670=1)*(TECH!$O$2:$O$1670=1),ROW(TECH!F$2:F$1670),""),ROW()-ROW(TECH!F$1))-ROW(TECH!F$1)),"")</f>
        <v>active</v>
      </c>
      <c r="G6" s="33">
        <f t="array" ref="G6">IFERROR(INDEX(TECH!G$2:G$1670,SMALL(IF((TECH!$N$2:$N$1670=1)*(TECH!$O$2:$O$1670=1),ROW(TECH!G$2:G$1670),""),ROW()-ROW(TECH!G$1))-ROW(TECH!G$1)),"")</f>
        <v>43749</v>
      </c>
      <c r="H6" s="31">
        <f t="array" ref="H6">IFERROR(INDEX(TECH!H$2:H$1670,SMALL(IF((TECH!$N$2:$N$1670=1)*(TECH!$O$2:$O$1670=1),ROW(TECH!H$2:H$1670),""),ROW()-ROW(TECH!H$1))-ROW(TECH!H$1)),"")</f>
        <v>9.41</v>
      </c>
      <c r="I6" s="31">
        <f t="array" ref="I6">IFERROR(INDEX(TECH!I$2:I$1670,SMALL(IF((TECH!$N$2:$N$1670=1)*(TECH!$O$2:$O$1670=1),ROW(TECH!I$2:I$1670),""),ROW()-ROW(TECH!I$1))-ROW(TECH!I$1)),"")</f>
        <v>2.29</v>
      </c>
      <c r="J6" s="31">
        <f t="array" ref="J6">IFERROR(INDEX(TECH!J$2:J$1670,SMALL(IF((TECH!$N$2:$N$1670=1)*(TECH!$O$2:$O$1670=1),ROW(TECH!J$2:J$1670),""),ROW()-ROW(TECH!J$1))-ROW(TECH!J$1)),"")</f>
        <v>229</v>
      </c>
      <c r="K6" s="31">
        <f t="array" ref="K6">IFERROR(INDEX(TECH!K$2:K$1670,SMALL(IF((TECH!$N$2:$N$1670=1)*(TECH!$O$2:$O$1670=1),ROW(TECH!K$2:K$1670),""),ROW()-ROW(TECH!K$1))-ROW(TECH!K$1)),"")</f>
        <v>21.9</v>
      </c>
      <c r="L6" s="31">
        <f t="array" ref="L6">IFERROR(INDEX(TECH!L$2:L$1670,SMALL(IF((TECH!$N$2:$N$1670=1)*(TECH!$O$2:$O$1670=1),ROW(TECH!L$2:L$1670),""),ROW()-ROW(TECH!L$1))-ROW(TECH!L$1)),"")</f>
        <v>22</v>
      </c>
      <c r="M6" s="31">
        <f t="array" ref="M6">IFERROR(INDEX(TECH!M$2:M$1670,SMALL(IF((TECH!$N$2:$N$1670=1)*(TECH!$O$2:$O$1670=1),ROW(TECH!M$2:M$1670),""),ROW()-ROW(TECH!M$1))-ROW(TECH!M$1)),"")</f>
        <v>4.2</v>
      </c>
    </row>
    <row r="7" spans="1:13" ht="15.75" customHeight="1" x14ac:dyDescent="0.2">
      <c r="A7" s="31">
        <f t="array" ref="A7">IFERROR(INDEX(TECH!A$2:A$1670,SMALL(IF((TECH!$N$2:$N$1670=1)*(TECH!$O$2:$O$1670=1),ROW(TECH!A$2:A$1670),""),ROW()-ROW(TECH!A$1))-ROW(TECH!A$1)),"")</f>
        <v>20322</v>
      </c>
      <c r="B7" s="31" t="str">
        <f t="array" ref="B7">IFERROR(INDEX(TECH!B$2:B$1670,SMALL(IF((TECH!$N$2:$N$1670=1)*(TECH!$O$2:$O$1670=1),ROW(TECH!B$2:B$1670),""),ROW()-ROW(TECH!B$1))-ROW(TECH!B$1)),"")</f>
        <v>League of Angels III [SOI] Many GEOs</v>
      </c>
      <c r="C7" s="31" t="str">
        <f t="array" ref="C7">IFERROR(INDEX(TECH!C$2:C$1670,SMALL(IF((TECH!$N$2:$N$1670=1)*(TECH!$O$2:$O$1670=1),ROW(TECH!C$2:C$1670),""),ROW()-ROW(TECH!C$1))-ROW(TECH!C$1)),"")</f>
        <v>Online Games, Online Games &gt; Browser</v>
      </c>
      <c r="D7" s="31" t="str">
        <f t="array" ref="D7">IFERROR(INDEX(TECH!D$2:D$1670,SMALL(IF((TECH!$N$2:$N$1670=1)*(TECH!$O$2:$O$1670=1),ROW(TECH!D$2:D$1670),""),ROW()-ROW(TECH!D$1))-ROW(TECH!D$1)),"")</f>
        <v>Armenia, Angola, Argentina, Austria, Australia, Azerbaijan, Belgium, Bulgaria, Brazil, Belarus, Canada, Switzerland, Chile, Colombia, Cyprus, Czech Republic, Germany, Denmark, Dominican Republic, Algeria, Estonia, Egypt, Spain, Finland, France, United Kingdom, Georgia, Greece, Honduras, Croatia, Hungary, Indonesia, Ireland, Israel, India, Islamic Republic of Iran, Iceland, Italy, Kyrgyzstan, South Korea, Kazakhstan, Lithuania, Latvia, Morocco, Moldova, Madagascar, Mongolia, Malta, Mexico, Malaysia, Netherlands, Norway, New Zealand, Philippines, Pakistan, Poland, Puerto Rico, Palestine, Portugal, Romania, Saudi Arabia, Sweden, Singapore, Slovenia, Slovakia, El Salvador, Thailand, Tunisia, Turkey, Taiwan, Ukraine, United States, Uruguay, Uzbekistan, Vietnam, Zambia</v>
      </c>
      <c r="E7" s="31" t="str">
        <f t="array" ref="E7">IFERROR(INDEX(TECH!E$2:E$1670,SMALL(IF((TECH!$N$2:$N$1670=1)*(TECH!$O$2:$O$1670=1),ROW(TECH!E$2:E$1670),""),ROW()-ROW(TECH!E$1))-ROW(TECH!E$1)),"")</f>
        <v>https://loa3.gtarcade.com/</v>
      </c>
      <c r="F7" s="31" t="str">
        <f t="array" ref="F7">IFERROR(INDEX(TECH!F$2:F$1670,SMALL(IF((TECH!$N$2:$N$1670=1)*(TECH!$O$2:$O$1670=1),ROW(TECH!F$2:F$1670),""),ROW()-ROW(TECH!F$1))-ROW(TECH!F$1)),"")</f>
        <v>active</v>
      </c>
      <c r="G7" s="33">
        <f t="array" ref="G7">IFERROR(INDEX(TECH!G$2:G$1670,SMALL(IF((TECH!$N$2:$N$1670=1)*(TECH!$O$2:$O$1670=1),ROW(TECH!G$2:G$1670),""),ROW()-ROW(TECH!G$1))-ROW(TECH!G$1)),"")</f>
        <v>43383</v>
      </c>
      <c r="H7" s="31">
        <f t="array" ref="H7">IFERROR(INDEX(TECH!H$2:H$1670,SMALL(IF((TECH!$N$2:$N$1670=1)*(TECH!$O$2:$O$1670=1),ROW(TECH!H$2:H$1670),""),ROW()-ROW(TECH!H$1))-ROW(TECH!H$1)),"")</f>
        <v>1.33</v>
      </c>
      <c r="I7" s="31">
        <f t="array" ref="I7">IFERROR(INDEX(TECH!I$2:I$1670,SMALL(IF((TECH!$N$2:$N$1670=1)*(TECH!$O$2:$O$1670=1),ROW(TECH!I$2:I$1670),""),ROW()-ROW(TECH!I$1))-ROW(TECH!I$1)),"")</f>
        <v>0.02</v>
      </c>
      <c r="J7" s="31">
        <f t="array" ref="J7">IFERROR(INDEX(TECH!J$2:J$1670,SMALL(IF((TECH!$N$2:$N$1670=1)*(TECH!$O$2:$O$1670=1),ROW(TECH!J$2:J$1670),""),ROW()-ROW(TECH!J$1))-ROW(TECH!J$1)),"")</f>
        <v>2</v>
      </c>
      <c r="K7" s="31">
        <f t="array" ref="K7">IFERROR(INDEX(TECH!K$2:K$1670,SMALL(IF((TECH!$N$2:$N$1670=1)*(TECH!$O$2:$O$1670=1),ROW(TECH!K$2:K$1670),""),ROW()-ROW(TECH!K$1))-ROW(TECH!K$1)),"")</f>
        <v>28.8</v>
      </c>
      <c r="L7" s="31">
        <f t="array" ref="L7">IFERROR(INDEX(TECH!L$2:L$1670,SMALL(IF((TECH!$N$2:$N$1670=1)*(TECH!$O$2:$O$1670=1),ROW(TECH!L$2:L$1670),""),ROW()-ROW(TECH!L$1))-ROW(TECH!L$1)),"")</f>
        <v>29.2</v>
      </c>
      <c r="M7" s="31">
        <f t="array" ref="M7">IFERROR(INDEX(TECH!M$2:M$1670,SMALL(IF((TECH!$N$2:$N$1670=1)*(TECH!$O$2:$O$1670=1),ROW(TECH!M$2:M$1670),""),ROW()-ROW(TECH!M$1))-ROW(TECH!M$1)),"")</f>
        <v>4.0999999999999996</v>
      </c>
    </row>
    <row r="8" spans="1:13" ht="15.75" customHeight="1" x14ac:dyDescent="0.2">
      <c r="A8" s="31">
        <f t="array" ref="A8">IFERROR(INDEX(TECH!A$2:A$1670,SMALL(IF((TECH!$N$2:$N$1670=1)*(TECH!$O$2:$O$1670=1),ROW(TECH!A$2:A$1670),""),ROW()-ROW(TECH!A$1))-ROW(TECH!A$1)),"")</f>
        <v>22978</v>
      </c>
      <c r="B8" s="31" t="str">
        <f t="array" ref="B8">IFERROR(INDEX(TECH!B$2:B$1670,SMALL(IF((TECH!$N$2:$N$1670=1)*(TECH!$O$2:$O$1670=1),ROW(TECH!B$2:B$1670),""),ROW()-ROW(TECH!B$1))-ROW(TECH!B$1)),"")</f>
        <v>League of Angels - Heaven's Fury [SOI] Many GEOs</v>
      </c>
      <c r="C8" s="31" t="str">
        <f t="array" ref="C8">IFERROR(INDEX(TECH!C$2:C$1670,SMALL(IF((TECH!$N$2:$N$1670=1)*(TECH!$O$2:$O$1670=1),ROW(TECH!C$2:C$1670),""),ROW()-ROW(TECH!C$1))-ROW(TECH!C$1)),"")</f>
        <v>Online Games, Online Games &gt; Client</v>
      </c>
      <c r="D8" s="31" t="str">
        <f t="array" ref="D8">IFERROR(INDEX(TECH!D$2:D$1670,SMALL(IF((TECH!$N$2:$N$1670=1)*(TECH!$O$2:$O$1670=1),ROW(TECH!D$2:D$1670),""),ROW()-ROW(TECH!D$1))-ROW(TECH!D$1)),"")</f>
        <v>UAE, Argentina, Austria, Australia, Azerbaijan, Belgium, Bulgaria, Brazil, Belarus, Canada, Chile, Cyprus, Czech Republic, Germany, Denmark, Estonia, Egypt, Spain, Finland, France, United Kingdom, Greece, Croatia, Hungary, Indonesia, Ireland, Israel, Italy, Kazakhstan, Lithuania, Luxembourg, Latvia, Montenegro, Malta, Mexico, Netherlands, New Zealand, Peru, Philippines, Poland, Portugal, Romania, Serbia, Saudi Arabia, Sweden, Singapore, Slovenia, Slovakia, Thailand, Tunisia, Turkey, Ukraine, United States, Uruguay</v>
      </c>
      <c r="E8" s="31" t="str">
        <f t="array" ref="E8">IFERROR(INDEX(TECH!E$2:E$1670,SMALL(IF((TECH!$N$2:$N$1670=1)*(TECH!$O$2:$O$1670=1),ROW(TECH!E$2:E$1670),""),ROW()-ROW(TECH!E$1))-ROW(TECH!E$1)),"")</f>
        <v>https://loahf.gtarcade.com/</v>
      </c>
      <c r="F8" s="31" t="str">
        <f t="array" ref="F8">IFERROR(INDEX(TECH!F$2:F$1670,SMALL(IF((TECH!$N$2:$N$1670=1)*(TECH!$O$2:$O$1670=1),ROW(TECH!F$2:F$1670),""),ROW()-ROW(TECH!F$1))-ROW(TECH!F$1)),"")</f>
        <v>active</v>
      </c>
      <c r="G8" s="33">
        <f t="array" ref="G8">IFERROR(INDEX(TECH!G$2:G$1670,SMALL(IF((TECH!$N$2:$N$1670=1)*(TECH!$O$2:$O$1670=1),ROW(TECH!G$2:G$1670),""),ROW()-ROW(TECH!G$1))-ROW(TECH!G$1)),"")</f>
        <v>43951</v>
      </c>
      <c r="H8" s="31">
        <f t="array" ref="H8">IFERROR(INDEX(TECH!H$2:H$1670,SMALL(IF((TECH!$N$2:$N$1670=1)*(TECH!$O$2:$O$1670=1),ROW(TECH!H$2:H$1670),""),ROW()-ROW(TECH!H$1))-ROW(TECH!H$1)),"")</f>
        <v>1.3</v>
      </c>
      <c r="I8" s="31">
        <f t="array" ref="I8">IFERROR(INDEX(TECH!I$2:I$1670,SMALL(IF((TECH!$N$2:$N$1670=1)*(TECH!$O$2:$O$1670=1),ROW(TECH!I$2:I$1670),""),ROW()-ROW(TECH!I$1))-ROW(TECH!I$1)),"")</f>
        <v>0.03</v>
      </c>
      <c r="J8" s="31">
        <f t="array" ref="J8">IFERROR(INDEX(TECH!J$2:J$1670,SMALL(IF((TECH!$N$2:$N$1670=1)*(TECH!$O$2:$O$1670=1),ROW(TECH!J$2:J$1670),""),ROW()-ROW(TECH!J$1))-ROW(TECH!J$1)),"")</f>
        <v>3</v>
      </c>
      <c r="K8" s="31">
        <f t="array" ref="K8">IFERROR(INDEX(TECH!K$2:K$1670,SMALL(IF((TECH!$N$2:$N$1670=1)*(TECH!$O$2:$O$1670=1),ROW(TECH!K$2:K$1670),""),ROW()-ROW(TECH!K$1))-ROW(TECH!K$1)),"")</f>
        <v>24.3</v>
      </c>
      <c r="L8" s="31">
        <f t="array" ref="L8">IFERROR(INDEX(TECH!L$2:L$1670,SMALL(IF((TECH!$N$2:$N$1670=1)*(TECH!$O$2:$O$1670=1),ROW(TECH!L$2:L$1670),""),ROW()-ROW(TECH!L$1))-ROW(TECH!L$1)),"")</f>
        <v>45.6</v>
      </c>
      <c r="M8" s="31">
        <f t="array" ref="M8">IFERROR(INDEX(TECH!M$2:M$1670,SMALL(IF((TECH!$N$2:$N$1670=1)*(TECH!$O$2:$O$1670=1),ROW(TECH!M$2:M$1670),""),ROW()-ROW(TECH!M$1))-ROW(TECH!M$1)),"")</f>
        <v>4</v>
      </c>
    </row>
    <row r="9" spans="1:13" ht="15.75" customHeight="1" x14ac:dyDescent="0.2">
      <c r="A9" s="31">
        <f t="array" ref="A9">IFERROR(INDEX(TECH!A$2:A$1670,SMALL(IF((TECH!$N$2:$N$1670=1)*(TECH!$O$2:$O$1670=1),ROW(TECH!A$2:A$1670),""),ROW()-ROW(TECH!A$1))-ROW(TECH!A$1)),"")</f>
        <v>22439</v>
      </c>
      <c r="B9" s="31" t="str">
        <f t="array" ref="B9">IFERROR(INDEX(TECH!B$2:B$1670,SMALL(IF((TECH!$N$2:$N$1670=1)*(TECH!$O$2:$O$1670=1),ROW(TECH!B$2:B$1670),""),ROW()-ROW(TECH!B$1))-ROW(TECH!B$1)),"")</f>
        <v>Astellia [CPP] RU+ CIS</v>
      </c>
      <c r="C9" s="31" t="str">
        <f t="array" ref="C9">IFERROR(INDEX(TECH!C$2:C$1670,SMALL(IF((TECH!$N$2:$N$1670=1)*(TECH!$O$2:$O$1670=1),ROW(TECH!C$2:C$1670),""),ROW()-ROW(TECH!C$1))-ROW(TECH!C$1)),"")</f>
        <v>Online Games, Online Games &gt; Client</v>
      </c>
      <c r="D9" s="31" t="str">
        <f t="array" ref="D9">IFERROR(INDEX(TECH!D$2:D$1670,SMALL(IF((TECH!$N$2:$N$1670=1)*(TECH!$O$2:$O$1670=1),ROW(TECH!D$2:D$1670),""),ROW()-ROW(TECH!D$1))-ROW(TECH!D$1)),"")</f>
        <v>All, Armenia, Azerbaijan, Belarus, Estonia, Georgia, Kyrgyzstan, Kazakhstan, Lithuania, Latvia, Moldova, Russia, Tajikistan, Turkmenistan, Ukraine, Uzbekistan</v>
      </c>
      <c r="E9" s="31" t="str">
        <f t="array" ref="E9">IFERROR(INDEX(TECH!E$2:E$1670,SMALL(IF((TECH!$N$2:$N$1670=1)*(TECH!$O$2:$O$1670=1),ROW(TECH!E$2:E$1670),""),ROW()-ROW(TECH!E$1))-ROW(TECH!E$1)),"")</f>
        <v>https://gamenet.ru/games/astellia/</v>
      </c>
      <c r="F9" s="31" t="str">
        <f t="array" ref="F9">IFERROR(INDEX(TECH!F$2:F$1670,SMALL(IF((TECH!$N$2:$N$1670=1)*(TECH!$O$2:$O$1670=1),ROW(TECH!F$2:F$1670),""),ROW()-ROW(TECH!F$1))-ROW(TECH!F$1)),"")</f>
        <v>active</v>
      </c>
      <c r="G9" s="33">
        <f t="array" ref="G9">IFERROR(INDEX(TECH!G$2:G$1670,SMALL(IF((TECH!$N$2:$N$1670=1)*(TECH!$O$2:$O$1670=1),ROW(TECH!G$2:G$1670),""),ROW()-ROW(TECH!G$1))-ROW(TECH!G$1)),"")</f>
        <v>43812</v>
      </c>
      <c r="H9" s="31">
        <f t="array" ref="H9">IFERROR(INDEX(TECH!H$2:H$1670,SMALL(IF((TECH!$N$2:$N$1670=1)*(TECH!$O$2:$O$1670=1),ROW(TECH!H$2:H$1670),""),ROW()-ROW(TECH!H$1))-ROW(TECH!H$1)),"")</f>
        <v>7.51</v>
      </c>
      <c r="I9" s="31">
        <f t="array" ref="I9">IFERROR(INDEX(TECH!I$2:I$1670,SMALL(IF((TECH!$N$2:$N$1670=1)*(TECH!$O$2:$O$1670=1),ROW(TECH!I$2:I$1670),""),ROW()-ROW(TECH!I$1))-ROW(TECH!I$1)),"")</f>
        <v>3.53</v>
      </c>
      <c r="J9" s="31">
        <f t="array" ref="J9">IFERROR(INDEX(TECH!J$2:J$1670,SMALL(IF((TECH!$N$2:$N$1670=1)*(TECH!$O$2:$O$1670=1),ROW(TECH!J$2:J$1670),""),ROW()-ROW(TECH!J$1))-ROW(TECH!J$1)),"")</f>
        <v>353</v>
      </c>
      <c r="K9" s="31">
        <f t="array" ref="K9">IFERROR(INDEX(TECH!K$2:K$1670,SMALL(IF((TECH!$N$2:$N$1670=1)*(TECH!$O$2:$O$1670=1),ROW(TECH!K$2:K$1670),""),ROW()-ROW(TECH!K$1))-ROW(TECH!K$1)),"")</f>
        <v>46.9</v>
      </c>
      <c r="L9" s="31">
        <f t="array" ref="L9">IFERROR(INDEX(TECH!L$2:L$1670,SMALL(IF((TECH!$N$2:$N$1670=1)*(TECH!$O$2:$O$1670=1),ROW(TECH!L$2:L$1670),""),ROW()-ROW(TECH!L$1))-ROW(TECH!L$1)),"")</f>
        <v>47</v>
      </c>
      <c r="M9" s="31">
        <f t="array" ref="M9">IFERROR(INDEX(TECH!M$2:M$1670,SMALL(IF((TECH!$N$2:$N$1670=1)*(TECH!$O$2:$O$1670=1),ROW(TECH!M$2:M$1670),""),ROW()-ROW(TECH!M$1))-ROW(TECH!M$1)),"")</f>
        <v>3.4</v>
      </c>
    </row>
    <row r="10" spans="1:13" ht="15.75" customHeight="1" x14ac:dyDescent="0.2">
      <c r="A10" s="31">
        <f t="array" ref="A10">IFERROR(INDEX(TECH!A$2:A$1670,SMALL(IF((TECH!$N$2:$N$1670=1)*(TECH!$O$2:$O$1670=1),ROW(TECH!A$2:A$1670),""),ROW()-ROW(TECH!A$1))-ROW(TECH!A$1)),"")</f>
        <v>16571</v>
      </c>
      <c r="B10" s="31" t="str">
        <f t="array" ref="B10">IFERROR(INDEX(TECH!B$2:B$1670,SMALL(IF((TECH!$N$2:$N$1670=1)*(TECH!$O$2:$O$1670=1),ROW(TECH!B$2:B$1670),""),ROW()-ROW(TECH!B$1))-ROW(TECH!B$1)),"")</f>
        <v>Entropia Universe</v>
      </c>
      <c r="C10" s="31" t="str">
        <f t="array" ref="C10">IFERROR(INDEX(TECH!C$2:C$1670,SMALL(IF((TECH!$N$2:$N$1670=1)*(TECH!$O$2:$O$1670=1),ROW(TECH!C$2:C$1670),""),ROW()-ROW(TECH!C$1))-ROW(TECH!C$1)),"")</f>
        <v>Online Games, Online Games &gt; Client</v>
      </c>
      <c r="D10" s="31" t="str">
        <f t="array" ref="D10">IFERROR(INDEX(TECH!D$2:D$1670,SMALL(IF((TECH!$N$2:$N$1670=1)*(TECH!$O$2:$O$1670=1),ROW(TECH!D$2:D$1670),""),ROW()-ROW(TECH!D$1))-ROW(TECH!D$1)),"")</f>
        <v>United Kingdom, Russia</v>
      </c>
      <c r="E10" s="31" t="str">
        <f t="array" ref="E10">IFERROR(INDEX(TECH!E$2:E$1670,SMALL(IF((TECH!$N$2:$N$1670=1)*(TECH!$O$2:$O$1670=1),ROW(TECH!E$2:E$1670),""),ROW()-ROW(TECH!E$1))-ROW(TECH!E$1)),"")</f>
        <v>http://www.entropiauniverse.com/</v>
      </c>
      <c r="F10" s="31" t="str">
        <f t="array" ref="F10">IFERROR(INDEX(TECH!F$2:F$1670,SMALL(IF((TECH!$N$2:$N$1670=1)*(TECH!$O$2:$O$1670=1),ROW(TECH!F$2:F$1670),""),ROW()-ROW(TECH!F$1))-ROW(TECH!F$1)),"")</f>
        <v>active</v>
      </c>
      <c r="G10" s="33">
        <f t="array" ref="G10">IFERROR(INDEX(TECH!G$2:G$1670,SMALL(IF((TECH!$N$2:$N$1670=1)*(TECH!$O$2:$O$1670=1),ROW(TECH!G$2:G$1670),""),ROW()-ROW(TECH!G$1))-ROW(TECH!G$1)),"")</f>
        <v>42733</v>
      </c>
      <c r="H10" s="31">
        <f t="array" ref="H10">IFERROR(INDEX(TECH!H$2:H$1670,SMALL(IF((TECH!$N$2:$N$1670=1)*(TECH!$O$2:$O$1670=1),ROW(TECH!H$2:H$1670),""),ROW()-ROW(TECH!H$1))-ROW(TECH!H$1)),"")</f>
        <v>8.17</v>
      </c>
      <c r="I10" s="31">
        <f t="array" ref="I10">IFERROR(INDEX(TECH!I$2:I$1670,SMALL(IF((TECH!$N$2:$N$1670=1)*(TECH!$O$2:$O$1670=1),ROW(TECH!I$2:I$1670),""),ROW()-ROW(TECH!I$1))-ROW(TECH!I$1)),"")</f>
        <v>0.06</v>
      </c>
      <c r="J10" s="31">
        <f t="array" ref="J10">IFERROR(INDEX(TECH!J$2:J$1670,SMALL(IF((TECH!$N$2:$N$1670=1)*(TECH!$O$2:$O$1670=1),ROW(TECH!J$2:J$1670),""),ROW()-ROW(TECH!J$1))-ROW(TECH!J$1)),"")</f>
        <v>6</v>
      </c>
      <c r="K10" s="31">
        <f t="array" ref="K10">IFERROR(INDEX(TECH!K$2:K$1670,SMALL(IF((TECH!$N$2:$N$1670=1)*(TECH!$O$2:$O$1670=1),ROW(TECH!K$2:K$1670),""),ROW()-ROW(TECH!K$1))-ROW(TECH!K$1)),"")</f>
        <v>20.399999999999999</v>
      </c>
      <c r="L10" s="31">
        <f t="array" ref="L10">IFERROR(INDEX(TECH!L$2:L$1670,SMALL(IF((TECH!$N$2:$N$1670=1)*(TECH!$O$2:$O$1670=1),ROW(TECH!L$2:L$1670),""),ROW()-ROW(TECH!L$1))-ROW(TECH!L$1)),"")</f>
        <v>20.399999999999999</v>
      </c>
      <c r="M10" s="31">
        <f t="array" ref="M10">IFERROR(INDEX(TECH!M$2:M$1670,SMALL(IF((TECH!$N$2:$N$1670=1)*(TECH!$O$2:$O$1670=1),ROW(TECH!M$2:M$1670),""),ROW()-ROW(TECH!M$1))-ROW(TECH!M$1)),"")</f>
        <v>3.4</v>
      </c>
    </row>
    <row r="11" spans="1:13" ht="15.75" customHeight="1" x14ac:dyDescent="0.2">
      <c r="A11" s="31">
        <f t="array" ref="A11">IFERROR(INDEX(TECH!A$2:A$1670,SMALL(IF((TECH!$N$2:$N$1670=1)*(TECH!$O$2:$O$1670=1),ROW(TECH!A$2:A$1670),""),ROW()-ROW(TECH!A$1))-ROW(TECH!A$1)),"")</f>
        <v>16590</v>
      </c>
      <c r="B11" s="31" t="str">
        <f t="array" ref="B11">IFERROR(INDEX(TECH!B$2:B$1670,SMALL(IF((TECH!$N$2:$N$1670=1)*(TECH!$O$2:$O$1670=1),ROW(TECH!B$2:B$1670),""),ROW()-ROW(TECH!B$1))-ROW(TECH!B$1)),"")</f>
        <v>Vikings: War of Clans</v>
      </c>
      <c r="C11" s="31" t="str">
        <f t="array" ref="C11">IFERROR(INDEX(TECH!C$2:C$1670,SMALL(IF((TECH!$N$2:$N$1670=1)*(TECH!$O$2:$O$1670=1),ROW(TECH!C$2:C$1670),""),ROW()-ROW(TECH!C$1))-ROW(TECH!C$1)),"")</f>
        <v>Online Games, Online Games &gt; Browser</v>
      </c>
      <c r="D11" s="31" t="str">
        <f t="array" ref="D11">IFERROR(INDEX(TECH!D$2:D$1670,SMALL(IF((TECH!$N$2:$N$1670=1)*(TECH!$O$2:$O$1670=1),ROW(TECH!D$2:D$1670),""),ROW()-ROW(TECH!D$1))-ROW(TECH!D$1)),"")</f>
        <v>Austria, Australia, Belgium, Belarus, Canada, Switzerland, Germany, Denmark, Spain, Finland, France, United Kingdom, Greece, Ireland, Israel, Iceland, Italy, Luxembourg, Netherlands, Norway, Portugal, Russia, Sweden, Ukraine, United States</v>
      </c>
      <c r="E11" s="31" t="str">
        <f t="array" ref="E11">IFERROR(INDEX(TECH!E$2:E$1670,SMALL(IF((TECH!$N$2:$N$1670=1)*(TECH!$O$2:$O$1670=1),ROW(TECH!E$2:E$1670),""),ROW()-ROW(TECH!E$1))-ROW(TECH!E$1)),"")</f>
        <v>http://company.plarium.com/ru/games/mobile/vikings-war-of-clans/</v>
      </c>
      <c r="F11" s="31" t="str">
        <f t="array" ref="F11">IFERROR(INDEX(TECH!F$2:F$1670,SMALL(IF((TECH!$N$2:$N$1670=1)*(TECH!$O$2:$O$1670=1),ROW(TECH!F$2:F$1670),""),ROW()-ROW(TECH!F$1))-ROW(TECH!F$1)),"")</f>
        <v>active</v>
      </c>
      <c r="G11" s="33">
        <f t="array" ref="G11">IFERROR(INDEX(TECH!G$2:G$1670,SMALL(IF((TECH!$N$2:$N$1670=1)*(TECH!$O$2:$O$1670=1),ROW(TECH!G$2:G$1670),""),ROW()-ROW(TECH!G$1))-ROW(TECH!G$1)),"")</f>
        <v>42751</v>
      </c>
      <c r="H11" s="31">
        <f t="array" ref="H11">IFERROR(INDEX(TECH!H$2:H$1670,SMALL(IF((TECH!$N$2:$N$1670=1)*(TECH!$O$2:$O$1670=1),ROW(TECH!H$2:H$1670),""),ROW()-ROW(TECH!H$1))-ROW(TECH!H$1)),"")</f>
        <v>2.11</v>
      </c>
      <c r="I11" s="31">
        <f t="array" ref="I11">IFERROR(INDEX(TECH!I$2:I$1670,SMALL(IF((TECH!$N$2:$N$1670=1)*(TECH!$O$2:$O$1670=1),ROW(TECH!I$2:I$1670),""),ROW()-ROW(TECH!I$1))-ROW(TECH!I$1)),"")</f>
        <v>1.52</v>
      </c>
      <c r="J11" s="31">
        <f t="array" ref="J11">IFERROR(INDEX(TECH!J$2:J$1670,SMALL(IF((TECH!$N$2:$N$1670=1)*(TECH!$O$2:$O$1670=1),ROW(TECH!J$2:J$1670),""),ROW()-ROW(TECH!J$1))-ROW(TECH!J$1)),"")</f>
        <v>152</v>
      </c>
      <c r="K11" s="31">
        <f t="array" ref="K11">IFERROR(INDEX(TECH!K$2:K$1670,SMALL(IF((TECH!$N$2:$N$1670=1)*(TECH!$O$2:$O$1670=1),ROW(TECH!K$2:K$1670),""),ROW()-ROW(TECH!K$1))-ROW(TECH!K$1)),"")</f>
        <v>29.6</v>
      </c>
      <c r="L11" s="31">
        <f t="array" ref="L11">IFERROR(INDEX(TECH!L$2:L$1670,SMALL(IF((TECH!$N$2:$N$1670=1)*(TECH!$O$2:$O$1670=1),ROW(TECH!L$2:L$1670),""),ROW()-ROW(TECH!L$1))-ROW(TECH!L$1)),"")</f>
        <v>29.7</v>
      </c>
      <c r="M11" s="31">
        <f t="array" ref="M11">IFERROR(INDEX(TECH!M$2:M$1670,SMALL(IF((TECH!$N$2:$N$1670=1)*(TECH!$O$2:$O$1670=1),ROW(TECH!M$2:M$1670),""),ROW()-ROW(TECH!M$1))-ROW(TECH!M$1)),"")</f>
        <v>3.3</v>
      </c>
    </row>
    <row r="12" spans="1:13" ht="15.75" customHeight="1" x14ac:dyDescent="0.2">
      <c r="A12" s="31">
        <f t="array" ref="A12">IFERROR(INDEX(TECH!A$2:A$1670,SMALL(IF((TECH!$N$2:$N$1670=1)*(TECH!$O$2:$O$1670=1),ROW(TECH!A$2:A$1670),""),ROW()-ROW(TECH!A$1))-ROW(TECH!A$1)),"")</f>
        <v>21933</v>
      </c>
      <c r="B12" s="31" t="str">
        <f t="array" ref="B12">IFERROR(INDEX(TECH!B$2:B$1670,SMALL(IF((TECH!$N$2:$N$1670=1)*(TECH!$O$2:$O$1670=1),ROW(TECH!B$2:B$1670),""),ROW()-ROW(TECH!B$1))-ROW(TECH!B$1)),"")</f>
        <v>League of Angels III [SOI Esprit] Many GEOs</v>
      </c>
      <c r="C12" s="31" t="str">
        <f t="array" ref="C12">IFERROR(INDEX(TECH!C$2:C$1670,SMALL(IF((TECH!$N$2:$N$1670=1)*(TECH!$O$2:$O$1670=1),ROW(TECH!C$2:C$1670),""),ROW()-ROW(TECH!C$1))-ROW(TECH!C$1)),"")</f>
        <v>Online Games, Online Games &gt; Browser</v>
      </c>
      <c r="D12" s="31" t="str">
        <f t="array" ref="D12">IFERROR(INDEX(TECH!D$2:D$1670,SMALL(IF((TECH!$N$2:$N$1670=1)*(TECH!$O$2:$O$1670=1),ROW(TECH!D$2:D$1670),""),ROW()-ROW(TECH!D$1))-ROW(TECH!D$1)),"")</f>
        <v>Austria, Australia, Belgium, Canada, Switzerland, Germany, Denmark, Spain, France, United Kingdom, Ireland, Iceland, Malta, Netherlands, Norway, New Zealand, Poland, Portugal, Sweden, Singapore, United States, South Africa</v>
      </c>
      <c r="E12" s="31" t="str">
        <f t="array" ref="E12">IFERROR(INDEX(TECH!E$2:E$1670,SMALL(IF((TECH!$N$2:$N$1670=1)*(TECH!$O$2:$O$1670=1),ROW(TECH!E$2:E$1670),""),ROW()-ROW(TECH!E$1))-ROW(TECH!E$1)),"")</f>
        <v>https://espritgames.com/leagueofangels3/?epartner=admitad&amp;ecampaign=en&amp;admitad_uid={{admitad_uid}}&amp;publisher_id={{publisher_id}}&amp;website_id={{website_id}}</v>
      </c>
      <c r="F12" s="31" t="str">
        <f t="array" ref="F12">IFERROR(INDEX(TECH!F$2:F$1670,SMALL(IF((TECH!$N$2:$N$1670=1)*(TECH!$O$2:$O$1670=1),ROW(TECH!F$2:F$1670),""),ROW()-ROW(TECH!F$1))-ROW(TECH!F$1)),"")</f>
        <v>active</v>
      </c>
      <c r="G12" s="33">
        <f t="array" ref="G12">IFERROR(INDEX(TECH!G$2:G$1670,SMALL(IF((TECH!$N$2:$N$1670=1)*(TECH!$O$2:$O$1670=1),ROW(TECH!G$2:G$1670),""),ROW()-ROW(TECH!G$1))-ROW(TECH!G$1)),"")</f>
        <v>43649</v>
      </c>
      <c r="H12" s="31">
        <f t="array" ref="H12">IFERROR(INDEX(TECH!H$2:H$1670,SMALL(IF((TECH!$N$2:$N$1670=1)*(TECH!$O$2:$O$1670=1),ROW(TECH!H$2:H$1670),""),ROW()-ROW(TECH!H$1))-ROW(TECH!H$1)),"")</f>
        <v>1.76</v>
      </c>
      <c r="I12" s="31">
        <f t="array" ref="I12">IFERROR(INDEX(TECH!I$2:I$1670,SMALL(IF((TECH!$N$2:$N$1670=1)*(TECH!$O$2:$O$1670=1),ROW(TECH!I$2:I$1670),""),ROW()-ROW(TECH!I$1))-ROW(TECH!I$1)),"")</f>
        <v>0.02</v>
      </c>
      <c r="J12" s="31">
        <f t="array" ref="J12">IFERROR(INDEX(TECH!J$2:J$1670,SMALL(IF((TECH!$N$2:$N$1670=1)*(TECH!$O$2:$O$1670=1),ROW(TECH!J$2:J$1670),""),ROW()-ROW(TECH!J$1))-ROW(TECH!J$1)),"")</f>
        <v>2</v>
      </c>
      <c r="K12" s="31">
        <f t="array" ref="K12">IFERROR(INDEX(TECH!K$2:K$1670,SMALL(IF((TECH!$N$2:$N$1670=1)*(TECH!$O$2:$O$1670=1),ROW(TECH!K$2:K$1670),""),ROW()-ROW(TECH!K$1))-ROW(TECH!K$1)),"")</f>
        <v>22.1</v>
      </c>
      <c r="L12" s="31">
        <f t="array" ref="L12">IFERROR(INDEX(TECH!L$2:L$1670,SMALL(IF((TECH!$N$2:$N$1670=1)*(TECH!$O$2:$O$1670=1),ROW(TECH!L$2:L$1670),""),ROW()-ROW(TECH!L$1))-ROW(TECH!L$1)),"")</f>
        <v>22.8</v>
      </c>
      <c r="M12" s="31">
        <f t="array" ref="M12">IFERROR(INDEX(TECH!M$2:M$1670,SMALL(IF((TECH!$N$2:$N$1670=1)*(TECH!$O$2:$O$1670=1),ROW(TECH!M$2:M$1670),""),ROW()-ROW(TECH!M$1))-ROW(TECH!M$1)),"")</f>
        <v>2.2000000000000002</v>
      </c>
    </row>
    <row r="13" spans="1:13" ht="15.75" customHeight="1" x14ac:dyDescent="0.2">
      <c r="A13" s="31">
        <f t="array" ref="A13">IFERROR(INDEX(TECH!A$2:A$1670,SMALL(IF((TECH!$N$2:$N$1670=1)*(TECH!$O$2:$O$1670=1),ROW(TECH!A$2:A$1670),""),ROW()-ROW(TECH!A$1))-ROW(TECH!A$1)),"")</f>
        <v>22811</v>
      </c>
      <c r="B13" s="31" t="str">
        <f t="array" ref="B13">IFERROR(INDEX(TECH!B$2:B$1670,SMALL(IF((TECH!$N$2:$N$1670=1)*(TECH!$O$2:$O$1670=1),ROW(TECH!B$2:B$1670),""),ROW()-ROW(TECH!B$1))-ROW(TECH!B$1)),"")</f>
        <v>Raid: Shadow Legends [CPP] WW</v>
      </c>
      <c r="C13" s="31" t="str">
        <f t="array" ref="C13">IFERROR(INDEX(TECH!C$2:C$1670,SMALL(IF((TECH!$N$2:$N$1670=1)*(TECH!$O$2:$O$1670=1),ROW(TECH!C$2:C$1670),""),ROW()-ROW(TECH!C$1))-ROW(TECH!C$1)),"")</f>
        <v>Online Games, Online Games &gt; Client</v>
      </c>
      <c r="D13" s="31" t="str">
        <f t="array" ref="D13">IFERROR(INDEX(TECH!D$2:D$1670,SMALL(IF((TECH!$N$2:$N$1670=1)*(TECH!$O$2:$O$1670=1),ROW(TECH!D$2:D$1670),""),ROW()-ROW(TECH!D$1))-ROW(TECH!D$1)),"")</f>
        <v>All</v>
      </c>
      <c r="E13" s="31" t="str">
        <f t="array" ref="E13">IFERROR(INDEX(TECH!E$2:E$1670,SMALL(IF((TECH!$N$2:$N$1670=1)*(TECH!$O$2:$O$1670=1),ROW(TECH!E$2:E$1670),""),ROW()-ROW(TECH!E$1))-ROW(TECH!E$1)),"")</f>
        <v>https://plarium.com/landings/en/desktop/raid/dragon_fire_a_m_f038_droapp</v>
      </c>
      <c r="F13" s="31" t="str">
        <f t="array" ref="F13">IFERROR(INDEX(TECH!F$2:F$1670,SMALL(IF((TECH!$N$2:$N$1670=1)*(TECH!$O$2:$O$1670=1),ROW(TECH!F$2:F$1670),""),ROW()-ROW(TECH!F$1))-ROW(TECH!F$1)),"")</f>
        <v>active</v>
      </c>
      <c r="G13" s="33">
        <f t="array" ref="G13">IFERROR(INDEX(TECH!G$2:G$1670,SMALL(IF((TECH!$N$2:$N$1670=1)*(TECH!$O$2:$O$1670=1),ROW(TECH!G$2:G$1670),""),ROW()-ROW(TECH!G$1))-ROW(TECH!G$1)),"")</f>
        <v>43900</v>
      </c>
      <c r="H13" s="31">
        <f t="array" ref="H13">IFERROR(INDEX(TECH!H$2:H$1670,SMALL(IF((TECH!$N$2:$N$1670=1)*(TECH!$O$2:$O$1670=1),ROW(TECH!H$2:H$1670),""),ROW()-ROW(TECH!H$1))-ROW(TECH!H$1)),"")</f>
        <v>0.23</v>
      </c>
      <c r="I13" s="31">
        <f t="array" ref="I13">IFERROR(INDEX(TECH!I$2:I$1670,SMALL(IF((TECH!$N$2:$N$1670=1)*(TECH!$O$2:$O$1670=1),ROW(TECH!I$2:I$1670),""),ROW()-ROW(TECH!I$1))-ROW(TECH!I$1)),"")</f>
        <v>0</v>
      </c>
      <c r="J13" s="31">
        <f t="array" ref="J13">IFERROR(INDEX(TECH!J$2:J$1670,SMALL(IF((TECH!$N$2:$N$1670=1)*(TECH!$O$2:$O$1670=1),ROW(TECH!J$2:J$1670),""),ROW()-ROW(TECH!J$1))-ROW(TECH!J$1)),"")</f>
        <v>0</v>
      </c>
      <c r="K13" s="31">
        <f t="array" ref="K13">IFERROR(INDEX(TECH!K$2:K$1670,SMALL(IF((TECH!$N$2:$N$1670=1)*(TECH!$O$2:$O$1670=1),ROW(TECH!K$2:K$1670),""),ROW()-ROW(TECH!K$1))-ROW(TECH!K$1)),"")</f>
        <v>45.9</v>
      </c>
      <c r="L13" s="31">
        <f t="array" ref="L13">IFERROR(INDEX(TECH!L$2:L$1670,SMALL(IF((TECH!$N$2:$N$1670=1)*(TECH!$O$2:$O$1670=1),ROW(TECH!L$2:L$1670),""),ROW()-ROW(TECH!L$1))-ROW(TECH!L$1)),"")</f>
        <v>46.1</v>
      </c>
      <c r="M13" s="31">
        <f t="array" ref="M13">IFERROR(INDEX(TECH!M$2:M$1670,SMALL(IF((TECH!$N$2:$N$1670=1)*(TECH!$O$2:$O$1670=1),ROW(TECH!M$2:M$1670),""),ROW()-ROW(TECH!M$1))-ROW(TECH!M$1)),"")</f>
        <v>2.1</v>
      </c>
    </row>
    <row r="14" spans="1:13" ht="15.75" customHeight="1" x14ac:dyDescent="0.2">
      <c r="A14" s="31">
        <f t="array" ref="A14">IFERROR(INDEX(TECH!A$2:A$1670,SMALL(IF((TECH!$N$2:$N$1670=1)*(TECH!$O$2:$O$1670=1),ROW(TECH!A$2:A$1670),""),ROW()-ROW(TECH!A$1))-ROW(TECH!A$1)),"")</f>
        <v>20833</v>
      </c>
      <c r="B14" s="31" t="str">
        <f t="array" ref="B14">IFERROR(INDEX(TECH!B$2:B$1670,SMALL(IF((TECH!$N$2:$N$1670=1)*(TECH!$O$2:$O$1670=1),ROW(TECH!B$2:B$1670),""),ROW()-ROW(TECH!B$1))-ROW(TECH!B$1)),"")</f>
        <v>Magic The Gathering Arena [CPP] many GEOs</v>
      </c>
      <c r="C14" s="31" t="str">
        <f t="array" ref="C14">IFERROR(INDEX(TECH!C$2:C$1670,SMALL(IF((TECH!$N$2:$N$1670=1)*(TECH!$O$2:$O$1670=1),ROW(TECH!C$2:C$1670),""),ROW()-ROW(TECH!C$1))-ROW(TECH!C$1)),"")</f>
        <v>Online Games, Online Games &gt; Client</v>
      </c>
      <c r="D14" s="31" t="str">
        <f t="array" ref="D14">IFERROR(INDEX(TECH!D$2:D$1670,SMALL(IF((TECH!$N$2:$N$1670=1)*(TECH!$O$2:$O$1670=1),ROW(TECH!D$2:D$1670),""),ROW()-ROW(TECH!D$1))-ROW(TECH!D$1)),"")</f>
        <v>Germany, United Kingdom, Netherlands, Norway, Sweden, United States</v>
      </c>
      <c r="E14" s="31" t="str">
        <f t="array" ref="E14">IFERROR(INDEX(TECH!E$2:E$1670,SMALL(IF((TECH!$N$2:$N$1670=1)*(TECH!$O$2:$O$1670=1),ROW(TECH!E$2:E$1670),""),ROW()-ROW(TECH!E$1))-ROW(TECH!E$1)),"")</f>
        <v>https://magic.wizards.com/en/mtgarena</v>
      </c>
      <c r="F14" s="31" t="str">
        <f t="array" ref="F14">IFERROR(INDEX(TECH!F$2:F$1670,SMALL(IF((TECH!$N$2:$N$1670=1)*(TECH!$O$2:$O$1670=1),ROW(TECH!F$2:F$1670),""),ROW()-ROW(TECH!F$1))-ROW(TECH!F$1)),"")</f>
        <v>active</v>
      </c>
      <c r="G14" s="33">
        <f t="array" ref="G14">IFERROR(INDEX(TECH!G$2:G$1670,SMALL(IF((TECH!$N$2:$N$1670=1)*(TECH!$O$2:$O$1670=1),ROW(TECH!G$2:G$1670),""),ROW()-ROW(TECH!G$1))-ROW(TECH!G$1)),"")</f>
        <v>43453</v>
      </c>
      <c r="H14" s="31">
        <f t="array" ref="H14">IFERROR(INDEX(TECH!H$2:H$1670,SMALL(IF((TECH!$N$2:$N$1670=1)*(TECH!$O$2:$O$1670=1),ROW(TECH!H$2:H$1670),""),ROW()-ROW(TECH!H$1))-ROW(TECH!H$1)),"")</f>
        <v>0.64</v>
      </c>
      <c r="I14" s="31">
        <f t="array" ref="I14">IFERROR(INDEX(TECH!I$2:I$1670,SMALL(IF((TECH!$N$2:$N$1670=1)*(TECH!$O$2:$O$1670=1),ROW(TECH!I$2:I$1670),""),ROW()-ROW(TECH!I$1))-ROW(TECH!I$1)),"")</f>
        <v>0.05</v>
      </c>
      <c r="J14" s="31">
        <f t="array" ref="J14">IFERROR(INDEX(TECH!J$2:J$1670,SMALL(IF((TECH!$N$2:$N$1670=1)*(TECH!$O$2:$O$1670=1),ROW(TECH!J$2:J$1670),""),ROW()-ROW(TECH!J$1))-ROW(TECH!J$1)),"")</f>
        <v>5</v>
      </c>
      <c r="K14" s="31">
        <f t="array" ref="K14">IFERROR(INDEX(TECH!K$2:K$1670,SMALL(IF((TECH!$N$2:$N$1670=1)*(TECH!$O$2:$O$1670=1),ROW(TECH!K$2:K$1670),""),ROW()-ROW(TECH!K$1))-ROW(TECH!K$1)),"")</f>
        <v>38</v>
      </c>
      <c r="L14" s="31">
        <f t="array" ref="L14">IFERROR(INDEX(TECH!L$2:L$1670,SMALL(IF((TECH!$N$2:$N$1670=1)*(TECH!$O$2:$O$1670=1),ROW(TECH!L$2:L$1670),""),ROW()-ROW(TECH!L$1))-ROW(TECH!L$1)),"")</f>
        <v>38.6</v>
      </c>
      <c r="M14" s="31">
        <f t="array" ref="M14">IFERROR(INDEX(TECH!M$2:M$1670,SMALL(IF((TECH!$N$2:$N$1670=1)*(TECH!$O$2:$O$1670=1),ROW(TECH!M$2:M$1670),""),ROW()-ROW(TECH!M$1))-ROW(TECH!M$1)),"")</f>
        <v>2</v>
      </c>
    </row>
    <row r="15" spans="1:13" ht="15.75" customHeight="1" x14ac:dyDescent="0.2">
      <c r="A15" s="31">
        <f t="array" ref="A15">IFERROR(INDEX(TECH!A$2:A$1670,SMALL(IF((TECH!$N$2:$N$1670=1)*(TECH!$O$2:$O$1670=1),ROW(TECH!A$2:A$1670),""),ROW()-ROW(TECH!A$1))-ROW(TECH!A$1)),"")</f>
        <v>22478</v>
      </c>
      <c r="B15" s="31" t="str">
        <f t="array" ref="B15">IFERROR(INDEX(TECH!B$2:B$1670,SMALL(IF((TECH!$N$2:$N$1670=1)*(TECH!$O$2:$O$1670=1),ROW(TECH!B$2:B$1670),""),ROW()-ROW(TECH!B$1))-ROW(TECH!B$1)),"")</f>
        <v>War Thunder [CPP] Many geos</v>
      </c>
      <c r="C15" s="31" t="str">
        <f t="array" ref="C15">IFERROR(INDEX(TECH!C$2:C$1670,SMALL(IF((TECH!$N$2:$N$1670=1)*(TECH!$O$2:$O$1670=1),ROW(TECH!C$2:C$1670),""),ROW()-ROW(TECH!C$1))-ROW(TECH!C$1)),"")</f>
        <v>Online Games, Online Games &gt; Client</v>
      </c>
      <c r="D15" s="31" t="str">
        <f t="array" ref="D15">IFERROR(INDEX(TECH!D$2:D$1670,SMALL(IF((TECH!$N$2:$N$1670=1)*(TECH!$O$2:$O$1670=1),ROW(TECH!D$2:D$1670),""),ROW()-ROW(TECH!D$1))-ROW(TECH!D$1)),"")</f>
        <v>Austria, Australia, Belgium, Bulgaria, Brazil, Canada, Switzerland, Czech Republic, Germany, Denmark, Spain, Finland, France, United Kingdom, Greece, Croatia, Hungary, Ireland, Italy, Japan, Netherlands, Norway, New Zealand, Poland, Portugal, Romania, Sweden, Slovakia, Turkey, United States</v>
      </c>
      <c r="E15" s="31" t="str">
        <f t="array" ref="E15">IFERROR(INDEX(TECH!E$2:E$1670,SMALL(IF((TECH!$N$2:$N$1670=1)*(TECH!$O$2:$O$1670=1),ROW(TECH!E$2:E$1670),""),ROW()-ROW(TECH!E$1))-ROW(TECH!E$1)),"")</f>
        <v>https://www.warthunder.com/</v>
      </c>
      <c r="F15" s="31" t="str">
        <f t="array" ref="F15">IFERROR(INDEX(TECH!F$2:F$1670,SMALL(IF((TECH!$N$2:$N$1670=1)*(TECH!$O$2:$O$1670=1),ROW(TECH!F$2:F$1670),""),ROW()-ROW(TECH!F$1))-ROW(TECH!F$1)),"")</f>
        <v>active</v>
      </c>
      <c r="G15" s="33">
        <f t="array" ref="G15">IFERROR(INDEX(TECH!G$2:G$1670,SMALL(IF((TECH!$N$2:$N$1670=1)*(TECH!$O$2:$O$1670=1),ROW(TECH!G$2:G$1670),""),ROW()-ROW(TECH!G$1))-ROW(TECH!G$1)),"")</f>
        <v>43910</v>
      </c>
      <c r="H15" s="31">
        <f t="array" ref="H15">IFERROR(INDEX(TECH!H$2:H$1670,SMALL(IF((TECH!$N$2:$N$1670=1)*(TECH!$O$2:$O$1670=1),ROW(TECH!H$2:H$1670),""),ROW()-ROW(TECH!H$1))-ROW(TECH!H$1)),"")</f>
        <v>1.47</v>
      </c>
      <c r="I15" s="31">
        <f t="array" ref="I15">IFERROR(INDEX(TECH!I$2:I$1670,SMALL(IF((TECH!$N$2:$N$1670=1)*(TECH!$O$2:$O$1670=1),ROW(TECH!I$2:I$1670),""),ROW()-ROW(TECH!I$1))-ROW(TECH!I$1)),"")</f>
        <v>0.01</v>
      </c>
      <c r="J15" s="31">
        <f t="array" ref="J15">IFERROR(INDEX(TECH!J$2:J$1670,SMALL(IF((TECH!$N$2:$N$1670=1)*(TECH!$O$2:$O$1670=1),ROW(TECH!J$2:J$1670),""),ROW()-ROW(TECH!J$1))-ROW(TECH!J$1)),"")</f>
        <v>1</v>
      </c>
      <c r="K15" s="31">
        <f t="array" ref="K15">IFERROR(INDEX(TECH!K$2:K$1670,SMALL(IF((TECH!$N$2:$N$1670=1)*(TECH!$O$2:$O$1670=1),ROW(TECH!K$2:K$1670),""),ROW()-ROW(TECH!K$1))-ROW(TECH!K$1)),"")</f>
        <v>43.1</v>
      </c>
      <c r="L15" s="31">
        <f t="array" ref="L15">IFERROR(INDEX(TECH!L$2:L$1670,SMALL(IF((TECH!$N$2:$N$1670=1)*(TECH!$O$2:$O$1670=1),ROW(TECH!L$2:L$1670),""),ROW()-ROW(TECH!L$1))-ROW(TECH!L$1)),"")</f>
        <v>43.1</v>
      </c>
      <c r="M15" s="31">
        <f t="array" ref="M15">IFERROR(INDEX(TECH!M$2:M$1670,SMALL(IF((TECH!$N$2:$N$1670=1)*(TECH!$O$2:$O$1670=1),ROW(TECH!M$2:M$1670),""),ROW()-ROW(TECH!M$1))-ROW(TECH!M$1)),"")</f>
        <v>1.9</v>
      </c>
    </row>
    <row r="16" spans="1:13" ht="15.75" customHeight="1" x14ac:dyDescent="0.2">
      <c r="A16" s="31">
        <f t="array" ref="A16">IFERROR(INDEX(TECH!A$2:A$1670,SMALL(IF((TECH!$N$2:$N$1670=1)*(TECH!$O$2:$O$1670=1),ROW(TECH!A$2:A$1670),""),ROW()-ROW(TECH!A$1))-ROW(TECH!A$1)),"")</f>
        <v>22207</v>
      </c>
      <c r="B16" s="31" t="str">
        <f t="array" ref="B16">IFERROR(INDEX(TECH!B$2:B$1670,SMALL(IF((TECH!$N$2:$N$1670=1)*(TECH!$O$2:$O$1670=1),ROW(TECH!B$2:B$1670),""),ROW()-ROW(TECH!B$1))-ROW(TECH!B$1)),"")</f>
        <v>Cuisine Royale [CPP] Many GEOs</v>
      </c>
      <c r="C16" s="31" t="str">
        <f t="array" ref="C16">IFERROR(INDEX(TECH!C$2:C$1670,SMALL(IF((TECH!$N$2:$N$1670=1)*(TECH!$O$2:$O$1670=1),ROW(TECH!C$2:C$1670),""),ROW()-ROW(TECH!C$1))-ROW(TECH!C$1)),"")</f>
        <v>Online Games, Online Games &gt; Client</v>
      </c>
      <c r="D16" s="31" t="str">
        <f t="array" ref="D16">IFERROR(INDEX(TECH!D$2:D$1670,SMALL(IF((TECH!$N$2:$N$1670=1)*(TECH!$O$2:$O$1670=1),ROW(TECH!D$2:D$1670),""),ROW()-ROW(TECH!D$1))-ROW(TECH!D$1)),"")</f>
        <v>Austria, Australia, Belgium, Bulgaria, Brazil, Canada, Switzerland, Czech Republic, Germany, Denmark, Spain, Finland, France, United Kingdom, Greece, Croatia, Hungary, Ireland, Italy, Japan, Netherlands, Norway, New Zealand, Poland, Portugal, Romania, Sweden, Slovakia, Turkey, United States</v>
      </c>
      <c r="E16" s="31" t="str">
        <f t="array" ref="E16">IFERROR(INDEX(TECH!E$2:E$1670,SMALL(IF((TECH!$N$2:$N$1670=1)*(TECH!$O$2:$O$1670=1),ROW(TECH!E$2:E$1670),""),ROW()-ROW(TECH!E$1))-ROW(TECH!E$1)),"")</f>
        <v>https://gameroyale.net/en/ruplay</v>
      </c>
      <c r="F16" s="31" t="str">
        <f t="array" ref="F16">IFERROR(INDEX(TECH!F$2:F$1670,SMALL(IF((TECH!$N$2:$N$1670=1)*(TECH!$O$2:$O$1670=1),ROW(TECH!F$2:F$1670),""),ROW()-ROW(TECH!F$1))-ROW(TECH!F$1)),"")</f>
        <v>active</v>
      </c>
      <c r="G16" s="33">
        <f t="array" ref="G16">IFERROR(INDEX(TECH!G$2:G$1670,SMALL(IF((TECH!$N$2:$N$1670=1)*(TECH!$O$2:$O$1670=1),ROW(TECH!G$2:G$1670),""),ROW()-ROW(TECH!G$1))-ROW(TECH!G$1)),"")</f>
        <v>43944</v>
      </c>
      <c r="H16" s="31">
        <f t="array" ref="H16">IFERROR(INDEX(TECH!H$2:H$1670,SMALL(IF((TECH!$N$2:$N$1670=1)*(TECH!$O$2:$O$1670=1),ROW(TECH!H$2:H$1670),""),ROW()-ROW(TECH!H$1))-ROW(TECH!H$1)),"")</f>
        <v>28.03</v>
      </c>
      <c r="I16" s="31">
        <f t="array" ref="I16">IFERROR(INDEX(TECH!I$2:I$1670,SMALL(IF((TECH!$N$2:$N$1670=1)*(TECH!$O$2:$O$1670=1),ROW(TECH!I$2:I$1670),""),ROW()-ROW(TECH!I$1))-ROW(TECH!I$1)),"")</f>
        <v>0.04</v>
      </c>
      <c r="J16" s="31">
        <f t="array" ref="J16">IFERROR(INDEX(TECH!J$2:J$1670,SMALL(IF((TECH!$N$2:$N$1670=1)*(TECH!$O$2:$O$1670=1),ROW(TECH!J$2:J$1670),""),ROW()-ROW(TECH!J$1))-ROW(TECH!J$1)),"")</f>
        <v>4</v>
      </c>
      <c r="K16" s="31">
        <f t="array" ref="K16">IFERROR(INDEX(TECH!K$2:K$1670,SMALL(IF((TECH!$N$2:$N$1670=1)*(TECH!$O$2:$O$1670=1),ROW(TECH!K$2:K$1670),""),ROW()-ROW(TECH!K$1))-ROW(TECH!K$1)),"")</f>
        <v>50.9</v>
      </c>
      <c r="L16" s="31">
        <f t="array" ref="L16">IFERROR(INDEX(TECH!L$2:L$1670,SMALL(IF((TECH!$N$2:$N$1670=1)*(TECH!$O$2:$O$1670=1),ROW(TECH!L$2:L$1670),""),ROW()-ROW(TECH!L$1))-ROW(TECH!L$1)),"")</f>
        <v>51.6</v>
      </c>
      <c r="M16" s="31">
        <f t="array" ref="M16">IFERROR(INDEX(TECH!M$2:M$1670,SMALL(IF((TECH!$N$2:$N$1670=1)*(TECH!$O$2:$O$1670=1),ROW(TECH!M$2:M$1670),""),ROW()-ROW(TECH!M$1))-ROW(TECH!M$1)),"")</f>
        <v>1.7</v>
      </c>
    </row>
    <row r="17" spans="1:13" ht="15.75" customHeight="1" x14ac:dyDescent="0.2">
      <c r="A17" s="31">
        <f t="array" ref="A17">IFERROR(INDEX(TECH!A$2:A$1670,SMALL(IF((TECH!$N$2:$N$1670=1)*(TECH!$O$2:$O$1670=1),ROW(TECH!A$2:A$1670),""),ROW()-ROW(TECH!A$1))-ROW(TECH!A$1)),"")</f>
        <v>17295</v>
      </c>
      <c r="B17" s="31" t="str">
        <f t="array" ref="B17">IFERROR(INDEX(TECH!B$2:B$1670,SMALL(IF((TECH!$N$2:$N$1670=1)*(TECH!$O$2:$O$1670=1),ROW(TECH!B$2:B$1670),""),ROW()-ROW(TECH!B$1))-ROW(TECH!B$1)),"")</f>
        <v>Vikings: War of Clans ROW RU</v>
      </c>
      <c r="C17" s="31" t="str">
        <f t="array" ref="C17">IFERROR(INDEX(TECH!C$2:C$1670,SMALL(IF((TECH!$N$2:$N$1670=1)*(TECH!$O$2:$O$1670=1),ROW(TECH!C$2:C$1670),""),ROW()-ROW(TECH!C$1))-ROW(TECH!C$1)),"")</f>
        <v>Online Games, Online Games &gt; Browser</v>
      </c>
      <c r="D17" s="31" t="str">
        <f t="array" ref="D17">IFERROR(INDEX(TECH!D$2:D$1670,SMALL(IF((TECH!$N$2:$N$1670=1)*(TECH!$O$2:$O$1670=1),ROW(TECH!D$2:D$1670),""),ROW()-ROW(TECH!D$1))-ROW(TECH!D$1)),"")</f>
        <v>All</v>
      </c>
      <c r="E17" s="31" t="str">
        <f t="array" ref="E17">IFERROR(INDEX(TECH!E$2:E$1670,SMALL(IF((TECH!$N$2:$N$1670=1)*(TECH!$O$2:$O$1670=1),ROW(TECH!E$2:E$1670),""),ROW()-ROW(TECH!E$1))-ROW(TECH!E$1)),"")</f>
        <v>http://company.plarium.com/ru/games/mobile/vikings-war-of-clans/</v>
      </c>
      <c r="F17" s="31" t="str">
        <f t="array" ref="F17">IFERROR(INDEX(TECH!F$2:F$1670,SMALL(IF((TECH!$N$2:$N$1670=1)*(TECH!$O$2:$O$1670=1),ROW(TECH!F$2:F$1670),""),ROW()-ROW(TECH!F$1))-ROW(TECH!F$1)),"")</f>
        <v>active</v>
      </c>
      <c r="G17" s="33">
        <f t="array" ref="G17">IFERROR(INDEX(TECH!G$2:G$1670,SMALL(IF((TECH!$N$2:$N$1670=1)*(TECH!$O$2:$O$1670=1),ROW(TECH!G$2:G$1670),""),ROW()-ROW(TECH!G$1))-ROW(TECH!G$1)),"")</f>
        <v>42837</v>
      </c>
      <c r="H17" s="31">
        <f t="array" ref="H17">IFERROR(INDEX(TECH!H$2:H$1670,SMALL(IF((TECH!$N$2:$N$1670=1)*(TECH!$O$2:$O$1670=1),ROW(TECH!H$2:H$1670),""),ROW()-ROW(TECH!H$1))-ROW(TECH!H$1)),"")</f>
        <v>0.36</v>
      </c>
      <c r="I17" s="31">
        <f t="array" ref="I17">IFERROR(INDEX(TECH!I$2:I$1670,SMALL(IF((TECH!$N$2:$N$1670=1)*(TECH!$O$2:$O$1670=1),ROW(TECH!I$2:I$1670),""),ROW()-ROW(TECH!I$1))-ROW(TECH!I$1)),"")</f>
        <v>0.04</v>
      </c>
      <c r="J17" s="31">
        <f t="array" ref="J17">IFERROR(INDEX(TECH!J$2:J$1670,SMALL(IF((TECH!$N$2:$N$1670=1)*(TECH!$O$2:$O$1670=1),ROW(TECH!J$2:J$1670),""),ROW()-ROW(TECH!J$1))-ROW(TECH!J$1)),"")</f>
        <v>4</v>
      </c>
      <c r="K17" s="31">
        <f t="array" ref="K17">IFERROR(INDEX(TECH!K$2:K$1670,SMALL(IF((TECH!$N$2:$N$1670=1)*(TECH!$O$2:$O$1670=1),ROW(TECH!K$2:K$1670),""),ROW()-ROW(TECH!K$1))-ROW(TECH!K$1)),"")</f>
        <v>41.1</v>
      </c>
      <c r="L17" s="31">
        <f t="array" ref="L17">IFERROR(INDEX(TECH!L$2:L$1670,SMALL(IF((TECH!$N$2:$N$1670=1)*(TECH!$O$2:$O$1670=1),ROW(TECH!L$2:L$1670),""),ROW()-ROW(TECH!L$1))-ROW(TECH!L$1)),"")</f>
        <v>41.1</v>
      </c>
      <c r="M17" s="31">
        <f t="array" ref="M17">IFERROR(INDEX(TECH!M$2:M$1670,SMALL(IF((TECH!$N$2:$N$1670=1)*(TECH!$O$2:$O$1670=1),ROW(TECH!M$2:M$1670),""),ROW()-ROW(TECH!M$1))-ROW(TECH!M$1)),"")</f>
        <v>1.2</v>
      </c>
    </row>
    <row r="18" spans="1:13" ht="15.75" customHeight="1" x14ac:dyDescent="0.2">
      <c r="A18" s="31">
        <f t="array" ref="A18">IFERROR(INDEX(TECH!A$2:A$1670,SMALL(IF((TECH!$N$2:$N$1670=1)*(TECH!$O$2:$O$1670=1),ROW(TECH!A$2:A$1670),""),ROW()-ROW(TECH!A$1))-ROW(TECH!A$1)),"")</f>
        <v>23306</v>
      </c>
      <c r="B18" s="31" t="str">
        <f t="array" ref="B18">IFERROR(INDEX(TECH!B$2:B$1670,SMALL(IF((TECH!$N$2:$N$1670=1)*(TECH!$O$2:$O$1670=1),ROW(TECH!B$2:B$1670),""),ROW()-ROW(TECH!B$1))-ROW(TECH!B$1)),"")</f>
        <v>Cunt Empire [DOI] Many Geos</v>
      </c>
      <c r="C18" s="31" t="str">
        <f t="array" ref="C18">IFERROR(INDEX(TECH!C$2:C$1670,SMALL(IF((TECH!$N$2:$N$1670=1)*(TECH!$O$2:$O$1670=1),ROW(TECH!C$2:C$1670),""),ROW()-ROW(TECH!C$1))-ROW(TECH!C$1)),"")</f>
        <v>Online Games, Online Games &gt; Browser</v>
      </c>
      <c r="D18" s="31" t="str">
        <f t="array" ref="D18">IFERROR(INDEX(TECH!D$2:D$1670,SMALL(IF((TECH!$N$2:$N$1670=1)*(TECH!$O$2:$O$1670=1),ROW(TECH!D$2:D$1670),""),ROW()-ROW(TECH!D$1))-ROW(TECH!D$1)),"")</f>
        <v>All, Canada, Germany, France, United Kingdom, Russia, United States</v>
      </c>
      <c r="E18" s="31" t="str">
        <f t="array" ref="E18">IFERROR(INDEX(TECH!E$2:E$1670,SMALL(IF((TECH!$N$2:$N$1670=1)*(TECH!$O$2:$O$1670=1),ROW(TECH!E$2:E$1670),""),ROW()-ROW(TECH!E$1))-ROW(TECH!E$1)),"")</f>
        <v>https://click.hooligapps.com/?pid=18&amp;offer_id=17</v>
      </c>
      <c r="F18" s="31" t="str">
        <f t="array" ref="F18">IFERROR(INDEX(TECH!F$2:F$1670,SMALL(IF((TECH!$N$2:$N$1670=1)*(TECH!$O$2:$O$1670=1),ROW(TECH!F$2:F$1670),""),ROW()-ROW(TECH!F$1))-ROW(TECH!F$1)),"")</f>
        <v>active</v>
      </c>
      <c r="G18" s="33">
        <f t="array" ref="G18">IFERROR(INDEX(TECH!G$2:G$1670,SMALL(IF((TECH!$N$2:$N$1670=1)*(TECH!$O$2:$O$1670=1),ROW(TECH!G$2:G$1670),""),ROW()-ROW(TECH!G$1))-ROW(TECH!G$1)),"")</f>
        <v>44019</v>
      </c>
      <c r="H18" s="31">
        <f t="array" ref="H18">IFERROR(INDEX(TECH!H$2:H$1670,SMALL(IF((TECH!$N$2:$N$1670=1)*(TECH!$O$2:$O$1670=1),ROW(TECH!H$2:H$1670),""),ROW()-ROW(TECH!H$1))-ROW(TECH!H$1)),"")</f>
        <v>0</v>
      </c>
      <c r="I18" s="31">
        <f t="array" ref="I18">IFERROR(INDEX(TECH!I$2:I$1670,SMALL(IF((TECH!$N$2:$N$1670=1)*(TECH!$O$2:$O$1670=1),ROW(TECH!I$2:I$1670),""),ROW()-ROW(TECH!I$1))-ROW(TECH!I$1)),"")</f>
        <v>0</v>
      </c>
      <c r="J18" s="31">
        <f t="array" ref="J18">IFERROR(INDEX(TECH!J$2:J$1670,SMALL(IF((TECH!$N$2:$N$1670=1)*(TECH!$O$2:$O$1670=1),ROW(TECH!J$2:J$1670),""),ROW()-ROW(TECH!J$1))-ROW(TECH!J$1)),"")</f>
        <v>0</v>
      </c>
      <c r="K18" s="31">
        <f t="array" ref="K18">IFERROR(INDEX(TECH!K$2:K$1670,SMALL(IF((TECH!$N$2:$N$1670=1)*(TECH!$O$2:$O$1670=1),ROW(TECH!K$2:K$1670),""),ROW()-ROW(TECH!K$1))-ROW(TECH!K$1)),"")</f>
        <v>0</v>
      </c>
      <c r="L18" s="31">
        <f t="array" ref="L18">IFERROR(INDEX(TECH!L$2:L$1670,SMALL(IF((TECH!$N$2:$N$1670=1)*(TECH!$O$2:$O$1670=1),ROW(TECH!L$2:L$1670),""),ROW()-ROW(TECH!L$1))-ROW(TECH!L$1)),"")</f>
        <v>0</v>
      </c>
      <c r="M18" s="31">
        <f t="array" ref="M18">IFERROR(INDEX(TECH!M$2:M$1670,SMALL(IF((TECH!$N$2:$N$1670=1)*(TECH!$O$2:$O$1670=1),ROW(TECH!M$2:M$1670),""),ROW()-ROW(TECH!M$1))-ROW(TECH!M$1)),"")</f>
        <v>0</v>
      </c>
    </row>
    <row r="19" spans="1:13" ht="15.75" customHeight="1" x14ac:dyDescent="0.2">
      <c r="A19" s="31">
        <f t="array" ref="A19">IFERROR(INDEX(TECH!A$2:A$1670,SMALL(IF((TECH!$N$2:$N$1670=1)*(TECH!$O$2:$O$1670=1),ROW(TECH!A$2:A$1670),""),ROW()-ROW(TECH!A$1))-ROW(TECH!A$1)),"")</f>
        <v>23307</v>
      </c>
      <c r="B19" s="31" t="str">
        <f t="array" ref="B19">IFERROR(INDEX(TECH!B$2:B$1670,SMALL(IF((TECH!$N$2:$N$1670=1)*(TECH!$O$2:$O$1670=1),ROW(TECH!B$2:B$1670),""),ROW()-ROW(TECH!B$1))-ROW(TECH!B$1)),"")</f>
        <v>Cunt Empire [CPP] Many Geos</v>
      </c>
      <c r="C19" s="31" t="str">
        <f t="array" ref="C19">IFERROR(INDEX(TECH!C$2:C$1670,SMALL(IF((TECH!$N$2:$N$1670=1)*(TECH!$O$2:$O$1670=1),ROW(TECH!C$2:C$1670),""),ROW()-ROW(TECH!C$1))-ROW(TECH!C$1)),"")</f>
        <v>Online Games, Online Games &gt; Browser</v>
      </c>
      <c r="D19" s="31" t="str">
        <f t="array" ref="D19">IFERROR(INDEX(TECH!D$2:D$1670,SMALL(IF((TECH!$N$2:$N$1670=1)*(TECH!$O$2:$O$1670=1),ROW(TECH!D$2:D$1670),""),ROW()-ROW(TECH!D$1))-ROW(TECH!D$1)),"")</f>
        <v>All, Canada, Germany, France, United Kingdom, Russia, United States</v>
      </c>
      <c r="E19" s="31" t="str">
        <f t="array" ref="E19">IFERROR(INDEX(TECH!E$2:E$1670,SMALL(IF((TECH!$N$2:$N$1670=1)*(TECH!$O$2:$O$1670=1),ROW(TECH!E$2:E$1670),""),ROW()-ROW(TECH!E$1))-ROW(TECH!E$1)),"")</f>
        <v>https://click.hooligapps.com/?pid=18&amp;offer_id=16</v>
      </c>
      <c r="F19" s="31" t="str">
        <f t="array" ref="F19">IFERROR(INDEX(TECH!F$2:F$1670,SMALL(IF((TECH!$N$2:$N$1670=1)*(TECH!$O$2:$O$1670=1),ROW(TECH!F$2:F$1670),""),ROW()-ROW(TECH!F$1))-ROW(TECH!F$1)),"")</f>
        <v>active</v>
      </c>
      <c r="G19" s="33">
        <f t="array" ref="G19">IFERROR(INDEX(TECH!G$2:G$1670,SMALL(IF((TECH!$N$2:$N$1670=1)*(TECH!$O$2:$O$1670=1),ROW(TECH!G$2:G$1670),""),ROW()-ROW(TECH!G$1))-ROW(TECH!G$1)),"")</f>
        <v>44019</v>
      </c>
      <c r="H19" s="31">
        <f t="array" ref="H19">IFERROR(INDEX(TECH!H$2:H$1670,SMALL(IF((TECH!$N$2:$N$1670=1)*(TECH!$O$2:$O$1670=1),ROW(TECH!H$2:H$1670),""),ROW()-ROW(TECH!H$1))-ROW(TECH!H$1)),"")</f>
        <v>0</v>
      </c>
      <c r="I19" s="31">
        <f t="array" ref="I19">IFERROR(INDEX(TECH!I$2:I$1670,SMALL(IF((TECH!$N$2:$N$1670=1)*(TECH!$O$2:$O$1670=1),ROW(TECH!I$2:I$1670),""),ROW()-ROW(TECH!I$1))-ROW(TECH!I$1)),"")</f>
        <v>0</v>
      </c>
      <c r="J19" s="31">
        <f t="array" ref="J19">IFERROR(INDEX(TECH!J$2:J$1670,SMALL(IF((TECH!$N$2:$N$1670=1)*(TECH!$O$2:$O$1670=1),ROW(TECH!J$2:J$1670),""),ROW()-ROW(TECH!J$1))-ROW(TECH!J$1)),"")</f>
        <v>0</v>
      </c>
      <c r="K19" s="31">
        <f t="array" ref="K19">IFERROR(INDEX(TECH!K$2:K$1670,SMALL(IF((TECH!$N$2:$N$1670=1)*(TECH!$O$2:$O$1670=1),ROW(TECH!K$2:K$1670),""),ROW()-ROW(TECH!K$1))-ROW(TECH!K$1)),"")</f>
        <v>0</v>
      </c>
      <c r="L19" s="31">
        <f t="array" ref="L19">IFERROR(INDEX(TECH!L$2:L$1670,SMALL(IF((TECH!$N$2:$N$1670=1)*(TECH!$O$2:$O$1670=1),ROW(TECH!L$2:L$1670),""),ROW()-ROW(TECH!L$1))-ROW(TECH!L$1)),"")</f>
        <v>0</v>
      </c>
      <c r="M19" s="31">
        <f t="array" ref="M19">IFERROR(INDEX(TECH!M$2:M$1670,SMALL(IF((TECH!$N$2:$N$1670=1)*(TECH!$O$2:$O$1670=1),ROW(TECH!M$2:M$1670),""),ROW()-ROW(TECH!M$1))-ROW(TECH!M$1)),"")</f>
        <v>0</v>
      </c>
    </row>
    <row r="20" spans="1:13" ht="15.75" customHeight="1" x14ac:dyDescent="0.2">
      <c r="A20" s="31">
        <f t="array" ref="A20">IFERROR(INDEX(TECH!A$2:A$1670,SMALL(IF((TECH!$N$2:$N$1670=1)*(TECH!$O$2:$O$1670=1),ROW(TECH!A$2:A$1670),""),ROW()-ROW(TECH!A$1))-ROW(TECH!A$1)),"")</f>
        <v>23323</v>
      </c>
      <c r="B20" s="31" t="str">
        <f t="array" ref="B20">IFERROR(INDEX(TECH!B$2:B$1670,SMALL(IF((TECH!$N$2:$N$1670=1)*(TECH!$O$2:$O$1670=1),ROW(TECH!B$2:B$1670),""),ROW()-ROW(TECH!B$1))-ROW(TECH!B$1)),"")</f>
        <v>Sweet F. Cake [CPS] Many GEOs</v>
      </c>
      <c r="C20" s="31" t="str">
        <f t="array" ref="C20">IFERROR(INDEX(TECH!C$2:C$1670,SMALL(IF((TECH!$N$2:$N$1670=1)*(TECH!$O$2:$O$1670=1),ROW(TECH!C$2:C$1670),""),ROW()-ROW(TECH!C$1))-ROW(TECH!C$1)),"")</f>
        <v>Online Games, Online Games &gt; Client</v>
      </c>
      <c r="D20" s="31" t="str">
        <f t="array" ref="D20">IFERROR(INDEX(TECH!D$2:D$1670,SMALL(IF((TECH!$N$2:$N$1670=1)*(TECH!$O$2:$O$1670=1),ROW(TECH!D$2:D$1670),""),ROW()-ROW(TECH!D$1))-ROW(TECH!D$1)),"")</f>
        <v>All</v>
      </c>
      <c r="E20" s="31" t="str">
        <f t="array" ref="E20">IFERROR(INDEX(TECH!E$2:E$1670,SMALL(IF((TECH!$N$2:$N$1670=1)*(TECH!$O$2:$O$1670=1),ROW(TECH!E$2:E$1670),""),ROW()-ROW(TECH!E$1))-ROW(TECH!E$1)),"")</f>
        <v>https://sweetfruitcake.com/ru-RU/</v>
      </c>
      <c r="F20" s="31" t="str">
        <f t="array" ref="F20">IFERROR(INDEX(TECH!F$2:F$1670,SMALL(IF((TECH!$N$2:$N$1670=1)*(TECH!$O$2:$O$1670=1),ROW(TECH!F$2:F$1670),""),ROW()-ROW(TECH!F$1))-ROW(TECH!F$1)),"")</f>
        <v>active</v>
      </c>
      <c r="G20" s="33">
        <f t="array" ref="G20">IFERROR(INDEX(TECH!G$2:G$1670,SMALL(IF((TECH!$N$2:$N$1670=1)*(TECH!$O$2:$O$1670=1),ROW(TECH!G$2:G$1670),""),ROW()-ROW(TECH!G$1))-ROW(TECH!G$1)),"")</f>
        <v>44012</v>
      </c>
      <c r="H20" s="31">
        <f t="array" ref="H20">IFERROR(INDEX(TECH!H$2:H$1670,SMALL(IF((TECH!$N$2:$N$1670=1)*(TECH!$O$2:$O$1670=1),ROW(TECH!H$2:H$1670),""),ROW()-ROW(TECH!H$1))-ROW(TECH!H$1)),"")</f>
        <v>0</v>
      </c>
      <c r="I20" s="31">
        <f t="array" ref="I20">IFERROR(INDEX(TECH!I$2:I$1670,SMALL(IF((TECH!$N$2:$N$1670=1)*(TECH!$O$2:$O$1670=1),ROW(TECH!I$2:I$1670),""),ROW()-ROW(TECH!I$1))-ROW(TECH!I$1)),"")</f>
        <v>0</v>
      </c>
      <c r="J20" s="31">
        <f t="array" ref="J20">IFERROR(INDEX(TECH!J$2:J$1670,SMALL(IF((TECH!$N$2:$N$1670=1)*(TECH!$O$2:$O$1670=1),ROW(TECH!J$2:J$1670),""),ROW()-ROW(TECH!J$1))-ROW(TECH!J$1)),"")</f>
        <v>0</v>
      </c>
      <c r="K20" s="31">
        <f t="array" ref="K20">IFERROR(INDEX(TECH!K$2:K$1670,SMALL(IF((TECH!$N$2:$N$1670=1)*(TECH!$O$2:$O$1670=1),ROW(TECH!K$2:K$1670),""),ROW()-ROW(TECH!K$1))-ROW(TECH!K$1)),"")</f>
        <v>0</v>
      </c>
      <c r="L20" s="31">
        <f t="array" ref="L20">IFERROR(INDEX(TECH!L$2:L$1670,SMALL(IF((TECH!$N$2:$N$1670=1)*(TECH!$O$2:$O$1670=1),ROW(TECH!L$2:L$1670),""),ROW()-ROW(TECH!L$1))-ROW(TECH!L$1)),"")</f>
        <v>0</v>
      </c>
      <c r="M20" s="31">
        <f t="array" ref="M20">IFERROR(INDEX(TECH!M$2:M$1670,SMALL(IF((TECH!$N$2:$N$1670=1)*(TECH!$O$2:$O$1670=1),ROW(TECH!M$2:M$1670),""),ROW()-ROW(TECH!M$1))-ROW(TECH!M$1)),"")</f>
        <v>0</v>
      </c>
    </row>
    <row r="21" spans="1:13" ht="15.75" customHeight="1" x14ac:dyDescent="0.2">
      <c r="A21" s="31">
        <f t="array" ref="A21">IFERROR(INDEX(TECH!A$2:A$1670,SMALL(IF((TECH!$N$2:$N$1670=1)*(TECH!$O$2:$O$1670=1),ROW(TECH!A$2:A$1670),""),ROW()-ROW(TECH!A$1))-ROW(TECH!A$1)),"")</f>
        <v>22848</v>
      </c>
      <c r="B21" s="31" t="str">
        <f t="array" ref="B21">IFERROR(INDEX(TECH!B$2:B$1670,SMALL(IF((TECH!$N$2:$N$1670=1)*(TECH!$O$2:$O$1670=1),ROW(TECH!B$2:B$1670),""),ROW()-ROW(TECH!B$1))-ROW(TECH!B$1)),"")</f>
        <v>Deadhaus Sonata [CPS] Many GEOs</v>
      </c>
      <c r="C21" s="31" t="str">
        <f t="array" ref="C21">IFERROR(INDEX(TECH!C$2:C$1670,SMALL(IF((TECH!$N$2:$N$1670=1)*(TECH!$O$2:$O$1670=1),ROW(TECH!C$2:C$1670),""),ROW()-ROW(TECH!C$1))-ROW(TECH!C$1)),"")</f>
        <v>Online Games, Online Games &gt; Client</v>
      </c>
      <c r="D21" s="31" t="str">
        <f t="array" ref="D21">IFERROR(INDEX(TECH!D$2:D$1670,SMALL(IF((TECH!$N$2:$N$1670=1)*(TECH!$O$2:$O$1670=1),ROW(TECH!D$2:D$1670),""),ROW()-ROW(TECH!D$1))-ROW(TECH!D$1)),"")</f>
        <v>All</v>
      </c>
      <c r="E21" s="31" t="str">
        <f t="array" ref="E21">IFERROR(INDEX(TECH!E$2:E$1670,SMALL(IF((TECH!$N$2:$N$1670=1)*(TECH!$O$2:$O$1670=1),ROW(TECH!E$2:E$1670),""),ROW()-ROW(TECH!E$1))-ROW(TECH!E$1)),"")</f>
        <v>https://deadhaussonata.com/store/</v>
      </c>
      <c r="F21" s="31" t="str">
        <f t="array" ref="F21">IFERROR(INDEX(TECH!F$2:F$1670,SMALL(IF((TECH!$N$2:$N$1670=1)*(TECH!$O$2:$O$1670=1),ROW(TECH!F$2:F$1670),""),ROW()-ROW(TECH!F$1))-ROW(TECH!F$1)),"")</f>
        <v>active</v>
      </c>
      <c r="G21" s="33">
        <f t="array" ref="G21">IFERROR(INDEX(TECH!G$2:G$1670,SMALL(IF((TECH!$N$2:$N$1670=1)*(TECH!$O$2:$O$1670=1),ROW(TECH!G$2:G$1670),""),ROW()-ROW(TECH!G$1))-ROW(TECH!G$1)),"")</f>
        <v>43907</v>
      </c>
      <c r="H21" s="31">
        <f t="array" ref="H21">IFERROR(INDEX(TECH!H$2:H$1670,SMALL(IF((TECH!$N$2:$N$1670=1)*(TECH!$O$2:$O$1670=1),ROW(TECH!H$2:H$1670),""),ROW()-ROW(TECH!H$1))-ROW(TECH!H$1)),"")</f>
        <v>0.2</v>
      </c>
      <c r="I21" s="31">
        <f t="array" ref="I21">IFERROR(INDEX(TECH!I$2:I$1670,SMALL(IF((TECH!$N$2:$N$1670=1)*(TECH!$O$2:$O$1670=1),ROW(TECH!I$2:I$1670),""),ROW()-ROW(TECH!I$1))-ROW(TECH!I$1)),"")</f>
        <v>0.06</v>
      </c>
      <c r="J21" s="31">
        <f t="array" ref="J21">IFERROR(INDEX(TECH!J$2:J$1670,SMALL(IF((TECH!$N$2:$N$1670=1)*(TECH!$O$2:$O$1670=1),ROW(TECH!J$2:J$1670),""),ROW()-ROW(TECH!J$1))-ROW(TECH!J$1)),"")</f>
        <v>6</v>
      </c>
      <c r="K21" s="31">
        <f t="array" ref="K21">IFERROR(INDEX(TECH!K$2:K$1670,SMALL(IF((TECH!$N$2:$N$1670=1)*(TECH!$O$2:$O$1670=1),ROW(TECH!K$2:K$1670),""),ROW()-ROW(TECH!K$1))-ROW(TECH!K$1)),"")</f>
        <v>0</v>
      </c>
      <c r="L21" s="31">
        <f t="array" ref="L21">IFERROR(INDEX(TECH!L$2:L$1670,SMALL(IF((TECH!$N$2:$N$1670=1)*(TECH!$O$2:$O$1670=1),ROW(TECH!L$2:L$1670),""),ROW()-ROW(TECH!L$1))-ROW(TECH!L$1)),"")</f>
        <v>0</v>
      </c>
      <c r="M21" s="31">
        <f t="array" ref="M21">IFERROR(INDEX(TECH!M$2:M$1670,SMALL(IF((TECH!$N$2:$N$1670=1)*(TECH!$O$2:$O$1670=1),ROW(TECH!M$2:M$1670),""),ROW()-ROW(TECH!M$1))-ROW(TECH!M$1)),"")</f>
        <v>0</v>
      </c>
    </row>
    <row r="22" spans="1:13" ht="15.75" customHeight="1" x14ac:dyDescent="0.2">
      <c r="A22" s="31">
        <f t="array" ref="A22">IFERROR(INDEX(TECH!A$2:A$1670,SMALL(IF((TECH!$N$2:$N$1670=1)*(TECH!$O$2:$O$1670=1),ROW(TECH!A$2:A$1670),""),ROW()-ROW(TECH!A$1))-ROW(TECH!A$1)),"")</f>
        <v>22673</v>
      </c>
      <c r="B22" s="31" t="str">
        <f t="array" ref="B22">IFERROR(INDEX(TECH!B$2:B$1670,SMALL(IF((TECH!$N$2:$N$1670=1)*(TECH!$O$2:$O$1670=1),ROW(TECH!B$2:B$1670),""),ROW()-ROW(TECH!B$1))-ROW(TECH!B$1)),"")</f>
        <v>Battle for the Galaxy [CPS] Many GEOs</v>
      </c>
      <c r="C22" s="31" t="str">
        <f t="array" ref="C22">IFERROR(INDEX(TECH!C$2:C$1670,SMALL(IF((TECH!$N$2:$N$1670=1)*(TECH!$O$2:$O$1670=1),ROW(TECH!C$2:C$1670),""),ROW()-ROW(TECH!C$1))-ROW(TECH!C$1)),"")</f>
        <v>Online Games, Online Games &gt; Browser</v>
      </c>
      <c r="D22" s="31" t="str">
        <f t="array" ref="D22">IFERROR(INDEX(TECH!D$2:D$1670,SMALL(IF((TECH!$N$2:$N$1670=1)*(TECH!$O$2:$O$1670=1),ROW(TECH!D$2:D$1670),""),ROW()-ROW(TECH!D$1))-ROW(TECH!D$1)),"")</f>
        <v>All</v>
      </c>
      <c r="E22" s="31" t="str">
        <f t="array" ref="E22">IFERROR(INDEX(TECH!E$2:E$1670,SMALL(IF((TECH!$N$2:$N$1670=1)*(TECH!$O$2:$O$1670=1),ROW(TECH!E$2:E$1670),""),ROW()-ROW(TECH!E$1))-ROW(TECH!E$1)),"")</f>
        <v>http://battleforthegalaxy.com/xsolla/</v>
      </c>
      <c r="F22" s="31" t="str">
        <f t="array" ref="F22">IFERROR(INDEX(TECH!F$2:F$1670,SMALL(IF((TECH!$N$2:$N$1670=1)*(TECH!$O$2:$O$1670=1),ROW(TECH!F$2:F$1670),""),ROW()-ROW(TECH!F$1))-ROW(TECH!F$1)),"")</f>
        <v>active</v>
      </c>
      <c r="G22" s="33">
        <f t="array" ref="G22">IFERROR(INDEX(TECH!G$2:G$1670,SMALL(IF((TECH!$N$2:$N$1670=1)*(TECH!$O$2:$O$1670=1),ROW(TECH!G$2:G$1670),""),ROW()-ROW(TECH!G$1))-ROW(TECH!G$1)),"")</f>
        <v>43871</v>
      </c>
      <c r="H22" s="31">
        <f t="array" ref="H22">IFERROR(INDEX(TECH!H$2:H$1670,SMALL(IF((TECH!$N$2:$N$1670=1)*(TECH!$O$2:$O$1670=1),ROW(TECH!H$2:H$1670),""),ROW()-ROW(TECH!H$1))-ROW(TECH!H$1)),"")</f>
        <v>0.12</v>
      </c>
      <c r="I22" s="31">
        <f t="array" ref="I22">IFERROR(INDEX(TECH!I$2:I$1670,SMALL(IF((TECH!$N$2:$N$1670=1)*(TECH!$O$2:$O$1670=1),ROW(TECH!I$2:I$1670),""),ROW()-ROW(TECH!I$1))-ROW(TECH!I$1)),"")</f>
        <v>0.02</v>
      </c>
      <c r="J22" s="31">
        <f t="array" ref="J22">IFERROR(INDEX(TECH!J$2:J$1670,SMALL(IF((TECH!$N$2:$N$1670=1)*(TECH!$O$2:$O$1670=1),ROW(TECH!J$2:J$1670),""),ROW()-ROW(TECH!J$1))-ROW(TECH!J$1)),"")</f>
        <v>2</v>
      </c>
      <c r="K22" s="31">
        <f t="array" ref="K22">IFERROR(INDEX(TECH!K$2:K$1670,SMALL(IF((TECH!$N$2:$N$1670=1)*(TECH!$O$2:$O$1670=1),ROW(TECH!K$2:K$1670),""),ROW()-ROW(TECH!K$1))-ROW(TECH!K$1)),"")</f>
        <v>62.3</v>
      </c>
      <c r="L22" s="31">
        <f t="array" ref="L22">IFERROR(INDEX(TECH!L$2:L$1670,SMALL(IF((TECH!$N$2:$N$1670=1)*(TECH!$O$2:$O$1670=1),ROW(TECH!L$2:L$1670),""),ROW()-ROW(TECH!L$1))-ROW(TECH!L$1)),"")</f>
        <v>62.9</v>
      </c>
      <c r="M22" s="31">
        <f t="array" ref="M22">IFERROR(INDEX(TECH!M$2:M$1670,SMALL(IF((TECH!$N$2:$N$1670=1)*(TECH!$O$2:$O$1670=1),ROW(TECH!M$2:M$1670),""),ROW()-ROW(TECH!M$1))-ROW(TECH!M$1)),"")</f>
        <v>0</v>
      </c>
    </row>
    <row r="23" spans="1:13" ht="15.75" customHeight="1" x14ac:dyDescent="0.2">
      <c r="A23" s="31">
        <f t="array" ref="A23">IFERROR(INDEX(TECH!A$2:A$1670,SMALL(IF((TECH!$N$2:$N$1670=1)*(TECH!$O$2:$O$1670=1),ROW(TECH!A$2:A$1670),""),ROW()-ROW(TECH!A$1))-ROW(TECH!A$1)),"")</f>
        <v>20376</v>
      </c>
      <c r="B23" s="31" t="str">
        <f t="array" ref="B23">IFERROR(INDEX(TECH!B$2:B$1670,SMALL(IF((TECH!$N$2:$N$1670=1)*(TECH!$O$2:$O$1670=1),ROW(TECH!B$2:B$1670),""),ROW()-ROW(TECH!B$1))-ROW(TECH!B$1)),"")</f>
        <v>Dragon Lord [SOI Esprit] EN + Many GEOs</v>
      </c>
      <c r="C23" s="31" t="str">
        <f t="array" ref="C23">IFERROR(INDEX(TECH!C$2:C$1670,SMALL(IF((TECH!$N$2:$N$1670=1)*(TECH!$O$2:$O$1670=1),ROW(TECH!C$2:C$1670),""),ROW()-ROW(TECH!C$1))-ROW(TECH!C$1)),"")</f>
        <v>Online Games, Online Games &gt; Browser</v>
      </c>
      <c r="D23" s="31" t="str">
        <f t="array" ref="D23">IFERROR(INDEX(TECH!D$2:D$1670,SMALL(IF((TECH!$N$2:$N$1670=1)*(TECH!$O$2:$O$1670=1),ROW(TECH!D$2:D$1670),""),ROW()-ROW(TECH!D$1))-ROW(TECH!D$1)),"")</f>
        <v>Australia, Canada, Denmark, Finland, United Kingdom, Ireland, Norway, New Zealand, Sweden, Singapore, United States</v>
      </c>
      <c r="E23" s="31" t="str">
        <f t="array" ref="E23">IFERROR(INDEX(TECH!E$2:E$1670,SMALL(IF((TECH!$N$2:$N$1670=1)*(TECH!$O$2:$O$1670=1),ROW(TECH!E$2:E$1670),""),ROW()-ROW(TECH!E$1))-ROW(TECH!E$1)),"")</f>
        <v>https://espritgames.com/dragonlord/?epartner=admitad</v>
      </c>
      <c r="F23" s="31" t="str">
        <f t="array" ref="F23">IFERROR(INDEX(TECH!F$2:F$1670,SMALL(IF((TECH!$N$2:$N$1670=1)*(TECH!$O$2:$O$1670=1),ROW(TECH!F$2:F$1670),""),ROW()-ROW(TECH!F$1))-ROW(TECH!F$1)),"")</f>
        <v>active</v>
      </c>
      <c r="G23" s="33">
        <f t="array" ref="G23">IFERROR(INDEX(TECH!G$2:G$1670,SMALL(IF((TECH!$N$2:$N$1670=1)*(TECH!$O$2:$O$1670=1),ROW(TECH!G$2:G$1670),""),ROW()-ROW(TECH!G$1))-ROW(TECH!G$1)),"")</f>
        <v>43391</v>
      </c>
      <c r="H23" s="31">
        <f t="array" ref="H23">IFERROR(INDEX(TECH!H$2:H$1670,SMALL(IF((TECH!$N$2:$N$1670=1)*(TECH!$O$2:$O$1670=1),ROW(TECH!H$2:H$1670),""),ROW()-ROW(TECH!H$1))-ROW(TECH!H$1)),"")</f>
        <v>1.87</v>
      </c>
      <c r="I23" s="31">
        <f t="array" ref="I23">IFERROR(INDEX(TECH!I$2:I$1670,SMALL(IF((TECH!$N$2:$N$1670=1)*(TECH!$O$2:$O$1670=1),ROW(TECH!I$2:I$1670),""),ROW()-ROW(TECH!I$1))-ROW(TECH!I$1)),"")</f>
        <v>0.01</v>
      </c>
      <c r="J23" s="31">
        <f t="array" ref="J23">IFERROR(INDEX(TECH!J$2:J$1670,SMALL(IF((TECH!$N$2:$N$1670=1)*(TECH!$O$2:$O$1670=1),ROW(TECH!J$2:J$1670),""),ROW()-ROW(TECH!J$1))-ROW(TECH!J$1)),"")</f>
        <v>1</v>
      </c>
      <c r="K23" s="31">
        <f t="array" ref="K23">IFERROR(INDEX(TECH!K$2:K$1670,SMALL(IF((TECH!$N$2:$N$1670=1)*(TECH!$O$2:$O$1670=1),ROW(TECH!K$2:K$1670),""),ROW()-ROW(TECH!K$1))-ROW(TECH!K$1)),"")</f>
        <v>12.2</v>
      </c>
      <c r="L23" s="31">
        <f t="array" ref="L23">IFERROR(INDEX(TECH!L$2:L$1670,SMALL(IF((TECH!$N$2:$N$1670=1)*(TECH!$O$2:$O$1670=1),ROW(TECH!L$2:L$1670),""),ROW()-ROW(TECH!L$1))-ROW(TECH!L$1)),"")</f>
        <v>13.2</v>
      </c>
      <c r="M23" s="31">
        <f t="array" ref="M23">IFERROR(INDEX(TECH!M$2:M$1670,SMALL(IF((TECH!$N$2:$N$1670=1)*(TECH!$O$2:$O$1670=1),ROW(TECH!M$2:M$1670),""),ROW()-ROW(TECH!M$1))-ROW(TECH!M$1)),"")</f>
        <v>0</v>
      </c>
    </row>
    <row r="24" spans="1:13" ht="15.75" customHeight="1" x14ac:dyDescent="0.2">
      <c r="A24" s="31">
        <f t="array" ref="A24">IFERROR(INDEX(TECH!A$2:A$1670,SMALL(IF((TECH!$N$2:$N$1670=1)*(TECH!$O$2:$O$1670=1),ROW(TECH!A$2:A$1670),""),ROW()-ROW(TECH!A$1))-ROW(TECH!A$1)),"")</f>
        <v>22941</v>
      </c>
      <c r="B24" s="31" t="str">
        <f t="array" ref="B24">IFERROR(INDEX(TECH!B$2:B$1670,SMALL(IF((TECH!$N$2:$N$1670=1)*(TECH!$O$2:$O$1670=1),ROW(TECH!B$2:B$1670),""),ROW()-ROW(TECH!B$1))-ROW(TECH!B$1)),"")</f>
        <v>Game of Thrones [SOI Esprit] US UK CA</v>
      </c>
      <c r="C24" s="31" t="str">
        <f t="array" ref="C24">IFERROR(INDEX(TECH!C$2:C$1670,SMALL(IF((TECH!$N$2:$N$1670=1)*(TECH!$O$2:$O$1670=1),ROW(TECH!C$2:C$1670),""),ROW()-ROW(TECH!C$1))-ROW(TECH!C$1)),"")</f>
        <v>Online Games, Online Games &gt; Browser</v>
      </c>
      <c r="D24" s="31" t="str">
        <f t="array" ref="D24">IFERROR(INDEX(TECH!D$2:D$1670,SMALL(IF((TECH!$N$2:$N$1670=1)*(TECH!$O$2:$O$1670=1),ROW(TECH!D$2:D$1670),""),ROW()-ROW(TECH!D$1))-ROW(TECH!D$1)),"")</f>
        <v>Canada, United Kingdom, United States</v>
      </c>
      <c r="E24" s="31" t="str">
        <f t="array" ref="E24">IFERROR(INDEX(TECH!E$2:E$1670,SMALL(IF((TECH!$N$2:$N$1670=1)*(TECH!$O$2:$O$1670=1),ROW(TECH!E$2:E$1670),""),ROW()-ROW(TECH!E$1))-ROW(TECH!E$1)),"")</f>
        <v>https://espritgames.com/gameofthrones</v>
      </c>
      <c r="F24" s="31" t="str">
        <f t="array" ref="F24">IFERROR(INDEX(TECH!F$2:F$1670,SMALL(IF((TECH!$N$2:$N$1670=1)*(TECH!$O$2:$O$1670=1),ROW(TECH!F$2:F$1670),""),ROW()-ROW(TECH!F$1))-ROW(TECH!F$1)),"")</f>
        <v>active</v>
      </c>
      <c r="G24" s="33">
        <f t="array" ref="G24">IFERROR(INDEX(TECH!G$2:G$1670,SMALL(IF((TECH!$N$2:$N$1670=1)*(TECH!$O$2:$O$1670=1),ROW(TECH!G$2:G$1670),""),ROW()-ROW(TECH!G$1))-ROW(TECH!G$1)),"")</f>
        <v>43938</v>
      </c>
      <c r="H24" s="31">
        <f t="array" ref="H24">IFERROR(INDEX(TECH!H$2:H$1670,SMALL(IF((TECH!$N$2:$N$1670=1)*(TECH!$O$2:$O$1670=1),ROW(TECH!H$2:H$1670),""),ROW()-ROW(TECH!H$1))-ROW(TECH!H$1)),"")</f>
        <v>1.1000000000000001</v>
      </c>
      <c r="I24" s="31">
        <f t="array" ref="I24">IFERROR(INDEX(TECH!I$2:I$1670,SMALL(IF((TECH!$N$2:$N$1670=1)*(TECH!$O$2:$O$1670=1),ROW(TECH!I$2:I$1670),""),ROW()-ROW(TECH!I$1))-ROW(TECH!I$1)),"")</f>
        <v>0.02</v>
      </c>
      <c r="J24" s="31">
        <f t="array" ref="J24">IFERROR(INDEX(TECH!J$2:J$1670,SMALL(IF((TECH!$N$2:$N$1670=1)*(TECH!$O$2:$O$1670=1),ROW(TECH!J$2:J$1670),""),ROW()-ROW(TECH!J$1))-ROW(TECH!J$1)),"")</f>
        <v>2</v>
      </c>
      <c r="K24" s="31">
        <f t="array" ref="K24">IFERROR(INDEX(TECH!K$2:K$1670,SMALL(IF((TECH!$N$2:$N$1670=1)*(TECH!$O$2:$O$1670=1),ROW(TECH!K$2:K$1670),""),ROW()-ROW(TECH!K$1))-ROW(TECH!K$1)),"")</f>
        <v>7.2</v>
      </c>
      <c r="L24" s="31">
        <f t="array" ref="L24">IFERROR(INDEX(TECH!L$2:L$1670,SMALL(IF((TECH!$N$2:$N$1670=1)*(TECH!$O$2:$O$1670=1),ROW(TECH!L$2:L$1670),""),ROW()-ROW(TECH!L$1))-ROW(TECH!L$1)),"")</f>
        <v>7.7</v>
      </c>
      <c r="M24" s="31">
        <f t="array" ref="M24">IFERROR(INDEX(TECH!M$2:M$1670,SMALL(IF((TECH!$N$2:$N$1670=1)*(TECH!$O$2:$O$1670=1),ROW(TECH!M$2:M$1670),""),ROW()-ROW(TECH!M$1))-ROW(TECH!M$1)),"")</f>
        <v>0</v>
      </c>
    </row>
    <row r="25" spans="1:13" ht="15.75" customHeight="1" x14ac:dyDescent="0.2">
      <c r="A25" s="31">
        <f t="array" ref="A25">IFERROR(INDEX(TECH!A$2:A$1670,SMALL(IF((TECH!$N$2:$N$1670=1)*(TECH!$O$2:$O$1670=1),ROW(TECH!A$2:A$1670),""),ROW()-ROW(TECH!A$1))-ROW(TECH!A$1)),"")</f>
        <v>22948</v>
      </c>
      <c r="B25" s="31" t="str">
        <f t="array" ref="B25">IFERROR(INDEX(TECH!B$2:B$1670,SMALL(IF((TECH!$N$2:$N$1670=1)*(TECH!$O$2:$O$1670=1),ROW(TECH!B$2:B$1670),""),ROW()-ROW(TECH!B$1))-ROW(TECH!B$1)),"")</f>
        <v>Crossout [CPP] Many GEOs</v>
      </c>
      <c r="C25" s="31" t="str">
        <f t="array" ref="C25">IFERROR(INDEX(TECH!C$2:C$1670,SMALL(IF((TECH!$N$2:$N$1670=1)*(TECH!$O$2:$O$1670=1),ROW(TECH!C$2:C$1670),""),ROW()-ROW(TECH!C$1))-ROW(TECH!C$1)),"")</f>
        <v>Online Games, Online Games &gt; Client</v>
      </c>
      <c r="D25" s="31" t="str">
        <f t="array" ref="D25">IFERROR(INDEX(TECH!D$2:D$1670,SMALL(IF((TECH!$N$2:$N$1670=1)*(TECH!$O$2:$O$1670=1),ROW(TECH!D$2:D$1670),""),ROW()-ROW(TECH!D$1))-ROW(TECH!D$1)),"")</f>
        <v>Austria, Australia, Belgium, Bulgaria, Brazil, Canada, Switzerland, Czech Republic, Germany, Denmark, Spain, Finland, France, United Kingdom, Greece, Croatia, Hungary, Ireland, Italy, Japan, Netherlands, Norway, New Zealand, Poland, Portugal, Romania, Sweden, Slovakia, Turkey, United States</v>
      </c>
      <c r="E25" s="31" t="str">
        <f t="array" ref="E25">IFERROR(INDEX(TECH!E$2:E$1670,SMALL(IF((TECH!$N$2:$N$1670=1)*(TECH!$O$2:$O$1670=1),ROW(TECH!E$2:E$1670),""),ROW()-ROW(TECH!E$1))-ROW(TECH!E$1)),"")</f>
        <v>https://crossout.net/play4free</v>
      </c>
      <c r="F25" s="31" t="str">
        <f t="array" ref="F25">IFERROR(INDEX(TECH!F$2:F$1670,SMALL(IF((TECH!$N$2:$N$1670=1)*(TECH!$O$2:$O$1670=1),ROW(TECH!F$2:F$1670),""),ROW()-ROW(TECH!F$1))-ROW(TECH!F$1)),"")</f>
        <v>active</v>
      </c>
      <c r="G25" s="33">
        <f t="array" ref="G25">IFERROR(INDEX(TECH!G$2:G$1670,SMALL(IF((TECH!$N$2:$N$1670=1)*(TECH!$O$2:$O$1670=1),ROW(TECH!G$2:G$1670),""),ROW()-ROW(TECH!G$1))-ROW(TECH!G$1)),"")</f>
        <v>43949</v>
      </c>
      <c r="H25" s="31">
        <f t="array" ref="H25">IFERROR(INDEX(TECH!H$2:H$1670,SMALL(IF((TECH!$N$2:$N$1670=1)*(TECH!$O$2:$O$1670=1),ROW(TECH!H$2:H$1670),""),ROW()-ROW(TECH!H$1))-ROW(TECH!H$1)),"")</f>
        <v>3.04</v>
      </c>
      <c r="I25" s="31">
        <f t="array" ref="I25">IFERROR(INDEX(TECH!I$2:I$1670,SMALL(IF((TECH!$N$2:$N$1670=1)*(TECH!$O$2:$O$1670=1),ROW(TECH!I$2:I$1670),""),ROW()-ROW(TECH!I$1))-ROW(TECH!I$1)),"")</f>
        <v>0.02</v>
      </c>
      <c r="J25" s="31">
        <f t="array" ref="J25">IFERROR(INDEX(TECH!J$2:J$1670,SMALL(IF((TECH!$N$2:$N$1670=1)*(TECH!$O$2:$O$1670=1),ROW(TECH!J$2:J$1670),""),ROW()-ROW(TECH!J$1))-ROW(TECH!J$1)),"")</f>
        <v>2</v>
      </c>
      <c r="K25" s="31">
        <f t="array" ref="K25">IFERROR(INDEX(TECH!K$2:K$1670,SMALL(IF((TECH!$N$2:$N$1670=1)*(TECH!$O$2:$O$1670=1),ROW(TECH!K$2:K$1670),""),ROW()-ROW(TECH!K$1))-ROW(TECH!K$1)),"")</f>
        <v>0</v>
      </c>
      <c r="L25" s="31">
        <f t="array" ref="L25">IFERROR(INDEX(TECH!L$2:L$1670,SMALL(IF((TECH!$N$2:$N$1670=1)*(TECH!$O$2:$O$1670=1),ROW(TECH!L$2:L$1670),""),ROW()-ROW(TECH!L$1))-ROW(TECH!L$1)),"")</f>
        <v>0</v>
      </c>
      <c r="M25" s="31">
        <f t="array" ref="M25">IFERROR(INDEX(TECH!M$2:M$1670,SMALL(IF((TECH!$N$2:$N$1670=1)*(TECH!$O$2:$O$1670=1),ROW(TECH!M$2:M$1670),""),ROW()-ROW(TECH!M$1))-ROW(TECH!M$1)),"")</f>
        <v>0</v>
      </c>
    </row>
    <row r="26" spans="1:13" ht="15.75" customHeight="1" x14ac:dyDescent="0.2">
      <c r="A26" s="31">
        <f t="array" ref="A26">IFERROR(INDEX(TECH!A$2:A$1670,SMALL(IF((TECH!$N$2:$N$1670=1)*(TECH!$O$2:$O$1670=1),ROW(TECH!A$2:A$1670),""),ROW()-ROW(TECH!A$1))-ROW(TECH!A$1)),"")</f>
        <v>17834</v>
      </c>
      <c r="B26" s="31" t="str">
        <f t="array" ref="B26">IFERROR(INDEX(TECH!B$2:B$1670,SMALL(IF((TECH!$N$2:$N$1670=1)*(TECH!$O$2:$O$1670=1),ROW(TECH!B$2:B$1670),""),ROW()-ROW(TECH!B$1))-ROW(TECH!B$1)),"")</f>
        <v>Life is Feudal: Forest Village [CPS] Many GEOs</v>
      </c>
      <c r="C26" s="31" t="str">
        <f t="array" ref="C26">IFERROR(INDEX(TECH!C$2:C$1670,SMALL(IF((TECH!$N$2:$N$1670=1)*(TECH!$O$2:$O$1670=1),ROW(TECH!C$2:C$1670),""),ROW()-ROW(TECH!C$1))-ROW(TECH!C$1)),"")</f>
        <v>Online Games, Online Games &gt; Client</v>
      </c>
      <c r="D26" s="31" t="str">
        <f t="array" ref="D26">IFERROR(INDEX(TECH!D$2:D$1670,SMALL(IF((TECH!$N$2:$N$1670=1)*(TECH!$O$2:$O$1670=1),ROW(TECH!D$2:D$1670),""),ROW()-ROW(TECH!D$1))-ROW(TECH!D$1)),"")</f>
        <v>All</v>
      </c>
      <c r="E26" s="31" t="str">
        <f t="array" ref="E26">IFERROR(INDEX(TECH!E$2:E$1670,SMALL(IF((TECH!$N$2:$N$1670=1)*(TECH!$O$2:$O$1670=1),ROW(TECH!E$2:E$1670),""),ROW()-ROW(TECH!E$1))-ROW(TECH!E$1)),"")</f>
        <v>http://lifeisfeudal.com/fv</v>
      </c>
      <c r="F26" s="31" t="str">
        <f t="array" ref="F26">IFERROR(INDEX(TECH!F$2:F$1670,SMALL(IF((TECH!$N$2:$N$1670=1)*(TECH!$O$2:$O$1670=1),ROW(TECH!F$2:F$1670),""),ROW()-ROW(TECH!F$1))-ROW(TECH!F$1)),"")</f>
        <v>active</v>
      </c>
      <c r="G26" s="33">
        <f t="array" ref="G26">IFERROR(INDEX(TECH!G$2:G$1670,SMALL(IF((TECH!$N$2:$N$1670=1)*(TECH!$O$2:$O$1670=1),ROW(TECH!G$2:G$1670),""),ROW()-ROW(TECH!G$1))-ROW(TECH!G$1)),"")</f>
        <v>42916</v>
      </c>
      <c r="H26" s="31">
        <f t="array" ref="H26">IFERROR(INDEX(TECH!H$2:H$1670,SMALL(IF((TECH!$N$2:$N$1670=1)*(TECH!$O$2:$O$1670=1),ROW(TECH!H$2:H$1670),""),ROW()-ROW(TECH!H$1))-ROW(TECH!H$1)),"")</f>
        <v>0.28999999999999998</v>
      </c>
      <c r="I26" s="31">
        <f t="array" ref="I26">IFERROR(INDEX(TECH!I$2:I$1670,SMALL(IF((TECH!$N$2:$N$1670=1)*(TECH!$O$2:$O$1670=1),ROW(TECH!I$2:I$1670),""),ROW()-ROW(TECH!I$1))-ROW(TECH!I$1)),"")</f>
        <v>0.02</v>
      </c>
      <c r="J26" s="31">
        <f t="array" ref="J26">IFERROR(INDEX(TECH!J$2:J$1670,SMALL(IF((TECH!$N$2:$N$1670=1)*(TECH!$O$2:$O$1670=1),ROW(TECH!J$2:J$1670),""),ROW()-ROW(TECH!J$1))-ROW(TECH!J$1)),"")</f>
        <v>2</v>
      </c>
      <c r="K26" s="31">
        <f t="array" ref="K26">IFERROR(INDEX(TECH!K$2:K$1670,SMALL(IF((TECH!$N$2:$N$1670=1)*(TECH!$O$2:$O$1670=1),ROW(TECH!K$2:K$1670),""),ROW()-ROW(TECH!K$1))-ROW(TECH!K$1)),"")</f>
        <v>48.1</v>
      </c>
      <c r="L26" s="31">
        <f t="array" ref="L26">IFERROR(INDEX(TECH!L$2:L$1670,SMALL(IF((TECH!$N$2:$N$1670=1)*(TECH!$O$2:$O$1670=1),ROW(TECH!L$2:L$1670),""),ROW()-ROW(TECH!L$1))-ROW(TECH!L$1)),"")</f>
        <v>48.3</v>
      </c>
      <c r="M26" s="31">
        <f t="array" ref="M26">IFERROR(INDEX(TECH!M$2:M$1670,SMALL(IF((TECH!$N$2:$N$1670=1)*(TECH!$O$2:$O$1670=1),ROW(TECH!M$2:M$1670),""),ROW()-ROW(TECH!M$1))-ROW(TECH!M$1)),"")</f>
        <v>0</v>
      </c>
    </row>
    <row r="27" spans="1:13" ht="15.75" customHeight="1" x14ac:dyDescent="0.2">
      <c r="A27" s="31">
        <f t="array" ref="A27">IFERROR(INDEX(TECH!A$2:A$1670,SMALL(IF((TECH!$N$2:$N$1670=1)*(TECH!$O$2:$O$1670=1),ROW(TECH!A$2:A$1670),""),ROW()-ROW(TECH!A$1))-ROW(TECH!A$1)),"")</f>
        <v>23210</v>
      </c>
      <c r="B27" s="31" t="str">
        <f t="array" ref="B27">IFERROR(INDEX(TECH!B$2:B$1670,SMALL(IF((TECH!$N$2:$N$1670=1)*(TECH!$O$2:$O$1670=1),ROW(TECH!B$2:B$1670),""),ROW()-ROW(TECH!B$1))-ROW(TECH!B$1)),"")</f>
        <v>War Thunder [DOI] Many GEOs</v>
      </c>
      <c r="C27" s="31" t="str">
        <f t="array" ref="C27">IFERROR(INDEX(TECH!C$2:C$1670,SMALL(IF((TECH!$N$2:$N$1670=1)*(TECH!$O$2:$O$1670=1),ROW(TECH!C$2:C$1670),""),ROW()-ROW(TECH!C$1))-ROW(TECH!C$1)),"")</f>
        <v>Online Games, Online Games &gt; Client</v>
      </c>
      <c r="D27" s="31" t="str">
        <f t="array" ref="D27">IFERROR(INDEX(TECH!D$2:D$1670,SMALL(IF((TECH!$N$2:$N$1670=1)*(TECH!$O$2:$O$1670=1),ROW(TECH!D$2:D$1670),""),ROW()-ROW(TECH!D$1))-ROW(TECH!D$1)),"")</f>
        <v>Austria, Australia, Belgium, Canada, Switzerland, Czech Republic, Germany, Denmark, Spain, Finland, France, United Kingdom, Ireland, Italy, Japan, Netherlands, Norway, New Zealand, Poland, Portugal, Sweden, Slovakia, United States</v>
      </c>
      <c r="E27" s="31" t="str">
        <f t="array" ref="E27">IFERROR(INDEX(TECH!E$2:E$1670,SMALL(IF((TECH!$N$2:$N$1670=1)*(TECH!$O$2:$O$1670=1),ROW(TECH!E$2:E$1670),""),ROW()-ROW(TECH!E$1))-ROW(TECH!E$1)),"")</f>
        <v>https://www.warthunder.com/</v>
      </c>
      <c r="F27" s="31" t="str">
        <f t="array" ref="F27">IFERROR(INDEX(TECH!F$2:F$1670,SMALL(IF((TECH!$N$2:$N$1670=1)*(TECH!$O$2:$O$1670=1),ROW(TECH!F$2:F$1670),""),ROW()-ROW(TECH!F$1))-ROW(TECH!F$1)),"")</f>
        <v>active</v>
      </c>
      <c r="G27" s="33">
        <f t="array" ref="G27">IFERROR(INDEX(TECH!G$2:G$1670,SMALL(IF((TECH!$N$2:$N$1670=1)*(TECH!$O$2:$O$1670=1),ROW(TECH!G$2:G$1670),""),ROW()-ROW(TECH!G$1))-ROW(TECH!G$1)),"")</f>
        <v>44015</v>
      </c>
      <c r="H27" s="31">
        <f t="array" ref="H27">IFERROR(INDEX(TECH!H$2:H$1670,SMALL(IF((TECH!$N$2:$N$1670=1)*(TECH!$O$2:$O$1670=1),ROW(TECH!H$2:H$1670),""),ROW()-ROW(TECH!H$1))-ROW(TECH!H$1)),"")</f>
        <v>0</v>
      </c>
      <c r="I27" s="31">
        <f t="array" ref="I27">IFERROR(INDEX(TECH!I$2:I$1670,SMALL(IF((TECH!$N$2:$N$1670=1)*(TECH!$O$2:$O$1670=1),ROW(TECH!I$2:I$1670),""),ROW()-ROW(TECH!I$1))-ROW(TECH!I$1)),"")</f>
        <v>0</v>
      </c>
      <c r="J27" s="31">
        <f t="array" ref="J27">IFERROR(INDEX(TECH!J$2:J$1670,SMALL(IF((TECH!$N$2:$N$1670=1)*(TECH!$O$2:$O$1670=1),ROW(TECH!J$2:J$1670),""),ROW()-ROW(TECH!J$1))-ROW(TECH!J$1)),"")</f>
        <v>0</v>
      </c>
      <c r="K27" s="31">
        <f t="array" ref="K27">IFERROR(INDEX(TECH!K$2:K$1670,SMALL(IF((TECH!$N$2:$N$1670=1)*(TECH!$O$2:$O$1670=1),ROW(TECH!K$2:K$1670),""),ROW()-ROW(TECH!K$1))-ROW(TECH!K$1)),"")</f>
        <v>0</v>
      </c>
      <c r="L27" s="31">
        <f t="array" ref="L27">IFERROR(INDEX(TECH!L$2:L$1670,SMALL(IF((TECH!$N$2:$N$1670=1)*(TECH!$O$2:$O$1670=1),ROW(TECH!L$2:L$1670),""),ROW()-ROW(TECH!L$1))-ROW(TECH!L$1)),"")</f>
        <v>0</v>
      </c>
      <c r="M27" s="31">
        <f t="array" ref="M27">IFERROR(INDEX(TECH!M$2:M$1670,SMALL(IF((TECH!$N$2:$N$1670=1)*(TECH!$O$2:$O$1670=1),ROW(TECH!M$2:M$1670),""),ROW()-ROW(TECH!M$1))-ROW(TECH!M$1)),"")</f>
        <v>0</v>
      </c>
    </row>
    <row r="28" spans="1:13" ht="15.75" customHeight="1" x14ac:dyDescent="0.2">
      <c r="A28" s="31">
        <f t="array" ref="A28">IFERROR(INDEX(TECH!A$2:A$1670,SMALL(IF((TECH!$N$2:$N$1670=1)*(TECH!$O$2:$O$1670=1),ROW(TECH!A$2:A$1670),""),ROW()-ROW(TECH!A$1))-ROW(TECH!A$1)),"")</f>
        <v>23211</v>
      </c>
      <c r="B28" s="31" t="str">
        <f t="array" ref="B28">IFERROR(INDEX(TECH!B$2:B$1670,SMALL(IF((TECH!$N$2:$N$1670=1)*(TECH!$O$2:$O$1670=1),ROW(TECH!B$2:B$1670),""),ROW()-ROW(TECH!B$1))-ROW(TECH!B$1)),"")</f>
        <v>Crossout [DOI] Many GEOs</v>
      </c>
      <c r="C28" s="31" t="str">
        <f t="array" ref="C28">IFERROR(INDEX(TECH!C$2:C$1670,SMALL(IF((TECH!$N$2:$N$1670=1)*(TECH!$O$2:$O$1670=1),ROW(TECH!C$2:C$1670),""),ROW()-ROW(TECH!C$1))-ROW(TECH!C$1)),"")</f>
        <v>Online Games, Online Games &gt; Client</v>
      </c>
      <c r="D28" s="31" t="str">
        <f t="array" ref="D28">IFERROR(INDEX(TECH!D$2:D$1670,SMALL(IF((TECH!$N$2:$N$1670=1)*(TECH!$O$2:$O$1670=1),ROW(TECH!D$2:D$1670),""),ROW()-ROW(TECH!D$1))-ROW(TECH!D$1)),"")</f>
        <v>Austria, Australia, Belgium, Canada, Switzerland, Czech Republic, Germany, Denmark, Spain, Finland, France, United Kingdom, Greece, Ireland, Italy, Japan, Netherlands, Norway, New Zealand, Poland, Portugal, Sweden, Slovakia, United States</v>
      </c>
      <c r="E28" s="31" t="str">
        <f t="array" ref="E28">IFERROR(INDEX(TECH!E$2:E$1670,SMALL(IF((TECH!$N$2:$N$1670=1)*(TECH!$O$2:$O$1670=1),ROW(TECH!E$2:E$1670),""),ROW()-ROW(TECH!E$1))-ROW(TECH!E$1)),"")</f>
        <v>https://crossout.net/play4free</v>
      </c>
      <c r="F28" s="31" t="str">
        <f t="array" ref="F28">IFERROR(INDEX(TECH!F$2:F$1670,SMALL(IF((TECH!$N$2:$N$1670=1)*(TECH!$O$2:$O$1670=1),ROW(TECH!F$2:F$1670),""),ROW()-ROW(TECH!F$1))-ROW(TECH!F$1)),"")</f>
        <v>active</v>
      </c>
      <c r="G28" s="33">
        <f t="array" ref="G28">IFERROR(INDEX(TECH!G$2:G$1670,SMALL(IF((TECH!$N$2:$N$1670=1)*(TECH!$O$2:$O$1670=1),ROW(TECH!G$2:G$1670),""),ROW()-ROW(TECH!G$1))-ROW(TECH!G$1)),"")</f>
        <v>44015</v>
      </c>
      <c r="H28" s="31">
        <f t="array" ref="H28">IFERROR(INDEX(TECH!H$2:H$1670,SMALL(IF((TECH!$N$2:$N$1670=1)*(TECH!$O$2:$O$1670=1),ROW(TECH!H$2:H$1670),""),ROW()-ROW(TECH!H$1))-ROW(TECH!H$1)),"")</f>
        <v>0</v>
      </c>
      <c r="I28" s="31">
        <f t="array" ref="I28">IFERROR(INDEX(TECH!I$2:I$1670,SMALL(IF((TECH!$N$2:$N$1670=1)*(TECH!$O$2:$O$1670=1),ROW(TECH!I$2:I$1670),""),ROW()-ROW(TECH!I$1))-ROW(TECH!I$1)),"")</f>
        <v>0</v>
      </c>
      <c r="J28" s="31">
        <f t="array" ref="J28">IFERROR(INDEX(TECH!J$2:J$1670,SMALL(IF((TECH!$N$2:$N$1670=1)*(TECH!$O$2:$O$1670=1),ROW(TECH!J$2:J$1670),""),ROW()-ROW(TECH!J$1))-ROW(TECH!J$1)),"")</f>
        <v>0</v>
      </c>
      <c r="K28" s="31">
        <f t="array" ref="K28">IFERROR(INDEX(TECH!K$2:K$1670,SMALL(IF((TECH!$N$2:$N$1670=1)*(TECH!$O$2:$O$1670=1),ROW(TECH!K$2:K$1670),""),ROW()-ROW(TECH!K$1))-ROW(TECH!K$1)),"")</f>
        <v>0</v>
      </c>
      <c r="L28" s="31">
        <f t="array" ref="L28">IFERROR(INDEX(TECH!L$2:L$1670,SMALL(IF((TECH!$N$2:$N$1670=1)*(TECH!$O$2:$O$1670=1),ROW(TECH!L$2:L$1670),""),ROW()-ROW(TECH!L$1))-ROW(TECH!L$1)),"")</f>
        <v>0</v>
      </c>
      <c r="M28" s="31">
        <f t="array" ref="M28">IFERROR(INDEX(TECH!M$2:M$1670,SMALL(IF((TECH!$N$2:$N$1670=1)*(TECH!$O$2:$O$1670=1),ROW(TECH!M$2:M$1670),""),ROW()-ROW(TECH!M$1))-ROW(TECH!M$1)),"")</f>
        <v>0</v>
      </c>
    </row>
    <row r="29" spans="1:13" ht="15.75" customHeight="1" x14ac:dyDescent="0.2">
      <c r="A29" s="31">
        <f t="array" ref="A29">IFERROR(INDEX(TECH!A$2:A$1670,SMALL(IF((TECH!$N$2:$N$1670=1)*(TECH!$O$2:$O$1670=1),ROW(TECH!A$2:A$1670),""),ROW()-ROW(TECH!A$1))-ROW(TECH!A$1)),"")</f>
        <v>17836</v>
      </c>
      <c r="B29" s="31" t="str">
        <f t="array" ref="B29">IFERROR(INDEX(TECH!B$2:B$1670,SMALL(IF((TECH!$N$2:$N$1670=1)*(TECH!$O$2:$O$1670=1),ROW(TECH!B$2:B$1670),""),ROW()-ROW(TECH!B$1))-ROW(TECH!B$1)),"")</f>
        <v>Life is Feudal: Your Own [CPS, EN] Many GEOs</v>
      </c>
      <c r="C29" s="31" t="str">
        <f t="array" ref="C29">IFERROR(INDEX(TECH!C$2:C$1670,SMALL(IF((TECH!$N$2:$N$1670=1)*(TECH!$O$2:$O$1670=1),ROW(TECH!C$2:C$1670),""),ROW()-ROW(TECH!C$1))-ROW(TECH!C$1)),"")</f>
        <v>Online Games, Online Games &gt; Client</v>
      </c>
      <c r="D29" s="31" t="str">
        <f t="array" ref="D29">IFERROR(INDEX(TECH!D$2:D$1670,SMALL(IF((TECH!$N$2:$N$1670=1)*(TECH!$O$2:$O$1670=1),ROW(TECH!D$2:D$1670),""),ROW()-ROW(TECH!D$1))-ROW(TECH!D$1)),"")</f>
        <v>All</v>
      </c>
      <c r="E29" s="31" t="str">
        <f t="array" ref="E29">IFERROR(INDEX(TECH!E$2:E$1670,SMALL(IF((TECH!$N$2:$N$1670=1)*(TECH!$O$2:$O$1670=1),ROW(TECH!E$2:E$1670),""),ROW()-ROW(TECH!E$1))-ROW(TECH!E$1)),"")</f>
        <v>http://lifeisfeudal.com/yo</v>
      </c>
      <c r="F29" s="31" t="str">
        <f t="array" ref="F29">IFERROR(INDEX(TECH!F$2:F$1670,SMALL(IF((TECH!$N$2:$N$1670=1)*(TECH!$O$2:$O$1670=1),ROW(TECH!F$2:F$1670),""),ROW()-ROW(TECH!F$1))-ROW(TECH!F$1)),"")</f>
        <v>active</v>
      </c>
      <c r="G29" s="33">
        <f t="array" ref="G29">IFERROR(INDEX(TECH!G$2:G$1670,SMALL(IF((TECH!$N$2:$N$1670=1)*(TECH!$O$2:$O$1670=1),ROW(TECH!G$2:G$1670),""),ROW()-ROW(TECH!G$1))-ROW(TECH!G$1)),"")</f>
        <v>43294</v>
      </c>
      <c r="H29" s="31">
        <f t="array" ref="H29">IFERROR(INDEX(TECH!H$2:H$1670,SMALL(IF((TECH!$N$2:$N$1670=1)*(TECH!$O$2:$O$1670=1),ROW(TECH!H$2:H$1670),""),ROW()-ROW(TECH!H$1))-ROW(TECH!H$1)),"")</f>
        <v>0.11</v>
      </c>
      <c r="I29" s="31">
        <f t="array" ref="I29">IFERROR(INDEX(TECH!I$2:I$1670,SMALL(IF((TECH!$N$2:$N$1670=1)*(TECH!$O$2:$O$1670=1),ROW(TECH!I$2:I$1670),""),ROW()-ROW(TECH!I$1))-ROW(TECH!I$1)),"")</f>
        <v>0.01</v>
      </c>
      <c r="J29" s="31">
        <f t="array" ref="J29">IFERROR(INDEX(TECH!J$2:J$1670,SMALL(IF((TECH!$N$2:$N$1670=1)*(TECH!$O$2:$O$1670=1),ROW(TECH!J$2:J$1670),""),ROW()-ROW(TECH!J$1))-ROW(TECH!J$1)),"")</f>
        <v>1</v>
      </c>
      <c r="K29" s="31">
        <f t="array" ref="K29">IFERROR(INDEX(TECH!K$2:K$1670,SMALL(IF((TECH!$N$2:$N$1670=1)*(TECH!$O$2:$O$1670=1),ROW(TECH!K$2:K$1670),""),ROW()-ROW(TECH!K$1))-ROW(TECH!K$1)),"")</f>
        <v>28.8</v>
      </c>
      <c r="L29" s="31">
        <f t="array" ref="L29">IFERROR(INDEX(TECH!L$2:L$1670,SMALL(IF((TECH!$N$2:$N$1670=1)*(TECH!$O$2:$O$1670=1),ROW(TECH!L$2:L$1670),""),ROW()-ROW(TECH!L$1))-ROW(TECH!L$1)),"")</f>
        <v>29.2</v>
      </c>
      <c r="M29" s="31">
        <f t="array" ref="M29">IFERROR(INDEX(TECH!M$2:M$1670,SMALL(IF((TECH!$N$2:$N$1670=1)*(TECH!$O$2:$O$1670=1),ROW(TECH!M$2:M$1670),""),ROW()-ROW(TECH!M$1))-ROW(TECH!M$1)),"")</f>
        <v>0</v>
      </c>
    </row>
    <row r="30" spans="1:13" ht="15.75" customHeight="1" x14ac:dyDescent="0.2">
      <c r="A30" s="31">
        <f t="array" ref="A30">IFERROR(INDEX(TECH!A$2:A$1670,SMALL(IF((TECH!$N$2:$N$1670=1)*(TECH!$O$2:$O$1670=1),ROW(TECH!A$2:A$1670),""),ROW()-ROW(TECH!A$1))-ROW(TECH!A$1)),"")</f>
        <v>22964</v>
      </c>
      <c r="B30" s="31" t="str">
        <f t="array" ref="B30">IFERROR(INDEX(TECH!B$2:B$1670,SMALL(IF((TECH!$N$2:$N$1670=1)*(TECH!$O$2:$O$1670=1),ROW(TECH!B$2:B$1670),""),ROW()-ROW(TECH!B$1))-ROW(TECH!B$1)),"")</f>
        <v>Star Conflict [CPP] Many GEOs</v>
      </c>
      <c r="C30" s="31" t="str">
        <f t="array" ref="C30">IFERROR(INDEX(TECH!C$2:C$1670,SMALL(IF((TECH!$N$2:$N$1670=1)*(TECH!$O$2:$O$1670=1),ROW(TECH!C$2:C$1670),""),ROW()-ROW(TECH!C$1))-ROW(TECH!C$1)),"")</f>
        <v>Online Games, Online Games &gt; Client</v>
      </c>
      <c r="D30" s="31" t="str">
        <f t="array" ref="D30">IFERROR(INDEX(TECH!D$2:D$1670,SMALL(IF((TECH!$N$2:$N$1670=1)*(TECH!$O$2:$O$1670=1),ROW(TECH!D$2:D$1670),""),ROW()-ROW(TECH!D$1))-ROW(TECH!D$1)),"")</f>
        <v>Austria, Australia, Belgium, Bulgaria, Brazil, Canada, Switzerland, Czech Republic, Germany, Denmark, Spain, Finland, France, United Kingdom, Greece, Croatia, Hungary, Ireland, Italy, Japan, Netherlands, Norway, New Zealand, Poland, Portugal, Romania, Sweden, Slovakia, Turkey, United States</v>
      </c>
      <c r="E30" s="31" t="str">
        <f t="array" ref="E30">IFERROR(INDEX(TECH!E$2:E$1670,SMALL(IF((TECH!$N$2:$N$1670=1)*(TECH!$O$2:$O$1670=1),ROW(TECH!E$2:E$1670),""),ROW()-ROW(TECH!E$1))-ROW(TECH!E$1)),"")</f>
        <v>https://star-conflict.com/play4free</v>
      </c>
      <c r="F30" s="31" t="str">
        <f t="array" ref="F30">IFERROR(INDEX(TECH!F$2:F$1670,SMALL(IF((TECH!$N$2:$N$1670=1)*(TECH!$O$2:$O$1670=1),ROW(TECH!F$2:F$1670),""),ROW()-ROW(TECH!F$1))-ROW(TECH!F$1)),"")</f>
        <v>active</v>
      </c>
      <c r="G30" s="33">
        <f t="array" ref="G30">IFERROR(INDEX(TECH!G$2:G$1670,SMALL(IF((TECH!$N$2:$N$1670=1)*(TECH!$O$2:$O$1670=1),ROW(TECH!G$2:G$1670),""),ROW()-ROW(TECH!G$1))-ROW(TECH!G$1)),"")</f>
        <v>43949</v>
      </c>
      <c r="H30" s="31">
        <f t="array" ref="H30">IFERROR(INDEX(TECH!H$2:H$1670,SMALL(IF((TECH!$N$2:$N$1670=1)*(TECH!$O$2:$O$1670=1),ROW(TECH!H$2:H$1670),""),ROW()-ROW(TECH!H$1))-ROW(TECH!H$1)),"")</f>
        <v>3.53</v>
      </c>
      <c r="I30" s="31">
        <f t="array" ref="I30">IFERROR(INDEX(TECH!I$2:I$1670,SMALL(IF((TECH!$N$2:$N$1670=1)*(TECH!$O$2:$O$1670=1),ROW(TECH!I$2:I$1670),""),ROW()-ROW(TECH!I$1))-ROW(TECH!I$1)),"")</f>
        <v>0</v>
      </c>
      <c r="J30" s="31">
        <f t="array" ref="J30">IFERROR(INDEX(TECH!J$2:J$1670,SMALL(IF((TECH!$N$2:$N$1670=1)*(TECH!$O$2:$O$1670=1),ROW(TECH!J$2:J$1670),""),ROW()-ROW(TECH!J$1))-ROW(TECH!J$1)),"")</f>
        <v>0</v>
      </c>
      <c r="K30" s="31">
        <f t="array" ref="K30">IFERROR(INDEX(TECH!K$2:K$1670,SMALL(IF((TECH!$N$2:$N$1670=1)*(TECH!$O$2:$O$1670=1),ROW(TECH!K$2:K$1670),""),ROW()-ROW(TECH!K$1))-ROW(TECH!K$1)),"")</f>
        <v>23</v>
      </c>
      <c r="L30" s="31">
        <f t="array" ref="L30">IFERROR(INDEX(TECH!L$2:L$1670,SMALL(IF((TECH!$N$2:$N$1670=1)*(TECH!$O$2:$O$1670=1),ROW(TECH!L$2:L$1670),""),ROW()-ROW(TECH!L$1))-ROW(TECH!L$1)),"")</f>
        <v>23.6</v>
      </c>
      <c r="M30" s="31">
        <f t="array" ref="M30">IFERROR(INDEX(TECH!M$2:M$1670,SMALL(IF((TECH!$N$2:$N$1670=1)*(TECH!$O$2:$O$1670=1),ROW(TECH!M$2:M$1670),""),ROW()-ROW(TECH!M$1))-ROW(TECH!M$1)),"")</f>
        <v>0</v>
      </c>
    </row>
    <row r="31" spans="1:13" ht="15.75" customHeight="1" x14ac:dyDescent="0.2">
      <c r="A31" s="31">
        <f t="array" ref="A31">IFERROR(INDEX(TECH!A$2:A$1670,SMALL(IF((TECH!$N$2:$N$1670=1)*(TECH!$O$2:$O$1670=1),ROW(TECH!A$2:A$1670),""),ROW()-ROW(TECH!A$1))-ROW(TECH!A$1)),"")</f>
        <v>23222</v>
      </c>
      <c r="B31" s="31" t="str">
        <f t="array" ref="B31">IFERROR(INDEX(TECH!B$2:B$1670,SMALL(IF((TECH!$N$2:$N$1670=1)*(TECH!$O$2:$O$1670=1),ROW(TECH!B$2:B$1670),""),ROW()-ROW(TECH!B$1))-ROW(TECH!B$1)),"")</f>
        <v>Wild Terra 2: New Lands [CPS] Many GEOs</v>
      </c>
      <c r="C31" s="31" t="str">
        <f t="array" ref="C31">IFERROR(INDEX(TECH!C$2:C$1670,SMALL(IF((TECH!$N$2:$N$1670=1)*(TECH!$O$2:$O$1670=1),ROW(TECH!C$2:C$1670),""),ROW()-ROW(TECH!C$1))-ROW(TECH!C$1)),"")</f>
        <v>Online Games, Online Games &gt; Client</v>
      </c>
      <c r="D31" s="31" t="str">
        <f t="array" ref="D31">IFERROR(INDEX(TECH!D$2:D$1670,SMALL(IF((TECH!$N$2:$N$1670=1)*(TECH!$O$2:$O$1670=1),ROW(TECH!D$2:D$1670),""),ROW()-ROW(TECH!D$1))-ROW(TECH!D$1)),"")</f>
        <v>All</v>
      </c>
      <c r="E31" s="31" t="str">
        <f t="array" ref="E31">IFERROR(INDEX(TECH!E$2:E$1670,SMALL(IF((TECH!$N$2:$N$1670=1)*(TECH!$O$2:$O$1670=1),ROW(TECH!E$2:E$1670),""),ROW()-ROW(TECH!E$1))-ROW(TECH!E$1)),"")</f>
        <v>https://www.wildterra2.com/</v>
      </c>
      <c r="F31" s="31" t="str">
        <f t="array" ref="F31">IFERROR(INDEX(TECH!F$2:F$1670,SMALL(IF((TECH!$N$2:$N$1670=1)*(TECH!$O$2:$O$1670=1),ROW(TECH!F$2:F$1670),""),ROW()-ROW(TECH!F$1))-ROW(TECH!F$1)),"")</f>
        <v>active</v>
      </c>
      <c r="G31" s="33">
        <f t="array" ref="G31">IFERROR(INDEX(TECH!G$2:G$1670,SMALL(IF((TECH!$N$2:$N$1670=1)*(TECH!$O$2:$O$1670=1),ROW(TECH!G$2:G$1670),""),ROW()-ROW(TECH!G$1))-ROW(TECH!G$1)),"")</f>
        <v>43993</v>
      </c>
      <c r="H31" s="31">
        <f t="array" ref="H31">IFERROR(INDEX(TECH!H$2:H$1670,SMALL(IF((TECH!$N$2:$N$1670=1)*(TECH!$O$2:$O$1670=1),ROW(TECH!H$2:H$1670),""),ROW()-ROW(TECH!H$1))-ROW(TECH!H$1)),"")</f>
        <v>0.33</v>
      </c>
      <c r="I31" s="31">
        <f t="array" ref="I31">IFERROR(INDEX(TECH!I$2:I$1670,SMALL(IF((TECH!$N$2:$N$1670=1)*(TECH!$O$2:$O$1670=1),ROW(TECH!I$2:I$1670),""),ROW()-ROW(TECH!I$1))-ROW(TECH!I$1)),"")</f>
        <v>0.01</v>
      </c>
      <c r="J31" s="31">
        <f t="array" ref="J31">IFERROR(INDEX(TECH!J$2:J$1670,SMALL(IF((TECH!$N$2:$N$1670=1)*(TECH!$O$2:$O$1670=1),ROW(TECH!J$2:J$1670),""),ROW()-ROW(TECH!J$1))-ROW(TECH!J$1)),"")</f>
        <v>1</v>
      </c>
      <c r="K31" s="31">
        <f t="array" ref="K31">IFERROR(INDEX(TECH!K$2:K$1670,SMALL(IF((TECH!$N$2:$N$1670=1)*(TECH!$O$2:$O$1670=1),ROW(TECH!K$2:K$1670),""),ROW()-ROW(TECH!K$1))-ROW(TECH!K$1)),"")</f>
        <v>0</v>
      </c>
      <c r="L31" s="31">
        <f t="array" ref="L31">IFERROR(INDEX(TECH!L$2:L$1670,SMALL(IF((TECH!$N$2:$N$1670=1)*(TECH!$O$2:$O$1670=1),ROW(TECH!L$2:L$1670),""),ROW()-ROW(TECH!L$1))-ROW(TECH!L$1)),"")</f>
        <v>0</v>
      </c>
      <c r="M31" s="31">
        <f t="array" ref="M31">IFERROR(INDEX(TECH!M$2:M$1670,SMALL(IF((TECH!$N$2:$N$1670=1)*(TECH!$O$2:$O$1670=1),ROW(TECH!M$2:M$1670),""),ROW()-ROW(TECH!M$1))-ROW(TECH!M$1)),"")</f>
        <v>0</v>
      </c>
    </row>
    <row r="32" spans="1:13" ht="15.75" customHeight="1" x14ac:dyDescent="0.2">
      <c r="A32" s="31">
        <f t="array" ref="A32">IFERROR(INDEX(TECH!A$2:A$1670,SMALL(IF((TECH!$N$2:$N$1670=1)*(TECH!$O$2:$O$1670=1),ROW(TECH!A$2:A$1670),""),ROW()-ROW(TECH!A$1))-ROW(TECH!A$1)),"")</f>
        <v>23223</v>
      </c>
      <c r="B32" s="31" t="str">
        <f t="array" ref="B32">IFERROR(INDEX(TECH!B$2:B$1670,SMALL(IF((TECH!$N$2:$N$1670=1)*(TECH!$O$2:$O$1670=1),ROW(TECH!B$2:B$1670),""),ROW()-ROW(TECH!B$1))-ROW(TECH!B$1)),"")</f>
        <v>ExoTanks [CPS] Many GEOs</v>
      </c>
      <c r="C32" s="31" t="str">
        <f t="array" ref="C32">IFERROR(INDEX(TECH!C$2:C$1670,SMALL(IF((TECH!$N$2:$N$1670=1)*(TECH!$O$2:$O$1670=1),ROW(TECH!C$2:C$1670),""),ROW()-ROW(TECH!C$1))-ROW(TECH!C$1)),"")</f>
        <v>Online Games, Online Games &gt; Client</v>
      </c>
      <c r="D32" s="31" t="str">
        <f t="array" ref="D32">IFERROR(INDEX(TECH!D$2:D$1670,SMALL(IF((TECH!$N$2:$N$1670=1)*(TECH!$O$2:$O$1670=1),ROW(TECH!D$2:D$1670),""),ROW()-ROW(TECH!D$1))-ROW(TECH!D$1)),"")</f>
        <v>All</v>
      </c>
      <c r="E32" s="31" t="str">
        <f t="array" ref="E32">IFERROR(INDEX(TECH!E$2:E$1670,SMALL(IF((TECH!$N$2:$N$1670=1)*(TECH!$O$2:$O$1670=1),ROW(TECH!E$2:E$1670),""),ROW()-ROW(TECH!E$1))-ROW(TECH!E$1)),"")</f>
        <v>https://www.exotanks.com/</v>
      </c>
      <c r="F32" s="31" t="str">
        <f t="array" ref="F32">IFERROR(INDEX(TECH!F$2:F$1670,SMALL(IF((TECH!$N$2:$N$1670=1)*(TECH!$O$2:$O$1670=1),ROW(TECH!F$2:F$1670),""),ROW()-ROW(TECH!F$1))-ROW(TECH!F$1)),"")</f>
        <v>active</v>
      </c>
      <c r="G32" s="33">
        <f t="array" ref="G32">IFERROR(INDEX(TECH!G$2:G$1670,SMALL(IF((TECH!$N$2:$N$1670=1)*(TECH!$O$2:$O$1670=1),ROW(TECH!G$2:G$1670),""),ROW()-ROW(TECH!G$1))-ROW(TECH!G$1)),"")</f>
        <v>43993</v>
      </c>
      <c r="H32" s="31">
        <f t="array" ref="H32">IFERROR(INDEX(TECH!H$2:H$1670,SMALL(IF((TECH!$N$2:$N$1670=1)*(TECH!$O$2:$O$1670=1),ROW(TECH!H$2:H$1670),""),ROW()-ROW(TECH!H$1))-ROW(TECH!H$1)),"")</f>
        <v>0</v>
      </c>
      <c r="I32" s="31">
        <f t="array" ref="I32">IFERROR(INDEX(TECH!I$2:I$1670,SMALL(IF((TECH!$N$2:$N$1670=1)*(TECH!$O$2:$O$1670=1),ROW(TECH!I$2:I$1670),""),ROW()-ROW(TECH!I$1))-ROW(TECH!I$1)),"")</f>
        <v>0</v>
      </c>
      <c r="J32" s="31">
        <f t="array" ref="J32">IFERROR(INDEX(TECH!J$2:J$1670,SMALL(IF((TECH!$N$2:$N$1670=1)*(TECH!$O$2:$O$1670=1),ROW(TECH!J$2:J$1670),""),ROW()-ROW(TECH!J$1))-ROW(TECH!J$1)),"")</f>
        <v>0</v>
      </c>
      <c r="K32" s="31">
        <f t="array" ref="K32">IFERROR(INDEX(TECH!K$2:K$1670,SMALL(IF((TECH!$N$2:$N$1670=1)*(TECH!$O$2:$O$1670=1),ROW(TECH!K$2:K$1670),""),ROW()-ROW(TECH!K$1))-ROW(TECH!K$1)),"")</f>
        <v>0</v>
      </c>
      <c r="L32" s="31">
        <f t="array" ref="L32">IFERROR(INDEX(TECH!L$2:L$1670,SMALL(IF((TECH!$N$2:$N$1670=1)*(TECH!$O$2:$O$1670=1),ROW(TECH!L$2:L$1670),""),ROW()-ROW(TECH!L$1))-ROW(TECH!L$1)),"")</f>
        <v>0</v>
      </c>
      <c r="M32" s="31">
        <f t="array" ref="M32">IFERROR(INDEX(TECH!M$2:M$1670,SMALL(IF((TECH!$N$2:$N$1670=1)*(TECH!$O$2:$O$1670=1),ROW(TECH!M$2:M$1670),""),ROW()-ROW(TECH!M$1))-ROW(TECH!M$1)),"")</f>
        <v>0</v>
      </c>
    </row>
    <row r="33" spans="1:13" ht="15.75" customHeight="1" x14ac:dyDescent="0.2">
      <c r="A33" s="31">
        <f t="array" ref="A33">IFERROR(INDEX(TECH!A$2:A$1670,SMALL(IF((TECH!$N$2:$N$1670=1)*(TECH!$O$2:$O$1670=1),ROW(TECH!A$2:A$1670),""),ROW()-ROW(TECH!A$1))-ROW(TECH!A$1)),"")</f>
        <v>23226</v>
      </c>
      <c r="B33" s="31" t="str">
        <f t="array" ref="B33">IFERROR(INDEX(TECH!B$2:B$1670,SMALL(IF((TECH!$N$2:$N$1670=1)*(TECH!$O$2:$O$1670=1),ROW(TECH!B$2:B$1670),""),ROW()-ROW(TECH!B$1))-ROW(TECH!B$1)),"")</f>
        <v>Jade Goddess [SOI, 101XP] Many Geos</v>
      </c>
      <c r="C33" s="31" t="str">
        <f t="array" ref="C33">IFERROR(INDEX(TECH!C$2:C$1670,SMALL(IF((TECH!$N$2:$N$1670=1)*(TECH!$O$2:$O$1670=1),ROW(TECH!C$2:C$1670),""),ROW()-ROW(TECH!C$1))-ROW(TECH!C$1)),"")</f>
        <v>Online Games, Online Games &gt; Browser</v>
      </c>
      <c r="D33" s="31" t="str">
        <f t="array" ref="D33">IFERROR(INDEX(TECH!D$2:D$1670,SMALL(IF((TECH!$N$2:$N$1670=1)*(TECH!$O$2:$O$1670=1),ROW(TECH!D$2:D$1670),""),ROW()-ROW(TECH!D$1))-ROW(TECH!D$1)),"")</f>
        <v>Australia, Belgium, Canada, Switzerland, Germany, Denmark, Finland, France, United Kingdom, Ireland, Netherlands, Norway, New Zealand, Sweden, United States</v>
      </c>
      <c r="E33" s="31" t="str">
        <f t="array" ref="E33">IFERROR(INDEX(TECH!E$2:E$1670,SMALL(IF((TECH!$N$2:$N$1670=1)*(TECH!$O$2:$O$1670=1),ROW(TECH!E$2:E$1670),""),ROW()-ROW(TECH!E$1))-ROW(TECH!E$1)),"")</f>
        <v>https://en.101xp.com/games/jadegoddess-en</v>
      </c>
      <c r="F33" s="31" t="str">
        <f t="array" ref="F33">IFERROR(INDEX(TECH!F$2:F$1670,SMALL(IF((TECH!$N$2:$N$1670=1)*(TECH!$O$2:$O$1670=1),ROW(TECH!F$2:F$1670),""),ROW()-ROW(TECH!F$1))-ROW(TECH!F$1)),"")</f>
        <v>active</v>
      </c>
      <c r="G33" s="33">
        <f t="array" ref="G33">IFERROR(INDEX(TECH!G$2:G$1670,SMALL(IF((TECH!$N$2:$N$1670=1)*(TECH!$O$2:$O$1670=1),ROW(TECH!G$2:G$1670),""),ROW()-ROW(TECH!G$1))-ROW(TECH!G$1)),"")</f>
        <v>43998</v>
      </c>
      <c r="H33" s="31">
        <f t="array" ref="H33">IFERROR(INDEX(TECH!H$2:H$1670,SMALL(IF((TECH!$N$2:$N$1670=1)*(TECH!$O$2:$O$1670=1),ROW(TECH!H$2:H$1670),""),ROW()-ROW(TECH!H$1))-ROW(TECH!H$1)),"")</f>
        <v>0</v>
      </c>
      <c r="I33" s="31">
        <f t="array" ref="I33">IFERROR(INDEX(TECH!I$2:I$1670,SMALL(IF((TECH!$N$2:$N$1670=1)*(TECH!$O$2:$O$1670=1),ROW(TECH!I$2:I$1670),""),ROW()-ROW(TECH!I$1))-ROW(TECH!I$1)),"")</f>
        <v>0</v>
      </c>
      <c r="J33" s="31">
        <f t="array" ref="J33">IFERROR(INDEX(TECH!J$2:J$1670,SMALL(IF((TECH!$N$2:$N$1670=1)*(TECH!$O$2:$O$1670=1),ROW(TECH!J$2:J$1670),""),ROW()-ROW(TECH!J$1))-ROW(TECH!J$1)),"")</f>
        <v>0</v>
      </c>
      <c r="K33" s="31">
        <f t="array" ref="K33">IFERROR(INDEX(TECH!K$2:K$1670,SMALL(IF((TECH!$N$2:$N$1670=1)*(TECH!$O$2:$O$1670=1),ROW(TECH!K$2:K$1670),""),ROW()-ROW(TECH!K$1))-ROW(TECH!K$1)),"")</f>
        <v>0</v>
      </c>
      <c r="L33" s="31">
        <f t="array" ref="L33">IFERROR(INDEX(TECH!L$2:L$1670,SMALL(IF((TECH!$N$2:$N$1670=1)*(TECH!$O$2:$O$1670=1),ROW(TECH!L$2:L$1670),""),ROW()-ROW(TECH!L$1))-ROW(TECH!L$1)),"")</f>
        <v>0</v>
      </c>
      <c r="M33" s="31">
        <f t="array" ref="M33">IFERROR(INDEX(TECH!M$2:M$1670,SMALL(IF((TECH!$N$2:$N$1670=1)*(TECH!$O$2:$O$1670=1),ROW(TECH!M$2:M$1670),""),ROW()-ROW(TECH!M$1))-ROW(TECH!M$1)),"")</f>
        <v>0</v>
      </c>
    </row>
    <row r="34" spans="1:13" ht="15.75" customHeight="1" x14ac:dyDescent="0.2">
      <c r="A34" s="31">
        <f t="array" ref="A34">IFERROR(INDEX(TECH!A$2:A$1670,SMALL(IF((TECH!$N$2:$N$1670=1)*(TECH!$O$2:$O$1670=1),ROW(TECH!A$2:A$1670),""),ROW()-ROW(TECH!A$1))-ROW(TECH!A$1)),"")</f>
        <v>22983</v>
      </c>
      <c r="B34" s="31" t="str">
        <f t="array" ref="B34">IFERROR(INDEX(TECH!B$2:B$1670,SMALL(IF((TECH!$N$2:$N$1670=1)*(TECH!$O$2:$O$1670=1),ROW(TECH!B$2:B$1670),""),ROW()-ROW(TECH!B$1))-ROW(TECH!B$1)),"")</f>
        <v>Gamezop [CPM] WW</v>
      </c>
      <c r="C34" s="31" t="str">
        <f t="array" ref="C34">IFERROR(INDEX(TECH!C$2:C$1670,SMALL(IF((TECH!$N$2:$N$1670=1)*(TECH!$O$2:$O$1670=1),ROW(TECH!C$2:C$1670),""),ROW()-ROW(TECH!C$1))-ROW(TECH!C$1)),"")</f>
        <v>Online Games, Online Games &gt; Client, Online Games &gt; Browser</v>
      </c>
      <c r="D34" s="31" t="str">
        <f t="array" ref="D34">IFERROR(INDEX(TECH!D$2:D$1670,SMALL(IF((TECH!$N$2:$N$1670=1)*(TECH!$O$2:$O$1670=1),ROW(TECH!D$2:D$1670),""),ROW()-ROW(TECH!D$1))-ROW(TECH!D$1)),"")</f>
        <v>All</v>
      </c>
      <c r="E34" s="31" t="str">
        <f t="array" ref="E34">IFERROR(INDEX(TECH!E$2:E$1670,SMALL(IF((TECH!$N$2:$N$1670=1)*(TECH!$O$2:$O$1670=1),ROW(TECH!E$2:E$1670),""),ROW()-ROW(TECH!E$1))-ROW(TECH!E$1)),"")</f>
        <v>https://www.gamezop.com/?id=rJ49y5XJx</v>
      </c>
      <c r="F34" s="31" t="str">
        <f t="array" ref="F34">IFERROR(INDEX(TECH!F$2:F$1670,SMALL(IF((TECH!$N$2:$N$1670=1)*(TECH!$O$2:$O$1670=1),ROW(TECH!F$2:F$1670),""),ROW()-ROW(TECH!F$1))-ROW(TECH!F$1)),"")</f>
        <v>active</v>
      </c>
      <c r="G34" s="33">
        <f t="array" ref="G34">IFERROR(INDEX(TECH!G$2:G$1670,SMALL(IF((TECH!$N$2:$N$1670=1)*(TECH!$O$2:$O$1670=1),ROW(TECH!G$2:G$1670),""),ROW()-ROW(TECH!G$1))-ROW(TECH!G$1)),"")</f>
        <v>43941</v>
      </c>
      <c r="H34" s="31">
        <f t="array" ref="H34">IFERROR(INDEX(TECH!H$2:H$1670,SMALL(IF((TECH!$N$2:$N$1670=1)*(TECH!$O$2:$O$1670=1),ROW(TECH!H$2:H$1670),""),ROW()-ROW(TECH!H$1))-ROW(TECH!H$1)),"")</f>
        <v>0</v>
      </c>
      <c r="I34" s="31">
        <f t="array" ref="I34">IFERROR(INDEX(TECH!I$2:I$1670,SMALL(IF((TECH!$N$2:$N$1670=1)*(TECH!$O$2:$O$1670=1),ROW(TECH!I$2:I$1670),""),ROW()-ROW(TECH!I$1))-ROW(TECH!I$1)),"")</f>
        <v>0</v>
      </c>
      <c r="J34" s="31">
        <f t="array" ref="J34">IFERROR(INDEX(TECH!J$2:J$1670,SMALL(IF((TECH!$N$2:$N$1670=1)*(TECH!$O$2:$O$1670=1),ROW(TECH!J$2:J$1670),""),ROW()-ROW(TECH!J$1))-ROW(TECH!J$1)),"")</f>
        <v>0</v>
      </c>
      <c r="K34" s="31">
        <f t="array" ref="K34">IFERROR(INDEX(TECH!K$2:K$1670,SMALL(IF((TECH!$N$2:$N$1670=1)*(TECH!$O$2:$O$1670=1),ROW(TECH!K$2:K$1670),""),ROW()-ROW(TECH!K$1))-ROW(TECH!K$1)),"")</f>
        <v>0</v>
      </c>
      <c r="L34" s="31">
        <f t="array" ref="L34">IFERROR(INDEX(TECH!L$2:L$1670,SMALL(IF((TECH!$N$2:$N$1670=1)*(TECH!$O$2:$O$1670=1),ROW(TECH!L$2:L$1670),""),ROW()-ROW(TECH!L$1))-ROW(TECH!L$1)),"")</f>
        <v>0</v>
      </c>
      <c r="M34" s="31">
        <f t="array" ref="M34">IFERROR(INDEX(TECH!M$2:M$1670,SMALL(IF((TECH!$N$2:$N$1670=1)*(TECH!$O$2:$O$1670=1),ROW(TECH!M$2:M$1670),""),ROW()-ROW(TECH!M$1))-ROW(TECH!M$1)),"")</f>
        <v>0</v>
      </c>
    </row>
    <row r="35" spans="1:13" ht="15.75" customHeight="1" x14ac:dyDescent="0.2">
      <c r="A35" s="31">
        <f t="array" ref="A35">IFERROR(INDEX(TECH!A$2:A$1670,SMALL(IF((TECH!$N$2:$N$1670=1)*(TECH!$O$2:$O$1670=1),ROW(TECH!A$2:A$1670),""),ROW()-ROW(TECH!A$1))-ROW(TECH!A$1)),"")</f>
        <v>16591</v>
      </c>
      <c r="B35" s="31" t="str">
        <f t="array" ref="B35">IFERROR(INDEX(TECH!B$2:B$1670,SMALL(IF((TECH!$N$2:$N$1670=1)*(TECH!$O$2:$O$1670=1),ROW(TECH!B$2:B$1670),""),ROW()-ROW(TECH!B$1))-ROW(TECH!B$1)),"")</f>
        <v>Vikings: War of Clans [SOI,CPP] RU+Many GEOs</v>
      </c>
      <c r="C35" s="31" t="str">
        <f t="array" ref="C35">IFERROR(INDEX(TECH!C$2:C$1670,SMALL(IF((TECH!$N$2:$N$1670=1)*(TECH!$O$2:$O$1670=1),ROW(TECH!C$2:C$1670),""),ROW()-ROW(TECH!C$1))-ROW(TECH!C$1)),"")</f>
        <v>Online Games, Online Games &gt; Browser</v>
      </c>
      <c r="D35" s="31" t="str">
        <f t="array" ref="D35">IFERROR(INDEX(TECH!D$2:D$1670,SMALL(IF((TECH!$N$2:$N$1670=1)*(TECH!$O$2:$O$1670=1),ROW(TECH!D$2:D$1670),""),ROW()-ROW(TECH!D$1))-ROW(TECH!D$1)),"")</f>
        <v>Austria, Australia, Belgium, Belarus, Canada, Switzerland, Germany, Denmark, Spain, Finland, France, United Kingdom, Greece, Ireland, Israel, Iceland, Italy, Luxembourg, Netherlands, Norway, Portugal, Russia, Sweden, Ukraine, United States</v>
      </c>
      <c r="E35" s="31" t="str">
        <f t="array" ref="E35">IFERROR(INDEX(TECH!E$2:E$1670,SMALL(IF((TECH!$N$2:$N$1670=1)*(TECH!$O$2:$O$1670=1),ROW(TECH!E$2:E$1670),""),ROW()-ROW(TECH!E$1))-ROW(TECH!E$1)),"")</f>
        <v>http://company.plarium.com/ru/games/mobile/vikings-war-of-clans/</v>
      </c>
      <c r="F35" s="31" t="str">
        <f t="array" ref="F35">IFERROR(INDEX(TECH!F$2:F$1670,SMALL(IF((TECH!$N$2:$N$1670=1)*(TECH!$O$2:$O$1670=1),ROW(TECH!F$2:F$1670),""),ROW()-ROW(TECH!F$1))-ROW(TECH!F$1)),"")</f>
        <v>active</v>
      </c>
      <c r="G35" s="33">
        <f t="array" ref="G35">IFERROR(INDEX(TECH!G$2:G$1670,SMALL(IF((TECH!$N$2:$N$1670=1)*(TECH!$O$2:$O$1670=1),ROW(TECH!G$2:G$1670),""),ROW()-ROW(TECH!G$1))-ROW(TECH!G$1)),"")</f>
        <v>42751</v>
      </c>
      <c r="H35" s="31">
        <f t="array" ref="H35">IFERROR(INDEX(TECH!H$2:H$1670,SMALL(IF((TECH!$N$2:$N$1670=1)*(TECH!$O$2:$O$1670=1),ROW(TECH!H$2:H$1670),""),ROW()-ROW(TECH!H$1))-ROW(TECH!H$1)),"")</f>
        <v>3.76</v>
      </c>
      <c r="I35" s="31">
        <f t="array" ref="I35">IFERROR(INDEX(TECH!I$2:I$1670,SMALL(IF((TECH!$N$2:$N$1670=1)*(TECH!$O$2:$O$1670=1),ROW(TECH!I$2:I$1670),""),ROW()-ROW(TECH!I$1))-ROW(TECH!I$1)),"")</f>
        <v>2.17</v>
      </c>
      <c r="J35" s="31">
        <f t="array" ref="J35">IFERROR(INDEX(TECH!J$2:J$1670,SMALL(IF((TECH!$N$2:$N$1670=1)*(TECH!$O$2:$O$1670=1),ROW(TECH!J$2:J$1670),""),ROW()-ROW(TECH!J$1))-ROW(TECH!J$1)),"")</f>
        <v>217</v>
      </c>
      <c r="K35" s="31">
        <f t="array" ref="K35">IFERROR(INDEX(TECH!K$2:K$1670,SMALL(IF((TECH!$N$2:$N$1670=1)*(TECH!$O$2:$O$1670=1),ROW(TECH!K$2:K$1670),""),ROW()-ROW(TECH!K$1))-ROW(TECH!K$1)),"")</f>
        <v>46.5</v>
      </c>
      <c r="L35" s="31">
        <f t="array" ref="L35">IFERROR(INDEX(TECH!L$2:L$1670,SMALL(IF((TECH!$N$2:$N$1670=1)*(TECH!$O$2:$O$1670=1),ROW(TECH!L$2:L$1670),""),ROW()-ROW(TECH!L$1))-ROW(TECH!L$1)),"")</f>
        <v>47.2</v>
      </c>
      <c r="M35" s="31">
        <f t="array" ref="M35">IFERROR(INDEX(TECH!M$2:M$1670,SMALL(IF((TECH!$N$2:$N$1670=1)*(TECH!$O$2:$O$1670=1),ROW(TECH!M$2:M$1670),""),ROW()-ROW(TECH!M$1))-ROW(TECH!M$1)),"")</f>
        <v>0</v>
      </c>
    </row>
    <row r="36" spans="1:13" ht="15.75" customHeight="1" x14ac:dyDescent="0.2">
      <c r="A36" s="31">
        <f t="array" ref="A36">IFERROR(INDEX(TECH!A$2:A$1670,SMALL(IF((TECH!$N$2:$N$1670=1)*(TECH!$O$2:$O$1670=1),ROW(TECH!A$2:A$1670),""),ROW()-ROW(TECH!A$1))-ROW(TECH!A$1)),"")</f>
        <v>16348</v>
      </c>
      <c r="B36" s="31" t="str">
        <f t="array" ref="B36">IFERROR(INDEX(TECH!B$2:B$1670,SMALL(IF((TECH!$N$2:$N$1670=1)*(TECH!$O$2:$O$1670=1),ROW(TECH!B$2:B$1670),""),ROW()-ROW(TECH!B$1))-ROW(TECH!B$1)),"")</f>
        <v>Life is Feudal [CPS] Many GEOs</v>
      </c>
      <c r="C36" s="31" t="str">
        <f t="array" ref="C36">IFERROR(INDEX(TECH!C$2:C$1670,SMALL(IF((TECH!$N$2:$N$1670=1)*(TECH!$O$2:$O$1670=1),ROW(TECH!C$2:C$1670),""),ROW()-ROW(TECH!C$1))-ROW(TECH!C$1)),"")</f>
        <v>Online Games, Online Games &gt; Client</v>
      </c>
      <c r="D36" s="31" t="str">
        <f t="array" ref="D36">IFERROR(INDEX(TECH!D$2:D$1670,SMALL(IF((TECH!$N$2:$N$1670=1)*(TECH!$O$2:$O$1670=1),ROW(TECH!D$2:D$1670),""),ROW()-ROW(TECH!D$1))-ROW(TECH!D$1)),"")</f>
        <v>All</v>
      </c>
      <c r="E36" s="31" t="str">
        <f t="array" ref="E36">IFERROR(INDEX(TECH!E$2:E$1670,SMALL(IF((TECH!$N$2:$N$1670=1)*(TECH!$O$2:$O$1670=1),ROW(TECH!E$2:E$1670),""),ROW()-ROW(TECH!E$1))-ROW(TECH!E$1)),"")</f>
        <v>http://lifeisfeudal.com/mmo</v>
      </c>
      <c r="F36" s="31" t="str">
        <f t="array" ref="F36">IFERROR(INDEX(TECH!F$2:F$1670,SMALL(IF((TECH!$N$2:$N$1670=1)*(TECH!$O$2:$O$1670=1),ROW(TECH!F$2:F$1670),""),ROW()-ROW(TECH!F$1))-ROW(TECH!F$1)),"")</f>
        <v>active</v>
      </c>
      <c r="G36" s="33">
        <f t="array" ref="G36">IFERROR(INDEX(TECH!G$2:G$1670,SMALL(IF((TECH!$N$2:$N$1670=1)*(TECH!$O$2:$O$1670=1),ROW(TECH!G$2:G$1670),""),ROW()-ROW(TECH!G$1))-ROW(TECH!G$1)),"")</f>
        <v>43748</v>
      </c>
      <c r="H36" s="31">
        <f t="array" ref="H36">IFERROR(INDEX(TECH!H$2:H$1670,SMALL(IF((TECH!$N$2:$N$1670=1)*(TECH!$O$2:$O$1670=1),ROW(TECH!H$2:H$1670),""),ROW()-ROW(TECH!H$1))-ROW(TECH!H$1)),"")</f>
        <v>0.06</v>
      </c>
      <c r="I36" s="31">
        <f t="array" ref="I36">IFERROR(INDEX(TECH!I$2:I$1670,SMALL(IF((TECH!$N$2:$N$1670=1)*(TECH!$O$2:$O$1670=1),ROW(TECH!I$2:I$1670),""),ROW()-ROW(TECH!I$1))-ROW(TECH!I$1)),"")</f>
        <v>0.01</v>
      </c>
      <c r="J36" s="31">
        <f t="array" ref="J36">IFERROR(INDEX(TECH!J$2:J$1670,SMALL(IF((TECH!$N$2:$N$1670=1)*(TECH!$O$2:$O$1670=1),ROW(TECH!J$2:J$1670),""),ROW()-ROW(TECH!J$1))-ROW(TECH!J$1)),"")</f>
        <v>1</v>
      </c>
      <c r="K36" s="31">
        <f t="array" ref="K36">IFERROR(INDEX(TECH!K$2:K$1670,SMALL(IF((TECH!$N$2:$N$1670=1)*(TECH!$O$2:$O$1670=1),ROW(TECH!K$2:K$1670),""),ROW()-ROW(TECH!K$1))-ROW(TECH!K$1)),"")</f>
        <v>32.5</v>
      </c>
      <c r="L36" s="31">
        <f t="array" ref="L36">IFERROR(INDEX(TECH!L$2:L$1670,SMALL(IF((TECH!$N$2:$N$1670=1)*(TECH!$O$2:$O$1670=1),ROW(TECH!L$2:L$1670),""),ROW()-ROW(TECH!L$1))-ROW(TECH!L$1)),"")</f>
        <v>33.299999999999997</v>
      </c>
      <c r="M36" s="31">
        <f t="array" ref="M36">IFERROR(INDEX(TECH!M$2:M$1670,SMALL(IF((TECH!$N$2:$N$1670=1)*(TECH!$O$2:$O$1670=1),ROW(TECH!M$2:M$1670),""),ROW()-ROW(TECH!M$1))-ROW(TECH!M$1)),"")</f>
        <v>0</v>
      </c>
    </row>
    <row r="37" spans="1:13" ht="15.75" customHeight="1" x14ac:dyDescent="0.2">
      <c r="A37" s="31">
        <f t="array" ref="A37">IFERROR(INDEX(TECH!A$2:A$1670,SMALL(IF((TECH!$N$2:$N$1670=1)*(TECH!$O$2:$O$1670=1),ROW(TECH!A$2:A$1670),""),ROW()-ROW(TECH!A$1))-ROW(TECH!A$1)),"")</f>
        <v>20193</v>
      </c>
      <c r="B37" s="31" t="str">
        <f t="array" ref="B37">IFERROR(INDEX(TECH!B$2:B$1670,SMALL(IF((TECH!$N$2:$N$1670=1)*(TECH!$O$2:$O$1670=1),ROW(TECH!B$2:B$1670),""),ROW()-ROW(TECH!B$1))-ROW(TECH!B$1)),"")</f>
        <v>Cunt Wars [DOI] RU + 29 countries</v>
      </c>
      <c r="C37" s="31" t="str">
        <f t="array" ref="C37">IFERROR(INDEX(TECH!C$2:C$1670,SMALL(IF((TECH!$N$2:$N$1670=1)*(TECH!$O$2:$O$1670=1),ROW(TECH!C$2:C$1670),""),ROW()-ROW(TECH!C$1))-ROW(TECH!C$1)),"")</f>
        <v>Online Games, Online Games &gt; Browser</v>
      </c>
      <c r="D37" s="31" t="str">
        <f t="array" ref="D37">IFERROR(INDEX(TECH!D$2:D$1670,SMALL(IF((TECH!$N$2:$N$1670=1)*(TECH!$O$2:$O$1670=1),ROW(TECH!D$2:D$1670),""),ROW()-ROW(TECH!D$1))-ROW(TECH!D$1)),"")</f>
        <v>Austria, Australia, Belgium, Brazil, Canada, Switzerland, China, Czech Republic, Germany, Denmark, Spain, France, United Kingdom, Greece, Hungary, Italy, Japan, South Korea, Mexico, Netherlands, Norway, New Zealand, Poland, Romania, Russia, Sweden, Singapore, Thailand, Taiwan, United States</v>
      </c>
      <c r="E37" s="31" t="str">
        <f t="array" ref="E37">IFERROR(INDEX(TECH!E$2:E$1670,SMALL(IF((TECH!$N$2:$N$1670=1)*(TECH!$O$2:$O$1670=1),ROW(TECH!E$2:E$1670),""),ROW()-ROW(TECH!E$1))-ROW(TECH!E$1)),"")</f>
        <v>https://hooligapps.com/game-cuntwars.html</v>
      </c>
      <c r="F37" s="31" t="str">
        <f t="array" ref="F37">IFERROR(INDEX(TECH!F$2:F$1670,SMALL(IF((TECH!$N$2:$N$1670=1)*(TECH!$O$2:$O$1670=1),ROW(TECH!F$2:F$1670),""),ROW()-ROW(TECH!F$1))-ROW(TECH!F$1)),"")</f>
        <v>active</v>
      </c>
      <c r="G37" s="33">
        <f t="array" ref="G37">IFERROR(INDEX(TECH!G$2:G$1670,SMALL(IF((TECH!$N$2:$N$1670=1)*(TECH!$O$2:$O$1670=1),ROW(TECH!G$2:G$1670),""),ROW()-ROW(TECH!G$1))-ROW(TECH!G$1)),"")</f>
        <v>43979</v>
      </c>
      <c r="H37" s="31">
        <f t="array" ref="H37">IFERROR(INDEX(TECH!H$2:H$1670,SMALL(IF((TECH!$N$2:$N$1670=1)*(TECH!$O$2:$O$1670=1),ROW(TECH!H$2:H$1670),""),ROW()-ROW(TECH!H$1))-ROW(TECH!H$1)),"")</f>
        <v>0.43</v>
      </c>
      <c r="I37" s="31">
        <f t="array" ref="I37">IFERROR(INDEX(TECH!I$2:I$1670,SMALL(IF((TECH!$N$2:$N$1670=1)*(TECH!$O$2:$O$1670=1),ROW(TECH!I$2:I$1670),""),ROW()-ROW(TECH!I$1))-ROW(TECH!I$1)),"")</f>
        <v>0</v>
      </c>
      <c r="J37" s="31">
        <f t="array" ref="J37">IFERROR(INDEX(TECH!J$2:J$1670,SMALL(IF((TECH!$N$2:$N$1670=1)*(TECH!$O$2:$O$1670=1),ROW(TECH!J$2:J$1670),""),ROW()-ROW(TECH!J$1))-ROW(TECH!J$1)),"")</f>
        <v>0</v>
      </c>
      <c r="K37" s="31">
        <f t="array" ref="K37">IFERROR(INDEX(TECH!K$2:K$1670,SMALL(IF((TECH!$N$2:$N$1670=1)*(TECH!$O$2:$O$1670=1),ROW(TECH!K$2:K$1670),""),ROW()-ROW(TECH!K$1))-ROW(TECH!K$1)),"")</f>
        <v>0</v>
      </c>
      <c r="L37" s="31">
        <f t="array" ref="L37">IFERROR(INDEX(TECH!L$2:L$1670,SMALL(IF((TECH!$N$2:$N$1670=1)*(TECH!$O$2:$O$1670=1),ROW(TECH!L$2:L$1670),""),ROW()-ROW(TECH!L$1))-ROW(TECH!L$1)),"")</f>
        <v>0</v>
      </c>
      <c r="M37" s="31">
        <f t="array" ref="M37">IFERROR(INDEX(TECH!M$2:M$1670,SMALL(IF((TECH!$N$2:$N$1670=1)*(TECH!$O$2:$O$1670=1),ROW(TECH!M$2:M$1670),""),ROW()-ROW(TECH!M$1))-ROW(TECH!M$1)),"")</f>
        <v>0</v>
      </c>
    </row>
    <row r="38" spans="1:13" ht="15.75" customHeight="1" x14ac:dyDescent="0.2">
      <c r="A38"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670"/>
  <sheetViews>
    <sheetView topLeftCell="D1" workbookViewId="0">
      <selection activeCell="O2" sqref="O2"/>
    </sheetView>
  </sheetViews>
  <sheetFormatPr defaultColWidth="14.42578125" defaultRowHeight="15.75" customHeight="1" x14ac:dyDescent="0.2"/>
  <cols>
    <col min="1" max="1" width="6.28515625" style="25" customWidth="1"/>
    <col min="2" max="2" width="46.5703125" customWidth="1"/>
    <col min="3" max="3" width="69.42578125" customWidth="1"/>
    <col min="4" max="4" width="32.5703125" customWidth="1"/>
    <col min="5" max="5" width="41.5703125" customWidth="1"/>
    <col min="6" max="6" width="6.140625" customWidth="1"/>
    <col min="7" max="7" width="10.5703125" customWidth="1"/>
    <col min="8" max="9" width="7.85546875" customWidth="1"/>
    <col min="10" max="10" width="7.28515625" customWidth="1"/>
    <col min="11" max="11" width="15.85546875" customWidth="1"/>
    <col min="12" max="12" width="22.5703125" customWidth="1"/>
    <col min="13" max="13" width="5.85546875" customWidth="1"/>
    <col min="14" max="14" width="7" customWidth="1"/>
    <col min="15" max="15" width="5.85546875" customWidth="1"/>
  </cols>
  <sheetData>
    <row r="1" spans="1:15" ht="25.5" x14ac:dyDescent="0.2">
      <c r="A1" s="26" t="s">
        <v>0</v>
      </c>
      <c r="B1" s="1" t="s">
        <v>1</v>
      </c>
      <c r="C1" s="1" t="s">
        <v>2</v>
      </c>
      <c r="D1" s="1" t="s">
        <v>3</v>
      </c>
      <c r="E1" s="1" t="s">
        <v>4</v>
      </c>
      <c r="F1" s="1" t="s">
        <v>5</v>
      </c>
      <c r="G1" s="1" t="s">
        <v>6</v>
      </c>
      <c r="H1" s="1" t="s">
        <v>7</v>
      </c>
      <c r="I1" s="1" t="s">
        <v>8</v>
      </c>
      <c r="J1" s="1" t="s">
        <v>9</v>
      </c>
      <c r="K1" s="1" t="s">
        <v>10</v>
      </c>
      <c r="L1" s="1" t="s">
        <v>11</v>
      </c>
      <c r="M1" s="1" t="s">
        <v>12</v>
      </c>
      <c r="N1" s="1" t="s">
        <v>3958</v>
      </c>
      <c r="O1" s="1" t="s">
        <v>3959</v>
      </c>
    </row>
    <row r="2" spans="1:15" ht="12.75" x14ac:dyDescent="0.2">
      <c r="A2" s="27">
        <v>20608</v>
      </c>
      <c r="B2" s="2" t="s">
        <v>80</v>
      </c>
      <c r="C2" s="2" t="s">
        <v>81</v>
      </c>
      <c r="D2" s="2" t="s">
        <v>82</v>
      </c>
      <c r="E2" s="3" t="s">
        <v>83</v>
      </c>
      <c r="F2" s="2" t="s">
        <v>17</v>
      </c>
      <c r="G2" s="4">
        <v>43418</v>
      </c>
      <c r="H2" s="2">
        <v>4.7699999999999996</v>
      </c>
      <c r="I2" s="2">
        <v>75.040000000000006</v>
      </c>
      <c r="J2" s="2">
        <v>7504</v>
      </c>
      <c r="K2" s="2">
        <v>44.9</v>
      </c>
      <c r="L2" s="2">
        <v>47.8</v>
      </c>
      <c r="M2" s="2">
        <v>10</v>
      </c>
      <c r="N2" s="5">
        <f>IF(OR(COUNTIF(D2, "*United Kingdom*"), COUNTIF(D2, "*All*")),1,0)</f>
        <v>0</v>
      </c>
      <c r="O2" s="5">
        <f>COUNTIF(C2, "*Online Games*")</f>
        <v>0</v>
      </c>
    </row>
    <row r="3" spans="1:15" ht="12.75" x14ac:dyDescent="0.2">
      <c r="A3" s="27">
        <v>6115</v>
      </c>
      <c r="B3" s="2" t="s">
        <v>84</v>
      </c>
      <c r="C3" s="2" t="s">
        <v>85</v>
      </c>
      <c r="D3" s="2" t="s">
        <v>86</v>
      </c>
      <c r="E3" s="3" t="s">
        <v>87</v>
      </c>
      <c r="F3" s="2" t="s">
        <v>17</v>
      </c>
      <c r="G3" s="4">
        <v>41610</v>
      </c>
      <c r="H3" s="2">
        <v>14.21</v>
      </c>
      <c r="I3" s="2">
        <v>0.08</v>
      </c>
      <c r="J3" s="2">
        <v>8</v>
      </c>
      <c r="K3" s="2">
        <v>71.2</v>
      </c>
      <c r="L3" s="2">
        <v>73.599999999999994</v>
      </c>
      <c r="M3" s="2">
        <v>8.3000000000000007</v>
      </c>
      <c r="N3" s="5">
        <f t="shared" ref="N3:N66" si="0">IF(OR(COUNTIF(D3, "*United Kingdom*"), COUNTIF(D3, "*All*")),1,0)</f>
        <v>1</v>
      </c>
      <c r="O3" s="5">
        <f t="shared" ref="O3:O66" si="1">COUNTIF(C3, "*Online Games*")</f>
        <v>0</v>
      </c>
    </row>
    <row r="4" spans="1:15" ht="12.75" x14ac:dyDescent="0.2">
      <c r="A4" s="27">
        <v>18541</v>
      </c>
      <c r="B4" s="2" t="s">
        <v>88</v>
      </c>
      <c r="C4" s="2" t="s">
        <v>89</v>
      </c>
      <c r="D4" s="2" t="s">
        <v>90</v>
      </c>
      <c r="E4" s="3" t="s">
        <v>91</v>
      </c>
      <c r="F4" s="2" t="s">
        <v>17</v>
      </c>
      <c r="G4" s="4">
        <v>43089</v>
      </c>
      <c r="H4" s="2">
        <v>1.78</v>
      </c>
      <c r="I4" s="2">
        <v>0.14000000000000001</v>
      </c>
      <c r="J4" s="2">
        <v>14</v>
      </c>
      <c r="K4" s="2">
        <v>32.9</v>
      </c>
      <c r="L4" s="2">
        <v>33.1</v>
      </c>
      <c r="M4" s="2">
        <v>7.9</v>
      </c>
      <c r="N4" s="5">
        <f t="shared" si="0"/>
        <v>1</v>
      </c>
      <c r="O4" s="5">
        <f t="shared" si="1"/>
        <v>0</v>
      </c>
    </row>
    <row r="5" spans="1:15" ht="12.75" x14ac:dyDescent="0.2">
      <c r="A5" s="27">
        <v>987</v>
      </c>
      <c r="B5" s="2" t="s">
        <v>92</v>
      </c>
      <c r="C5" s="2" t="s">
        <v>93</v>
      </c>
      <c r="D5" s="2" t="s">
        <v>94</v>
      </c>
      <c r="E5" s="3" t="s">
        <v>95</v>
      </c>
      <c r="F5" s="2" t="s">
        <v>17</v>
      </c>
      <c r="G5" s="4">
        <v>40753</v>
      </c>
      <c r="H5" s="2">
        <v>3.49</v>
      </c>
      <c r="I5" s="2">
        <v>7.31</v>
      </c>
      <c r="J5" s="2">
        <v>731</v>
      </c>
      <c r="K5" s="2">
        <v>39.1</v>
      </c>
      <c r="L5" s="2">
        <v>40.1</v>
      </c>
      <c r="M5" s="2">
        <v>7</v>
      </c>
      <c r="N5" s="5">
        <f t="shared" si="0"/>
        <v>0</v>
      </c>
      <c r="O5" s="5">
        <f t="shared" si="1"/>
        <v>0</v>
      </c>
    </row>
    <row r="6" spans="1:15" ht="12.75" x14ac:dyDescent="0.2">
      <c r="A6" s="27">
        <v>22586</v>
      </c>
      <c r="B6" s="2" t="s">
        <v>96</v>
      </c>
      <c r="C6" s="2" t="s">
        <v>97</v>
      </c>
      <c r="D6" s="2" t="s">
        <v>98</v>
      </c>
      <c r="E6" s="3" t="s">
        <v>99</v>
      </c>
      <c r="F6" s="2" t="s">
        <v>17</v>
      </c>
      <c r="G6" s="4">
        <v>43922</v>
      </c>
      <c r="H6" s="2">
        <v>10.029999999999999</v>
      </c>
      <c r="I6" s="2">
        <v>0.03</v>
      </c>
      <c r="J6" s="2">
        <v>3</v>
      </c>
      <c r="K6" s="2">
        <v>37.1</v>
      </c>
      <c r="L6" s="2">
        <v>37.700000000000003</v>
      </c>
      <c r="M6" s="2">
        <v>6.9</v>
      </c>
      <c r="N6" s="5">
        <f t="shared" si="0"/>
        <v>0</v>
      </c>
      <c r="O6" s="5">
        <f t="shared" si="1"/>
        <v>0</v>
      </c>
    </row>
    <row r="7" spans="1:15" ht="12.75" x14ac:dyDescent="0.2">
      <c r="A7" s="27">
        <v>15855</v>
      </c>
      <c r="B7" s="2" t="s">
        <v>100</v>
      </c>
      <c r="C7" s="2" t="s">
        <v>101</v>
      </c>
      <c r="D7" s="2" t="s">
        <v>102</v>
      </c>
      <c r="E7" s="3" t="s">
        <v>103</v>
      </c>
      <c r="F7" s="2" t="s">
        <v>17</v>
      </c>
      <c r="G7" s="4">
        <v>42685</v>
      </c>
      <c r="H7" s="2">
        <v>1.83</v>
      </c>
      <c r="I7" s="2">
        <v>0.11</v>
      </c>
      <c r="J7" s="2">
        <v>11</v>
      </c>
      <c r="K7" s="2">
        <v>40.799999999999997</v>
      </c>
      <c r="L7" s="2">
        <v>41.3</v>
      </c>
      <c r="M7" s="2">
        <v>6.8</v>
      </c>
      <c r="N7" s="5">
        <f t="shared" si="0"/>
        <v>1</v>
      </c>
      <c r="O7" s="5">
        <f t="shared" si="1"/>
        <v>0</v>
      </c>
    </row>
    <row r="8" spans="1:15" ht="12.75" x14ac:dyDescent="0.2">
      <c r="A8" s="27">
        <v>22572</v>
      </c>
      <c r="B8" s="2" t="s">
        <v>104</v>
      </c>
      <c r="C8" s="2" t="s">
        <v>14</v>
      </c>
      <c r="D8" s="2" t="s">
        <v>105</v>
      </c>
      <c r="E8" s="3" t="s">
        <v>106</v>
      </c>
      <c r="F8" s="2" t="s">
        <v>17</v>
      </c>
      <c r="G8" s="4">
        <v>43828</v>
      </c>
      <c r="H8" s="2">
        <v>0.76</v>
      </c>
      <c r="I8" s="2">
        <v>0.12</v>
      </c>
      <c r="J8" s="2">
        <v>12</v>
      </c>
      <c r="K8" s="2">
        <v>43.9</v>
      </c>
      <c r="L8" s="2">
        <v>46.7</v>
      </c>
      <c r="M8" s="2">
        <v>6.6</v>
      </c>
      <c r="N8" s="5">
        <f t="shared" si="0"/>
        <v>0</v>
      </c>
      <c r="O8" s="5">
        <f t="shared" si="1"/>
        <v>1</v>
      </c>
    </row>
    <row r="9" spans="1:15" ht="12.75" x14ac:dyDescent="0.2">
      <c r="A9" s="27">
        <v>22543</v>
      </c>
      <c r="B9" s="2" t="s">
        <v>13</v>
      </c>
      <c r="C9" s="2" t="s">
        <v>14</v>
      </c>
      <c r="D9" s="2" t="s">
        <v>15</v>
      </c>
      <c r="E9" s="3" t="s">
        <v>16</v>
      </c>
      <c r="F9" s="2" t="s">
        <v>17</v>
      </c>
      <c r="G9" s="4">
        <v>43828</v>
      </c>
      <c r="H9" s="2">
        <v>1.48</v>
      </c>
      <c r="I9" s="2">
        <v>4.9400000000000004</v>
      </c>
      <c r="J9" s="2">
        <v>494</v>
      </c>
      <c r="K9" s="2">
        <v>30.7</v>
      </c>
      <c r="L9" s="2">
        <v>31</v>
      </c>
      <c r="M9" s="2">
        <v>6.3</v>
      </c>
      <c r="N9" s="5">
        <f t="shared" si="0"/>
        <v>1</v>
      </c>
      <c r="O9" s="5">
        <f t="shared" si="1"/>
        <v>1</v>
      </c>
    </row>
    <row r="10" spans="1:15" ht="12.75" x14ac:dyDescent="0.2">
      <c r="A10" s="27">
        <v>22573</v>
      </c>
      <c r="B10" s="2" t="s">
        <v>18</v>
      </c>
      <c r="C10" s="2" t="s">
        <v>14</v>
      </c>
      <c r="D10" s="2" t="s">
        <v>19</v>
      </c>
      <c r="E10" s="3" t="s">
        <v>20</v>
      </c>
      <c r="F10" s="2" t="s">
        <v>17</v>
      </c>
      <c r="G10" s="4">
        <v>43828</v>
      </c>
      <c r="H10" s="2">
        <v>0.4</v>
      </c>
      <c r="I10" s="2">
        <v>0.08</v>
      </c>
      <c r="J10" s="2">
        <v>8</v>
      </c>
      <c r="K10" s="2">
        <v>50.5</v>
      </c>
      <c r="L10" s="2">
        <v>50.9</v>
      </c>
      <c r="M10" s="2">
        <v>6.3</v>
      </c>
      <c r="N10" s="5">
        <f t="shared" si="0"/>
        <v>1</v>
      </c>
      <c r="O10" s="5">
        <f t="shared" si="1"/>
        <v>1</v>
      </c>
    </row>
    <row r="11" spans="1:15" ht="12.75" x14ac:dyDescent="0.2">
      <c r="A11" s="27">
        <v>20612</v>
      </c>
      <c r="B11" s="2" t="s">
        <v>107</v>
      </c>
      <c r="C11" s="2" t="s">
        <v>108</v>
      </c>
      <c r="D11" s="2" t="s">
        <v>94</v>
      </c>
      <c r="E11" s="3" t="s">
        <v>109</v>
      </c>
      <c r="F11" s="2" t="s">
        <v>17</v>
      </c>
      <c r="G11" s="4">
        <v>43630</v>
      </c>
      <c r="H11" s="2">
        <v>5.46</v>
      </c>
      <c r="I11" s="2">
        <v>8.1</v>
      </c>
      <c r="J11" s="2">
        <v>810</v>
      </c>
      <c r="K11" s="2">
        <v>36.9</v>
      </c>
      <c r="L11" s="2">
        <v>37.5</v>
      </c>
      <c r="M11" s="2">
        <v>6.2</v>
      </c>
      <c r="N11" s="5">
        <f t="shared" si="0"/>
        <v>0</v>
      </c>
      <c r="O11" s="5">
        <f t="shared" si="1"/>
        <v>0</v>
      </c>
    </row>
    <row r="12" spans="1:15" ht="12.75" x14ac:dyDescent="0.2">
      <c r="A12" s="27">
        <v>22247</v>
      </c>
      <c r="B12" s="2" t="s">
        <v>110</v>
      </c>
      <c r="C12" s="2" t="s">
        <v>111</v>
      </c>
      <c r="D12" s="2" t="s">
        <v>112</v>
      </c>
      <c r="E12" s="3" t="s">
        <v>113</v>
      </c>
      <c r="F12" s="2" t="s">
        <v>17</v>
      </c>
      <c r="G12" s="4">
        <v>43931</v>
      </c>
      <c r="H12" s="2">
        <v>19.47</v>
      </c>
      <c r="I12" s="2">
        <v>0.09</v>
      </c>
      <c r="J12" s="2">
        <v>9</v>
      </c>
      <c r="K12" s="2">
        <v>20.6</v>
      </c>
      <c r="L12" s="2">
        <v>28.5</v>
      </c>
      <c r="M12" s="2">
        <v>6.1</v>
      </c>
      <c r="N12" s="5">
        <f t="shared" si="0"/>
        <v>1</v>
      </c>
      <c r="O12" s="5">
        <f t="shared" si="1"/>
        <v>0</v>
      </c>
    </row>
    <row r="13" spans="1:15" ht="12.75" x14ac:dyDescent="0.2">
      <c r="A13" s="27">
        <v>21093</v>
      </c>
      <c r="B13" s="2" t="s">
        <v>114</v>
      </c>
      <c r="C13" s="2" t="s">
        <v>115</v>
      </c>
      <c r="D13" s="2" t="s">
        <v>116</v>
      </c>
      <c r="E13" s="3" t="s">
        <v>117</v>
      </c>
      <c r="F13" s="2" t="s">
        <v>17</v>
      </c>
      <c r="G13" s="4">
        <v>43500</v>
      </c>
      <c r="H13" s="2">
        <v>1.27</v>
      </c>
      <c r="I13" s="2">
        <v>0.19</v>
      </c>
      <c r="J13" s="2">
        <v>19</v>
      </c>
      <c r="K13" s="2">
        <v>53.1</v>
      </c>
      <c r="L13" s="2">
        <v>53.8</v>
      </c>
      <c r="M13" s="2">
        <v>6</v>
      </c>
      <c r="N13" s="5">
        <f t="shared" si="0"/>
        <v>0</v>
      </c>
      <c r="O13" s="5">
        <f t="shared" si="1"/>
        <v>0</v>
      </c>
    </row>
    <row r="14" spans="1:15" ht="12.75" x14ac:dyDescent="0.2">
      <c r="A14" s="27">
        <v>18800</v>
      </c>
      <c r="B14" s="2" t="s">
        <v>118</v>
      </c>
      <c r="C14" s="2" t="s">
        <v>119</v>
      </c>
      <c r="D14" s="2" t="s">
        <v>120</v>
      </c>
      <c r="E14" s="3" t="s">
        <v>121</v>
      </c>
      <c r="F14" s="2" t="s">
        <v>17</v>
      </c>
      <c r="G14" s="4">
        <v>43189</v>
      </c>
      <c r="H14" s="2">
        <v>1.23</v>
      </c>
      <c r="I14" s="2">
        <v>15.91</v>
      </c>
      <c r="J14" s="2">
        <v>1591</v>
      </c>
      <c r="K14" s="2">
        <v>18.2</v>
      </c>
      <c r="L14" s="2">
        <v>19.399999999999999</v>
      </c>
      <c r="M14" s="2">
        <v>6</v>
      </c>
      <c r="N14" s="5">
        <f t="shared" si="0"/>
        <v>0</v>
      </c>
      <c r="O14" s="5">
        <f t="shared" si="1"/>
        <v>0</v>
      </c>
    </row>
    <row r="15" spans="1:15" ht="12.75" x14ac:dyDescent="0.2">
      <c r="A15" s="27">
        <v>17846</v>
      </c>
      <c r="B15" s="2" t="s">
        <v>122</v>
      </c>
      <c r="C15" s="2" t="s">
        <v>123</v>
      </c>
      <c r="D15" s="2" t="s">
        <v>124</v>
      </c>
      <c r="E15" s="3" t="s">
        <v>125</v>
      </c>
      <c r="F15" s="2" t="s">
        <v>17</v>
      </c>
      <c r="G15" s="4">
        <v>42915</v>
      </c>
      <c r="H15" s="2">
        <v>3.18</v>
      </c>
      <c r="I15" s="2">
        <v>0.28000000000000003</v>
      </c>
      <c r="J15" s="2">
        <v>28</v>
      </c>
      <c r="K15" s="2">
        <v>54.8</v>
      </c>
      <c r="L15" s="2">
        <v>55.2</v>
      </c>
      <c r="M15" s="2">
        <v>6</v>
      </c>
      <c r="N15" s="5">
        <f t="shared" si="0"/>
        <v>1</v>
      </c>
      <c r="O15" s="5">
        <f t="shared" si="1"/>
        <v>0</v>
      </c>
    </row>
    <row r="16" spans="1:15" ht="12.75" x14ac:dyDescent="0.2">
      <c r="A16" s="27">
        <v>14075</v>
      </c>
      <c r="B16" s="2" t="s">
        <v>126</v>
      </c>
      <c r="C16" s="2" t="s">
        <v>14</v>
      </c>
      <c r="D16" s="2" t="s">
        <v>127</v>
      </c>
      <c r="E16" s="3" t="s">
        <v>128</v>
      </c>
      <c r="F16" s="2" t="s">
        <v>17</v>
      </c>
      <c r="G16" s="4">
        <v>42164</v>
      </c>
      <c r="H16" s="2">
        <v>20.82</v>
      </c>
      <c r="I16" s="2">
        <v>8.15</v>
      </c>
      <c r="J16" s="2">
        <v>815</v>
      </c>
      <c r="K16" s="2">
        <v>8.3000000000000007</v>
      </c>
      <c r="L16" s="2">
        <v>8.3000000000000007</v>
      </c>
      <c r="M16" s="2">
        <v>6</v>
      </c>
      <c r="N16" s="5">
        <f t="shared" si="0"/>
        <v>0</v>
      </c>
      <c r="O16" s="5">
        <f t="shared" si="1"/>
        <v>1</v>
      </c>
    </row>
    <row r="17" spans="1:15" ht="12.75" x14ac:dyDescent="0.2">
      <c r="A17" s="27">
        <v>18262</v>
      </c>
      <c r="B17" s="2" t="s">
        <v>129</v>
      </c>
      <c r="C17" s="2" t="s">
        <v>130</v>
      </c>
      <c r="D17" s="2" t="s">
        <v>94</v>
      </c>
      <c r="E17" s="3" t="s">
        <v>131</v>
      </c>
      <c r="F17" s="2" t="s">
        <v>17</v>
      </c>
      <c r="G17" s="4">
        <v>43741</v>
      </c>
      <c r="H17" s="2">
        <v>1.0900000000000001</v>
      </c>
      <c r="I17" s="2">
        <v>11.46</v>
      </c>
      <c r="J17" s="2">
        <v>1146</v>
      </c>
      <c r="K17" s="2">
        <v>37.799999999999997</v>
      </c>
      <c r="L17" s="2">
        <v>37.9</v>
      </c>
      <c r="M17" s="2">
        <v>5.9</v>
      </c>
      <c r="N17" s="5">
        <f t="shared" si="0"/>
        <v>0</v>
      </c>
      <c r="O17" s="5">
        <f t="shared" si="1"/>
        <v>0</v>
      </c>
    </row>
    <row r="18" spans="1:15" ht="12.75" x14ac:dyDescent="0.2">
      <c r="A18" s="27">
        <v>14571</v>
      </c>
      <c r="B18" s="2" t="s">
        <v>132</v>
      </c>
      <c r="C18" s="2" t="s">
        <v>133</v>
      </c>
      <c r="D18" s="2" t="s">
        <v>134</v>
      </c>
      <c r="E18" s="3" t="s">
        <v>135</v>
      </c>
      <c r="F18" s="2" t="s">
        <v>17</v>
      </c>
      <c r="G18" s="4">
        <v>42753</v>
      </c>
      <c r="H18" s="2">
        <v>2.1</v>
      </c>
      <c r="I18" s="2">
        <v>1.86</v>
      </c>
      <c r="J18" s="2">
        <v>186</v>
      </c>
      <c r="K18" s="2">
        <v>25.9</v>
      </c>
      <c r="L18" s="2">
        <v>26.4</v>
      </c>
      <c r="M18" s="2">
        <v>5.8</v>
      </c>
      <c r="N18" s="5">
        <f t="shared" si="0"/>
        <v>0</v>
      </c>
      <c r="O18" s="5">
        <f t="shared" si="1"/>
        <v>0</v>
      </c>
    </row>
    <row r="19" spans="1:15" ht="12.75" x14ac:dyDescent="0.2">
      <c r="A19" s="27">
        <v>18018</v>
      </c>
      <c r="B19" s="2" t="s">
        <v>136</v>
      </c>
      <c r="C19" s="2" t="s">
        <v>137</v>
      </c>
      <c r="D19" s="2" t="s">
        <v>94</v>
      </c>
      <c r="E19" s="3" t="s">
        <v>138</v>
      </c>
      <c r="F19" s="2" t="s">
        <v>17</v>
      </c>
      <c r="G19" s="4">
        <v>42948</v>
      </c>
      <c r="H19" s="2">
        <v>2.97</v>
      </c>
      <c r="I19" s="2">
        <v>3.68</v>
      </c>
      <c r="J19" s="2">
        <v>368</v>
      </c>
      <c r="K19" s="2">
        <v>23.2</v>
      </c>
      <c r="L19" s="2">
        <v>24.6</v>
      </c>
      <c r="M19" s="2">
        <v>5.7</v>
      </c>
      <c r="N19" s="5">
        <f t="shared" si="0"/>
        <v>0</v>
      </c>
      <c r="O19" s="5">
        <f t="shared" si="1"/>
        <v>0</v>
      </c>
    </row>
    <row r="20" spans="1:15" ht="12.75" x14ac:dyDescent="0.2">
      <c r="A20" s="27">
        <v>17401</v>
      </c>
      <c r="B20" s="2" t="s">
        <v>139</v>
      </c>
      <c r="C20" s="2" t="s">
        <v>140</v>
      </c>
      <c r="D20" s="2" t="s">
        <v>141</v>
      </c>
      <c r="E20" s="3" t="s">
        <v>142</v>
      </c>
      <c r="F20" s="2" t="s">
        <v>17</v>
      </c>
      <c r="G20" s="4">
        <v>42872</v>
      </c>
      <c r="H20" s="2">
        <v>0.47</v>
      </c>
      <c r="I20" s="2">
        <v>0.56999999999999995</v>
      </c>
      <c r="J20" s="2">
        <v>57</v>
      </c>
      <c r="K20" s="2">
        <v>65.599999999999994</v>
      </c>
      <c r="L20" s="2">
        <v>66.2</v>
      </c>
      <c r="M20" s="2">
        <v>5.6</v>
      </c>
      <c r="N20" s="5">
        <f t="shared" si="0"/>
        <v>0</v>
      </c>
      <c r="O20" s="5">
        <f t="shared" si="1"/>
        <v>0</v>
      </c>
    </row>
    <row r="21" spans="1:15" ht="12.75" x14ac:dyDescent="0.2">
      <c r="A21" s="27">
        <v>19067</v>
      </c>
      <c r="B21" s="2" t="s">
        <v>143</v>
      </c>
      <c r="C21" s="2" t="s">
        <v>144</v>
      </c>
      <c r="D21" s="2" t="s">
        <v>94</v>
      </c>
      <c r="E21" s="3" t="s">
        <v>145</v>
      </c>
      <c r="F21" s="2" t="s">
        <v>17</v>
      </c>
      <c r="G21" s="4">
        <v>43160</v>
      </c>
      <c r="H21" s="2">
        <v>2.4500000000000002</v>
      </c>
      <c r="I21" s="2">
        <v>7.8</v>
      </c>
      <c r="J21" s="2">
        <v>780</v>
      </c>
      <c r="K21" s="2">
        <v>44.9</v>
      </c>
      <c r="L21" s="2">
        <v>48.2</v>
      </c>
      <c r="M21" s="2">
        <v>5.5</v>
      </c>
      <c r="N21" s="5">
        <f t="shared" si="0"/>
        <v>0</v>
      </c>
      <c r="O21" s="5">
        <f t="shared" si="1"/>
        <v>0</v>
      </c>
    </row>
    <row r="22" spans="1:15" ht="12.75" x14ac:dyDescent="0.2">
      <c r="A22" s="27">
        <v>19364</v>
      </c>
      <c r="B22" s="2" t="s">
        <v>146</v>
      </c>
      <c r="C22" s="2" t="s">
        <v>147</v>
      </c>
      <c r="D22" s="2" t="s">
        <v>94</v>
      </c>
      <c r="E22" s="3" t="s">
        <v>148</v>
      </c>
      <c r="F22" s="2" t="s">
        <v>17</v>
      </c>
      <c r="G22" s="4">
        <v>43355</v>
      </c>
      <c r="H22" s="2">
        <v>2.81</v>
      </c>
      <c r="I22" s="2">
        <v>3.1</v>
      </c>
      <c r="J22" s="2">
        <v>310</v>
      </c>
      <c r="K22" s="2">
        <v>44.8</v>
      </c>
      <c r="L22" s="2">
        <v>45.7</v>
      </c>
      <c r="M22" s="2">
        <v>5.5</v>
      </c>
      <c r="N22" s="5">
        <f t="shared" si="0"/>
        <v>0</v>
      </c>
      <c r="O22" s="5">
        <f t="shared" si="1"/>
        <v>0</v>
      </c>
    </row>
    <row r="23" spans="1:15" ht="12.75" x14ac:dyDescent="0.2">
      <c r="A23" s="27">
        <v>18867</v>
      </c>
      <c r="B23" s="2" t="s">
        <v>149</v>
      </c>
      <c r="C23" s="2" t="s">
        <v>150</v>
      </c>
      <c r="D23" s="2" t="s">
        <v>90</v>
      </c>
      <c r="E23" s="3" t="s">
        <v>151</v>
      </c>
      <c r="F23" s="2" t="s">
        <v>17</v>
      </c>
      <c r="G23" s="4">
        <v>43061</v>
      </c>
      <c r="H23" s="2">
        <v>1.03</v>
      </c>
      <c r="I23" s="2">
        <v>0.27</v>
      </c>
      <c r="J23" s="2">
        <v>27</v>
      </c>
      <c r="K23" s="2">
        <v>69.7</v>
      </c>
      <c r="L23" s="2">
        <v>70.8</v>
      </c>
      <c r="M23" s="2">
        <v>5.5</v>
      </c>
      <c r="N23" s="5">
        <f t="shared" si="0"/>
        <v>1</v>
      </c>
      <c r="O23" s="5">
        <f t="shared" si="1"/>
        <v>0</v>
      </c>
    </row>
    <row r="24" spans="1:15" ht="12.75" x14ac:dyDescent="0.2">
      <c r="A24" s="27">
        <v>18326</v>
      </c>
      <c r="B24" s="2" t="s">
        <v>152</v>
      </c>
      <c r="C24" s="2" t="s">
        <v>123</v>
      </c>
      <c r="D24" s="2" t="s">
        <v>94</v>
      </c>
      <c r="E24" s="3" t="s">
        <v>153</v>
      </c>
      <c r="F24" s="2" t="s">
        <v>17</v>
      </c>
      <c r="G24" s="4">
        <v>43131</v>
      </c>
      <c r="H24" s="2">
        <v>1.42</v>
      </c>
      <c r="I24" s="2">
        <v>8.14</v>
      </c>
      <c r="J24" s="2">
        <v>814</v>
      </c>
      <c r="K24" s="2">
        <v>10.6</v>
      </c>
      <c r="L24" s="2">
        <v>11.4</v>
      </c>
      <c r="M24" s="2">
        <v>5.4</v>
      </c>
      <c r="N24" s="5">
        <f t="shared" si="0"/>
        <v>0</v>
      </c>
      <c r="O24" s="5">
        <f t="shared" si="1"/>
        <v>0</v>
      </c>
    </row>
    <row r="25" spans="1:15" ht="12.75" x14ac:dyDescent="0.2">
      <c r="A25" s="27">
        <v>1317</v>
      </c>
      <c r="B25" s="2" t="s">
        <v>154</v>
      </c>
      <c r="C25" s="2" t="s">
        <v>155</v>
      </c>
      <c r="D25" s="2" t="s">
        <v>94</v>
      </c>
      <c r="E25" s="3" t="s">
        <v>156</v>
      </c>
      <c r="F25" s="2" t="s">
        <v>17</v>
      </c>
      <c r="G25" s="4">
        <v>40809</v>
      </c>
      <c r="H25" s="2">
        <v>3.05</v>
      </c>
      <c r="I25" s="2">
        <v>3.47</v>
      </c>
      <c r="J25" s="2">
        <v>347</v>
      </c>
      <c r="K25" s="2">
        <v>29.8</v>
      </c>
      <c r="L25" s="2">
        <v>30.6</v>
      </c>
      <c r="M25" s="2">
        <v>5.3</v>
      </c>
      <c r="N25" s="5">
        <f t="shared" si="0"/>
        <v>0</v>
      </c>
      <c r="O25" s="5">
        <f t="shared" si="1"/>
        <v>0</v>
      </c>
    </row>
    <row r="26" spans="1:15" ht="12.75" x14ac:dyDescent="0.2">
      <c r="A26" s="27">
        <v>16110</v>
      </c>
      <c r="B26" s="2" t="s">
        <v>157</v>
      </c>
      <c r="C26" s="2" t="s">
        <v>158</v>
      </c>
      <c r="D26" s="2" t="s">
        <v>94</v>
      </c>
      <c r="E26" s="3" t="s">
        <v>159</v>
      </c>
      <c r="F26" s="2" t="s">
        <v>17</v>
      </c>
      <c r="G26" s="4">
        <v>42689</v>
      </c>
      <c r="H26" s="2">
        <v>1.89</v>
      </c>
      <c r="I26" s="2">
        <v>13.08</v>
      </c>
      <c r="J26" s="2">
        <v>1308</v>
      </c>
      <c r="K26" s="2">
        <v>46.9</v>
      </c>
      <c r="L26" s="2">
        <v>47.8</v>
      </c>
      <c r="M26" s="2">
        <v>5.3</v>
      </c>
      <c r="N26" s="5">
        <f t="shared" si="0"/>
        <v>0</v>
      </c>
      <c r="O26" s="5">
        <f t="shared" si="1"/>
        <v>0</v>
      </c>
    </row>
    <row r="27" spans="1:15" ht="12.75" x14ac:dyDescent="0.2">
      <c r="A27" s="27">
        <v>20245</v>
      </c>
      <c r="B27" s="2" t="s">
        <v>160</v>
      </c>
      <c r="C27" s="2" t="s">
        <v>161</v>
      </c>
      <c r="D27" s="2" t="s">
        <v>162</v>
      </c>
      <c r="E27" s="3" t="s">
        <v>163</v>
      </c>
      <c r="F27" s="2" t="s">
        <v>17</v>
      </c>
      <c r="G27" s="4">
        <v>43369</v>
      </c>
      <c r="H27" s="2">
        <v>0.9</v>
      </c>
      <c r="I27" s="2">
        <v>0.05</v>
      </c>
      <c r="J27" s="2">
        <v>5</v>
      </c>
      <c r="K27" s="2">
        <v>34.9</v>
      </c>
      <c r="L27" s="2">
        <v>35.1</v>
      </c>
      <c r="M27" s="2">
        <v>5.2</v>
      </c>
      <c r="N27" s="5">
        <f t="shared" si="0"/>
        <v>1</v>
      </c>
      <c r="O27" s="5">
        <f t="shared" si="1"/>
        <v>0</v>
      </c>
    </row>
    <row r="28" spans="1:15" ht="12.75" x14ac:dyDescent="0.2">
      <c r="A28" s="27">
        <v>19040</v>
      </c>
      <c r="B28" s="2" t="s">
        <v>164</v>
      </c>
      <c r="C28" s="2" t="s">
        <v>108</v>
      </c>
      <c r="D28" s="2" t="s">
        <v>165</v>
      </c>
      <c r="E28" s="3" t="s">
        <v>166</v>
      </c>
      <c r="F28" s="2" t="s">
        <v>17</v>
      </c>
      <c r="G28" s="4">
        <v>43084</v>
      </c>
      <c r="H28" s="2">
        <v>2.75</v>
      </c>
      <c r="I28" s="2">
        <v>0.27</v>
      </c>
      <c r="J28" s="2">
        <v>27</v>
      </c>
      <c r="K28" s="2">
        <v>56.4</v>
      </c>
      <c r="L28" s="2">
        <v>58.6</v>
      </c>
      <c r="M28" s="2">
        <v>5.2</v>
      </c>
      <c r="N28" s="5">
        <f t="shared" si="0"/>
        <v>0</v>
      </c>
      <c r="O28" s="5">
        <f t="shared" si="1"/>
        <v>0</v>
      </c>
    </row>
    <row r="29" spans="1:15" ht="12.75" x14ac:dyDescent="0.2">
      <c r="A29" s="27">
        <v>19912</v>
      </c>
      <c r="B29" s="2" t="s">
        <v>167</v>
      </c>
      <c r="C29" s="2" t="s">
        <v>168</v>
      </c>
      <c r="D29" s="2" t="s">
        <v>169</v>
      </c>
      <c r="E29" s="3" t="s">
        <v>170</v>
      </c>
      <c r="F29" s="2" t="s">
        <v>17</v>
      </c>
      <c r="G29" s="4">
        <v>43452</v>
      </c>
      <c r="H29" s="2">
        <v>3.43</v>
      </c>
      <c r="I29" s="2">
        <v>0.2</v>
      </c>
      <c r="J29" s="2">
        <v>20</v>
      </c>
      <c r="K29" s="2">
        <v>52.4</v>
      </c>
      <c r="L29" s="2">
        <v>56</v>
      </c>
      <c r="M29" s="2">
        <v>5.2</v>
      </c>
      <c r="N29" s="5">
        <f t="shared" si="0"/>
        <v>0</v>
      </c>
      <c r="O29" s="5">
        <f t="shared" si="1"/>
        <v>0</v>
      </c>
    </row>
    <row r="30" spans="1:15" ht="12.75" x14ac:dyDescent="0.2">
      <c r="A30" s="27">
        <v>1001</v>
      </c>
      <c r="B30" s="2" t="s">
        <v>171</v>
      </c>
      <c r="C30" s="2" t="s">
        <v>172</v>
      </c>
      <c r="D30" s="2" t="s">
        <v>94</v>
      </c>
      <c r="E30" s="3" t="s">
        <v>173</v>
      </c>
      <c r="F30" s="2" t="s">
        <v>17</v>
      </c>
      <c r="G30" s="4">
        <v>40662</v>
      </c>
      <c r="H30" s="2">
        <v>0.59</v>
      </c>
      <c r="I30" s="2">
        <v>1.41</v>
      </c>
      <c r="J30" s="2">
        <v>141</v>
      </c>
      <c r="K30" s="2">
        <v>27.3</v>
      </c>
      <c r="L30" s="2">
        <v>28.3</v>
      </c>
      <c r="M30" s="2">
        <v>5.2</v>
      </c>
      <c r="N30" s="5">
        <f t="shared" si="0"/>
        <v>0</v>
      </c>
      <c r="O30" s="5">
        <f t="shared" si="1"/>
        <v>0</v>
      </c>
    </row>
    <row r="31" spans="1:15" ht="12.75" x14ac:dyDescent="0.2">
      <c r="A31" s="27">
        <v>14622</v>
      </c>
      <c r="B31" s="2" t="s">
        <v>174</v>
      </c>
      <c r="C31" s="2" t="s">
        <v>175</v>
      </c>
      <c r="D31" s="2" t="s">
        <v>176</v>
      </c>
      <c r="E31" s="3" t="s">
        <v>177</v>
      </c>
      <c r="F31" s="2" t="s">
        <v>17</v>
      </c>
      <c r="G31" s="4">
        <v>42361</v>
      </c>
      <c r="H31" s="2">
        <v>1.44</v>
      </c>
      <c r="I31" s="2">
        <v>0.04</v>
      </c>
      <c r="J31" s="2">
        <v>4</v>
      </c>
      <c r="K31" s="2">
        <v>55.7</v>
      </c>
      <c r="L31" s="2">
        <v>58.6</v>
      </c>
      <c r="M31" s="2">
        <v>5.0999999999999996</v>
      </c>
      <c r="N31" s="5">
        <f t="shared" si="0"/>
        <v>1</v>
      </c>
      <c r="O31" s="5">
        <f t="shared" si="1"/>
        <v>0</v>
      </c>
    </row>
    <row r="32" spans="1:15" ht="12.75" x14ac:dyDescent="0.2">
      <c r="A32" s="27">
        <v>18482</v>
      </c>
      <c r="B32" s="2" t="s">
        <v>178</v>
      </c>
      <c r="C32" s="2" t="s">
        <v>179</v>
      </c>
      <c r="D32" s="2" t="s">
        <v>94</v>
      </c>
      <c r="E32" s="3" t="s">
        <v>180</v>
      </c>
      <c r="F32" s="2" t="s">
        <v>17</v>
      </c>
      <c r="G32" s="4">
        <v>43119</v>
      </c>
      <c r="H32" s="2">
        <v>2.96</v>
      </c>
      <c r="I32" s="2">
        <v>5.31</v>
      </c>
      <c r="J32" s="2">
        <v>531</v>
      </c>
      <c r="K32" s="2">
        <v>27.8</v>
      </c>
      <c r="L32" s="2">
        <v>28.5</v>
      </c>
      <c r="M32" s="2">
        <v>5.0999999999999996</v>
      </c>
      <c r="N32" s="5">
        <f t="shared" si="0"/>
        <v>0</v>
      </c>
      <c r="O32" s="5">
        <f t="shared" si="1"/>
        <v>0</v>
      </c>
    </row>
    <row r="33" spans="1:15" ht="12.75" x14ac:dyDescent="0.2">
      <c r="A33" s="27">
        <v>19816</v>
      </c>
      <c r="B33" s="2" t="s">
        <v>181</v>
      </c>
      <c r="C33" s="2" t="s">
        <v>182</v>
      </c>
      <c r="D33" s="2" t="s">
        <v>134</v>
      </c>
      <c r="E33" s="3" t="s">
        <v>183</v>
      </c>
      <c r="F33" s="2" t="s">
        <v>17</v>
      </c>
      <c r="G33" s="4">
        <v>43301</v>
      </c>
      <c r="H33" s="2">
        <v>12.15</v>
      </c>
      <c r="I33" s="2">
        <v>8.48</v>
      </c>
      <c r="J33" s="2">
        <v>848</v>
      </c>
      <c r="K33" s="2">
        <v>22.2</v>
      </c>
      <c r="L33" s="2">
        <v>23.4</v>
      </c>
      <c r="M33" s="2">
        <v>5.0999999999999996</v>
      </c>
      <c r="N33" s="5">
        <f t="shared" si="0"/>
        <v>0</v>
      </c>
      <c r="O33" s="5">
        <f t="shared" si="1"/>
        <v>0</v>
      </c>
    </row>
    <row r="34" spans="1:15" ht="12.75" x14ac:dyDescent="0.2">
      <c r="A34" s="27">
        <v>2478</v>
      </c>
      <c r="B34" s="2" t="s">
        <v>184</v>
      </c>
      <c r="C34" s="2" t="s">
        <v>185</v>
      </c>
      <c r="D34" s="2" t="s">
        <v>94</v>
      </c>
      <c r="E34" s="3" t="s">
        <v>186</v>
      </c>
      <c r="F34" s="2" t="s">
        <v>17</v>
      </c>
      <c r="G34" s="4">
        <v>41116</v>
      </c>
      <c r="H34" s="2">
        <v>0.68</v>
      </c>
      <c r="I34" s="2">
        <v>3.08</v>
      </c>
      <c r="J34" s="2">
        <v>308</v>
      </c>
      <c r="K34" s="2">
        <v>15.6</v>
      </c>
      <c r="L34" s="2">
        <v>16.3</v>
      </c>
      <c r="M34" s="2">
        <v>5.0999999999999996</v>
      </c>
      <c r="N34" s="5">
        <f t="shared" si="0"/>
        <v>0</v>
      </c>
      <c r="O34" s="5">
        <f t="shared" si="1"/>
        <v>0</v>
      </c>
    </row>
    <row r="35" spans="1:15" ht="12.75" x14ac:dyDescent="0.2">
      <c r="A35" s="27">
        <v>20973</v>
      </c>
      <c r="B35" s="2" t="s">
        <v>187</v>
      </c>
      <c r="C35" s="2" t="s">
        <v>188</v>
      </c>
      <c r="D35" s="2" t="s">
        <v>189</v>
      </c>
      <c r="E35" s="3" t="s">
        <v>190</v>
      </c>
      <c r="F35" s="2" t="s">
        <v>17</v>
      </c>
      <c r="G35" s="4">
        <v>43496</v>
      </c>
      <c r="H35" s="2">
        <v>6.71</v>
      </c>
      <c r="I35" s="2">
        <v>0.38</v>
      </c>
      <c r="J35" s="2">
        <v>38</v>
      </c>
      <c r="K35" s="2">
        <v>52</v>
      </c>
      <c r="L35" s="2">
        <v>52.1</v>
      </c>
      <c r="M35" s="2">
        <v>5.0999999999999996</v>
      </c>
      <c r="N35" s="5">
        <f t="shared" si="0"/>
        <v>0</v>
      </c>
      <c r="O35" s="5">
        <f t="shared" si="1"/>
        <v>0</v>
      </c>
    </row>
    <row r="36" spans="1:15" ht="12.75" x14ac:dyDescent="0.2">
      <c r="A36" s="27">
        <v>1882</v>
      </c>
      <c r="B36" s="2" t="s">
        <v>191</v>
      </c>
      <c r="C36" s="2" t="s">
        <v>192</v>
      </c>
      <c r="D36" s="2" t="s">
        <v>94</v>
      </c>
      <c r="E36" s="3" t="s">
        <v>193</v>
      </c>
      <c r="F36" s="2" t="s">
        <v>17</v>
      </c>
      <c r="G36" s="4">
        <v>41596</v>
      </c>
      <c r="H36" s="2">
        <v>2.1800000000000002</v>
      </c>
      <c r="I36" s="2">
        <v>8.8800000000000008</v>
      </c>
      <c r="J36" s="2">
        <v>888</v>
      </c>
      <c r="K36" s="2">
        <v>42.4</v>
      </c>
      <c r="L36" s="2">
        <v>42.9</v>
      </c>
      <c r="M36" s="2">
        <v>5</v>
      </c>
      <c r="N36" s="5">
        <f t="shared" si="0"/>
        <v>0</v>
      </c>
      <c r="O36" s="5">
        <f t="shared" si="1"/>
        <v>0</v>
      </c>
    </row>
    <row r="37" spans="1:15" ht="12.75" x14ac:dyDescent="0.2">
      <c r="A37" s="27">
        <v>16733</v>
      </c>
      <c r="B37" s="2" t="s">
        <v>194</v>
      </c>
      <c r="C37" s="2" t="s">
        <v>195</v>
      </c>
      <c r="D37" s="2" t="s">
        <v>94</v>
      </c>
      <c r="E37" s="3" t="s">
        <v>196</v>
      </c>
      <c r="F37" s="2" t="s">
        <v>17</v>
      </c>
      <c r="G37" s="4">
        <v>42923</v>
      </c>
      <c r="H37" s="2">
        <v>3.39</v>
      </c>
      <c r="I37" s="2">
        <v>12.87</v>
      </c>
      <c r="J37" s="2">
        <v>1287</v>
      </c>
      <c r="K37" s="2">
        <v>48.1</v>
      </c>
      <c r="L37" s="2">
        <v>48.4</v>
      </c>
      <c r="M37" s="2">
        <v>5</v>
      </c>
      <c r="N37" s="5">
        <f t="shared" si="0"/>
        <v>0</v>
      </c>
      <c r="O37" s="5">
        <f t="shared" si="1"/>
        <v>0</v>
      </c>
    </row>
    <row r="38" spans="1:15" ht="12.75" x14ac:dyDescent="0.2">
      <c r="A38" s="27">
        <v>20603</v>
      </c>
      <c r="B38" s="2" t="s">
        <v>197</v>
      </c>
      <c r="C38" s="2" t="s">
        <v>150</v>
      </c>
      <c r="D38" s="2" t="s">
        <v>198</v>
      </c>
      <c r="E38" s="3" t="s">
        <v>199</v>
      </c>
      <c r="F38" s="2" t="s">
        <v>17</v>
      </c>
      <c r="G38" s="4">
        <v>43412</v>
      </c>
      <c r="H38" s="2">
        <v>2.36</v>
      </c>
      <c r="I38" s="2">
        <v>0.25</v>
      </c>
      <c r="J38" s="2">
        <v>25</v>
      </c>
      <c r="K38" s="2">
        <v>85.2</v>
      </c>
      <c r="L38" s="2">
        <v>87.3</v>
      </c>
      <c r="M38" s="2">
        <v>5</v>
      </c>
      <c r="N38" s="5">
        <f t="shared" si="0"/>
        <v>1</v>
      </c>
      <c r="O38" s="5">
        <f t="shared" si="1"/>
        <v>0</v>
      </c>
    </row>
    <row r="39" spans="1:15" ht="12.75" x14ac:dyDescent="0.2">
      <c r="A39" s="27">
        <v>22180</v>
      </c>
      <c r="B39" s="2" t="s">
        <v>200</v>
      </c>
      <c r="C39" s="2" t="s">
        <v>201</v>
      </c>
      <c r="D39" s="2" t="s">
        <v>90</v>
      </c>
      <c r="E39" s="3" t="s">
        <v>202</v>
      </c>
      <c r="F39" s="2" t="s">
        <v>17</v>
      </c>
      <c r="G39" s="4">
        <v>43733</v>
      </c>
      <c r="H39" s="2">
        <v>0.56999999999999995</v>
      </c>
      <c r="I39" s="2">
        <v>0.08</v>
      </c>
      <c r="J39" s="2">
        <v>8</v>
      </c>
      <c r="K39" s="2">
        <v>38.9</v>
      </c>
      <c r="L39" s="2">
        <v>42.1</v>
      </c>
      <c r="M39" s="2">
        <v>5</v>
      </c>
      <c r="N39" s="5">
        <f t="shared" si="0"/>
        <v>1</v>
      </c>
      <c r="O39" s="5">
        <f t="shared" si="1"/>
        <v>0</v>
      </c>
    </row>
    <row r="40" spans="1:15" ht="12.75" x14ac:dyDescent="0.2">
      <c r="A40" s="27">
        <v>15791</v>
      </c>
      <c r="B40" s="2" t="s">
        <v>203</v>
      </c>
      <c r="C40" s="2" t="s">
        <v>204</v>
      </c>
      <c r="D40" s="2" t="s">
        <v>94</v>
      </c>
      <c r="E40" s="3" t="s">
        <v>205</v>
      </c>
      <c r="F40" s="2" t="s">
        <v>17</v>
      </c>
      <c r="G40" s="4">
        <v>42599</v>
      </c>
      <c r="H40" s="2">
        <v>3.85</v>
      </c>
      <c r="I40" s="2">
        <v>5.99</v>
      </c>
      <c r="J40" s="2">
        <v>599</v>
      </c>
      <c r="K40" s="2">
        <v>26.9</v>
      </c>
      <c r="L40" s="2">
        <v>27.8</v>
      </c>
      <c r="M40" s="2">
        <v>5</v>
      </c>
      <c r="N40" s="5">
        <f t="shared" si="0"/>
        <v>0</v>
      </c>
      <c r="O40" s="5">
        <f t="shared" si="1"/>
        <v>0</v>
      </c>
    </row>
    <row r="41" spans="1:15" ht="12.75" x14ac:dyDescent="0.2">
      <c r="A41" s="27">
        <v>15885</v>
      </c>
      <c r="B41" s="2" t="s">
        <v>206</v>
      </c>
      <c r="C41" s="2" t="s">
        <v>207</v>
      </c>
      <c r="D41" s="2" t="s">
        <v>94</v>
      </c>
      <c r="E41" s="3" t="s">
        <v>208</v>
      </c>
      <c r="F41" s="2" t="s">
        <v>17</v>
      </c>
      <c r="G41" s="4">
        <v>42643</v>
      </c>
      <c r="H41" s="2">
        <v>3.05</v>
      </c>
      <c r="I41" s="2">
        <v>6.13</v>
      </c>
      <c r="J41" s="2">
        <v>613</v>
      </c>
      <c r="K41" s="2">
        <v>62.2</v>
      </c>
      <c r="L41" s="2">
        <v>63</v>
      </c>
      <c r="M41" s="2">
        <v>4.9000000000000004</v>
      </c>
      <c r="N41" s="5">
        <f t="shared" si="0"/>
        <v>0</v>
      </c>
      <c r="O41" s="5">
        <f t="shared" si="1"/>
        <v>0</v>
      </c>
    </row>
    <row r="42" spans="1:15" ht="12.75" x14ac:dyDescent="0.2">
      <c r="A42" s="27">
        <v>6454</v>
      </c>
      <c r="B42" s="2" t="s">
        <v>209</v>
      </c>
      <c r="C42" s="2" t="s">
        <v>210</v>
      </c>
      <c r="D42" s="2" t="s">
        <v>94</v>
      </c>
      <c r="E42" s="3" t="s">
        <v>211</v>
      </c>
      <c r="F42" s="2" t="s">
        <v>17</v>
      </c>
      <c r="G42" s="4">
        <v>41589</v>
      </c>
      <c r="H42" s="2">
        <v>4.41</v>
      </c>
      <c r="I42" s="2">
        <v>5.59</v>
      </c>
      <c r="J42" s="2">
        <v>559</v>
      </c>
      <c r="K42" s="2">
        <v>40.9</v>
      </c>
      <c r="L42" s="2">
        <v>41.8</v>
      </c>
      <c r="M42" s="2">
        <v>4.9000000000000004</v>
      </c>
      <c r="N42" s="5">
        <f t="shared" si="0"/>
        <v>0</v>
      </c>
      <c r="O42" s="5">
        <f t="shared" si="1"/>
        <v>0</v>
      </c>
    </row>
    <row r="43" spans="1:15" ht="12.75" x14ac:dyDescent="0.2">
      <c r="A43" s="27">
        <v>17210</v>
      </c>
      <c r="B43" s="2" t="s">
        <v>212</v>
      </c>
      <c r="C43" s="2" t="s">
        <v>25</v>
      </c>
      <c r="D43" s="2" t="s">
        <v>213</v>
      </c>
      <c r="E43" s="3" t="s">
        <v>214</v>
      </c>
      <c r="F43" s="2" t="s">
        <v>17</v>
      </c>
      <c r="G43" s="4">
        <v>42818</v>
      </c>
      <c r="H43" s="2">
        <v>11.86</v>
      </c>
      <c r="I43" s="2">
        <v>6.57</v>
      </c>
      <c r="J43" s="2">
        <v>657</v>
      </c>
      <c r="K43" s="2">
        <v>17.3</v>
      </c>
      <c r="L43" s="2">
        <v>17.3</v>
      </c>
      <c r="M43" s="2">
        <v>4.9000000000000004</v>
      </c>
      <c r="N43" s="5">
        <f t="shared" si="0"/>
        <v>0</v>
      </c>
      <c r="O43" s="5">
        <f t="shared" si="1"/>
        <v>1</v>
      </c>
    </row>
    <row r="44" spans="1:15" ht="12.75" x14ac:dyDescent="0.2">
      <c r="A44" s="27">
        <v>15508</v>
      </c>
      <c r="B44" s="2" t="s">
        <v>215</v>
      </c>
      <c r="C44" s="2" t="s">
        <v>89</v>
      </c>
      <c r="D44" s="2" t="s">
        <v>216</v>
      </c>
      <c r="E44" s="3" t="s">
        <v>217</v>
      </c>
      <c r="F44" s="2" t="s">
        <v>17</v>
      </c>
      <c r="G44" s="4">
        <v>42576</v>
      </c>
      <c r="H44" s="2">
        <v>0.56000000000000005</v>
      </c>
      <c r="I44" s="2">
        <v>0.04</v>
      </c>
      <c r="J44" s="2">
        <v>4</v>
      </c>
      <c r="K44" s="2">
        <v>57.8</v>
      </c>
      <c r="L44" s="2">
        <v>59.5</v>
      </c>
      <c r="M44" s="2">
        <v>4.9000000000000004</v>
      </c>
      <c r="N44" s="5">
        <f t="shared" si="0"/>
        <v>1</v>
      </c>
      <c r="O44" s="5">
        <f t="shared" si="1"/>
        <v>0</v>
      </c>
    </row>
    <row r="45" spans="1:15" ht="12.75" x14ac:dyDescent="0.2">
      <c r="A45" s="27">
        <v>17314</v>
      </c>
      <c r="B45" s="2" t="s">
        <v>218</v>
      </c>
      <c r="C45" s="2" t="s">
        <v>219</v>
      </c>
      <c r="D45" s="2" t="s">
        <v>90</v>
      </c>
      <c r="E45" s="3" t="s">
        <v>220</v>
      </c>
      <c r="F45" s="2" t="s">
        <v>17</v>
      </c>
      <c r="G45" s="4">
        <v>42968</v>
      </c>
      <c r="H45" s="2">
        <v>0.61</v>
      </c>
      <c r="I45" s="2">
        <v>0.06</v>
      </c>
      <c r="J45" s="2">
        <v>6</v>
      </c>
      <c r="K45" s="2">
        <v>19.100000000000001</v>
      </c>
      <c r="L45" s="2">
        <v>19.600000000000001</v>
      </c>
      <c r="M45" s="2">
        <v>4.9000000000000004</v>
      </c>
      <c r="N45" s="5">
        <f t="shared" si="0"/>
        <v>1</v>
      </c>
      <c r="O45" s="5">
        <f t="shared" si="1"/>
        <v>0</v>
      </c>
    </row>
    <row r="46" spans="1:15" ht="12.75" x14ac:dyDescent="0.2">
      <c r="A46" s="27">
        <v>16070</v>
      </c>
      <c r="B46" s="2" t="s">
        <v>221</v>
      </c>
      <c r="C46" s="2" t="s">
        <v>222</v>
      </c>
      <c r="D46" s="2" t="s">
        <v>223</v>
      </c>
      <c r="E46" s="3" t="s">
        <v>224</v>
      </c>
      <c r="F46" s="2" t="s">
        <v>17</v>
      </c>
      <c r="G46" s="4">
        <v>42643</v>
      </c>
      <c r="H46" s="2">
        <v>1.07</v>
      </c>
      <c r="I46" s="2">
        <v>0.02</v>
      </c>
      <c r="J46" s="2">
        <v>2</v>
      </c>
      <c r="K46" s="2">
        <v>14</v>
      </c>
      <c r="L46" s="2">
        <v>14.5</v>
      </c>
      <c r="M46" s="2">
        <v>4.9000000000000004</v>
      </c>
      <c r="N46" s="5">
        <f t="shared" si="0"/>
        <v>1</v>
      </c>
      <c r="O46" s="5">
        <f t="shared" si="1"/>
        <v>0</v>
      </c>
    </row>
    <row r="47" spans="1:15" ht="12.75" x14ac:dyDescent="0.2">
      <c r="A47" s="27">
        <v>9439</v>
      </c>
      <c r="B47" s="2" t="s">
        <v>225</v>
      </c>
      <c r="C47" s="2" t="s">
        <v>123</v>
      </c>
      <c r="D47" s="2" t="s">
        <v>226</v>
      </c>
      <c r="E47" s="3" t="s">
        <v>227</v>
      </c>
      <c r="F47" s="2" t="s">
        <v>17</v>
      </c>
      <c r="G47" s="4">
        <v>41765</v>
      </c>
      <c r="H47" s="2">
        <v>3.37</v>
      </c>
      <c r="I47" s="2">
        <v>7.7</v>
      </c>
      <c r="J47" s="2">
        <v>770</v>
      </c>
      <c r="K47" s="2">
        <v>50.7</v>
      </c>
      <c r="L47" s="2">
        <v>51.3</v>
      </c>
      <c r="M47" s="2">
        <v>4.9000000000000004</v>
      </c>
      <c r="N47" s="5">
        <f t="shared" si="0"/>
        <v>0</v>
      </c>
      <c r="O47" s="5">
        <f t="shared" si="1"/>
        <v>0</v>
      </c>
    </row>
    <row r="48" spans="1:15" ht="12.75" x14ac:dyDescent="0.2">
      <c r="A48" s="27">
        <v>22518</v>
      </c>
      <c r="B48" s="2" t="s">
        <v>228</v>
      </c>
      <c r="C48" s="2" t="s">
        <v>229</v>
      </c>
      <c r="D48" s="2" t="s">
        <v>230</v>
      </c>
      <c r="E48" s="3" t="s">
        <v>231</v>
      </c>
      <c r="F48" s="2" t="s">
        <v>17</v>
      </c>
      <c r="G48" s="4">
        <v>43830</v>
      </c>
      <c r="H48" s="2">
        <v>0.82</v>
      </c>
      <c r="I48" s="2">
        <v>0.11</v>
      </c>
      <c r="J48" s="2">
        <v>11</v>
      </c>
      <c r="K48" s="2">
        <v>93.5</v>
      </c>
      <c r="L48" s="2">
        <v>94.1</v>
      </c>
      <c r="M48" s="2">
        <v>4.9000000000000004</v>
      </c>
      <c r="N48" s="5">
        <f t="shared" si="0"/>
        <v>0</v>
      </c>
      <c r="O48" s="5">
        <f t="shared" si="1"/>
        <v>0</v>
      </c>
    </row>
    <row r="49" spans="1:15" ht="12.75" x14ac:dyDescent="0.2">
      <c r="A49" s="27">
        <v>14076</v>
      </c>
      <c r="B49" s="2" t="s">
        <v>232</v>
      </c>
      <c r="C49" s="2" t="s">
        <v>233</v>
      </c>
      <c r="D49" s="2" t="s">
        <v>234</v>
      </c>
      <c r="E49" s="3" t="s">
        <v>235</v>
      </c>
      <c r="F49" s="2" t="s">
        <v>17</v>
      </c>
      <c r="G49" s="4">
        <v>42212</v>
      </c>
      <c r="H49" s="2">
        <v>2.0699999999999998</v>
      </c>
      <c r="I49" s="2">
        <v>14.59</v>
      </c>
      <c r="J49" s="2">
        <v>1459</v>
      </c>
      <c r="K49" s="2">
        <v>34.700000000000003</v>
      </c>
      <c r="L49" s="2">
        <v>35.4</v>
      </c>
      <c r="M49" s="2">
        <v>4.9000000000000004</v>
      </c>
      <c r="N49" s="5">
        <f t="shared" si="0"/>
        <v>0</v>
      </c>
      <c r="O49" s="5">
        <f t="shared" si="1"/>
        <v>0</v>
      </c>
    </row>
    <row r="50" spans="1:15" ht="12.75" x14ac:dyDescent="0.2">
      <c r="A50" s="27">
        <v>19835</v>
      </c>
      <c r="B50" s="2" t="s">
        <v>236</v>
      </c>
      <c r="C50" s="2" t="s">
        <v>237</v>
      </c>
      <c r="D50" s="2" t="s">
        <v>94</v>
      </c>
      <c r="E50" s="3" t="s">
        <v>238</v>
      </c>
      <c r="F50" s="2" t="s">
        <v>17</v>
      </c>
      <c r="G50" s="4">
        <v>43287</v>
      </c>
      <c r="H50" s="2">
        <v>1.47</v>
      </c>
      <c r="I50" s="2">
        <v>7.06</v>
      </c>
      <c r="J50" s="2">
        <v>706</v>
      </c>
      <c r="K50" s="2">
        <v>47.7</v>
      </c>
      <c r="L50" s="2">
        <v>48.4</v>
      </c>
      <c r="M50" s="2">
        <v>4.8</v>
      </c>
      <c r="N50" s="5">
        <f t="shared" si="0"/>
        <v>0</v>
      </c>
      <c r="O50" s="5">
        <f t="shared" si="1"/>
        <v>0</v>
      </c>
    </row>
    <row r="51" spans="1:15" ht="12.75" x14ac:dyDescent="0.2">
      <c r="A51" s="27">
        <v>22162</v>
      </c>
      <c r="B51" s="2" t="s">
        <v>239</v>
      </c>
      <c r="C51" s="2" t="s">
        <v>123</v>
      </c>
      <c r="D51" s="2" t="s">
        <v>240</v>
      </c>
      <c r="E51" s="3" t="s">
        <v>241</v>
      </c>
      <c r="F51" s="2" t="s">
        <v>17</v>
      </c>
      <c r="G51" s="4">
        <v>43726</v>
      </c>
      <c r="H51" s="2">
        <v>0.08</v>
      </c>
      <c r="I51" s="2">
        <v>0.01</v>
      </c>
      <c r="J51" s="2">
        <v>1</v>
      </c>
      <c r="K51" s="2">
        <v>58.7</v>
      </c>
      <c r="L51" s="2">
        <v>71.3</v>
      </c>
      <c r="M51" s="2">
        <v>4.8</v>
      </c>
      <c r="N51" s="5">
        <f t="shared" si="0"/>
        <v>0</v>
      </c>
      <c r="O51" s="5">
        <f t="shared" si="1"/>
        <v>0</v>
      </c>
    </row>
    <row r="52" spans="1:15" ht="12.75" x14ac:dyDescent="0.2">
      <c r="A52" s="27">
        <v>17044</v>
      </c>
      <c r="B52" s="2" t="s">
        <v>242</v>
      </c>
      <c r="C52" s="2" t="s">
        <v>243</v>
      </c>
      <c r="D52" s="2" t="s">
        <v>90</v>
      </c>
      <c r="E52" s="3" t="s">
        <v>244</v>
      </c>
      <c r="F52" s="2" t="s">
        <v>17</v>
      </c>
      <c r="G52" s="4">
        <v>42958</v>
      </c>
      <c r="H52" s="2">
        <v>1.86</v>
      </c>
      <c r="I52" s="2">
        <v>0.05</v>
      </c>
      <c r="J52" s="2">
        <v>5</v>
      </c>
      <c r="K52" s="2">
        <v>61</v>
      </c>
      <c r="L52" s="2">
        <v>61.5</v>
      </c>
      <c r="M52" s="2">
        <v>4.8</v>
      </c>
      <c r="N52" s="5">
        <f t="shared" si="0"/>
        <v>1</v>
      </c>
      <c r="O52" s="5">
        <f t="shared" si="1"/>
        <v>0</v>
      </c>
    </row>
    <row r="53" spans="1:15" ht="12.75" x14ac:dyDescent="0.2">
      <c r="A53" s="27">
        <v>22684</v>
      </c>
      <c r="B53" s="2" t="s">
        <v>245</v>
      </c>
      <c r="C53" s="2" t="s">
        <v>246</v>
      </c>
      <c r="D53" s="2" t="s">
        <v>94</v>
      </c>
      <c r="E53" s="3" t="s">
        <v>247</v>
      </c>
      <c r="F53" s="2" t="s">
        <v>17</v>
      </c>
      <c r="G53" s="4">
        <v>43938</v>
      </c>
      <c r="H53" s="2">
        <v>4.1900000000000004</v>
      </c>
      <c r="I53" s="2">
        <v>25.54</v>
      </c>
      <c r="J53" s="2">
        <v>2554</v>
      </c>
      <c r="K53" s="2">
        <v>19.8</v>
      </c>
      <c r="L53" s="2">
        <v>20.3</v>
      </c>
      <c r="M53" s="2">
        <v>4.8</v>
      </c>
      <c r="N53" s="5">
        <f t="shared" si="0"/>
        <v>0</v>
      </c>
      <c r="O53" s="5">
        <f t="shared" si="1"/>
        <v>0</v>
      </c>
    </row>
    <row r="54" spans="1:15" ht="12.75" x14ac:dyDescent="0.2">
      <c r="A54" s="27">
        <v>20400</v>
      </c>
      <c r="B54" s="2" t="s">
        <v>21</v>
      </c>
      <c r="C54" s="2" t="s">
        <v>14</v>
      </c>
      <c r="D54" s="2" t="s">
        <v>22</v>
      </c>
      <c r="E54" s="3" t="s">
        <v>23</v>
      </c>
      <c r="F54" s="2" t="s">
        <v>17</v>
      </c>
      <c r="G54" s="4">
        <v>43391</v>
      </c>
      <c r="H54" s="2">
        <v>4.26</v>
      </c>
      <c r="I54" s="2">
        <v>7.0000000000000007E-2</v>
      </c>
      <c r="J54" s="2">
        <v>7</v>
      </c>
      <c r="K54" s="2">
        <v>25.6</v>
      </c>
      <c r="L54" s="2">
        <v>25.9</v>
      </c>
      <c r="M54" s="2">
        <v>4.8</v>
      </c>
      <c r="N54" s="5">
        <f t="shared" si="0"/>
        <v>1</v>
      </c>
      <c r="O54" s="5">
        <f t="shared" si="1"/>
        <v>1</v>
      </c>
    </row>
    <row r="55" spans="1:15" ht="12.75" x14ac:dyDescent="0.2">
      <c r="A55" s="27">
        <v>14606</v>
      </c>
      <c r="B55" s="2" t="s">
        <v>248</v>
      </c>
      <c r="C55" s="2" t="s">
        <v>249</v>
      </c>
      <c r="D55" s="2" t="s">
        <v>94</v>
      </c>
      <c r="E55" s="3" t="s">
        <v>250</v>
      </c>
      <c r="F55" s="2" t="s">
        <v>17</v>
      </c>
      <c r="G55" s="4">
        <v>42419</v>
      </c>
      <c r="H55" s="2">
        <v>4.66</v>
      </c>
      <c r="I55" s="2">
        <v>5.69</v>
      </c>
      <c r="J55" s="2">
        <v>569</v>
      </c>
      <c r="K55" s="2">
        <v>61.2</v>
      </c>
      <c r="L55" s="2">
        <v>62</v>
      </c>
      <c r="M55" s="2">
        <v>4.7</v>
      </c>
      <c r="N55" s="5">
        <f t="shared" si="0"/>
        <v>0</v>
      </c>
      <c r="O55" s="5">
        <f t="shared" si="1"/>
        <v>0</v>
      </c>
    </row>
    <row r="56" spans="1:15" ht="12.75" x14ac:dyDescent="0.2">
      <c r="A56" s="27">
        <v>2930</v>
      </c>
      <c r="B56" s="2" t="s">
        <v>251</v>
      </c>
      <c r="C56" s="2" t="s">
        <v>252</v>
      </c>
      <c r="D56" s="2" t="s">
        <v>94</v>
      </c>
      <c r="E56" s="3" t="s">
        <v>253</v>
      </c>
      <c r="F56" s="2" t="s">
        <v>17</v>
      </c>
      <c r="G56" s="4">
        <v>41317</v>
      </c>
      <c r="H56" s="2">
        <v>1.54</v>
      </c>
      <c r="I56" s="2">
        <v>2.93</v>
      </c>
      <c r="J56" s="2">
        <v>293</v>
      </c>
      <c r="K56" s="2">
        <v>29.4</v>
      </c>
      <c r="L56" s="2">
        <v>30.3</v>
      </c>
      <c r="M56" s="2">
        <v>4.7</v>
      </c>
      <c r="N56" s="5">
        <f t="shared" si="0"/>
        <v>0</v>
      </c>
      <c r="O56" s="5">
        <f t="shared" si="1"/>
        <v>0</v>
      </c>
    </row>
    <row r="57" spans="1:15" ht="12.75" x14ac:dyDescent="0.2">
      <c r="A57" s="27">
        <v>17790</v>
      </c>
      <c r="B57" s="2" t="s">
        <v>254</v>
      </c>
      <c r="C57" s="2" t="s">
        <v>182</v>
      </c>
      <c r="D57" s="2" t="s">
        <v>134</v>
      </c>
      <c r="E57" s="3" t="s">
        <v>255</v>
      </c>
      <c r="F57" s="2" t="s">
        <v>17</v>
      </c>
      <c r="G57" s="4">
        <v>42928</v>
      </c>
      <c r="H57" s="2">
        <v>1.68</v>
      </c>
      <c r="I57" s="2">
        <v>5.37</v>
      </c>
      <c r="J57" s="2">
        <v>537</v>
      </c>
      <c r="K57" s="2">
        <v>21.1</v>
      </c>
      <c r="L57" s="2">
        <v>22</v>
      </c>
      <c r="M57" s="2">
        <v>4.7</v>
      </c>
      <c r="N57" s="5">
        <f t="shared" si="0"/>
        <v>0</v>
      </c>
      <c r="O57" s="5">
        <f t="shared" si="1"/>
        <v>0</v>
      </c>
    </row>
    <row r="58" spans="1:15" ht="12.75" x14ac:dyDescent="0.2">
      <c r="A58" s="27">
        <v>17540</v>
      </c>
      <c r="B58" s="2" t="s">
        <v>256</v>
      </c>
      <c r="C58" s="2" t="s">
        <v>182</v>
      </c>
      <c r="D58" s="2" t="s">
        <v>134</v>
      </c>
      <c r="E58" s="3" t="s">
        <v>257</v>
      </c>
      <c r="F58" s="2" t="s">
        <v>17</v>
      </c>
      <c r="G58" s="4">
        <v>42880</v>
      </c>
      <c r="H58" s="2">
        <v>166.54</v>
      </c>
      <c r="I58" s="2">
        <v>12.52</v>
      </c>
      <c r="J58" s="2">
        <v>1252</v>
      </c>
      <c r="K58" s="2">
        <v>24.5</v>
      </c>
      <c r="L58" s="2">
        <v>25.8</v>
      </c>
      <c r="M58" s="2">
        <v>4.7</v>
      </c>
      <c r="N58" s="5">
        <f t="shared" si="0"/>
        <v>0</v>
      </c>
      <c r="O58" s="5">
        <f t="shared" si="1"/>
        <v>0</v>
      </c>
    </row>
    <row r="59" spans="1:15" ht="12.75" x14ac:dyDescent="0.2">
      <c r="A59" s="27">
        <v>20670</v>
      </c>
      <c r="B59" s="2" t="s">
        <v>258</v>
      </c>
      <c r="C59" s="2" t="s">
        <v>246</v>
      </c>
      <c r="D59" s="2" t="s">
        <v>94</v>
      </c>
      <c r="E59" s="3" t="s">
        <v>259</v>
      </c>
      <c r="F59" s="2" t="s">
        <v>17</v>
      </c>
      <c r="G59" s="4">
        <v>43431</v>
      </c>
      <c r="H59" s="2">
        <v>7.72</v>
      </c>
      <c r="I59" s="2">
        <v>38.24</v>
      </c>
      <c r="J59" s="2">
        <v>3824</v>
      </c>
      <c r="K59" s="2">
        <v>56.1</v>
      </c>
      <c r="L59" s="2">
        <v>57.3</v>
      </c>
      <c r="M59" s="2">
        <v>4.7</v>
      </c>
      <c r="N59" s="5">
        <f t="shared" si="0"/>
        <v>0</v>
      </c>
      <c r="O59" s="5">
        <f t="shared" si="1"/>
        <v>0</v>
      </c>
    </row>
    <row r="60" spans="1:15" ht="12.75" x14ac:dyDescent="0.2">
      <c r="A60" s="27">
        <v>18395</v>
      </c>
      <c r="B60" s="2" t="s">
        <v>260</v>
      </c>
      <c r="C60" s="2" t="s">
        <v>119</v>
      </c>
      <c r="D60" s="2" t="s">
        <v>94</v>
      </c>
      <c r="E60" s="3" t="s">
        <v>261</v>
      </c>
      <c r="F60" s="2" t="s">
        <v>17</v>
      </c>
      <c r="G60" s="4">
        <v>43011</v>
      </c>
      <c r="H60" s="2">
        <v>0.17</v>
      </c>
      <c r="I60" s="2">
        <v>2.14</v>
      </c>
      <c r="J60" s="2">
        <v>214</v>
      </c>
      <c r="K60" s="2">
        <v>33.200000000000003</v>
      </c>
      <c r="L60" s="2">
        <v>34</v>
      </c>
      <c r="M60" s="2">
        <v>4.7</v>
      </c>
      <c r="N60" s="5">
        <f t="shared" si="0"/>
        <v>0</v>
      </c>
      <c r="O60" s="5">
        <f t="shared" si="1"/>
        <v>0</v>
      </c>
    </row>
    <row r="61" spans="1:15" ht="12.75" x14ac:dyDescent="0.2">
      <c r="A61" s="27">
        <v>19968</v>
      </c>
      <c r="B61" s="2" t="s">
        <v>262</v>
      </c>
      <c r="C61" s="2" t="s">
        <v>263</v>
      </c>
      <c r="D61" s="2" t="s">
        <v>94</v>
      </c>
      <c r="E61" s="3" t="s">
        <v>264</v>
      </c>
      <c r="F61" s="2" t="s">
        <v>17</v>
      </c>
      <c r="G61" s="4">
        <v>43403</v>
      </c>
      <c r="H61" s="2">
        <v>7.21</v>
      </c>
      <c r="I61" s="2">
        <v>8.4600000000000009</v>
      </c>
      <c r="J61" s="2">
        <v>846</v>
      </c>
      <c r="K61" s="2">
        <v>46.7</v>
      </c>
      <c r="L61" s="2">
        <v>47.3</v>
      </c>
      <c r="M61" s="2">
        <v>4.5999999999999996</v>
      </c>
      <c r="N61" s="5">
        <f t="shared" si="0"/>
        <v>0</v>
      </c>
      <c r="O61" s="5">
        <f t="shared" si="1"/>
        <v>0</v>
      </c>
    </row>
    <row r="62" spans="1:15" ht="12.75" x14ac:dyDescent="0.2">
      <c r="A62" s="27">
        <v>15909</v>
      </c>
      <c r="B62" s="2" t="s">
        <v>265</v>
      </c>
      <c r="C62" s="2" t="s">
        <v>266</v>
      </c>
      <c r="D62" s="2" t="s">
        <v>94</v>
      </c>
      <c r="E62" s="3" t="s">
        <v>267</v>
      </c>
      <c r="F62" s="2" t="s">
        <v>17</v>
      </c>
      <c r="G62" s="4">
        <v>42635</v>
      </c>
      <c r="H62" s="2">
        <v>2.79</v>
      </c>
      <c r="I62" s="2">
        <v>6.04</v>
      </c>
      <c r="J62" s="2">
        <v>604</v>
      </c>
      <c r="K62" s="2">
        <v>7.3</v>
      </c>
      <c r="L62" s="2">
        <v>8.1</v>
      </c>
      <c r="M62" s="2">
        <v>4.5999999999999996</v>
      </c>
      <c r="N62" s="5">
        <f t="shared" si="0"/>
        <v>0</v>
      </c>
      <c r="O62" s="5">
        <f t="shared" si="1"/>
        <v>0</v>
      </c>
    </row>
    <row r="63" spans="1:15" ht="12.75" x14ac:dyDescent="0.2">
      <c r="A63" s="27">
        <v>18990</v>
      </c>
      <c r="B63" s="2" t="s">
        <v>268</v>
      </c>
      <c r="C63" s="2" t="s">
        <v>269</v>
      </c>
      <c r="D63" s="2" t="s">
        <v>134</v>
      </c>
      <c r="E63" s="3" t="s">
        <v>270</v>
      </c>
      <c r="F63" s="2" t="s">
        <v>17</v>
      </c>
      <c r="G63" s="4">
        <v>43131</v>
      </c>
      <c r="H63" s="2">
        <v>56.73</v>
      </c>
      <c r="I63" s="2">
        <v>2.9</v>
      </c>
      <c r="J63" s="2">
        <v>290</v>
      </c>
      <c r="K63" s="2">
        <v>33.6</v>
      </c>
      <c r="L63" s="2">
        <v>33.700000000000003</v>
      </c>
      <c r="M63" s="2">
        <v>4.5999999999999996</v>
      </c>
      <c r="N63" s="5">
        <f t="shared" si="0"/>
        <v>0</v>
      </c>
      <c r="O63" s="5">
        <f t="shared" si="1"/>
        <v>0</v>
      </c>
    </row>
    <row r="64" spans="1:15" ht="12.75" x14ac:dyDescent="0.2">
      <c r="A64" s="27">
        <v>6447</v>
      </c>
      <c r="B64" s="2" t="s">
        <v>271</v>
      </c>
      <c r="C64" s="2" t="s">
        <v>272</v>
      </c>
      <c r="D64" s="2" t="s">
        <v>134</v>
      </c>
      <c r="E64" s="3" t="s">
        <v>273</v>
      </c>
      <c r="F64" s="2" t="s">
        <v>17</v>
      </c>
      <c r="G64" s="4">
        <v>41530</v>
      </c>
      <c r="H64" s="2">
        <v>9.7100000000000009</v>
      </c>
      <c r="I64" s="2">
        <v>6.32</v>
      </c>
      <c r="J64" s="2">
        <v>632</v>
      </c>
      <c r="K64" s="2">
        <v>25.4</v>
      </c>
      <c r="L64" s="2">
        <v>26.4</v>
      </c>
      <c r="M64" s="2">
        <v>4.5999999999999996</v>
      </c>
      <c r="N64" s="5">
        <f t="shared" si="0"/>
        <v>0</v>
      </c>
      <c r="O64" s="5">
        <f t="shared" si="1"/>
        <v>0</v>
      </c>
    </row>
    <row r="65" spans="1:15" ht="12.75" x14ac:dyDescent="0.2">
      <c r="A65" s="27">
        <v>3444</v>
      </c>
      <c r="B65" s="2" t="s">
        <v>274</v>
      </c>
      <c r="C65" s="2" t="s">
        <v>275</v>
      </c>
      <c r="D65" s="2" t="s">
        <v>94</v>
      </c>
      <c r="E65" s="3" t="s">
        <v>276</v>
      </c>
      <c r="F65" s="2" t="s">
        <v>17</v>
      </c>
      <c r="G65" s="4">
        <v>41197</v>
      </c>
      <c r="H65" s="2">
        <v>1.03</v>
      </c>
      <c r="I65" s="2">
        <v>2.16</v>
      </c>
      <c r="J65" s="2">
        <v>216</v>
      </c>
      <c r="K65" s="2">
        <v>45.9</v>
      </c>
      <c r="L65" s="2">
        <v>61.6</v>
      </c>
      <c r="M65" s="2">
        <v>4.5999999999999996</v>
      </c>
      <c r="N65" s="5">
        <f t="shared" si="0"/>
        <v>0</v>
      </c>
      <c r="O65" s="5">
        <f t="shared" si="1"/>
        <v>0</v>
      </c>
    </row>
    <row r="66" spans="1:15" ht="12.75" x14ac:dyDescent="0.2">
      <c r="A66" s="27">
        <v>22143</v>
      </c>
      <c r="B66" s="2" t="s">
        <v>277</v>
      </c>
      <c r="C66" s="2" t="s">
        <v>278</v>
      </c>
      <c r="D66" s="2" t="s">
        <v>90</v>
      </c>
      <c r="E66" s="3" t="s">
        <v>279</v>
      </c>
      <c r="F66" s="2" t="s">
        <v>17</v>
      </c>
      <c r="G66" s="4">
        <v>43761</v>
      </c>
      <c r="H66" s="2">
        <v>1.75</v>
      </c>
      <c r="I66" s="2">
        <v>0.56000000000000005</v>
      </c>
      <c r="J66" s="2">
        <v>56</v>
      </c>
      <c r="K66" s="2">
        <v>61</v>
      </c>
      <c r="L66" s="2">
        <v>61.8</v>
      </c>
      <c r="M66" s="2">
        <v>4.5999999999999996</v>
      </c>
      <c r="N66" s="5">
        <f t="shared" si="0"/>
        <v>1</v>
      </c>
      <c r="O66" s="5">
        <f t="shared" si="1"/>
        <v>0</v>
      </c>
    </row>
    <row r="67" spans="1:15" ht="12.75" x14ac:dyDescent="0.2">
      <c r="A67" s="27">
        <v>15767</v>
      </c>
      <c r="B67" s="2" t="s">
        <v>280</v>
      </c>
      <c r="C67" s="2" t="s">
        <v>281</v>
      </c>
      <c r="D67" s="2" t="s">
        <v>94</v>
      </c>
      <c r="E67" s="3" t="s">
        <v>282</v>
      </c>
      <c r="F67" s="2" t="s">
        <v>17</v>
      </c>
      <c r="G67" s="4">
        <v>42622</v>
      </c>
      <c r="H67" s="2">
        <v>4.3</v>
      </c>
      <c r="I67" s="2">
        <v>1.89</v>
      </c>
      <c r="J67" s="2">
        <v>189</v>
      </c>
      <c r="K67" s="2">
        <v>49.2</v>
      </c>
      <c r="L67" s="2">
        <v>49.9</v>
      </c>
      <c r="M67" s="2">
        <v>4.5999999999999996</v>
      </c>
      <c r="N67" s="5">
        <f t="shared" ref="N67:N130" si="2">IF(OR(COUNTIF(D67, "*United Kingdom*"), COUNTIF(D67, "*All*")),1,0)</f>
        <v>0</v>
      </c>
      <c r="O67" s="5">
        <f t="shared" ref="O67:O130" si="3">COUNTIF(C67, "*Online Games*")</f>
        <v>0</v>
      </c>
    </row>
    <row r="68" spans="1:15" ht="12.75" x14ac:dyDescent="0.2">
      <c r="A68" s="27">
        <v>11690</v>
      </c>
      <c r="B68" s="2" t="s">
        <v>283</v>
      </c>
      <c r="C68" s="2" t="s">
        <v>158</v>
      </c>
      <c r="D68" s="2" t="s">
        <v>94</v>
      </c>
      <c r="E68" s="3" t="s">
        <v>284</v>
      </c>
      <c r="F68" s="2" t="s">
        <v>17</v>
      </c>
      <c r="G68" s="4">
        <v>42166</v>
      </c>
      <c r="H68" s="2">
        <v>1.18</v>
      </c>
      <c r="I68" s="2">
        <v>18.21</v>
      </c>
      <c r="J68" s="2">
        <v>1821</v>
      </c>
      <c r="K68" s="2">
        <v>48.5</v>
      </c>
      <c r="L68" s="2">
        <v>49.1</v>
      </c>
      <c r="M68" s="2">
        <v>4.5999999999999996</v>
      </c>
      <c r="N68" s="5">
        <f t="shared" si="2"/>
        <v>0</v>
      </c>
      <c r="O68" s="5">
        <f t="shared" si="3"/>
        <v>0</v>
      </c>
    </row>
    <row r="69" spans="1:15" ht="12.75" x14ac:dyDescent="0.2">
      <c r="A69" s="27">
        <v>17600</v>
      </c>
      <c r="B69" s="2" t="s">
        <v>285</v>
      </c>
      <c r="C69" s="2" t="s">
        <v>286</v>
      </c>
      <c r="D69" s="2" t="s">
        <v>90</v>
      </c>
      <c r="E69" s="3" t="s">
        <v>287</v>
      </c>
      <c r="F69" s="2" t="s">
        <v>17</v>
      </c>
      <c r="G69" s="4">
        <v>42878</v>
      </c>
      <c r="H69" s="2">
        <v>0.19</v>
      </c>
      <c r="I69" s="2">
        <v>0.02</v>
      </c>
      <c r="J69" s="2">
        <v>2</v>
      </c>
      <c r="K69" s="2">
        <v>53.8</v>
      </c>
      <c r="L69" s="2">
        <v>54.8</v>
      </c>
      <c r="M69" s="2">
        <v>4.5999999999999996</v>
      </c>
      <c r="N69" s="5">
        <f t="shared" si="2"/>
        <v>1</v>
      </c>
      <c r="O69" s="5">
        <f t="shared" si="3"/>
        <v>0</v>
      </c>
    </row>
    <row r="70" spans="1:15" ht="12.75" x14ac:dyDescent="0.2">
      <c r="A70" s="27">
        <v>21202</v>
      </c>
      <c r="B70" s="2" t="s">
        <v>288</v>
      </c>
      <c r="C70" s="2" t="s">
        <v>289</v>
      </c>
      <c r="D70" s="2" t="s">
        <v>290</v>
      </c>
      <c r="E70" s="3" t="s">
        <v>291</v>
      </c>
      <c r="F70" s="2" t="s">
        <v>17</v>
      </c>
      <c r="G70" s="4">
        <v>43577</v>
      </c>
      <c r="H70" s="2">
        <v>0.56999999999999995</v>
      </c>
      <c r="I70" s="2">
        <v>0.27</v>
      </c>
      <c r="J70" s="2">
        <v>27</v>
      </c>
      <c r="K70" s="2">
        <v>42.7</v>
      </c>
      <c r="L70" s="2">
        <v>43.3</v>
      </c>
      <c r="M70" s="2">
        <v>4.5999999999999996</v>
      </c>
      <c r="N70" s="5">
        <f t="shared" si="2"/>
        <v>0</v>
      </c>
      <c r="O70" s="5">
        <f t="shared" si="3"/>
        <v>0</v>
      </c>
    </row>
    <row r="71" spans="1:15" ht="12.75" x14ac:dyDescent="0.2">
      <c r="A71" s="27">
        <v>21481</v>
      </c>
      <c r="B71" s="2" t="s">
        <v>24</v>
      </c>
      <c r="C71" s="2" t="s">
        <v>25</v>
      </c>
      <c r="D71" s="2" t="s">
        <v>26</v>
      </c>
      <c r="E71" s="3" t="s">
        <v>27</v>
      </c>
      <c r="F71" s="2" t="s">
        <v>17</v>
      </c>
      <c r="G71" s="4">
        <v>43585</v>
      </c>
      <c r="H71" s="2">
        <v>5.71</v>
      </c>
      <c r="I71" s="2">
        <v>0.06</v>
      </c>
      <c r="J71" s="2">
        <v>6</v>
      </c>
      <c r="K71" s="2">
        <v>26.3</v>
      </c>
      <c r="L71" s="2">
        <v>26.4</v>
      </c>
      <c r="M71" s="2">
        <v>4.5999999999999996</v>
      </c>
      <c r="N71" s="5">
        <f t="shared" si="2"/>
        <v>1</v>
      </c>
      <c r="O71" s="5">
        <f t="shared" si="3"/>
        <v>1</v>
      </c>
    </row>
    <row r="72" spans="1:15" ht="12.75" x14ac:dyDescent="0.2">
      <c r="A72" s="27">
        <v>21742</v>
      </c>
      <c r="B72" s="2" t="s">
        <v>292</v>
      </c>
      <c r="C72" s="2" t="s">
        <v>293</v>
      </c>
      <c r="D72" s="2" t="s">
        <v>94</v>
      </c>
      <c r="E72" s="3" t="s">
        <v>294</v>
      </c>
      <c r="F72" s="2" t="s">
        <v>17</v>
      </c>
      <c r="G72" s="4">
        <v>43725</v>
      </c>
      <c r="H72" s="2">
        <v>1.95</v>
      </c>
      <c r="I72" s="2">
        <v>39.53</v>
      </c>
      <c r="J72" s="2">
        <v>3953</v>
      </c>
      <c r="K72" s="2">
        <v>31.3</v>
      </c>
      <c r="L72" s="2">
        <v>31.6</v>
      </c>
      <c r="M72" s="2">
        <v>4.5999999999999996</v>
      </c>
      <c r="N72" s="5">
        <f t="shared" si="2"/>
        <v>0</v>
      </c>
      <c r="O72" s="5">
        <f t="shared" si="3"/>
        <v>0</v>
      </c>
    </row>
    <row r="73" spans="1:15" ht="12.75" x14ac:dyDescent="0.2">
      <c r="A73" s="27">
        <v>19183</v>
      </c>
      <c r="B73" s="2" t="s">
        <v>295</v>
      </c>
      <c r="C73" s="2" t="s">
        <v>296</v>
      </c>
      <c r="D73" s="2" t="s">
        <v>134</v>
      </c>
      <c r="E73" s="3" t="s">
        <v>297</v>
      </c>
      <c r="F73" s="2" t="s">
        <v>17</v>
      </c>
      <c r="G73" s="4">
        <v>43129</v>
      </c>
      <c r="H73" s="2">
        <v>1.58</v>
      </c>
      <c r="I73" s="2">
        <v>4.6399999999999997</v>
      </c>
      <c r="J73" s="2">
        <v>464</v>
      </c>
      <c r="K73" s="2">
        <v>17.600000000000001</v>
      </c>
      <c r="L73" s="2">
        <v>17.899999999999999</v>
      </c>
      <c r="M73" s="2">
        <v>4.5999999999999996</v>
      </c>
      <c r="N73" s="5">
        <f t="shared" si="2"/>
        <v>0</v>
      </c>
      <c r="O73" s="5">
        <f t="shared" si="3"/>
        <v>0</v>
      </c>
    </row>
    <row r="74" spans="1:15" ht="12.75" x14ac:dyDescent="0.2">
      <c r="A74" s="27">
        <v>2564</v>
      </c>
      <c r="B74" s="2" t="s">
        <v>298</v>
      </c>
      <c r="C74" s="2" t="s">
        <v>299</v>
      </c>
      <c r="D74" s="2" t="s">
        <v>94</v>
      </c>
      <c r="E74" s="3" t="s">
        <v>300</v>
      </c>
      <c r="F74" s="2" t="s">
        <v>17</v>
      </c>
      <c r="G74" s="4">
        <v>41211</v>
      </c>
      <c r="H74" s="2">
        <v>3.19</v>
      </c>
      <c r="I74" s="2">
        <v>6.29</v>
      </c>
      <c r="J74" s="2">
        <v>629</v>
      </c>
      <c r="K74" s="2">
        <v>29.8</v>
      </c>
      <c r="L74" s="2">
        <v>31.9</v>
      </c>
      <c r="M74" s="2">
        <v>4.5</v>
      </c>
      <c r="N74" s="5">
        <f t="shared" si="2"/>
        <v>0</v>
      </c>
      <c r="O74" s="5">
        <f t="shared" si="3"/>
        <v>0</v>
      </c>
    </row>
    <row r="75" spans="1:15" ht="12.75" x14ac:dyDescent="0.2">
      <c r="A75" s="27">
        <v>15895</v>
      </c>
      <c r="B75" s="2" t="s">
        <v>301</v>
      </c>
      <c r="C75" s="2" t="s">
        <v>108</v>
      </c>
      <c r="D75" s="2" t="s">
        <v>94</v>
      </c>
      <c r="E75" s="3" t="s">
        <v>302</v>
      </c>
      <c r="F75" s="2" t="s">
        <v>17</v>
      </c>
      <c r="G75" s="4">
        <v>42649</v>
      </c>
      <c r="H75" s="2">
        <v>3.42</v>
      </c>
      <c r="I75" s="2">
        <v>7.3</v>
      </c>
      <c r="J75" s="2">
        <v>730</v>
      </c>
      <c r="K75" s="2">
        <v>37.1</v>
      </c>
      <c r="L75" s="2">
        <v>38</v>
      </c>
      <c r="M75" s="2">
        <v>4.5</v>
      </c>
      <c r="N75" s="5">
        <f t="shared" si="2"/>
        <v>0</v>
      </c>
      <c r="O75" s="5">
        <f t="shared" si="3"/>
        <v>0</v>
      </c>
    </row>
    <row r="76" spans="1:15" ht="12.75" x14ac:dyDescent="0.2">
      <c r="A76" s="27">
        <v>14638</v>
      </c>
      <c r="B76" s="2" t="s">
        <v>303</v>
      </c>
      <c r="C76" s="2" t="s">
        <v>182</v>
      </c>
      <c r="D76" s="2" t="s">
        <v>134</v>
      </c>
      <c r="E76" s="3" t="s">
        <v>304</v>
      </c>
      <c r="F76" s="2" t="s">
        <v>17</v>
      </c>
      <c r="G76" s="4">
        <v>42608</v>
      </c>
      <c r="H76" s="2">
        <v>1.44</v>
      </c>
      <c r="I76" s="2">
        <v>5.3</v>
      </c>
      <c r="J76" s="2">
        <v>530</v>
      </c>
      <c r="K76" s="2">
        <v>22.9</v>
      </c>
      <c r="L76" s="2">
        <v>23.5</v>
      </c>
      <c r="M76" s="2">
        <v>4.5</v>
      </c>
      <c r="N76" s="5">
        <f t="shared" si="2"/>
        <v>0</v>
      </c>
      <c r="O76" s="5">
        <f t="shared" si="3"/>
        <v>0</v>
      </c>
    </row>
    <row r="77" spans="1:15" ht="12.75" x14ac:dyDescent="0.2">
      <c r="A77" s="27">
        <v>6448</v>
      </c>
      <c r="B77" s="2" t="s">
        <v>305</v>
      </c>
      <c r="C77" s="2" t="s">
        <v>14</v>
      </c>
      <c r="D77" s="2" t="s">
        <v>213</v>
      </c>
      <c r="E77" s="3" t="s">
        <v>306</v>
      </c>
      <c r="F77" s="2" t="s">
        <v>17</v>
      </c>
      <c r="G77" s="4">
        <v>41558</v>
      </c>
      <c r="H77" s="2">
        <v>11.6</v>
      </c>
      <c r="I77" s="2">
        <v>4.97</v>
      </c>
      <c r="J77" s="2">
        <v>497</v>
      </c>
      <c r="K77" s="2">
        <v>12.4</v>
      </c>
      <c r="L77" s="2">
        <v>12.4</v>
      </c>
      <c r="M77" s="2">
        <v>4.5</v>
      </c>
      <c r="N77" s="5">
        <f t="shared" si="2"/>
        <v>0</v>
      </c>
      <c r="O77" s="5">
        <f t="shared" si="3"/>
        <v>1</v>
      </c>
    </row>
    <row r="78" spans="1:15" ht="12.75" x14ac:dyDescent="0.2">
      <c r="A78" s="27">
        <v>4462</v>
      </c>
      <c r="B78" s="2" t="s">
        <v>307</v>
      </c>
      <c r="C78" s="2" t="s">
        <v>308</v>
      </c>
      <c r="D78" s="2" t="s">
        <v>94</v>
      </c>
      <c r="E78" s="3" t="s">
        <v>309</v>
      </c>
      <c r="F78" s="2" t="s">
        <v>17</v>
      </c>
      <c r="G78" s="4">
        <v>41375</v>
      </c>
      <c r="H78" s="2">
        <v>1.49</v>
      </c>
      <c r="I78" s="2">
        <v>2.86</v>
      </c>
      <c r="J78" s="2">
        <v>286</v>
      </c>
      <c r="K78" s="2">
        <v>38.6</v>
      </c>
      <c r="L78" s="2">
        <v>39</v>
      </c>
      <c r="M78" s="2">
        <v>4.5</v>
      </c>
      <c r="N78" s="5">
        <f t="shared" si="2"/>
        <v>0</v>
      </c>
      <c r="O78" s="5">
        <f t="shared" si="3"/>
        <v>0</v>
      </c>
    </row>
    <row r="79" spans="1:15" ht="12.75" x14ac:dyDescent="0.2">
      <c r="A79" s="27">
        <v>20081</v>
      </c>
      <c r="B79" s="2" t="s">
        <v>310</v>
      </c>
      <c r="C79" s="2" t="s">
        <v>311</v>
      </c>
      <c r="D79" s="2" t="s">
        <v>94</v>
      </c>
      <c r="E79" s="3" t="s">
        <v>312</v>
      </c>
      <c r="F79" s="2" t="s">
        <v>17</v>
      </c>
      <c r="G79" s="4">
        <v>43474</v>
      </c>
      <c r="H79" s="2">
        <v>0.5</v>
      </c>
      <c r="I79" s="2">
        <v>4.33</v>
      </c>
      <c r="J79" s="2">
        <v>433</v>
      </c>
      <c r="K79" s="2">
        <v>21</v>
      </c>
      <c r="L79" s="2">
        <v>29.7</v>
      </c>
      <c r="M79" s="2">
        <v>4.5</v>
      </c>
      <c r="N79" s="5">
        <f t="shared" si="2"/>
        <v>0</v>
      </c>
      <c r="O79" s="5">
        <f t="shared" si="3"/>
        <v>0</v>
      </c>
    </row>
    <row r="80" spans="1:15" ht="12.75" x14ac:dyDescent="0.2">
      <c r="A80" s="27">
        <v>18548</v>
      </c>
      <c r="B80" s="2" t="s">
        <v>313</v>
      </c>
      <c r="C80" s="2" t="s">
        <v>89</v>
      </c>
      <c r="D80" s="2" t="s">
        <v>165</v>
      </c>
      <c r="E80" s="3" t="s">
        <v>314</v>
      </c>
      <c r="F80" s="2" t="s">
        <v>17</v>
      </c>
      <c r="G80" s="4">
        <v>43139</v>
      </c>
      <c r="H80" s="2">
        <v>2.74</v>
      </c>
      <c r="I80" s="2">
        <v>0.1</v>
      </c>
      <c r="J80" s="2">
        <v>10</v>
      </c>
      <c r="K80" s="2">
        <v>40.700000000000003</v>
      </c>
      <c r="L80" s="2">
        <v>41</v>
      </c>
      <c r="M80" s="2">
        <v>4.5</v>
      </c>
      <c r="N80" s="5">
        <f t="shared" si="2"/>
        <v>0</v>
      </c>
      <c r="O80" s="5">
        <f t="shared" si="3"/>
        <v>0</v>
      </c>
    </row>
    <row r="81" spans="1:15" ht="12.75" x14ac:dyDescent="0.2">
      <c r="A81" s="27">
        <v>22659</v>
      </c>
      <c r="B81" s="2" t="s">
        <v>315</v>
      </c>
      <c r="C81" s="2" t="s">
        <v>316</v>
      </c>
      <c r="D81" s="2" t="s">
        <v>134</v>
      </c>
      <c r="E81" s="3" t="s">
        <v>317</v>
      </c>
      <c r="F81" s="2" t="s">
        <v>17</v>
      </c>
      <c r="G81" s="4">
        <v>43927</v>
      </c>
      <c r="H81" s="2">
        <v>7.34</v>
      </c>
      <c r="I81" s="2">
        <v>2.48</v>
      </c>
      <c r="J81" s="2">
        <v>248</v>
      </c>
      <c r="K81" s="2">
        <v>26.1</v>
      </c>
      <c r="L81" s="2">
        <v>27.6</v>
      </c>
      <c r="M81" s="2">
        <v>4.5</v>
      </c>
      <c r="N81" s="5">
        <f t="shared" si="2"/>
        <v>0</v>
      </c>
      <c r="O81" s="5">
        <f t="shared" si="3"/>
        <v>0</v>
      </c>
    </row>
    <row r="82" spans="1:15" ht="12.75" x14ac:dyDescent="0.2">
      <c r="A82" s="27">
        <v>18336</v>
      </c>
      <c r="B82" s="2" t="s">
        <v>318</v>
      </c>
      <c r="C82" s="2" t="s">
        <v>161</v>
      </c>
      <c r="D82" s="2" t="s">
        <v>319</v>
      </c>
      <c r="E82" s="3" t="s">
        <v>320</v>
      </c>
      <c r="F82" s="2" t="s">
        <v>17</v>
      </c>
      <c r="G82" s="4">
        <v>42975</v>
      </c>
      <c r="H82" s="2">
        <v>0.41</v>
      </c>
      <c r="I82" s="2">
        <v>0.03</v>
      </c>
      <c r="J82" s="2">
        <v>3</v>
      </c>
      <c r="K82" s="2">
        <v>34.200000000000003</v>
      </c>
      <c r="L82" s="2">
        <v>34.5</v>
      </c>
      <c r="M82" s="2">
        <v>4.5</v>
      </c>
      <c r="N82" s="5">
        <f t="shared" si="2"/>
        <v>1</v>
      </c>
      <c r="O82" s="5">
        <f t="shared" si="3"/>
        <v>0</v>
      </c>
    </row>
    <row r="83" spans="1:15" ht="12.75" x14ac:dyDescent="0.2">
      <c r="A83" s="27">
        <v>22695</v>
      </c>
      <c r="B83" s="2" t="s">
        <v>321</v>
      </c>
      <c r="C83" s="2" t="s">
        <v>123</v>
      </c>
      <c r="D83" s="2" t="s">
        <v>322</v>
      </c>
      <c r="E83" s="3" t="s">
        <v>323</v>
      </c>
      <c r="F83" s="2" t="s">
        <v>17</v>
      </c>
      <c r="G83" s="4">
        <v>43906</v>
      </c>
      <c r="H83" s="2">
        <v>0.54</v>
      </c>
      <c r="I83" s="2">
        <v>0.06</v>
      </c>
      <c r="J83" s="2">
        <v>6</v>
      </c>
      <c r="K83" s="2">
        <v>36.700000000000003</v>
      </c>
      <c r="L83" s="2">
        <v>40.5</v>
      </c>
      <c r="M83" s="2">
        <v>4.5</v>
      </c>
      <c r="N83" s="5">
        <f t="shared" si="2"/>
        <v>0</v>
      </c>
      <c r="O83" s="5">
        <f t="shared" si="3"/>
        <v>0</v>
      </c>
    </row>
    <row r="84" spans="1:15" ht="12.75" x14ac:dyDescent="0.2">
      <c r="A84" s="27">
        <v>14578</v>
      </c>
      <c r="B84" s="2" t="s">
        <v>324</v>
      </c>
      <c r="C84" s="2" t="s">
        <v>325</v>
      </c>
      <c r="D84" s="2" t="s">
        <v>134</v>
      </c>
      <c r="E84" s="3" t="s">
        <v>326</v>
      </c>
      <c r="F84" s="2" t="s">
        <v>17</v>
      </c>
      <c r="G84" s="4">
        <v>42545</v>
      </c>
      <c r="H84" s="2">
        <v>2.89</v>
      </c>
      <c r="I84" s="2">
        <v>3.04</v>
      </c>
      <c r="J84" s="2">
        <v>304</v>
      </c>
      <c r="K84" s="2">
        <v>65.5</v>
      </c>
      <c r="L84" s="2">
        <v>66.5</v>
      </c>
      <c r="M84" s="2">
        <v>4.5</v>
      </c>
      <c r="N84" s="5">
        <f t="shared" si="2"/>
        <v>0</v>
      </c>
      <c r="O84" s="5">
        <f t="shared" si="3"/>
        <v>0</v>
      </c>
    </row>
    <row r="85" spans="1:15" ht="12.75" x14ac:dyDescent="0.2">
      <c r="A85" s="27">
        <v>17658</v>
      </c>
      <c r="B85" s="2" t="s">
        <v>327</v>
      </c>
      <c r="C85" s="2" t="s">
        <v>14</v>
      </c>
      <c r="D85" s="2" t="s">
        <v>213</v>
      </c>
      <c r="E85" s="3" t="s">
        <v>328</v>
      </c>
      <c r="F85" s="2" t="s">
        <v>17</v>
      </c>
      <c r="G85" s="4">
        <v>42885</v>
      </c>
      <c r="H85" s="2">
        <v>8.5399999999999991</v>
      </c>
      <c r="I85" s="2">
        <v>4.22</v>
      </c>
      <c r="J85" s="2">
        <v>422</v>
      </c>
      <c r="K85" s="2">
        <v>11.2</v>
      </c>
      <c r="L85" s="2">
        <v>11.2</v>
      </c>
      <c r="M85" s="2">
        <v>4.5</v>
      </c>
      <c r="N85" s="5">
        <f t="shared" si="2"/>
        <v>0</v>
      </c>
      <c r="O85" s="5">
        <f t="shared" si="3"/>
        <v>1</v>
      </c>
    </row>
    <row r="86" spans="1:15" ht="12.75" x14ac:dyDescent="0.2">
      <c r="A86" s="27">
        <v>14605</v>
      </c>
      <c r="B86" s="2" t="s">
        <v>329</v>
      </c>
      <c r="C86" s="2" t="s">
        <v>182</v>
      </c>
      <c r="D86" s="2" t="s">
        <v>134</v>
      </c>
      <c r="E86" s="3" t="s">
        <v>330</v>
      </c>
      <c r="F86" s="2" t="s">
        <v>17</v>
      </c>
      <c r="G86" s="4">
        <v>42328</v>
      </c>
      <c r="H86" s="2">
        <v>293.77</v>
      </c>
      <c r="I86" s="2">
        <v>7.4</v>
      </c>
      <c r="J86" s="2">
        <v>740</v>
      </c>
      <c r="K86" s="2">
        <v>25.4</v>
      </c>
      <c r="L86" s="2">
        <v>26.6</v>
      </c>
      <c r="M86" s="2">
        <v>4.4000000000000004</v>
      </c>
      <c r="N86" s="5">
        <f t="shared" si="2"/>
        <v>0</v>
      </c>
      <c r="O86" s="5">
        <f t="shared" si="3"/>
        <v>0</v>
      </c>
    </row>
    <row r="87" spans="1:15" ht="12.75" x14ac:dyDescent="0.2">
      <c r="A87" s="27">
        <v>2075</v>
      </c>
      <c r="B87" s="2" t="s">
        <v>331</v>
      </c>
      <c r="C87" s="2" t="s">
        <v>252</v>
      </c>
      <c r="D87" s="2" t="s">
        <v>94</v>
      </c>
      <c r="E87" s="3" t="s">
        <v>332</v>
      </c>
      <c r="F87" s="2" t="s">
        <v>17</v>
      </c>
      <c r="G87" s="4">
        <v>41088</v>
      </c>
      <c r="H87" s="2">
        <v>1.93</v>
      </c>
      <c r="I87" s="2">
        <v>6.41</v>
      </c>
      <c r="J87" s="2">
        <v>641</v>
      </c>
      <c r="K87" s="2">
        <v>45.5</v>
      </c>
      <c r="L87" s="2">
        <v>45.9</v>
      </c>
      <c r="M87" s="2">
        <v>4.4000000000000004</v>
      </c>
      <c r="N87" s="5">
        <f t="shared" si="2"/>
        <v>0</v>
      </c>
      <c r="O87" s="5">
        <f t="shared" si="3"/>
        <v>0</v>
      </c>
    </row>
    <row r="88" spans="1:15" ht="12.75" x14ac:dyDescent="0.2">
      <c r="A88" s="27">
        <v>16426</v>
      </c>
      <c r="B88" s="2" t="s">
        <v>333</v>
      </c>
      <c r="C88" s="2" t="s">
        <v>334</v>
      </c>
      <c r="D88" s="2" t="s">
        <v>94</v>
      </c>
      <c r="E88" s="3" t="s">
        <v>335</v>
      </c>
      <c r="F88" s="2" t="s">
        <v>17</v>
      </c>
      <c r="G88" s="4">
        <v>42804</v>
      </c>
      <c r="H88" s="2">
        <v>5.18</v>
      </c>
      <c r="I88" s="2">
        <v>17.95</v>
      </c>
      <c r="J88" s="2">
        <v>1795</v>
      </c>
      <c r="K88" s="2">
        <v>39.6</v>
      </c>
      <c r="L88" s="2">
        <v>40.299999999999997</v>
      </c>
      <c r="M88" s="2">
        <v>4.4000000000000004</v>
      </c>
      <c r="N88" s="5">
        <f t="shared" si="2"/>
        <v>0</v>
      </c>
      <c r="O88" s="5">
        <f t="shared" si="3"/>
        <v>0</v>
      </c>
    </row>
    <row r="89" spans="1:15" ht="12.75" x14ac:dyDescent="0.2">
      <c r="A89" s="27">
        <v>1350</v>
      </c>
      <c r="B89" s="2" t="s">
        <v>336</v>
      </c>
      <c r="C89" s="2" t="s">
        <v>337</v>
      </c>
      <c r="D89" s="2" t="s">
        <v>94</v>
      </c>
      <c r="E89" s="3" t="s">
        <v>338</v>
      </c>
      <c r="F89" s="2" t="s">
        <v>17</v>
      </c>
      <c r="G89" s="4">
        <v>41110</v>
      </c>
      <c r="H89" s="2">
        <v>2.58</v>
      </c>
      <c r="I89" s="2">
        <v>2.88</v>
      </c>
      <c r="J89" s="2">
        <v>288</v>
      </c>
      <c r="K89" s="2">
        <v>30.5</v>
      </c>
      <c r="L89" s="2">
        <v>31.4</v>
      </c>
      <c r="M89" s="2">
        <v>4.4000000000000004</v>
      </c>
      <c r="N89" s="5">
        <f t="shared" si="2"/>
        <v>0</v>
      </c>
      <c r="O89" s="5">
        <f t="shared" si="3"/>
        <v>0</v>
      </c>
    </row>
    <row r="90" spans="1:15" ht="12.75" x14ac:dyDescent="0.2">
      <c r="A90" s="27">
        <v>2402</v>
      </c>
      <c r="B90" s="2" t="s">
        <v>339</v>
      </c>
      <c r="C90" s="2" t="s">
        <v>340</v>
      </c>
      <c r="D90" s="2" t="s">
        <v>94</v>
      </c>
      <c r="E90" s="3" t="s">
        <v>341</v>
      </c>
      <c r="F90" s="2" t="s">
        <v>17</v>
      </c>
      <c r="G90" s="4">
        <v>42510</v>
      </c>
      <c r="H90" s="2">
        <v>2.4500000000000002</v>
      </c>
      <c r="I90" s="2">
        <v>8.58</v>
      </c>
      <c r="J90" s="2">
        <v>858</v>
      </c>
      <c r="K90" s="2">
        <v>38.799999999999997</v>
      </c>
      <c r="L90" s="2">
        <v>39.700000000000003</v>
      </c>
      <c r="M90" s="2">
        <v>4.4000000000000004</v>
      </c>
      <c r="N90" s="5">
        <f t="shared" si="2"/>
        <v>0</v>
      </c>
      <c r="O90" s="5">
        <f t="shared" si="3"/>
        <v>0</v>
      </c>
    </row>
    <row r="91" spans="1:15" ht="12.75" x14ac:dyDescent="0.2">
      <c r="A91" s="27">
        <v>22627</v>
      </c>
      <c r="B91" s="2" t="s">
        <v>342</v>
      </c>
      <c r="C91" s="2" t="s">
        <v>343</v>
      </c>
      <c r="D91" s="2" t="s">
        <v>344</v>
      </c>
      <c r="E91" s="3" t="s">
        <v>345</v>
      </c>
      <c r="F91" s="2" t="s">
        <v>17</v>
      </c>
      <c r="G91" s="4">
        <v>43917</v>
      </c>
      <c r="H91" s="2">
        <v>39.659999999999997</v>
      </c>
      <c r="I91" s="2">
        <v>188.11</v>
      </c>
      <c r="J91" s="2">
        <v>18811</v>
      </c>
      <c r="K91" s="2">
        <v>29.9</v>
      </c>
      <c r="L91" s="2">
        <v>30.6</v>
      </c>
      <c r="M91" s="2">
        <v>4.4000000000000004</v>
      </c>
      <c r="N91" s="5">
        <f t="shared" si="2"/>
        <v>0</v>
      </c>
      <c r="O91" s="5">
        <f t="shared" si="3"/>
        <v>0</v>
      </c>
    </row>
    <row r="92" spans="1:15" ht="12.75" x14ac:dyDescent="0.2">
      <c r="A92" s="27">
        <v>19557</v>
      </c>
      <c r="B92" s="2" t="s">
        <v>346</v>
      </c>
      <c r="C92" s="2" t="s">
        <v>144</v>
      </c>
      <c r="D92" s="2" t="s">
        <v>134</v>
      </c>
      <c r="E92" s="3" t="s">
        <v>347</v>
      </c>
      <c r="F92" s="2" t="s">
        <v>17</v>
      </c>
      <c r="G92" s="4">
        <v>43216</v>
      </c>
      <c r="H92" s="2">
        <v>10.63</v>
      </c>
      <c r="I92" s="2">
        <v>5.17</v>
      </c>
      <c r="J92" s="2">
        <v>517</v>
      </c>
      <c r="K92" s="2">
        <v>65.599999999999994</v>
      </c>
      <c r="L92" s="2">
        <v>69.099999999999994</v>
      </c>
      <c r="M92" s="2">
        <v>4.4000000000000004</v>
      </c>
      <c r="N92" s="5">
        <f t="shared" si="2"/>
        <v>0</v>
      </c>
      <c r="O92" s="5">
        <f t="shared" si="3"/>
        <v>0</v>
      </c>
    </row>
    <row r="93" spans="1:15" ht="12.75" x14ac:dyDescent="0.2">
      <c r="A93" s="27">
        <v>13937</v>
      </c>
      <c r="B93" s="2" t="s">
        <v>348</v>
      </c>
      <c r="C93" s="2" t="s">
        <v>349</v>
      </c>
      <c r="D93" s="2" t="s">
        <v>134</v>
      </c>
      <c r="E93" s="3" t="s">
        <v>350</v>
      </c>
      <c r="F93" s="2" t="s">
        <v>17</v>
      </c>
      <c r="G93" s="4">
        <v>42228</v>
      </c>
      <c r="H93" s="2">
        <v>1.51</v>
      </c>
      <c r="I93" s="2">
        <v>2.2799999999999998</v>
      </c>
      <c r="J93" s="2">
        <v>228</v>
      </c>
      <c r="K93" s="2">
        <v>35</v>
      </c>
      <c r="L93" s="2">
        <v>35.799999999999997</v>
      </c>
      <c r="M93" s="2">
        <v>4.4000000000000004</v>
      </c>
      <c r="N93" s="5">
        <f t="shared" si="2"/>
        <v>0</v>
      </c>
      <c r="O93" s="5">
        <f t="shared" si="3"/>
        <v>0</v>
      </c>
    </row>
    <row r="94" spans="1:15" ht="12.75" x14ac:dyDescent="0.2">
      <c r="A94" s="27">
        <v>21633</v>
      </c>
      <c r="B94" s="2" t="s">
        <v>351</v>
      </c>
      <c r="C94" s="2" t="s">
        <v>229</v>
      </c>
      <c r="D94" s="2" t="s">
        <v>352</v>
      </c>
      <c r="E94" s="3" t="s">
        <v>353</v>
      </c>
      <c r="F94" s="2" t="s">
        <v>17</v>
      </c>
      <c r="G94" s="4">
        <v>43623</v>
      </c>
      <c r="H94" s="2">
        <v>4.7300000000000004</v>
      </c>
      <c r="I94" s="2">
        <v>0.04</v>
      </c>
      <c r="J94" s="2">
        <v>4</v>
      </c>
      <c r="K94" s="2">
        <v>30.1</v>
      </c>
      <c r="L94" s="2">
        <v>34</v>
      </c>
      <c r="M94" s="2">
        <v>4.4000000000000004</v>
      </c>
      <c r="N94" s="5">
        <f t="shared" si="2"/>
        <v>1</v>
      </c>
      <c r="O94" s="5">
        <f t="shared" si="3"/>
        <v>0</v>
      </c>
    </row>
    <row r="95" spans="1:15" ht="12.75" x14ac:dyDescent="0.2">
      <c r="A95" s="27">
        <v>13468</v>
      </c>
      <c r="B95" s="2" t="s">
        <v>354</v>
      </c>
      <c r="C95" s="2" t="s">
        <v>144</v>
      </c>
      <c r="D95" s="2" t="s">
        <v>213</v>
      </c>
      <c r="E95" s="3" t="s">
        <v>355</v>
      </c>
      <c r="F95" s="2" t="s">
        <v>17</v>
      </c>
      <c r="G95" s="4">
        <v>42310</v>
      </c>
      <c r="H95" s="2">
        <v>0.24</v>
      </c>
      <c r="I95" s="2">
        <v>2.06</v>
      </c>
      <c r="J95" s="2">
        <v>206</v>
      </c>
      <c r="K95" s="2">
        <v>54.3</v>
      </c>
      <c r="L95" s="2">
        <v>55</v>
      </c>
      <c r="M95" s="2">
        <v>4.4000000000000004</v>
      </c>
      <c r="N95" s="5">
        <f t="shared" si="2"/>
        <v>0</v>
      </c>
      <c r="O95" s="5">
        <f t="shared" si="3"/>
        <v>0</v>
      </c>
    </row>
    <row r="96" spans="1:15" ht="12.75" x14ac:dyDescent="0.2">
      <c r="A96" s="27">
        <v>14815</v>
      </c>
      <c r="B96" s="2" t="s">
        <v>356</v>
      </c>
      <c r="C96" s="2" t="s">
        <v>252</v>
      </c>
      <c r="D96" s="2" t="s">
        <v>94</v>
      </c>
      <c r="E96" s="3" t="s">
        <v>357</v>
      </c>
      <c r="F96" s="2" t="s">
        <v>17</v>
      </c>
      <c r="G96" s="4">
        <v>42432</v>
      </c>
      <c r="H96" s="2">
        <v>3.53</v>
      </c>
      <c r="I96" s="2">
        <v>6.45</v>
      </c>
      <c r="J96" s="2">
        <v>645</v>
      </c>
      <c r="K96" s="2">
        <v>39.9</v>
      </c>
      <c r="L96" s="2">
        <v>40.799999999999997</v>
      </c>
      <c r="M96" s="2">
        <v>4.4000000000000004</v>
      </c>
      <c r="N96" s="5">
        <f t="shared" si="2"/>
        <v>0</v>
      </c>
      <c r="O96" s="5">
        <f t="shared" si="3"/>
        <v>0</v>
      </c>
    </row>
    <row r="97" spans="1:15" ht="12.75" x14ac:dyDescent="0.2">
      <c r="A97" s="27">
        <v>14560</v>
      </c>
      <c r="B97" s="2" t="s">
        <v>358</v>
      </c>
      <c r="C97" s="2" t="s">
        <v>359</v>
      </c>
      <c r="D97" s="2" t="s">
        <v>94</v>
      </c>
      <c r="E97" s="3" t="s">
        <v>360</v>
      </c>
      <c r="F97" s="2" t="s">
        <v>17</v>
      </c>
      <c r="G97" s="4">
        <v>42368</v>
      </c>
      <c r="H97" s="2">
        <v>3.08</v>
      </c>
      <c r="I97" s="2">
        <v>9.59</v>
      </c>
      <c r="J97" s="2">
        <v>959</v>
      </c>
      <c r="K97" s="2">
        <v>23.3</v>
      </c>
      <c r="L97" s="2">
        <v>24.2</v>
      </c>
      <c r="M97" s="2">
        <v>4.4000000000000004</v>
      </c>
      <c r="N97" s="5">
        <f t="shared" si="2"/>
        <v>0</v>
      </c>
      <c r="O97" s="5">
        <f t="shared" si="3"/>
        <v>0</v>
      </c>
    </row>
    <row r="98" spans="1:15" ht="12.75" x14ac:dyDescent="0.2">
      <c r="A98" s="27">
        <v>15585</v>
      </c>
      <c r="B98" s="2" t="s">
        <v>361</v>
      </c>
      <c r="C98" s="2" t="s">
        <v>362</v>
      </c>
      <c r="D98" s="2" t="s">
        <v>94</v>
      </c>
      <c r="E98" s="3" t="s">
        <v>363</v>
      </c>
      <c r="F98" s="2" t="s">
        <v>17</v>
      </c>
      <c r="G98" s="4">
        <v>42587</v>
      </c>
      <c r="H98" s="2">
        <v>2.77</v>
      </c>
      <c r="I98" s="2">
        <v>4.67</v>
      </c>
      <c r="J98" s="2">
        <v>467</v>
      </c>
      <c r="K98" s="2">
        <v>41.7</v>
      </c>
      <c r="L98" s="2">
        <v>42.2</v>
      </c>
      <c r="M98" s="2">
        <v>4.4000000000000004</v>
      </c>
      <c r="N98" s="5">
        <f t="shared" si="2"/>
        <v>0</v>
      </c>
      <c r="O98" s="5">
        <f t="shared" si="3"/>
        <v>0</v>
      </c>
    </row>
    <row r="99" spans="1:15" ht="12.75" x14ac:dyDescent="0.2">
      <c r="A99" s="27">
        <v>14827</v>
      </c>
      <c r="B99" s="2" t="s">
        <v>364</v>
      </c>
      <c r="C99" s="2" t="s">
        <v>365</v>
      </c>
      <c r="D99" s="2" t="s">
        <v>94</v>
      </c>
      <c r="E99" s="3" t="s">
        <v>366</v>
      </c>
      <c r="F99" s="2" t="s">
        <v>17</v>
      </c>
      <c r="G99" s="4">
        <v>42597</v>
      </c>
      <c r="H99" s="2">
        <v>1.58</v>
      </c>
      <c r="I99" s="2">
        <v>5.61</v>
      </c>
      <c r="J99" s="2">
        <v>561</v>
      </c>
      <c r="K99" s="2">
        <v>94.3</v>
      </c>
      <c r="L99" s="2">
        <v>97.8</v>
      </c>
      <c r="M99" s="2">
        <v>4.4000000000000004</v>
      </c>
      <c r="N99" s="5">
        <f t="shared" si="2"/>
        <v>0</v>
      </c>
      <c r="O99" s="5">
        <f t="shared" si="3"/>
        <v>0</v>
      </c>
    </row>
    <row r="100" spans="1:15" ht="12.75" x14ac:dyDescent="0.2">
      <c r="A100" s="27">
        <v>22522</v>
      </c>
      <c r="B100" s="2" t="s">
        <v>367</v>
      </c>
      <c r="C100" s="2" t="s">
        <v>343</v>
      </c>
      <c r="D100" s="2" t="s">
        <v>94</v>
      </c>
      <c r="E100" s="3" t="s">
        <v>368</v>
      </c>
      <c r="F100" s="2" t="s">
        <v>17</v>
      </c>
      <c r="G100" s="4">
        <v>43815</v>
      </c>
      <c r="H100" s="2">
        <v>6.97</v>
      </c>
      <c r="I100" s="2">
        <v>19.489999999999998</v>
      </c>
      <c r="J100" s="2">
        <v>1949</v>
      </c>
      <c r="K100" s="2">
        <v>48.9</v>
      </c>
      <c r="L100" s="2">
        <v>49.1</v>
      </c>
      <c r="M100" s="2">
        <v>4.4000000000000004</v>
      </c>
      <c r="N100" s="5">
        <f t="shared" si="2"/>
        <v>0</v>
      </c>
      <c r="O100" s="5">
        <f t="shared" si="3"/>
        <v>0</v>
      </c>
    </row>
    <row r="101" spans="1:15" ht="12.75" x14ac:dyDescent="0.2">
      <c r="A101" s="27">
        <v>22018</v>
      </c>
      <c r="B101" s="2" t="s">
        <v>369</v>
      </c>
      <c r="C101" s="2" t="s">
        <v>370</v>
      </c>
      <c r="D101" s="2" t="s">
        <v>371</v>
      </c>
      <c r="E101" s="3" t="s">
        <v>372</v>
      </c>
      <c r="F101" s="2" t="s">
        <v>17</v>
      </c>
      <c r="G101" s="4">
        <v>43707</v>
      </c>
      <c r="H101" s="2">
        <v>1.88</v>
      </c>
      <c r="I101" s="2">
        <v>0.12</v>
      </c>
      <c r="J101" s="2">
        <v>12</v>
      </c>
      <c r="K101" s="2">
        <v>58.5</v>
      </c>
      <c r="L101" s="2">
        <v>77.900000000000006</v>
      </c>
      <c r="M101" s="2">
        <v>4.3</v>
      </c>
      <c r="N101" s="5">
        <f t="shared" si="2"/>
        <v>0</v>
      </c>
      <c r="O101" s="5">
        <f t="shared" si="3"/>
        <v>0</v>
      </c>
    </row>
    <row r="102" spans="1:15" ht="12.75" x14ac:dyDescent="0.2">
      <c r="A102" s="27">
        <v>3081</v>
      </c>
      <c r="B102" s="2" t="s">
        <v>373</v>
      </c>
      <c r="C102" s="2" t="s">
        <v>237</v>
      </c>
      <c r="D102" s="2" t="s">
        <v>94</v>
      </c>
      <c r="E102" s="3" t="s">
        <v>374</v>
      </c>
      <c r="F102" s="2" t="s">
        <v>17</v>
      </c>
      <c r="G102" s="4">
        <v>41344</v>
      </c>
      <c r="H102" s="2">
        <v>1.29</v>
      </c>
      <c r="I102" s="2">
        <v>9.94</v>
      </c>
      <c r="J102" s="2">
        <v>994</v>
      </c>
      <c r="K102" s="2">
        <v>44.8</v>
      </c>
      <c r="L102" s="2">
        <v>45.5</v>
      </c>
      <c r="M102" s="2">
        <v>4.3</v>
      </c>
      <c r="N102" s="5">
        <f t="shared" si="2"/>
        <v>0</v>
      </c>
      <c r="O102" s="5">
        <f t="shared" si="3"/>
        <v>0</v>
      </c>
    </row>
    <row r="103" spans="1:15" ht="12.75" x14ac:dyDescent="0.2">
      <c r="A103" s="27">
        <v>21029</v>
      </c>
      <c r="B103" s="2" t="s">
        <v>375</v>
      </c>
      <c r="C103" s="2" t="s">
        <v>286</v>
      </c>
      <c r="D103" s="2" t="s">
        <v>376</v>
      </c>
      <c r="E103" s="3" t="s">
        <v>377</v>
      </c>
      <c r="F103" s="2" t="s">
        <v>17</v>
      </c>
      <c r="G103" s="4">
        <v>43503</v>
      </c>
      <c r="H103" s="2">
        <v>1.55</v>
      </c>
      <c r="I103" s="2">
        <v>0.13</v>
      </c>
      <c r="J103" s="2">
        <v>13</v>
      </c>
      <c r="K103" s="2">
        <v>67.7</v>
      </c>
      <c r="L103" s="2">
        <v>68.8</v>
      </c>
      <c r="M103" s="2">
        <v>4.3</v>
      </c>
      <c r="N103" s="5">
        <f t="shared" si="2"/>
        <v>1</v>
      </c>
      <c r="O103" s="5">
        <f t="shared" si="3"/>
        <v>0</v>
      </c>
    </row>
    <row r="104" spans="1:15" ht="12.75" x14ac:dyDescent="0.2">
      <c r="A104" s="27">
        <v>21563</v>
      </c>
      <c r="B104" s="2" t="s">
        <v>378</v>
      </c>
      <c r="C104" s="2" t="s">
        <v>379</v>
      </c>
      <c r="D104" s="2" t="s">
        <v>380</v>
      </c>
      <c r="E104" s="3" t="s">
        <v>381</v>
      </c>
      <c r="F104" s="2" t="s">
        <v>17</v>
      </c>
      <c r="G104" s="4">
        <v>43629</v>
      </c>
      <c r="H104" s="2">
        <v>20.04</v>
      </c>
      <c r="I104" s="2">
        <v>444.96</v>
      </c>
      <c r="J104" s="2">
        <v>44496</v>
      </c>
      <c r="K104" s="2">
        <v>85.5</v>
      </c>
      <c r="L104" s="2">
        <v>85.9</v>
      </c>
      <c r="M104" s="2">
        <v>4.3</v>
      </c>
      <c r="N104" s="5">
        <f t="shared" si="2"/>
        <v>0</v>
      </c>
      <c r="O104" s="5">
        <f t="shared" si="3"/>
        <v>0</v>
      </c>
    </row>
    <row r="105" spans="1:15" ht="12.75" x14ac:dyDescent="0.2">
      <c r="A105" s="27">
        <v>15677</v>
      </c>
      <c r="B105" s="2" t="s">
        <v>382</v>
      </c>
      <c r="C105" s="2" t="s">
        <v>383</v>
      </c>
      <c r="D105" s="2" t="s">
        <v>134</v>
      </c>
      <c r="E105" s="3" t="s">
        <v>384</v>
      </c>
      <c r="F105" s="2" t="s">
        <v>17</v>
      </c>
      <c r="G105" s="4">
        <v>42570</v>
      </c>
      <c r="H105" s="2">
        <v>3.49</v>
      </c>
      <c r="I105" s="2">
        <v>1.17</v>
      </c>
      <c r="J105" s="2">
        <v>117</v>
      </c>
      <c r="K105" s="2">
        <v>26.8</v>
      </c>
      <c r="L105" s="2">
        <v>27.5</v>
      </c>
      <c r="M105" s="2">
        <v>4.3</v>
      </c>
      <c r="N105" s="5">
        <f t="shared" si="2"/>
        <v>0</v>
      </c>
      <c r="O105" s="5">
        <f t="shared" si="3"/>
        <v>0</v>
      </c>
    </row>
    <row r="106" spans="1:15" ht="12.75" x14ac:dyDescent="0.2">
      <c r="A106" s="27">
        <v>15936</v>
      </c>
      <c r="B106" s="2" t="s">
        <v>385</v>
      </c>
      <c r="C106" s="2" t="s">
        <v>195</v>
      </c>
      <c r="D106" s="2" t="s">
        <v>94</v>
      </c>
      <c r="E106" s="3" t="s">
        <v>386</v>
      </c>
      <c r="F106" s="2" t="s">
        <v>17</v>
      </c>
      <c r="G106" s="4">
        <v>43703</v>
      </c>
      <c r="H106" s="2">
        <v>4.83</v>
      </c>
      <c r="I106" s="2">
        <v>35.659999999999997</v>
      </c>
      <c r="J106" s="2">
        <v>3566</v>
      </c>
      <c r="K106" s="2">
        <v>47.5</v>
      </c>
      <c r="L106" s="2">
        <v>48.1</v>
      </c>
      <c r="M106" s="2">
        <v>4.3</v>
      </c>
      <c r="N106" s="5">
        <f t="shared" si="2"/>
        <v>0</v>
      </c>
      <c r="O106" s="5">
        <f t="shared" si="3"/>
        <v>0</v>
      </c>
    </row>
    <row r="107" spans="1:15" ht="12.75" x14ac:dyDescent="0.2">
      <c r="A107" s="27">
        <v>22370</v>
      </c>
      <c r="B107" s="2" t="s">
        <v>387</v>
      </c>
      <c r="C107" s="2" t="s">
        <v>316</v>
      </c>
      <c r="D107" s="2" t="s">
        <v>94</v>
      </c>
      <c r="E107" s="3" t="s">
        <v>388</v>
      </c>
      <c r="F107" s="2" t="s">
        <v>17</v>
      </c>
      <c r="G107" s="4">
        <v>43942</v>
      </c>
      <c r="H107" s="2">
        <v>3.15</v>
      </c>
      <c r="I107" s="2">
        <v>59.3</v>
      </c>
      <c r="J107" s="2">
        <v>5930</v>
      </c>
      <c r="K107" s="2">
        <v>45.7</v>
      </c>
      <c r="L107" s="2">
        <v>46.4</v>
      </c>
      <c r="M107" s="2">
        <v>4.3</v>
      </c>
      <c r="N107" s="5">
        <f t="shared" si="2"/>
        <v>0</v>
      </c>
      <c r="O107" s="5">
        <f t="shared" si="3"/>
        <v>0</v>
      </c>
    </row>
    <row r="108" spans="1:15" ht="12.75" x14ac:dyDescent="0.2">
      <c r="A108" s="27">
        <v>17510</v>
      </c>
      <c r="B108" s="2" t="s">
        <v>389</v>
      </c>
      <c r="C108" s="2" t="s">
        <v>334</v>
      </c>
      <c r="D108" s="2" t="s">
        <v>94</v>
      </c>
      <c r="E108" s="3" t="s">
        <v>390</v>
      </c>
      <c r="F108" s="2" t="s">
        <v>17</v>
      </c>
      <c r="G108" s="4">
        <v>43003</v>
      </c>
      <c r="H108" s="2">
        <v>2.97</v>
      </c>
      <c r="I108" s="2">
        <v>5.07</v>
      </c>
      <c r="J108" s="2">
        <v>507</v>
      </c>
      <c r="K108" s="2">
        <v>46.5</v>
      </c>
      <c r="L108" s="2">
        <v>56.9</v>
      </c>
      <c r="M108" s="2">
        <v>4.3</v>
      </c>
      <c r="N108" s="5">
        <f t="shared" si="2"/>
        <v>0</v>
      </c>
      <c r="O108" s="5">
        <f t="shared" si="3"/>
        <v>0</v>
      </c>
    </row>
    <row r="109" spans="1:15" ht="12.75" x14ac:dyDescent="0.2">
      <c r="A109" s="27">
        <v>14957</v>
      </c>
      <c r="B109" s="2" t="s">
        <v>391</v>
      </c>
      <c r="C109" s="2" t="s">
        <v>25</v>
      </c>
      <c r="D109" s="2" t="s">
        <v>392</v>
      </c>
      <c r="E109" s="3" t="s">
        <v>393</v>
      </c>
      <c r="F109" s="2" t="s">
        <v>17</v>
      </c>
      <c r="G109" s="4">
        <v>42405</v>
      </c>
      <c r="H109" s="2">
        <v>1.4</v>
      </c>
      <c r="I109" s="2">
        <v>0.01</v>
      </c>
      <c r="J109" s="2">
        <v>1</v>
      </c>
      <c r="K109" s="2">
        <v>10.6</v>
      </c>
      <c r="L109" s="2">
        <v>11</v>
      </c>
      <c r="M109" s="2">
        <v>4.3</v>
      </c>
      <c r="N109" s="5">
        <f t="shared" si="2"/>
        <v>0</v>
      </c>
      <c r="O109" s="5">
        <f t="shared" si="3"/>
        <v>1</v>
      </c>
    </row>
    <row r="110" spans="1:15" ht="12.75" x14ac:dyDescent="0.2">
      <c r="A110" s="27">
        <v>20087</v>
      </c>
      <c r="B110" s="2" t="s">
        <v>394</v>
      </c>
      <c r="C110" s="2" t="s">
        <v>343</v>
      </c>
      <c r="D110" s="2" t="s">
        <v>134</v>
      </c>
      <c r="E110" s="3" t="s">
        <v>395</v>
      </c>
      <c r="F110" s="2" t="s">
        <v>17</v>
      </c>
      <c r="G110" s="4">
        <v>43325</v>
      </c>
      <c r="H110" s="2">
        <v>3.86</v>
      </c>
      <c r="I110" s="2">
        <v>2.59</v>
      </c>
      <c r="J110" s="2">
        <v>259</v>
      </c>
      <c r="K110" s="2">
        <v>18.3</v>
      </c>
      <c r="L110" s="2">
        <v>18.399999999999999</v>
      </c>
      <c r="M110" s="2">
        <v>4.3</v>
      </c>
      <c r="N110" s="5">
        <f t="shared" si="2"/>
        <v>0</v>
      </c>
      <c r="O110" s="5">
        <f t="shared" si="3"/>
        <v>0</v>
      </c>
    </row>
    <row r="111" spans="1:15" ht="12.75" x14ac:dyDescent="0.2">
      <c r="A111" s="27">
        <v>13979</v>
      </c>
      <c r="B111" s="2" t="s">
        <v>396</v>
      </c>
      <c r="C111" s="2" t="s">
        <v>144</v>
      </c>
      <c r="D111" s="2" t="s">
        <v>94</v>
      </c>
      <c r="E111" s="3" t="s">
        <v>397</v>
      </c>
      <c r="F111" s="2" t="s">
        <v>17</v>
      </c>
      <c r="G111" s="4">
        <v>42192</v>
      </c>
      <c r="H111" s="2">
        <v>1.41</v>
      </c>
      <c r="I111" s="2">
        <v>2.2400000000000002</v>
      </c>
      <c r="J111" s="2">
        <v>224</v>
      </c>
      <c r="K111" s="2">
        <v>42</v>
      </c>
      <c r="L111" s="2">
        <v>43.3</v>
      </c>
      <c r="M111" s="2">
        <v>4.3</v>
      </c>
      <c r="N111" s="5">
        <f t="shared" si="2"/>
        <v>0</v>
      </c>
      <c r="O111" s="5">
        <f t="shared" si="3"/>
        <v>0</v>
      </c>
    </row>
    <row r="112" spans="1:15" ht="12.75" x14ac:dyDescent="0.2">
      <c r="A112" s="27">
        <v>20130</v>
      </c>
      <c r="B112" s="2" t="s">
        <v>398</v>
      </c>
      <c r="C112" s="2" t="s">
        <v>130</v>
      </c>
      <c r="D112" s="2" t="s">
        <v>134</v>
      </c>
      <c r="E112" s="3" t="s">
        <v>399</v>
      </c>
      <c r="F112" s="2" t="s">
        <v>17</v>
      </c>
      <c r="G112" s="4">
        <v>43405</v>
      </c>
      <c r="H112" s="2">
        <v>2.59</v>
      </c>
      <c r="I112" s="2">
        <v>4.55</v>
      </c>
      <c r="J112" s="2">
        <v>455</v>
      </c>
      <c r="K112" s="2">
        <v>26.1</v>
      </c>
      <c r="L112" s="2">
        <v>27.1</v>
      </c>
      <c r="M112" s="2">
        <v>4.3</v>
      </c>
      <c r="N112" s="5">
        <f t="shared" si="2"/>
        <v>0</v>
      </c>
      <c r="O112" s="5">
        <f t="shared" si="3"/>
        <v>0</v>
      </c>
    </row>
    <row r="113" spans="1:15" ht="12.75" x14ac:dyDescent="0.2">
      <c r="A113" s="27">
        <v>19130</v>
      </c>
      <c r="B113" s="2" t="s">
        <v>400</v>
      </c>
      <c r="C113" s="2" t="s">
        <v>144</v>
      </c>
      <c r="D113" s="2" t="s">
        <v>134</v>
      </c>
      <c r="E113" s="3" t="s">
        <v>401</v>
      </c>
      <c r="F113" s="2" t="s">
        <v>17</v>
      </c>
      <c r="G113" s="4">
        <v>43243</v>
      </c>
      <c r="H113" s="2">
        <v>4.22</v>
      </c>
      <c r="I113" s="2">
        <v>1.84</v>
      </c>
      <c r="J113" s="2">
        <v>184</v>
      </c>
      <c r="K113" s="2">
        <v>59.4</v>
      </c>
      <c r="L113" s="2">
        <v>60.5</v>
      </c>
      <c r="M113" s="2">
        <v>4.3</v>
      </c>
      <c r="N113" s="5">
        <f t="shared" si="2"/>
        <v>0</v>
      </c>
      <c r="O113" s="5">
        <f t="shared" si="3"/>
        <v>0</v>
      </c>
    </row>
    <row r="114" spans="1:15" ht="12.75" x14ac:dyDescent="0.2">
      <c r="A114" s="27">
        <v>20924</v>
      </c>
      <c r="B114" s="2" t="s">
        <v>402</v>
      </c>
      <c r="C114" s="2" t="s">
        <v>179</v>
      </c>
      <c r="D114" s="2" t="s">
        <v>94</v>
      </c>
      <c r="E114" s="3" t="s">
        <v>403</v>
      </c>
      <c r="F114" s="2" t="s">
        <v>17</v>
      </c>
      <c r="G114" s="4">
        <v>43553</v>
      </c>
      <c r="H114" s="2">
        <v>2.99</v>
      </c>
      <c r="I114" s="2">
        <v>4.9400000000000004</v>
      </c>
      <c r="J114" s="2">
        <v>494</v>
      </c>
      <c r="K114" s="2">
        <v>46.7</v>
      </c>
      <c r="L114" s="2">
        <v>46.9</v>
      </c>
      <c r="M114" s="2">
        <v>4.3</v>
      </c>
      <c r="N114" s="5">
        <f t="shared" si="2"/>
        <v>0</v>
      </c>
      <c r="O114" s="5">
        <f t="shared" si="3"/>
        <v>0</v>
      </c>
    </row>
    <row r="115" spans="1:15" ht="12.75" x14ac:dyDescent="0.2">
      <c r="A115" s="27">
        <v>21200</v>
      </c>
      <c r="B115" s="2" t="s">
        <v>404</v>
      </c>
      <c r="C115" s="2" t="s">
        <v>405</v>
      </c>
      <c r="D115" s="2" t="s">
        <v>94</v>
      </c>
      <c r="E115" s="3" t="s">
        <v>406</v>
      </c>
      <c r="F115" s="2" t="s">
        <v>17</v>
      </c>
      <c r="G115" s="4">
        <v>43733</v>
      </c>
      <c r="H115" s="2">
        <v>1.21</v>
      </c>
      <c r="I115" s="2">
        <v>17.2</v>
      </c>
      <c r="J115" s="2">
        <v>1720</v>
      </c>
      <c r="K115" s="2">
        <v>29.5</v>
      </c>
      <c r="L115" s="2">
        <v>33</v>
      </c>
      <c r="M115" s="2">
        <v>4.3</v>
      </c>
      <c r="N115" s="5">
        <f t="shared" si="2"/>
        <v>0</v>
      </c>
      <c r="O115" s="5">
        <f t="shared" si="3"/>
        <v>0</v>
      </c>
    </row>
    <row r="116" spans="1:15" ht="12.75" x14ac:dyDescent="0.2">
      <c r="A116" s="27">
        <v>15837</v>
      </c>
      <c r="B116" s="2" t="s">
        <v>407</v>
      </c>
      <c r="C116" s="2" t="s">
        <v>299</v>
      </c>
      <c r="D116" s="2" t="s">
        <v>94</v>
      </c>
      <c r="E116" s="3" t="s">
        <v>408</v>
      </c>
      <c r="F116" s="2" t="s">
        <v>17</v>
      </c>
      <c r="G116" s="4">
        <v>42643</v>
      </c>
      <c r="H116" s="2">
        <v>0.48</v>
      </c>
      <c r="I116" s="2">
        <v>6.54</v>
      </c>
      <c r="J116" s="2">
        <v>654</v>
      </c>
      <c r="K116" s="2">
        <v>27.1</v>
      </c>
      <c r="L116" s="2">
        <v>27.8</v>
      </c>
      <c r="M116" s="2">
        <v>4.3</v>
      </c>
      <c r="N116" s="5">
        <f t="shared" si="2"/>
        <v>0</v>
      </c>
      <c r="O116" s="5">
        <f t="shared" si="3"/>
        <v>0</v>
      </c>
    </row>
    <row r="117" spans="1:15" ht="12.75" x14ac:dyDescent="0.2">
      <c r="A117" s="27">
        <v>18400</v>
      </c>
      <c r="B117" s="2" t="s">
        <v>409</v>
      </c>
      <c r="C117" s="2" t="s">
        <v>410</v>
      </c>
      <c r="D117" s="2" t="s">
        <v>411</v>
      </c>
      <c r="E117" s="3" t="s">
        <v>412</v>
      </c>
      <c r="F117" s="2" t="s">
        <v>17</v>
      </c>
      <c r="G117" s="4">
        <v>42977</v>
      </c>
      <c r="H117" s="2">
        <v>0.53</v>
      </c>
      <c r="I117" s="2">
        <v>0.04</v>
      </c>
      <c r="J117" s="2">
        <v>4</v>
      </c>
      <c r="K117" s="2">
        <v>25.4</v>
      </c>
      <c r="L117" s="2">
        <v>50.1</v>
      </c>
      <c r="M117" s="2">
        <v>4.3</v>
      </c>
      <c r="N117" s="5">
        <f t="shared" si="2"/>
        <v>0</v>
      </c>
      <c r="O117" s="5">
        <f t="shared" si="3"/>
        <v>0</v>
      </c>
    </row>
    <row r="118" spans="1:15" ht="12.75" x14ac:dyDescent="0.2">
      <c r="A118" s="27">
        <v>22496</v>
      </c>
      <c r="B118" s="2" t="s">
        <v>413</v>
      </c>
      <c r="C118" s="2" t="s">
        <v>414</v>
      </c>
      <c r="D118" s="2" t="s">
        <v>94</v>
      </c>
      <c r="E118" s="3" t="s">
        <v>415</v>
      </c>
      <c r="F118" s="2" t="s">
        <v>17</v>
      </c>
      <c r="G118" s="4">
        <v>43815</v>
      </c>
      <c r="H118" s="2">
        <v>0.34</v>
      </c>
      <c r="I118" s="2">
        <v>0.19</v>
      </c>
      <c r="J118" s="2">
        <v>19</v>
      </c>
      <c r="K118" s="2">
        <v>30.9</v>
      </c>
      <c r="L118" s="2">
        <v>39.5</v>
      </c>
      <c r="M118" s="2">
        <v>4.3</v>
      </c>
      <c r="N118" s="5">
        <f t="shared" si="2"/>
        <v>0</v>
      </c>
      <c r="O118" s="5">
        <f t="shared" si="3"/>
        <v>0</v>
      </c>
    </row>
    <row r="119" spans="1:15" ht="12.75" x14ac:dyDescent="0.2">
      <c r="A119" s="27">
        <v>23034</v>
      </c>
      <c r="B119" s="2" t="s">
        <v>416</v>
      </c>
      <c r="C119" s="2" t="s">
        <v>144</v>
      </c>
      <c r="D119" s="2" t="s">
        <v>94</v>
      </c>
      <c r="E119" s="3" t="s">
        <v>417</v>
      </c>
      <c r="F119" s="2" t="s">
        <v>17</v>
      </c>
      <c r="G119" s="4">
        <v>43980</v>
      </c>
      <c r="H119" s="2">
        <v>1.1299999999999999</v>
      </c>
      <c r="I119" s="2">
        <v>71.88</v>
      </c>
      <c r="J119" s="2">
        <v>7188</v>
      </c>
      <c r="K119" s="2">
        <v>39.700000000000003</v>
      </c>
      <c r="L119" s="2">
        <v>40.1</v>
      </c>
      <c r="M119" s="2">
        <v>4.3</v>
      </c>
      <c r="N119" s="5">
        <f t="shared" si="2"/>
        <v>0</v>
      </c>
      <c r="O119" s="5">
        <f t="shared" si="3"/>
        <v>0</v>
      </c>
    </row>
    <row r="120" spans="1:15" ht="12.75" x14ac:dyDescent="0.2">
      <c r="A120" s="27">
        <v>18693</v>
      </c>
      <c r="B120" s="2" t="s">
        <v>418</v>
      </c>
      <c r="C120" s="2" t="s">
        <v>123</v>
      </c>
      <c r="D120" s="2" t="s">
        <v>94</v>
      </c>
      <c r="E120" s="3" t="s">
        <v>419</v>
      </c>
      <c r="F120" s="2" t="s">
        <v>17</v>
      </c>
      <c r="G120" s="4">
        <v>43070</v>
      </c>
      <c r="H120" s="2">
        <v>1.32</v>
      </c>
      <c r="I120" s="2">
        <v>10.33</v>
      </c>
      <c r="J120" s="2">
        <v>1033</v>
      </c>
      <c r="K120" s="2">
        <v>41</v>
      </c>
      <c r="L120" s="2">
        <v>43.4</v>
      </c>
      <c r="M120" s="2">
        <v>4.2</v>
      </c>
      <c r="N120" s="5">
        <f t="shared" si="2"/>
        <v>0</v>
      </c>
      <c r="O120" s="5">
        <f t="shared" si="3"/>
        <v>0</v>
      </c>
    </row>
    <row r="121" spans="1:15" ht="12.75" x14ac:dyDescent="0.2">
      <c r="A121" s="27">
        <v>20999</v>
      </c>
      <c r="B121" s="2" t="s">
        <v>420</v>
      </c>
      <c r="C121" s="2" t="s">
        <v>421</v>
      </c>
      <c r="D121" s="2" t="s">
        <v>290</v>
      </c>
      <c r="E121" s="3" t="s">
        <v>422</v>
      </c>
      <c r="F121" s="2" t="s">
        <v>17</v>
      </c>
      <c r="G121" s="4">
        <v>43531</v>
      </c>
      <c r="H121" s="2">
        <v>2.08</v>
      </c>
      <c r="I121" s="2">
        <v>0.26</v>
      </c>
      <c r="J121" s="2">
        <v>26</v>
      </c>
      <c r="K121" s="2">
        <v>88.5</v>
      </c>
      <c r="L121" s="2">
        <v>88.9</v>
      </c>
      <c r="M121" s="2">
        <v>4.2</v>
      </c>
      <c r="N121" s="5">
        <f t="shared" si="2"/>
        <v>0</v>
      </c>
      <c r="O121" s="5">
        <f t="shared" si="3"/>
        <v>0</v>
      </c>
    </row>
    <row r="122" spans="1:15" ht="12.75" x14ac:dyDescent="0.2">
      <c r="A122" s="27">
        <v>20240</v>
      </c>
      <c r="B122" s="2" t="s">
        <v>423</v>
      </c>
      <c r="C122" s="2" t="s">
        <v>275</v>
      </c>
      <c r="D122" s="2" t="s">
        <v>424</v>
      </c>
      <c r="E122" s="3" t="s">
        <v>425</v>
      </c>
      <c r="F122" s="2" t="s">
        <v>17</v>
      </c>
      <c r="G122" s="4">
        <v>43348</v>
      </c>
      <c r="H122" s="2">
        <v>2.11</v>
      </c>
      <c r="I122" s="2">
        <v>7.12</v>
      </c>
      <c r="J122" s="2">
        <v>712</v>
      </c>
      <c r="K122" s="2">
        <v>51</v>
      </c>
      <c r="L122" s="2">
        <v>51.6</v>
      </c>
      <c r="M122" s="2">
        <v>4.2</v>
      </c>
      <c r="N122" s="5">
        <f t="shared" si="2"/>
        <v>0</v>
      </c>
      <c r="O122" s="5">
        <f t="shared" si="3"/>
        <v>0</v>
      </c>
    </row>
    <row r="123" spans="1:15" ht="12.75" x14ac:dyDescent="0.2">
      <c r="A123" s="27">
        <v>14361</v>
      </c>
      <c r="B123" s="2" t="s">
        <v>426</v>
      </c>
      <c r="C123" s="2" t="s">
        <v>427</v>
      </c>
      <c r="D123" s="2" t="s">
        <v>428</v>
      </c>
      <c r="E123" s="3" t="s">
        <v>429</v>
      </c>
      <c r="F123" s="2" t="s">
        <v>17</v>
      </c>
      <c r="G123" s="4">
        <v>42250</v>
      </c>
      <c r="H123" s="2">
        <v>25</v>
      </c>
      <c r="I123" s="2">
        <v>3.57</v>
      </c>
      <c r="J123" s="2">
        <v>357</v>
      </c>
      <c r="K123" s="2">
        <v>44.5</v>
      </c>
      <c r="L123" s="2">
        <v>45.5</v>
      </c>
      <c r="M123" s="2">
        <v>4.2</v>
      </c>
      <c r="N123" s="5">
        <f t="shared" si="2"/>
        <v>0</v>
      </c>
      <c r="O123" s="5">
        <f t="shared" si="3"/>
        <v>0</v>
      </c>
    </row>
    <row r="124" spans="1:15" ht="12.75" x14ac:dyDescent="0.2">
      <c r="A124" s="27">
        <v>5422</v>
      </c>
      <c r="B124" s="2" t="s">
        <v>430</v>
      </c>
      <c r="C124" s="2" t="s">
        <v>158</v>
      </c>
      <c r="D124" s="2" t="s">
        <v>94</v>
      </c>
      <c r="E124" s="3" t="s">
        <v>431</v>
      </c>
      <c r="F124" s="2" t="s">
        <v>17</v>
      </c>
      <c r="G124" s="4">
        <v>41613</v>
      </c>
      <c r="H124" s="2">
        <v>1.44</v>
      </c>
      <c r="I124" s="2">
        <v>4.96</v>
      </c>
      <c r="J124" s="2">
        <v>496</v>
      </c>
      <c r="K124" s="2">
        <v>42.3</v>
      </c>
      <c r="L124" s="2">
        <v>43.1</v>
      </c>
      <c r="M124" s="2">
        <v>4.2</v>
      </c>
      <c r="N124" s="5">
        <f t="shared" si="2"/>
        <v>0</v>
      </c>
      <c r="O124" s="5">
        <f t="shared" si="3"/>
        <v>0</v>
      </c>
    </row>
    <row r="125" spans="1:15" ht="12.75" x14ac:dyDescent="0.2">
      <c r="A125" s="27">
        <v>20093</v>
      </c>
      <c r="B125" s="2" t="s">
        <v>432</v>
      </c>
      <c r="C125" s="2" t="s">
        <v>233</v>
      </c>
      <c r="D125" s="2" t="s">
        <v>94</v>
      </c>
      <c r="E125" s="3" t="s">
        <v>433</v>
      </c>
      <c r="F125" s="2" t="s">
        <v>17</v>
      </c>
      <c r="G125" s="4">
        <v>43385</v>
      </c>
      <c r="H125" s="2">
        <v>2.2400000000000002</v>
      </c>
      <c r="I125" s="2">
        <v>3.1</v>
      </c>
      <c r="J125" s="2">
        <v>310</v>
      </c>
      <c r="K125" s="2">
        <v>32.9</v>
      </c>
      <c r="L125" s="2">
        <v>34.5</v>
      </c>
      <c r="M125" s="2">
        <v>4.2</v>
      </c>
      <c r="N125" s="5">
        <f t="shared" si="2"/>
        <v>0</v>
      </c>
      <c r="O125" s="5">
        <f t="shared" si="3"/>
        <v>0</v>
      </c>
    </row>
    <row r="126" spans="1:15" ht="12.75" x14ac:dyDescent="0.2">
      <c r="A126" s="27">
        <v>7552</v>
      </c>
      <c r="B126" s="2" t="s">
        <v>434</v>
      </c>
      <c r="C126" s="2" t="s">
        <v>237</v>
      </c>
      <c r="D126" s="2" t="s">
        <v>435</v>
      </c>
      <c r="E126" s="3" t="s">
        <v>436</v>
      </c>
      <c r="F126" s="2" t="s">
        <v>17</v>
      </c>
      <c r="G126" s="4">
        <v>41757</v>
      </c>
      <c r="H126" s="2">
        <v>1.45</v>
      </c>
      <c r="I126" s="2">
        <v>8.57</v>
      </c>
      <c r="J126" s="2">
        <v>857</v>
      </c>
      <c r="K126" s="2">
        <v>36.5</v>
      </c>
      <c r="L126" s="2">
        <v>37</v>
      </c>
      <c r="M126" s="2">
        <v>4.2</v>
      </c>
      <c r="N126" s="5">
        <f t="shared" si="2"/>
        <v>0</v>
      </c>
      <c r="O126" s="5">
        <f t="shared" si="3"/>
        <v>0</v>
      </c>
    </row>
    <row r="127" spans="1:15" ht="12.75" x14ac:dyDescent="0.2">
      <c r="A127" s="27">
        <v>19857</v>
      </c>
      <c r="B127" s="2" t="s">
        <v>437</v>
      </c>
      <c r="C127" s="2" t="s">
        <v>101</v>
      </c>
      <c r="D127" s="2" t="s">
        <v>90</v>
      </c>
      <c r="E127" s="3" t="s">
        <v>438</v>
      </c>
      <c r="F127" s="2" t="s">
        <v>17</v>
      </c>
      <c r="G127" s="4">
        <v>43283</v>
      </c>
      <c r="H127" s="2">
        <v>0.72</v>
      </c>
      <c r="I127" s="2">
        <v>0.05</v>
      </c>
      <c r="J127" s="2">
        <v>5</v>
      </c>
      <c r="K127" s="2">
        <v>30.5</v>
      </c>
      <c r="L127" s="2">
        <v>31</v>
      </c>
      <c r="M127" s="2">
        <v>4.2</v>
      </c>
      <c r="N127" s="5">
        <f t="shared" si="2"/>
        <v>1</v>
      </c>
      <c r="O127" s="5">
        <f t="shared" si="3"/>
        <v>0</v>
      </c>
    </row>
    <row r="128" spans="1:15" ht="12.75" x14ac:dyDescent="0.2">
      <c r="A128" s="27">
        <v>13978</v>
      </c>
      <c r="B128" s="2" t="s">
        <v>439</v>
      </c>
      <c r="C128" s="2" t="s">
        <v>440</v>
      </c>
      <c r="D128" s="2" t="s">
        <v>94</v>
      </c>
      <c r="E128" s="3" t="s">
        <v>441</v>
      </c>
      <c r="F128" s="2" t="s">
        <v>17</v>
      </c>
      <c r="G128" s="4">
        <v>42215</v>
      </c>
      <c r="H128" s="2">
        <v>0.96</v>
      </c>
      <c r="I128" s="2">
        <v>3.31</v>
      </c>
      <c r="J128" s="2">
        <v>331</v>
      </c>
      <c r="K128" s="2">
        <v>51.8</v>
      </c>
      <c r="L128" s="2">
        <v>52.8</v>
      </c>
      <c r="M128" s="2">
        <v>4.2</v>
      </c>
      <c r="N128" s="5">
        <f t="shared" si="2"/>
        <v>0</v>
      </c>
      <c r="O128" s="5">
        <f t="shared" si="3"/>
        <v>0</v>
      </c>
    </row>
    <row r="129" spans="1:15" ht="12.75" x14ac:dyDescent="0.2">
      <c r="A129" s="27">
        <v>22174</v>
      </c>
      <c r="B129" s="2" t="s">
        <v>28</v>
      </c>
      <c r="C129" s="2" t="s">
        <v>14</v>
      </c>
      <c r="D129" s="2" t="s">
        <v>29</v>
      </c>
      <c r="E129" s="3" t="s">
        <v>30</v>
      </c>
      <c r="F129" s="2" t="s">
        <v>17</v>
      </c>
      <c r="G129" s="4">
        <v>43749</v>
      </c>
      <c r="H129" s="2">
        <v>9.41</v>
      </c>
      <c r="I129" s="2">
        <v>2.29</v>
      </c>
      <c r="J129" s="2">
        <v>229</v>
      </c>
      <c r="K129" s="2">
        <v>21.9</v>
      </c>
      <c r="L129" s="2">
        <v>22</v>
      </c>
      <c r="M129" s="2">
        <v>4.2</v>
      </c>
      <c r="N129" s="5">
        <f t="shared" si="2"/>
        <v>1</v>
      </c>
      <c r="O129" s="5">
        <f t="shared" si="3"/>
        <v>1</v>
      </c>
    </row>
    <row r="130" spans="1:15" ht="12.75" x14ac:dyDescent="0.2">
      <c r="A130" s="27">
        <v>18882</v>
      </c>
      <c r="B130" s="2" t="s">
        <v>442</v>
      </c>
      <c r="C130" s="2" t="s">
        <v>14</v>
      </c>
      <c r="D130" s="2" t="s">
        <v>105</v>
      </c>
      <c r="E130" s="3" t="s">
        <v>443</v>
      </c>
      <c r="F130" s="2" t="s">
        <v>17</v>
      </c>
      <c r="G130" s="4">
        <v>43077</v>
      </c>
      <c r="H130" s="2">
        <v>1.77</v>
      </c>
      <c r="I130" s="2">
        <v>0.06</v>
      </c>
      <c r="J130" s="2">
        <v>6</v>
      </c>
      <c r="K130" s="2">
        <v>23.4</v>
      </c>
      <c r="L130" s="2">
        <v>24.1</v>
      </c>
      <c r="M130" s="2">
        <v>4.2</v>
      </c>
      <c r="N130" s="5">
        <f t="shared" si="2"/>
        <v>0</v>
      </c>
      <c r="O130" s="5">
        <f t="shared" si="3"/>
        <v>1</v>
      </c>
    </row>
    <row r="131" spans="1:15" ht="12.75" x14ac:dyDescent="0.2">
      <c r="A131" s="27">
        <v>8649</v>
      </c>
      <c r="B131" s="2" t="s">
        <v>444</v>
      </c>
      <c r="C131" s="2" t="s">
        <v>445</v>
      </c>
      <c r="D131" s="2" t="s">
        <v>94</v>
      </c>
      <c r="E131" s="3" t="s">
        <v>446</v>
      </c>
      <c r="F131" s="2" t="s">
        <v>17</v>
      </c>
      <c r="G131" s="4">
        <v>43858</v>
      </c>
      <c r="H131" s="2">
        <v>11.69</v>
      </c>
      <c r="I131" s="2">
        <v>16.690000000000001</v>
      </c>
      <c r="J131" s="2">
        <v>1669</v>
      </c>
      <c r="K131" s="2">
        <v>32.799999999999997</v>
      </c>
      <c r="L131" s="2">
        <v>33.200000000000003</v>
      </c>
      <c r="M131" s="2">
        <v>4.2</v>
      </c>
      <c r="N131" s="5">
        <f t="shared" ref="N131:N194" si="4">IF(OR(COUNTIF(D131, "*United Kingdom*"), COUNTIF(D131, "*All*")),1,0)</f>
        <v>0</v>
      </c>
      <c r="O131" s="5">
        <f t="shared" ref="O131:O194" si="5">COUNTIF(C131, "*Online Games*")</f>
        <v>0</v>
      </c>
    </row>
    <row r="132" spans="1:15" ht="12.75" x14ac:dyDescent="0.2">
      <c r="A132" s="27">
        <v>22499</v>
      </c>
      <c r="B132" s="2" t="s">
        <v>447</v>
      </c>
      <c r="C132" s="2" t="s">
        <v>448</v>
      </c>
      <c r="D132" s="2" t="s">
        <v>94</v>
      </c>
      <c r="E132" s="3" t="s">
        <v>449</v>
      </c>
      <c r="F132" s="2" t="s">
        <v>17</v>
      </c>
      <c r="G132" s="4">
        <v>43872</v>
      </c>
      <c r="H132" s="2">
        <v>1.43</v>
      </c>
      <c r="I132" s="2">
        <v>6.49</v>
      </c>
      <c r="J132" s="2">
        <v>649</v>
      </c>
      <c r="K132" s="2">
        <v>23.2</v>
      </c>
      <c r="L132" s="2">
        <v>23.5</v>
      </c>
      <c r="M132" s="2">
        <v>4.2</v>
      </c>
      <c r="N132" s="5">
        <f t="shared" si="4"/>
        <v>0</v>
      </c>
      <c r="O132" s="5">
        <f t="shared" si="5"/>
        <v>0</v>
      </c>
    </row>
    <row r="133" spans="1:15" ht="12.75" x14ac:dyDescent="0.2">
      <c r="A133" s="27">
        <v>21991</v>
      </c>
      <c r="B133" s="2" t="s">
        <v>450</v>
      </c>
      <c r="C133" s="2" t="s">
        <v>451</v>
      </c>
      <c r="D133" s="2" t="s">
        <v>134</v>
      </c>
      <c r="E133" s="3" t="s">
        <v>452</v>
      </c>
      <c r="F133" s="2" t="s">
        <v>17</v>
      </c>
      <c r="G133" s="4">
        <v>43931</v>
      </c>
      <c r="H133" s="2">
        <v>2.17</v>
      </c>
      <c r="I133" s="2">
        <v>4.3499999999999996</v>
      </c>
      <c r="J133" s="2">
        <v>435</v>
      </c>
      <c r="K133" s="2">
        <v>27.4</v>
      </c>
      <c r="L133" s="2">
        <v>27.4</v>
      </c>
      <c r="M133" s="2">
        <v>4.2</v>
      </c>
      <c r="N133" s="5">
        <f t="shared" si="4"/>
        <v>0</v>
      </c>
      <c r="O133" s="5">
        <f t="shared" si="5"/>
        <v>0</v>
      </c>
    </row>
    <row r="134" spans="1:15" ht="12.75" x14ac:dyDescent="0.2">
      <c r="A134" s="27">
        <v>22259</v>
      </c>
      <c r="B134" s="2" t="s">
        <v>453</v>
      </c>
      <c r="C134" s="2" t="s">
        <v>445</v>
      </c>
      <c r="D134" s="2" t="s">
        <v>454</v>
      </c>
      <c r="E134" s="3" t="s">
        <v>455</v>
      </c>
      <c r="F134" s="2" t="s">
        <v>17</v>
      </c>
      <c r="G134" s="4">
        <v>43740</v>
      </c>
      <c r="H134" s="2">
        <v>7.44</v>
      </c>
      <c r="I134" s="2">
        <v>0.8</v>
      </c>
      <c r="J134" s="2">
        <v>80</v>
      </c>
      <c r="K134" s="2">
        <v>101.7</v>
      </c>
      <c r="L134" s="2">
        <v>101.9</v>
      </c>
      <c r="M134" s="2">
        <v>4.2</v>
      </c>
      <c r="N134" s="5">
        <f t="shared" si="4"/>
        <v>0</v>
      </c>
      <c r="O134" s="5">
        <f t="shared" si="5"/>
        <v>0</v>
      </c>
    </row>
    <row r="135" spans="1:15" ht="12.75" x14ac:dyDescent="0.2">
      <c r="A135" s="27">
        <v>14070</v>
      </c>
      <c r="B135" s="2" t="s">
        <v>456</v>
      </c>
      <c r="C135" s="2" t="s">
        <v>14</v>
      </c>
      <c r="D135" s="2" t="s">
        <v>127</v>
      </c>
      <c r="E135" s="3" t="s">
        <v>457</v>
      </c>
      <c r="F135" s="2" t="s">
        <v>17</v>
      </c>
      <c r="G135" s="4">
        <v>42170</v>
      </c>
      <c r="H135" s="2">
        <v>1.06</v>
      </c>
      <c r="I135" s="2">
        <v>0.02</v>
      </c>
      <c r="J135" s="2">
        <v>2</v>
      </c>
      <c r="K135" s="2">
        <v>26.3</v>
      </c>
      <c r="L135" s="2">
        <v>26.8</v>
      </c>
      <c r="M135" s="2">
        <v>4.2</v>
      </c>
      <c r="N135" s="5">
        <f t="shared" si="4"/>
        <v>0</v>
      </c>
      <c r="O135" s="5">
        <f t="shared" si="5"/>
        <v>1</v>
      </c>
    </row>
    <row r="136" spans="1:15" ht="12.75" x14ac:dyDescent="0.2">
      <c r="A136" s="27">
        <v>22298</v>
      </c>
      <c r="B136" s="2" t="s">
        <v>458</v>
      </c>
      <c r="C136" s="2" t="s">
        <v>252</v>
      </c>
      <c r="D136" s="2" t="s">
        <v>94</v>
      </c>
      <c r="E136" s="3" t="s">
        <v>459</v>
      </c>
      <c r="F136" s="2" t="s">
        <v>17</v>
      </c>
      <c r="G136" s="4">
        <v>43788</v>
      </c>
      <c r="H136" s="2">
        <v>6.92</v>
      </c>
      <c r="I136" s="2">
        <v>6.98</v>
      </c>
      <c r="J136" s="2">
        <v>698</v>
      </c>
      <c r="K136" s="2">
        <v>25.8</v>
      </c>
      <c r="L136" s="2">
        <v>26.8</v>
      </c>
      <c r="M136" s="2">
        <v>4.0999999999999996</v>
      </c>
      <c r="N136" s="5">
        <f t="shared" si="4"/>
        <v>0</v>
      </c>
      <c r="O136" s="5">
        <f t="shared" si="5"/>
        <v>0</v>
      </c>
    </row>
    <row r="137" spans="1:15" ht="12.75" x14ac:dyDescent="0.2">
      <c r="A137" s="27">
        <v>14112</v>
      </c>
      <c r="B137" s="2" t="s">
        <v>460</v>
      </c>
      <c r="C137" s="2" t="s">
        <v>461</v>
      </c>
      <c r="D137" s="2" t="s">
        <v>94</v>
      </c>
      <c r="E137" s="3" t="s">
        <v>462</v>
      </c>
      <c r="F137" s="2" t="s">
        <v>17</v>
      </c>
      <c r="G137" s="4">
        <v>42198</v>
      </c>
      <c r="H137" s="2">
        <v>2.42</v>
      </c>
      <c r="I137" s="2">
        <v>3.61</v>
      </c>
      <c r="J137" s="2">
        <v>361</v>
      </c>
      <c r="K137" s="2">
        <v>43.8</v>
      </c>
      <c r="L137" s="2">
        <v>45.5</v>
      </c>
      <c r="M137" s="2">
        <v>4.0999999999999996</v>
      </c>
      <c r="N137" s="5">
        <f t="shared" si="4"/>
        <v>0</v>
      </c>
      <c r="O137" s="5">
        <f t="shared" si="5"/>
        <v>0</v>
      </c>
    </row>
    <row r="138" spans="1:15" ht="12.75" x14ac:dyDescent="0.2">
      <c r="A138" s="27">
        <v>22562</v>
      </c>
      <c r="B138" s="2" t="s">
        <v>463</v>
      </c>
      <c r="C138" s="2" t="s">
        <v>464</v>
      </c>
      <c r="D138" s="2" t="s">
        <v>94</v>
      </c>
      <c r="E138" s="3" t="s">
        <v>465</v>
      </c>
      <c r="F138" s="2" t="s">
        <v>17</v>
      </c>
      <c r="G138" s="4">
        <v>43859</v>
      </c>
      <c r="H138" s="2">
        <v>1.75</v>
      </c>
      <c r="I138" s="2">
        <v>18.3</v>
      </c>
      <c r="J138" s="2">
        <v>1830</v>
      </c>
      <c r="K138" s="2">
        <v>37.9</v>
      </c>
      <c r="L138" s="2">
        <v>38.700000000000003</v>
      </c>
      <c r="M138" s="2">
        <v>4.0999999999999996</v>
      </c>
      <c r="N138" s="5">
        <f t="shared" si="4"/>
        <v>0</v>
      </c>
      <c r="O138" s="5">
        <f t="shared" si="5"/>
        <v>0</v>
      </c>
    </row>
    <row r="139" spans="1:15" ht="12.75" x14ac:dyDescent="0.2">
      <c r="A139" s="27">
        <v>22320</v>
      </c>
      <c r="B139" s="2" t="s">
        <v>466</v>
      </c>
      <c r="C139" s="2" t="s">
        <v>130</v>
      </c>
      <c r="D139" s="2" t="s">
        <v>94</v>
      </c>
      <c r="E139" s="3" t="s">
        <v>467</v>
      </c>
      <c r="F139" s="2" t="s">
        <v>17</v>
      </c>
      <c r="G139" s="4">
        <v>43784</v>
      </c>
      <c r="H139" s="2">
        <v>0.9</v>
      </c>
      <c r="I139" s="2">
        <v>7.84</v>
      </c>
      <c r="J139" s="2">
        <v>784</v>
      </c>
      <c r="K139" s="2">
        <v>26.3</v>
      </c>
      <c r="L139" s="2">
        <v>26.6</v>
      </c>
      <c r="M139" s="2">
        <v>4.0999999999999996</v>
      </c>
      <c r="N139" s="5">
        <f t="shared" si="4"/>
        <v>0</v>
      </c>
      <c r="O139" s="5">
        <f t="shared" si="5"/>
        <v>0</v>
      </c>
    </row>
    <row r="140" spans="1:15" ht="12.75" x14ac:dyDescent="0.2">
      <c r="A140" s="27">
        <v>13623</v>
      </c>
      <c r="B140" s="2" t="s">
        <v>468</v>
      </c>
      <c r="C140" s="2" t="s">
        <v>469</v>
      </c>
      <c r="D140" s="2" t="s">
        <v>319</v>
      </c>
      <c r="E140" s="3" t="s">
        <v>470</v>
      </c>
      <c r="F140" s="2" t="s">
        <v>17</v>
      </c>
      <c r="G140" s="4">
        <v>42089</v>
      </c>
      <c r="H140" s="2">
        <v>0.7</v>
      </c>
      <c r="I140" s="2">
        <v>0.02</v>
      </c>
      <c r="J140" s="2">
        <v>2</v>
      </c>
      <c r="K140" s="2">
        <v>46.2</v>
      </c>
      <c r="L140" s="2">
        <v>46.4</v>
      </c>
      <c r="M140" s="2">
        <v>4.0999999999999996</v>
      </c>
      <c r="N140" s="5">
        <f t="shared" si="4"/>
        <v>1</v>
      </c>
      <c r="O140" s="5">
        <f t="shared" si="5"/>
        <v>0</v>
      </c>
    </row>
    <row r="141" spans="1:15" ht="12.75" x14ac:dyDescent="0.2">
      <c r="A141" s="27">
        <v>13625</v>
      </c>
      <c r="B141" s="2" t="s">
        <v>471</v>
      </c>
      <c r="C141" s="2" t="s">
        <v>237</v>
      </c>
      <c r="D141" s="2" t="s">
        <v>94</v>
      </c>
      <c r="E141" s="3" t="s">
        <v>472</v>
      </c>
      <c r="F141" s="2" t="s">
        <v>17</v>
      </c>
      <c r="G141" s="4">
        <v>42202</v>
      </c>
      <c r="H141" s="2">
        <v>1.2</v>
      </c>
      <c r="I141" s="2">
        <v>2.94</v>
      </c>
      <c r="J141" s="2">
        <v>294</v>
      </c>
      <c r="K141" s="2">
        <v>32.200000000000003</v>
      </c>
      <c r="L141" s="2">
        <v>43.4</v>
      </c>
      <c r="M141" s="2">
        <v>4.0999999999999996</v>
      </c>
      <c r="N141" s="5">
        <f t="shared" si="4"/>
        <v>0</v>
      </c>
      <c r="O141" s="5">
        <f t="shared" si="5"/>
        <v>0</v>
      </c>
    </row>
    <row r="142" spans="1:15" ht="12.75" x14ac:dyDescent="0.2">
      <c r="A142" s="27">
        <v>19009</v>
      </c>
      <c r="B142" s="2" t="s">
        <v>473</v>
      </c>
      <c r="C142" s="2" t="s">
        <v>150</v>
      </c>
      <c r="D142" s="2" t="s">
        <v>90</v>
      </c>
      <c r="E142" s="3" t="s">
        <v>474</v>
      </c>
      <c r="F142" s="2" t="s">
        <v>17</v>
      </c>
      <c r="G142" s="4">
        <v>43096</v>
      </c>
      <c r="H142" s="2">
        <v>0.24</v>
      </c>
      <c r="I142" s="2">
        <v>7.0000000000000007E-2</v>
      </c>
      <c r="J142" s="2">
        <v>7</v>
      </c>
      <c r="K142" s="2">
        <v>50.8</v>
      </c>
      <c r="L142" s="2">
        <v>51.4</v>
      </c>
      <c r="M142" s="2">
        <v>4.0999999999999996</v>
      </c>
      <c r="N142" s="5">
        <f t="shared" si="4"/>
        <v>1</v>
      </c>
      <c r="O142" s="5">
        <f t="shared" si="5"/>
        <v>0</v>
      </c>
    </row>
    <row r="143" spans="1:15" ht="12.75" x14ac:dyDescent="0.2">
      <c r="A143" s="27">
        <v>22337</v>
      </c>
      <c r="B143" s="2" t="s">
        <v>475</v>
      </c>
      <c r="C143" s="2" t="s">
        <v>405</v>
      </c>
      <c r="D143" s="2" t="s">
        <v>94</v>
      </c>
      <c r="E143" s="3" t="s">
        <v>476</v>
      </c>
      <c r="F143" s="2" t="s">
        <v>17</v>
      </c>
      <c r="G143" s="4">
        <v>43853</v>
      </c>
      <c r="H143" s="2">
        <v>5.05</v>
      </c>
      <c r="I143" s="2">
        <v>15.84</v>
      </c>
      <c r="J143" s="2">
        <v>1584</v>
      </c>
      <c r="K143" s="2">
        <v>23.8</v>
      </c>
      <c r="L143" s="2">
        <v>25.1</v>
      </c>
      <c r="M143" s="2">
        <v>4.0999999999999996</v>
      </c>
      <c r="N143" s="5">
        <f t="shared" si="4"/>
        <v>0</v>
      </c>
      <c r="O143" s="5">
        <f t="shared" si="5"/>
        <v>0</v>
      </c>
    </row>
    <row r="144" spans="1:15" ht="12.75" x14ac:dyDescent="0.2">
      <c r="A144" s="27">
        <v>20322</v>
      </c>
      <c r="B144" s="2" t="s">
        <v>31</v>
      </c>
      <c r="C144" s="2" t="s">
        <v>25</v>
      </c>
      <c r="D144" s="2" t="s">
        <v>32</v>
      </c>
      <c r="E144" s="3" t="s">
        <v>33</v>
      </c>
      <c r="F144" s="2" t="s">
        <v>17</v>
      </c>
      <c r="G144" s="4">
        <v>43383</v>
      </c>
      <c r="H144" s="2">
        <v>1.33</v>
      </c>
      <c r="I144" s="2">
        <v>0.02</v>
      </c>
      <c r="J144" s="2">
        <v>2</v>
      </c>
      <c r="K144" s="2">
        <v>28.8</v>
      </c>
      <c r="L144" s="2">
        <v>29.2</v>
      </c>
      <c r="M144" s="2">
        <v>4.0999999999999996</v>
      </c>
      <c r="N144" s="5">
        <f t="shared" si="4"/>
        <v>1</v>
      </c>
      <c r="O144" s="5">
        <f t="shared" si="5"/>
        <v>1</v>
      </c>
    </row>
    <row r="145" spans="1:15" ht="12.75" x14ac:dyDescent="0.2">
      <c r="A145" s="27">
        <v>17256</v>
      </c>
      <c r="B145" s="2" t="s">
        <v>477</v>
      </c>
      <c r="C145" s="2" t="s">
        <v>359</v>
      </c>
      <c r="D145" s="2" t="s">
        <v>94</v>
      </c>
      <c r="E145" s="3" t="s">
        <v>478</v>
      </c>
      <c r="F145" s="2" t="s">
        <v>17</v>
      </c>
      <c r="G145" s="4">
        <v>43503</v>
      </c>
      <c r="H145" s="2">
        <v>2.0699999999999998</v>
      </c>
      <c r="I145" s="2">
        <v>5.45</v>
      </c>
      <c r="J145" s="2">
        <v>545</v>
      </c>
      <c r="K145" s="2">
        <v>41.2</v>
      </c>
      <c r="L145" s="2">
        <v>41.8</v>
      </c>
      <c r="M145" s="2">
        <v>4.0999999999999996</v>
      </c>
      <c r="N145" s="5">
        <f t="shared" si="4"/>
        <v>0</v>
      </c>
      <c r="O145" s="5">
        <f t="shared" si="5"/>
        <v>0</v>
      </c>
    </row>
    <row r="146" spans="1:15" ht="12.75" x14ac:dyDescent="0.2">
      <c r="A146" s="27">
        <v>15236</v>
      </c>
      <c r="B146" s="2" t="s">
        <v>479</v>
      </c>
      <c r="C146" s="2" t="s">
        <v>158</v>
      </c>
      <c r="D146" s="2" t="s">
        <v>94</v>
      </c>
      <c r="E146" s="3" t="s">
        <v>480</v>
      </c>
      <c r="F146" s="2" t="s">
        <v>17</v>
      </c>
      <c r="G146" s="4">
        <v>42513</v>
      </c>
      <c r="H146" s="2">
        <v>0.62</v>
      </c>
      <c r="I146" s="2">
        <v>2.68</v>
      </c>
      <c r="J146" s="2">
        <v>268</v>
      </c>
      <c r="K146" s="2">
        <v>52.5</v>
      </c>
      <c r="L146" s="2">
        <v>56</v>
      </c>
      <c r="M146" s="2">
        <v>4.0999999999999996</v>
      </c>
      <c r="N146" s="5">
        <f t="shared" si="4"/>
        <v>0</v>
      </c>
      <c r="O146" s="5">
        <f t="shared" si="5"/>
        <v>0</v>
      </c>
    </row>
    <row r="147" spans="1:15" ht="12.75" x14ac:dyDescent="0.2">
      <c r="A147" s="27">
        <v>13970</v>
      </c>
      <c r="B147" s="2" t="s">
        <v>481</v>
      </c>
      <c r="C147" s="2" t="s">
        <v>81</v>
      </c>
      <c r="D147" s="2" t="s">
        <v>94</v>
      </c>
      <c r="E147" s="3" t="s">
        <v>482</v>
      </c>
      <c r="F147" s="2" t="s">
        <v>17</v>
      </c>
      <c r="G147" s="4">
        <v>42971</v>
      </c>
      <c r="H147" s="2">
        <v>4.08</v>
      </c>
      <c r="I147" s="2">
        <v>4.75</v>
      </c>
      <c r="J147" s="2">
        <v>475</v>
      </c>
      <c r="K147" s="2">
        <v>30.1</v>
      </c>
      <c r="L147" s="2">
        <v>30.8</v>
      </c>
      <c r="M147" s="2">
        <v>4.0999999999999996</v>
      </c>
      <c r="N147" s="5">
        <f t="shared" si="4"/>
        <v>0</v>
      </c>
      <c r="O147" s="5">
        <f t="shared" si="5"/>
        <v>0</v>
      </c>
    </row>
    <row r="148" spans="1:15" ht="12.75" x14ac:dyDescent="0.2">
      <c r="A148" s="27">
        <v>11674</v>
      </c>
      <c r="B148" s="2" t="s">
        <v>483</v>
      </c>
      <c r="C148" s="2" t="s">
        <v>158</v>
      </c>
      <c r="D148" s="2" t="s">
        <v>94</v>
      </c>
      <c r="E148" s="3" t="s">
        <v>484</v>
      </c>
      <c r="F148" s="2" t="s">
        <v>17</v>
      </c>
      <c r="G148" s="4">
        <v>41976</v>
      </c>
      <c r="H148" s="2">
        <v>1.61</v>
      </c>
      <c r="I148" s="2">
        <v>9.68</v>
      </c>
      <c r="J148" s="2">
        <v>968</v>
      </c>
      <c r="K148" s="2">
        <v>60.8</v>
      </c>
      <c r="L148" s="2">
        <v>61.6</v>
      </c>
      <c r="M148" s="2">
        <v>4.0999999999999996</v>
      </c>
      <c r="N148" s="5">
        <f t="shared" si="4"/>
        <v>0</v>
      </c>
      <c r="O148" s="5">
        <f t="shared" si="5"/>
        <v>0</v>
      </c>
    </row>
    <row r="149" spans="1:15" ht="12.75" x14ac:dyDescent="0.2">
      <c r="A149" s="27">
        <v>20895</v>
      </c>
      <c r="B149" s="2" t="s">
        <v>485</v>
      </c>
      <c r="C149" s="2" t="s">
        <v>486</v>
      </c>
      <c r="D149" s="2" t="s">
        <v>82</v>
      </c>
      <c r="E149" s="3" t="s">
        <v>487</v>
      </c>
      <c r="F149" s="2" t="s">
        <v>17</v>
      </c>
      <c r="G149" s="4">
        <v>43452</v>
      </c>
      <c r="H149" s="2">
        <v>5.61</v>
      </c>
      <c r="I149" s="2">
        <v>13.94</v>
      </c>
      <c r="J149" s="2">
        <v>1394</v>
      </c>
      <c r="K149" s="2">
        <v>42.6</v>
      </c>
      <c r="L149" s="2">
        <v>44.3</v>
      </c>
      <c r="M149" s="2">
        <v>4.0999999999999996</v>
      </c>
      <c r="N149" s="5">
        <f t="shared" si="4"/>
        <v>0</v>
      </c>
      <c r="O149" s="5">
        <f t="shared" si="5"/>
        <v>0</v>
      </c>
    </row>
    <row r="150" spans="1:15" ht="12.75" x14ac:dyDescent="0.2">
      <c r="A150" s="27">
        <v>14544</v>
      </c>
      <c r="B150" s="2" t="s">
        <v>488</v>
      </c>
      <c r="C150" s="2" t="s">
        <v>489</v>
      </c>
      <c r="D150" s="2" t="s">
        <v>94</v>
      </c>
      <c r="E150" s="3" t="s">
        <v>490</v>
      </c>
      <c r="F150" s="2" t="s">
        <v>17</v>
      </c>
      <c r="G150" s="4">
        <v>42306</v>
      </c>
      <c r="H150" s="2">
        <v>0.66</v>
      </c>
      <c r="I150" s="2">
        <v>0.28999999999999998</v>
      </c>
      <c r="J150" s="2">
        <v>29</v>
      </c>
      <c r="K150" s="2">
        <v>29.2</v>
      </c>
      <c r="L150" s="2">
        <v>29.7</v>
      </c>
      <c r="M150" s="2">
        <v>4.0999999999999996</v>
      </c>
      <c r="N150" s="5">
        <f t="shared" si="4"/>
        <v>0</v>
      </c>
      <c r="O150" s="5">
        <f t="shared" si="5"/>
        <v>0</v>
      </c>
    </row>
    <row r="151" spans="1:15" ht="12.75" x14ac:dyDescent="0.2">
      <c r="A151" s="27">
        <v>22771</v>
      </c>
      <c r="B151" s="2" t="s">
        <v>491</v>
      </c>
      <c r="C151" s="2" t="s">
        <v>130</v>
      </c>
      <c r="D151" s="2" t="s">
        <v>94</v>
      </c>
      <c r="E151" s="3" t="s">
        <v>492</v>
      </c>
      <c r="F151" s="2" t="s">
        <v>17</v>
      </c>
      <c r="G151" s="4">
        <v>43938</v>
      </c>
      <c r="H151" s="2">
        <v>5.29</v>
      </c>
      <c r="I151" s="2">
        <v>15.07</v>
      </c>
      <c r="J151" s="2">
        <v>1507</v>
      </c>
      <c r="K151" s="2">
        <v>30.5</v>
      </c>
      <c r="L151" s="2">
        <v>36.5</v>
      </c>
      <c r="M151" s="2">
        <v>4.0999999999999996</v>
      </c>
      <c r="N151" s="5">
        <f t="shared" si="4"/>
        <v>0</v>
      </c>
      <c r="O151" s="5">
        <f t="shared" si="5"/>
        <v>0</v>
      </c>
    </row>
    <row r="152" spans="1:15" ht="12.75" x14ac:dyDescent="0.2">
      <c r="A152" s="27">
        <v>18429</v>
      </c>
      <c r="B152" s="2" t="s">
        <v>493</v>
      </c>
      <c r="C152" s="2" t="s">
        <v>161</v>
      </c>
      <c r="D152" s="2" t="s">
        <v>319</v>
      </c>
      <c r="E152" s="3" t="s">
        <v>494</v>
      </c>
      <c r="F152" s="2" t="s">
        <v>17</v>
      </c>
      <c r="G152" s="4">
        <v>42985</v>
      </c>
      <c r="H152" s="2">
        <v>0.31</v>
      </c>
      <c r="I152" s="2">
        <v>0.02</v>
      </c>
      <c r="J152" s="2">
        <v>2</v>
      </c>
      <c r="K152" s="2">
        <v>32.799999999999997</v>
      </c>
      <c r="L152" s="2">
        <v>33.1</v>
      </c>
      <c r="M152" s="2">
        <v>4.0999999999999996</v>
      </c>
      <c r="N152" s="5">
        <f t="shared" si="4"/>
        <v>1</v>
      </c>
      <c r="O152" s="5">
        <f t="shared" si="5"/>
        <v>0</v>
      </c>
    </row>
    <row r="153" spans="1:15" ht="12.75" x14ac:dyDescent="0.2">
      <c r="A153" s="27">
        <v>18430</v>
      </c>
      <c r="B153" s="2" t="s">
        <v>495</v>
      </c>
      <c r="C153" s="2" t="s">
        <v>161</v>
      </c>
      <c r="D153" s="2" t="s">
        <v>319</v>
      </c>
      <c r="E153" s="3" t="s">
        <v>496</v>
      </c>
      <c r="F153" s="2" t="s">
        <v>17</v>
      </c>
      <c r="G153" s="4">
        <v>42985</v>
      </c>
      <c r="H153" s="2">
        <v>0.38</v>
      </c>
      <c r="I153" s="2">
        <v>0.03</v>
      </c>
      <c r="J153" s="2">
        <v>3</v>
      </c>
      <c r="K153" s="2">
        <v>34.5</v>
      </c>
      <c r="L153" s="2">
        <v>34.9</v>
      </c>
      <c r="M153" s="2">
        <v>4.0999999999999996</v>
      </c>
      <c r="N153" s="5">
        <f t="shared" si="4"/>
        <v>1</v>
      </c>
      <c r="O153" s="5">
        <f t="shared" si="5"/>
        <v>0</v>
      </c>
    </row>
    <row r="154" spans="1:15" ht="12.75" x14ac:dyDescent="0.2">
      <c r="A154" s="27">
        <v>19988</v>
      </c>
      <c r="B154" s="2" t="s">
        <v>497</v>
      </c>
      <c r="C154" s="2" t="s">
        <v>299</v>
      </c>
      <c r="D154" s="2" t="s">
        <v>134</v>
      </c>
      <c r="E154" s="3" t="s">
        <v>498</v>
      </c>
      <c r="F154" s="2" t="s">
        <v>17</v>
      </c>
      <c r="G154" s="4">
        <v>43500</v>
      </c>
      <c r="H154" s="2">
        <v>43.58</v>
      </c>
      <c r="I154" s="2">
        <v>0.44</v>
      </c>
      <c r="J154" s="2">
        <v>44</v>
      </c>
      <c r="K154" s="2">
        <v>22.9</v>
      </c>
      <c r="L154" s="2">
        <v>23.5</v>
      </c>
      <c r="M154" s="2">
        <v>4</v>
      </c>
      <c r="N154" s="5">
        <f t="shared" si="4"/>
        <v>0</v>
      </c>
      <c r="O154" s="5">
        <f t="shared" si="5"/>
        <v>0</v>
      </c>
    </row>
    <row r="155" spans="1:15" ht="12.75" x14ac:dyDescent="0.2">
      <c r="A155" s="27">
        <v>16150</v>
      </c>
      <c r="B155" s="2" t="s">
        <v>499</v>
      </c>
      <c r="C155" s="2" t="s">
        <v>500</v>
      </c>
      <c r="D155" s="2" t="s">
        <v>94</v>
      </c>
      <c r="E155" s="3" t="s">
        <v>501</v>
      </c>
      <c r="F155" s="2" t="s">
        <v>17</v>
      </c>
      <c r="G155" s="4">
        <v>42671</v>
      </c>
      <c r="H155" s="2">
        <v>2.2200000000000002</v>
      </c>
      <c r="I155" s="2">
        <v>15.33</v>
      </c>
      <c r="J155" s="2">
        <v>1533</v>
      </c>
      <c r="K155" s="2">
        <v>60.6</v>
      </c>
      <c r="L155" s="2">
        <v>61.3</v>
      </c>
      <c r="M155" s="2">
        <v>4</v>
      </c>
      <c r="N155" s="5">
        <f t="shared" si="4"/>
        <v>0</v>
      </c>
      <c r="O155" s="5">
        <f t="shared" si="5"/>
        <v>0</v>
      </c>
    </row>
    <row r="156" spans="1:15" ht="12.75" x14ac:dyDescent="0.2">
      <c r="A156" s="27">
        <v>19992</v>
      </c>
      <c r="B156" s="2" t="s">
        <v>502</v>
      </c>
      <c r="C156" s="2" t="s">
        <v>252</v>
      </c>
      <c r="D156" s="2" t="s">
        <v>90</v>
      </c>
      <c r="E156" s="3" t="s">
        <v>503</v>
      </c>
      <c r="F156" s="2" t="s">
        <v>17</v>
      </c>
      <c r="G156" s="4">
        <v>43396</v>
      </c>
      <c r="H156" s="2">
        <v>0.5</v>
      </c>
      <c r="I156" s="2">
        <v>0.04</v>
      </c>
      <c r="J156" s="2">
        <v>4</v>
      </c>
      <c r="K156" s="2">
        <v>50.8</v>
      </c>
      <c r="L156" s="2">
        <v>51.1</v>
      </c>
      <c r="M156" s="2">
        <v>4</v>
      </c>
      <c r="N156" s="5">
        <f t="shared" si="4"/>
        <v>1</v>
      </c>
      <c r="O156" s="5">
        <f t="shared" si="5"/>
        <v>0</v>
      </c>
    </row>
    <row r="157" spans="1:15" ht="12.75" x14ac:dyDescent="0.2">
      <c r="A157" s="27">
        <v>22055</v>
      </c>
      <c r="B157" s="2" t="s">
        <v>504</v>
      </c>
      <c r="C157" s="2" t="s">
        <v>505</v>
      </c>
      <c r="D157" s="2" t="s">
        <v>94</v>
      </c>
      <c r="E157" s="3" t="s">
        <v>506</v>
      </c>
      <c r="F157" s="2" t="s">
        <v>17</v>
      </c>
      <c r="G157" s="4">
        <v>43763</v>
      </c>
      <c r="H157" s="2">
        <v>2.75</v>
      </c>
      <c r="I157" s="2">
        <v>24.14</v>
      </c>
      <c r="J157" s="2">
        <v>2414</v>
      </c>
      <c r="K157" s="2">
        <v>33</v>
      </c>
      <c r="L157" s="2">
        <v>33.9</v>
      </c>
      <c r="M157" s="2">
        <v>4</v>
      </c>
      <c r="N157" s="5">
        <f t="shared" si="4"/>
        <v>0</v>
      </c>
      <c r="O157" s="5">
        <f t="shared" si="5"/>
        <v>0</v>
      </c>
    </row>
    <row r="158" spans="1:15" ht="12.75" x14ac:dyDescent="0.2">
      <c r="A158" s="27">
        <v>16182</v>
      </c>
      <c r="B158" s="2" t="s">
        <v>507</v>
      </c>
      <c r="C158" s="2" t="s">
        <v>359</v>
      </c>
      <c r="D158" s="2" t="s">
        <v>94</v>
      </c>
      <c r="E158" s="3" t="s">
        <v>508</v>
      </c>
      <c r="F158" s="2" t="s">
        <v>17</v>
      </c>
      <c r="G158" s="4">
        <v>42724</v>
      </c>
      <c r="H158" s="2">
        <v>0.99</v>
      </c>
      <c r="I158" s="2">
        <v>2.93</v>
      </c>
      <c r="J158" s="2">
        <v>293</v>
      </c>
      <c r="K158" s="2">
        <v>4.7</v>
      </c>
      <c r="L158" s="2">
        <v>5.6</v>
      </c>
      <c r="M158" s="2">
        <v>4</v>
      </c>
      <c r="N158" s="5">
        <f t="shared" si="4"/>
        <v>0</v>
      </c>
      <c r="O158" s="5">
        <f t="shared" si="5"/>
        <v>0</v>
      </c>
    </row>
    <row r="159" spans="1:15" ht="12.75" x14ac:dyDescent="0.2">
      <c r="A159" s="27">
        <v>17500</v>
      </c>
      <c r="B159" s="2" t="s">
        <v>509</v>
      </c>
      <c r="C159" s="2" t="s">
        <v>510</v>
      </c>
      <c r="D159" s="2" t="s">
        <v>134</v>
      </c>
      <c r="E159" s="3" t="s">
        <v>511</v>
      </c>
      <c r="F159" s="2" t="s">
        <v>17</v>
      </c>
      <c r="G159" s="4">
        <v>43549</v>
      </c>
      <c r="H159" s="2">
        <v>2.06</v>
      </c>
      <c r="I159" s="2">
        <v>1.47</v>
      </c>
      <c r="J159" s="2">
        <v>147</v>
      </c>
      <c r="K159" s="2">
        <v>17.399999999999999</v>
      </c>
      <c r="L159" s="2">
        <v>18.399999999999999</v>
      </c>
      <c r="M159" s="2">
        <v>4</v>
      </c>
      <c r="N159" s="5">
        <f t="shared" si="4"/>
        <v>0</v>
      </c>
      <c r="O159" s="5">
        <f t="shared" si="5"/>
        <v>0</v>
      </c>
    </row>
    <row r="160" spans="1:15" ht="12.75" x14ac:dyDescent="0.2">
      <c r="A160" s="27">
        <v>18789</v>
      </c>
      <c r="B160" s="2" t="s">
        <v>512</v>
      </c>
      <c r="C160" s="2" t="s">
        <v>513</v>
      </c>
      <c r="D160" s="2" t="s">
        <v>514</v>
      </c>
      <c r="E160" s="3" t="s">
        <v>515</v>
      </c>
      <c r="F160" s="2" t="s">
        <v>17</v>
      </c>
      <c r="G160" s="4">
        <v>43075</v>
      </c>
      <c r="H160" s="2">
        <v>0.18</v>
      </c>
      <c r="I160" s="2">
        <v>0.04</v>
      </c>
      <c r="J160" s="2">
        <v>4</v>
      </c>
      <c r="K160" s="2">
        <v>44.9</v>
      </c>
      <c r="L160" s="2">
        <v>45.4</v>
      </c>
      <c r="M160" s="2">
        <v>4</v>
      </c>
      <c r="N160" s="5">
        <f t="shared" si="4"/>
        <v>1</v>
      </c>
      <c r="O160" s="5">
        <f t="shared" si="5"/>
        <v>0</v>
      </c>
    </row>
    <row r="161" spans="1:15" ht="12.75" x14ac:dyDescent="0.2">
      <c r="A161" s="27">
        <v>1900</v>
      </c>
      <c r="B161" s="2" t="s">
        <v>516</v>
      </c>
      <c r="C161" s="2" t="s">
        <v>233</v>
      </c>
      <c r="D161" s="2" t="s">
        <v>94</v>
      </c>
      <c r="E161" s="3" t="s">
        <v>517</v>
      </c>
      <c r="F161" s="2" t="s">
        <v>17</v>
      </c>
      <c r="G161" s="4">
        <v>40997</v>
      </c>
      <c r="H161" s="2">
        <v>1.95</v>
      </c>
      <c r="I161" s="2">
        <v>3.46</v>
      </c>
      <c r="J161" s="2">
        <v>346</v>
      </c>
      <c r="K161" s="2">
        <v>27.3</v>
      </c>
      <c r="L161" s="2">
        <v>28.4</v>
      </c>
      <c r="M161" s="2">
        <v>4</v>
      </c>
      <c r="N161" s="5">
        <f t="shared" si="4"/>
        <v>0</v>
      </c>
      <c r="O161" s="5">
        <f t="shared" si="5"/>
        <v>0</v>
      </c>
    </row>
    <row r="162" spans="1:15" ht="12.75" x14ac:dyDescent="0.2">
      <c r="A162" s="27">
        <v>20334</v>
      </c>
      <c r="B162" s="2" t="s">
        <v>518</v>
      </c>
      <c r="C162" s="2" t="s">
        <v>519</v>
      </c>
      <c r="D162" s="2" t="s">
        <v>94</v>
      </c>
      <c r="E162" s="3" t="s">
        <v>520</v>
      </c>
      <c r="F162" s="2" t="s">
        <v>17</v>
      </c>
      <c r="G162" s="4">
        <v>43557</v>
      </c>
      <c r="H162" s="2">
        <v>12.82</v>
      </c>
      <c r="I162" s="2">
        <v>17.09</v>
      </c>
      <c r="J162" s="2">
        <v>1709</v>
      </c>
      <c r="K162" s="2">
        <v>32.299999999999997</v>
      </c>
      <c r="L162" s="2">
        <v>32.6</v>
      </c>
      <c r="M162" s="2">
        <v>4</v>
      </c>
      <c r="N162" s="5">
        <f t="shared" si="4"/>
        <v>0</v>
      </c>
      <c r="O162" s="5">
        <f t="shared" si="5"/>
        <v>0</v>
      </c>
    </row>
    <row r="163" spans="1:15" ht="12.75" x14ac:dyDescent="0.2">
      <c r="A163" s="27">
        <v>22896</v>
      </c>
      <c r="B163" s="2" t="s">
        <v>521</v>
      </c>
      <c r="C163" s="2" t="s">
        <v>522</v>
      </c>
      <c r="D163" s="2" t="s">
        <v>94</v>
      </c>
      <c r="E163" s="3" t="s">
        <v>523</v>
      </c>
      <c r="F163" s="2" t="s">
        <v>17</v>
      </c>
      <c r="G163" s="4">
        <v>43943</v>
      </c>
      <c r="H163" s="2">
        <v>0.81</v>
      </c>
      <c r="I163" s="2">
        <v>26.93</v>
      </c>
      <c r="J163" s="2">
        <v>2693</v>
      </c>
      <c r="K163" s="2">
        <v>20.3</v>
      </c>
      <c r="L163" s="2">
        <v>21.6</v>
      </c>
      <c r="M163" s="2">
        <v>4</v>
      </c>
      <c r="N163" s="5">
        <f t="shared" si="4"/>
        <v>0</v>
      </c>
      <c r="O163" s="5">
        <f t="shared" si="5"/>
        <v>0</v>
      </c>
    </row>
    <row r="164" spans="1:15" ht="12.75" x14ac:dyDescent="0.2">
      <c r="A164" s="27">
        <v>20861</v>
      </c>
      <c r="B164" s="2" t="s">
        <v>524</v>
      </c>
      <c r="C164" s="2" t="s">
        <v>359</v>
      </c>
      <c r="D164" s="2" t="s">
        <v>134</v>
      </c>
      <c r="E164" s="3" t="s">
        <v>525</v>
      </c>
      <c r="F164" s="2" t="s">
        <v>17</v>
      </c>
      <c r="G164" s="4">
        <v>43447</v>
      </c>
      <c r="H164" s="2">
        <v>0.93</v>
      </c>
      <c r="I164" s="2">
        <v>3.76</v>
      </c>
      <c r="J164" s="2">
        <v>376</v>
      </c>
      <c r="K164" s="2">
        <v>30.9</v>
      </c>
      <c r="L164" s="2">
        <v>31.1</v>
      </c>
      <c r="M164" s="2">
        <v>4</v>
      </c>
      <c r="N164" s="5">
        <f t="shared" si="4"/>
        <v>0</v>
      </c>
      <c r="O164" s="5">
        <f t="shared" si="5"/>
        <v>0</v>
      </c>
    </row>
    <row r="165" spans="1:15" ht="12.75" x14ac:dyDescent="0.2">
      <c r="A165" s="27">
        <v>18054</v>
      </c>
      <c r="B165" s="2" t="s">
        <v>526</v>
      </c>
      <c r="C165" s="2" t="s">
        <v>527</v>
      </c>
      <c r="D165" s="2" t="s">
        <v>94</v>
      </c>
      <c r="E165" s="3" t="s">
        <v>528</v>
      </c>
      <c r="F165" s="2" t="s">
        <v>17</v>
      </c>
      <c r="G165" s="4">
        <v>43075</v>
      </c>
      <c r="H165" s="2">
        <v>7.31</v>
      </c>
      <c r="I165" s="2">
        <v>2.92</v>
      </c>
      <c r="J165" s="2">
        <v>292</v>
      </c>
      <c r="K165" s="2">
        <v>35</v>
      </c>
      <c r="L165" s="2">
        <v>35.799999999999997</v>
      </c>
      <c r="M165" s="2">
        <v>4</v>
      </c>
      <c r="N165" s="5">
        <f t="shared" si="4"/>
        <v>0</v>
      </c>
      <c r="O165" s="5">
        <f t="shared" si="5"/>
        <v>0</v>
      </c>
    </row>
    <row r="166" spans="1:15" ht="12.75" x14ac:dyDescent="0.2">
      <c r="A166" s="27">
        <v>21382</v>
      </c>
      <c r="B166" s="2" t="s">
        <v>529</v>
      </c>
      <c r="C166" s="2" t="s">
        <v>530</v>
      </c>
      <c r="D166" s="2" t="s">
        <v>94</v>
      </c>
      <c r="E166" s="3" t="s">
        <v>531</v>
      </c>
      <c r="F166" s="2" t="s">
        <v>17</v>
      </c>
      <c r="G166" s="4">
        <v>43608</v>
      </c>
      <c r="H166" s="2">
        <v>4.05</v>
      </c>
      <c r="I166" s="2">
        <v>7.37</v>
      </c>
      <c r="J166" s="2">
        <v>737</v>
      </c>
      <c r="K166" s="2">
        <v>13.3</v>
      </c>
      <c r="L166" s="2">
        <v>13.7</v>
      </c>
      <c r="M166" s="2">
        <v>4</v>
      </c>
      <c r="N166" s="5">
        <f t="shared" si="4"/>
        <v>0</v>
      </c>
      <c r="O166" s="5">
        <f t="shared" si="5"/>
        <v>0</v>
      </c>
    </row>
    <row r="167" spans="1:15" ht="12.75" x14ac:dyDescent="0.2">
      <c r="A167" s="27">
        <v>16548</v>
      </c>
      <c r="B167" s="2" t="s">
        <v>532</v>
      </c>
      <c r="C167" s="2" t="s">
        <v>286</v>
      </c>
      <c r="D167" s="2" t="s">
        <v>94</v>
      </c>
      <c r="E167" s="3" t="s">
        <v>533</v>
      </c>
      <c r="F167" s="2" t="s">
        <v>17</v>
      </c>
      <c r="G167" s="4">
        <v>42810</v>
      </c>
      <c r="H167" s="2">
        <v>0.82</v>
      </c>
      <c r="I167" s="2">
        <v>17.420000000000002</v>
      </c>
      <c r="J167" s="2">
        <v>1742</v>
      </c>
      <c r="K167" s="2">
        <v>60</v>
      </c>
      <c r="L167" s="2">
        <v>60.6</v>
      </c>
      <c r="M167" s="2">
        <v>4</v>
      </c>
      <c r="N167" s="5">
        <f t="shared" si="4"/>
        <v>0</v>
      </c>
      <c r="O167" s="5">
        <f t="shared" si="5"/>
        <v>0</v>
      </c>
    </row>
    <row r="168" spans="1:15" ht="12.75" x14ac:dyDescent="0.2">
      <c r="A168" s="27">
        <v>20909</v>
      </c>
      <c r="B168" s="2" t="s">
        <v>534</v>
      </c>
      <c r="C168" s="2" t="s">
        <v>316</v>
      </c>
      <c r="D168" s="2" t="s">
        <v>134</v>
      </c>
      <c r="E168" s="3" t="s">
        <v>535</v>
      </c>
      <c r="F168" s="2" t="s">
        <v>17</v>
      </c>
      <c r="G168" s="4">
        <v>43460</v>
      </c>
      <c r="H168" s="2">
        <v>47.52</v>
      </c>
      <c r="I168" s="2">
        <v>2.75</v>
      </c>
      <c r="J168" s="2">
        <v>275</v>
      </c>
      <c r="K168" s="2">
        <v>15.2</v>
      </c>
      <c r="L168" s="2">
        <v>16.3</v>
      </c>
      <c r="M168" s="2">
        <v>4</v>
      </c>
      <c r="N168" s="5">
        <f t="shared" si="4"/>
        <v>0</v>
      </c>
      <c r="O168" s="5">
        <f t="shared" si="5"/>
        <v>0</v>
      </c>
    </row>
    <row r="169" spans="1:15" ht="12.75" x14ac:dyDescent="0.2">
      <c r="A169" s="27">
        <v>6830</v>
      </c>
      <c r="B169" s="2" t="s">
        <v>536</v>
      </c>
      <c r="C169" s="2" t="s">
        <v>299</v>
      </c>
      <c r="D169" s="2" t="s">
        <v>134</v>
      </c>
      <c r="E169" s="3" t="s">
        <v>537</v>
      </c>
      <c r="F169" s="2" t="s">
        <v>17</v>
      </c>
      <c r="G169" s="4">
        <v>43895</v>
      </c>
      <c r="H169" s="2">
        <v>1.45</v>
      </c>
      <c r="I169" s="2">
        <v>0.67</v>
      </c>
      <c r="J169" s="2">
        <v>67</v>
      </c>
      <c r="K169" s="2">
        <v>39.1</v>
      </c>
      <c r="L169" s="2">
        <v>39.9</v>
      </c>
      <c r="M169" s="2">
        <v>4</v>
      </c>
      <c r="N169" s="5">
        <f t="shared" si="4"/>
        <v>0</v>
      </c>
      <c r="O169" s="5">
        <f t="shared" si="5"/>
        <v>0</v>
      </c>
    </row>
    <row r="170" spans="1:15" ht="12.75" x14ac:dyDescent="0.2">
      <c r="A170" s="27">
        <v>17590</v>
      </c>
      <c r="B170" s="2" t="s">
        <v>538</v>
      </c>
      <c r="C170" s="2" t="s">
        <v>266</v>
      </c>
      <c r="D170" s="2" t="s">
        <v>94</v>
      </c>
      <c r="E170" s="3" t="s">
        <v>539</v>
      </c>
      <c r="F170" s="2" t="s">
        <v>17</v>
      </c>
      <c r="G170" s="4">
        <v>42899</v>
      </c>
      <c r="H170" s="2">
        <v>7.32</v>
      </c>
      <c r="I170" s="2">
        <v>18.04</v>
      </c>
      <c r="J170" s="2">
        <v>1804</v>
      </c>
      <c r="K170" s="2">
        <v>37.5</v>
      </c>
      <c r="L170" s="2">
        <v>38.1</v>
      </c>
      <c r="M170" s="2">
        <v>4</v>
      </c>
      <c r="N170" s="5">
        <f t="shared" si="4"/>
        <v>0</v>
      </c>
      <c r="O170" s="5">
        <f t="shared" si="5"/>
        <v>0</v>
      </c>
    </row>
    <row r="171" spans="1:15" ht="12.75" x14ac:dyDescent="0.2">
      <c r="A171" s="27">
        <v>5056</v>
      </c>
      <c r="B171" s="2" t="s">
        <v>540</v>
      </c>
      <c r="C171" s="2" t="s">
        <v>359</v>
      </c>
      <c r="D171" s="2" t="s">
        <v>94</v>
      </c>
      <c r="E171" s="3" t="s">
        <v>541</v>
      </c>
      <c r="F171" s="2" t="s">
        <v>17</v>
      </c>
      <c r="G171" s="4">
        <v>41487</v>
      </c>
      <c r="H171" s="2">
        <v>3.33</v>
      </c>
      <c r="I171" s="2">
        <v>5.67</v>
      </c>
      <c r="J171" s="2">
        <v>567</v>
      </c>
      <c r="K171" s="2">
        <v>24.5</v>
      </c>
      <c r="L171" s="2">
        <v>24.9</v>
      </c>
      <c r="M171" s="2">
        <v>4</v>
      </c>
      <c r="N171" s="5">
        <f t="shared" si="4"/>
        <v>0</v>
      </c>
      <c r="O171" s="5">
        <f t="shared" si="5"/>
        <v>0</v>
      </c>
    </row>
    <row r="172" spans="1:15" ht="12.75" x14ac:dyDescent="0.2">
      <c r="A172" s="27">
        <v>22978</v>
      </c>
      <c r="B172" s="2" t="s">
        <v>34</v>
      </c>
      <c r="C172" s="2" t="s">
        <v>14</v>
      </c>
      <c r="D172" s="2" t="s">
        <v>35</v>
      </c>
      <c r="E172" s="3" t="s">
        <v>36</v>
      </c>
      <c r="F172" s="2" t="s">
        <v>17</v>
      </c>
      <c r="G172" s="4">
        <v>43951</v>
      </c>
      <c r="H172" s="2">
        <v>1.3</v>
      </c>
      <c r="I172" s="2">
        <v>0.03</v>
      </c>
      <c r="J172" s="2">
        <v>3</v>
      </c>
      <c r="K172" s="2">
        <v>24.3</v>
      </c>
      <c r="L172" s="2">
        <v>45.6</v>
      </c>
      <c r="M172" s="2">
        <v>4</v>
      </c>
      <c r="N172" s="5">
        <f t="shared" si="4"/>
        <v>1</v>
      </c>
      <c r="O172" s="5">
        <f t="shared" si="5"/>
        <v>1</v>
      </c>
    </row>
    <row r="173" spans="1:15" ht="12.75" x14ac:dyDescent="0.2">
      <c r="A173" s="27">
        <v>20449</v>
      </c>
      <c r="B173" s="2" t="s">
        <v>542</v>
      </c>
      <c r="C173" s="2" t="s">
        <v>275</v>
      </c>
      <c r="D173" s="2" t="s">
        <v>94</v>
      </c>
      <c r="E173" s="3" t="s">
        <v>543</v>
      </c>
      <c r="F173" s="2" t="s">
        <v>17</v>
      </c>
      <c r="G173" s="4">
        <v>43412</v>
      </c>
      <c r="H173" s="2">
        <v>2.9</v>
      </c>
      <c r="I173" s="2">
        <v>9.4499999999999993</v>
      </c>
      <c r="J173" s="2">
        <v>945</v>
      </c>
      <c r="K173" s="2">
        <v>41.4</v>
      </c>
      <c r="L173" s="2">
        <v>42.2</v>
      </c>
      <c r="M173" s="2">
        <v>4</v>
      </c>
      <c r="N173" s="5">
        <f t="shared" si="4"/>
        <v>0</v>
      </c>
      <c r="O173" s="5">
        <f t="shared" si="5"/>
        <v>0</v>
      </c>
    </row>
    <row r="174" spans="1:15" ht="12.75" x14ac:dyDescent="0.2">
      <c r="A174" s="27">
        <v>7651</v>
      </c>
      <c r="B174" s="2" t="s">
        <v>544</v>
      </c>
      <c r="C174" s="2" t="s">
        <v>545</v>
      </c>
      <c r="D174" s="2" t="s">
        <v>94</v>
      </c>
      <c r="E174" s="3" t="s">
        <v>546</v>
      </c>
      <c r="F174" s="2" t="s">
        <v>17</v>
      </c>
      <c r="G174" s="4">
        <v>41730</v>
      </c>
      <c r="H174" s="2">
        <v>2.8</v>
      </c>
      <c r="I174" s="2">
        <v>7.34</v>
      </c>
      <c r="J174" s="2">
        <v>734</v>
      </c>
      <c r="K174" s="2">
        <v>52.7</v>
      </c>
      <c r="L174" s="2">
        <v>53.2</v>
      </c>
      <c r="M174" s="2">
        <v>4</v>
      </c>
      <c r="N174" s="5">
        <f t="shared" si="4"/>
        <v>0</v>
      </c>
      <c r="O174" s="5">
        <f t="shared" si="5"/>
        <v>0</v>
      </c>
    </row>
    <row r="175" spans="1:15" ht="12.75" x14ac:dyDescent="0.2">
      <c r="A175" s="27">
        <v>21245</v>
      </c>
      <c r="B175" s="2" t="s">
        <v>547</v>
      </c>
      <c r="C175" s="2" t="s">
        <v>343</v>
      </c>
      <c r="D175" s="2" t="s">
        <v>134</v>
      </c>
      <c r="E175" s="3" t="s">
        <v>548</v>
      </c>
      <c r="F175" s="2" t="s">
        <v>17</v>
      </c>
      <c r="G175" s="4">
        <v>43676</v>
      </c>
      <c r="H175" s="2">
        <v>2.78</v>
      </c>
      <c r="I175" s="2">
        <v>3.71</v>
      </c>
      <c r="J175" s="2">
        <v>371</v>
      </c>
      <c r="K175" s="2">
        <v>27</v>
      </c>
      <c r="L175" s="2">
        <v>27.5</v>
      </c>
      <c r="M175" s="2">
        <v>4</v>
      </c>
      <c r="N175" s="5">
        <f t="shared" si="4"/>
        <v>0</v>
      </c>
      <c r="O175" s="5">
        <f t="shared" si="5"/>
        <v>0</v>
      </c>
    </row>
    <row r="176" spans="1:15" ht="12.75" x14ac:dyDescent="0.2">
      <c r="A176" s="27">
        <v>1041</v>
      </c>
      <c r="B176" s="2" t="s">
        <v>549</v>
      </c>
      <c r="C176" s="2" t="s">
        <v>550</v>
      </c>
      <c r="D176" s="2" t="s">
        <v>94</v>
      </c>
      <c r="E176" s="3" t="s">
        <v>551</v>
      </c>
      <c r="F176" s="2" t="s">
        <v>17</v>
      </c>
      <c r="G176" s="4">
        <v>40864</v>
      </c>
      <c r="H176" s="2">
        <v>1.27</v>
      </c>
      <c r="I176" s="2">
        <v>2.67</v>
      </c>
      <c r="J176" s="2">
        <v>267</v>
      </c>
      <c r="K176" s="2">
        <v>34.9</v>
      </c>
      <c r="L176" s="2">
        <v>35.799999999999997</v>
      </c>
      <c r="M176" s="2">
        <v>3.9</v>
      </c>
      <c r="N176" s="5">
        <f t="shared" si="4"/>
        <v>0</v>
      </c>
      <c r="O176" s="5">
        <f t="shared" si="5"/>
        <v>0</v>
      </c>
    </row>
    <row r="177" spans="1:15" ht="12.75" x14ac:dyDescent="0.2">
      <c r="A177" s="27">
        <v>16145</v>
      </c>
      <c r="B177" s="2" t="s">
        <v>552</v>
      </c>
      <c r="C177" s="2" t="s">
        <v>553</v>
      </c>
      <c r="D177" s="2" t="s">
        <v>90</v>
      </c>
      <c r="E177" s="3" t="s">
        <v>554</v>
      </c>
      <c r="F177" s="2" t="s">
        <v>17</v>
      </c>
      <c r="G177" s="4">
        <v>42696</v>
      </c>
      <c r="H177" s="2">
        <v>0.28000000000000003</v>
      </c>
      <c r="I177" s="2">
        <v>0.04</v>
      </c>
      <c r="J177" s="2">
        <v>4</v>
      </c>
      <c r="K177" s="2">
        <v>29</v>
      </c>
      <c r="L177" s="2">
        <v>29.6</v>
      </c>
      <c r="M177" s="2">
        <v>3.9</v>
      </c>
      <c r="N177" s="5">
        <f t="shared" si="4"/>
        <v>1</v>
      </c>
      <c r="O177" s="5">
        <f t="shared" si="5"/>
        <v>0</v>
      </c>
    </row>
    <row r="178" spans="1:15" ht="12.75" x14ac:dyDescent="0.2">
      <c r="A178" s="27">
        <v>21523</v>
      </c>
      <c r="B178" s="2" t="s">
        <v>555</v>
      </c>
      <c r="C178" s="2" t="s">
        <v>556</v>
      </c>
      <c r="D178" s="2" t="s">
        <v>557</v>
      </c>
      <c r="E178" s="3" t="s">
        <v>558</v>
      </c>
      <c r="F178" s="2" t="s">
        <v>17</v>
      </c>
      <c r="G178" s="4">
        <v>43614</v>
      </c>
      <c r="H178" s="2">
        <v>0.31</v>
      </c>
      <c r="I178" s="2">
        <v>0.03</v>
      </c>
      <c r="J178" s="2">
        <v>3</v>
      </c>
      <c r="K178" s="2">
        <v>30</v>
      </c>
      <c r="L178" s="2">
        <v>30.6</v>
      </c>
      <c r="M178" s="2">
        <v>3.9</v>
      </c>
      <c r="N178" s="5">
        <f t="shared" si="4"/>
        <v>0</v>
      </c>
      <c r="O178" s="5">
        <f t="shared" si="5"/>
        <v>0</v>
      </c>
    </row>
    <row r="179" spans="1:15" ht="12.75" x14ac:dyDescent="0.2">
      <c r="A179" s="27">
        <v>21787</v>
      </c>
      <c r="B179" s="2" t="s">
        <v>559</v>
      </c>
      <c r="C179" s="2" t="s">
        <v>343</v>
      </c>
      <c r="D179" s="2" t="s">
        <v>94</v>
      </c>
      <c r="E179" s="3" t="s">
        <v>560</v>
      </c>
      <c r="F179" s="2" t="s">
        <v>17</v>
      </c>
      <c r="G179" s="4">
        <v>43686</v>
      </c>
      <c r="H179" s="2">
        <v>1.26</v>
      </c>
      <c r="I179" s="2">
        <v>9.6300000000000008</v>
      </c>
      <c r="J179" s="2">
        <v>963</v>
      </c>
      <c r="K179" s="2">
        <v>45.6</v>
      </c>
      <c r="L179" s="2">
        <v>50.4</v>
      </c>
      <c r="M179" s="2">
        <v>3.9</v>
      </c>
      <c r="N179" s="5">
        <f t="shared" si="4"/>
        <v>0</v>
      </c>
      <c r="O179" s="5">
        <f t="shared" si="5"/>
        <v>0</v>
      </c>
    </row>
    <row r="180" spans="1:15" ht="12.75" x14ac:dyDescent="0.2">
      <c r="A180" s="27">
        <v>16427</v>
      </c>
      <c r="B180" s="2" t="s">
        <v>561</v>
      </c>
      <c r="C180" s="2" t="s">
        <v>550</v>
      </c>
      <c r="D180" s="2" t="s">
        <v>562</v>
      </c>
      <c r="E180" s="3" t="s">
        <v>563</v>
      </c>
      <c r="F180" s="2" t="s">
        <v>17</v>
      </c>
      <c r="G180" s="4">
        <v>42775</v>
      </c>
      <c r="H180" s="2">
        <v>4.9400000000000004</v>
      </c>
      <c r="I180" s="2">
        <v>0.04</v>
      </c>
      <c r="J180" s="2">
        <v>4</v>
      </c>
      <c r="K180" s="2">
        <v>84.5</v>
      </c>
      <c r="L180" s="2">
        <v>86.5</v>
      </c>
      <c r="M180" s="2">
        <v>3.9</v>
      </c>
      <c r="N180" s="5">
        <f t="shared" si="4"/>
        <v>0</v>
      </c>
      <c r="O180" s="5">
        <f t="shared" si="5"/>
        <v>0</v>
      </c>
    </row>
    <row r="181" spans="1:15" ht="12.75" x14ac:dyDescent="0.2">
      <c r="A181" s="27">
        <v>13631</v>
      </c>
      <c r="B181" s="2" t="s">
        <v>564</v>
      </c>
      <c r="C181" s="2" t="s">
        <v>565</v>
      </c>
      <c r="D181" s="2" t="s">
        <v>94</v>
      </c>
      <c r="E181" s="3" t="s">
        <v>566</v>
      </c>
      <c r="F181" s="2" t="s">
        <v>17</v>
      </c>
      <c r="G181" s="4">
        <v>42047</v>
      </c>
      <c r="H181" s="2">
        <v>1.19</v>
      </c>
      <c r="I181" s="2">
        <v>1.59</v>
      </c>
      <c r="J181" s="2">
        <v>159</v>
      </c>
      <c r="K181" s="2">
        <v>38.1</v>
      </c>
      <c r="L181" s="2">
        <v>38.9</v>
      </c>
      <c r="M181" s="2">
        <v>3.9</v>
      </c>
      <c r="N181" s="5">
        <f t="shared" si="4"/>
        <v>0</v>
      </c>
      <c r="O181" s="5">
        <f t="shared" si="5"/>
        <v>0</v>
      </c>
    </row>
    <row r="182" spans="1:15" ht="12.75" x14ac:dyDescent="0.2">
      <c r="A182" s="27">
        <v>18239</v>
      </c>
      <c r="B182" s="2" t="s">
        <v>567</v>
      </c>
      <c r="C182" s="2" t="s">
        <v>299</v>
      </c>
      <c r="D182" s="2" t="s">
        <v>90</v>
      </c>
      <c r="E182" s="3" t="s">
        <v>568</v>
      </c>
      <c r="F182" s="2" t="s">
        <v>17</v>
      </c>
      <c r="G182" s="4">
        <v>43006</v>
      </c>
      <c r="H182" s="2">
        <v>1.55</v>
      </c>
      <c r="I182" s="2">
        <v>0.16</v>
      </c>
      <c r="J182" s="2">
        <v>16</v>
      </c>
      <c r="K182" s="2">
        <v>66.599999999999994</v>
      </c>
      <c r="L182" s="2">
        <v>67.099999999999994</v>
      </c>
      <c r="M182" s="2">
        <v>3.9</v>
      </c>
      <c r="N182" s="5">
        <f t="shared" si="4"/>
        <v>1</v>
      </c>
      <c r="O182" s="5">
        <f t="shared" si="5"/>
        <v>0</v>
      </c>
    </row>
    <row r="183" spans="1:15" ht="12.75" x14ac:dyDescent="0.2">
      <c r="A183" s="27">
        <v>7775</v>
      </c>
      <c r="B183" s="2" t="s">
        <v>569</v>
      </c>
      <c r="C183" s="2" t="s">
        <v>144</v>
      </c>
      <c r="D183" s="2" t="s">
        <v>94</v>
      </c>
      <c r="E183" s="3" t="s">
        <v>570</v>
      </c>
      <c r="F183" s="2" t="s">
        <v>17</v>
      </c>
      <c r="G183" s="4">
        <v>41627</v>
      </c>
      <c r="H183" s="2">
        <v>0.27</v>
      </c>
      <c r="I183" s="2">
        <v>1.35</v>
      </c>
      <c r="J183" s="2">
        <v>135</v>
      </c>
      <c r="K183" s="2">
        <v>43.7</v>
      </c>
      <c r="L183" s="2">
        <v>44.6</v>
      </c>
      <c r="M183" s="2">
        <v>3.9</v>
      </c>
      <c r="N183" s="5">
        <f t="shared" si="4"/>
        <v>0</v>
      </c>
      <c r="O183" s="5">
        <f t="shared" si="5"/>
        <v>0</v>
      </c>
    </row>
    <row r="184" spans="1:15" ht="12.75" x14ac:dyDescent="0.2">
      <c r="A184" s="27">
        <v>22113</v>
      </c>
      <c r="B184" s="2" t="s">
        <v>571</v>
      </c>
      <c r="D184" s="2" t="s">
        <v>572</v>
      </c>
      <c r="E184" s="3" t="s">
        <v>573</v>
      </c>
      <c r="F184" s="2" t="s">
        <v>17</v>
      </c>
      <c r="G184" s="4">
        <v>43822</v>
      </c>
      <c r="H184" s="2">
        <v>0.19</v>
      </c>
      <c r="I184" s="2">
        <v>0.01</v>
      </c>
      <c r="J184" s="2">
        <v>1</v>
      </c>
      <c r="K184" s="2">
        <v>37.700000000000003</v>
      </c>
      <c r="L184" s="2">
        <v>54.1</v>
      </c>
      <c r="M184" s="2">
        <v>3.9</v>
      </c>
      <c r="N184" s="5">
        <f t="shared" si="4"/>
        <v>0</v>
      </c>
      <c r="O184" s="5">
        <f t="shared" si="5"/>
        <v>0</v>
      </c>
    </row>
    <row r="185" spans="1:15" ht="12.75" x14ac:dyDescent="0.2">
      <c r="A185" s="27">
        <v>20834</v>
      </c>
      <c r="B185" s="2" t="s">
        <v>574</v>
      </c>
      <c r="C185" s="2" t="s">
        <v>108</v>
      </c>
      <c r="D185" s="2" t="s">
        <v>94</v>
      </c>
      <c r="E185" s="3" t="s">
        <v>575</v>
      </c>
      <c r="F185" s="2" t="s">
        <v>17</v>
      </c>
      <c r="G185" s="4">
        <v>43598</v>
      </c>
      <c r="H185" s="2">
        <v>2.35</v>
      </c>
      <c r="I185" s="2">
        <v>6.41</v>
      </c>
      <c r="J185" s="2">
        <v>641</v>
      </c>
      <c r="K185" s="2">
        <v>39.5</v>
      </c>
      <c r="L185" s="2">
        <v>39.9</v>
      </c>
      <c r="M185" s="2">
        <v>3.9</v>
      </c>
      <c r="N185" s="5">
        <f t="shared" si="4"/>
        <v>0</v>
      </c>
      <c r="O185" s="5">
        <f t="shared" si="5"/>
        <v>0</v>
      </c>
    </row>
    <row r="186" spans="1:15" ht="12.75" x14ac:dyDescent="0.2">
      <c r="A186" s="27">
        <v>22153</v>
      </c>
      <c r="B186" s="2" t="s">
        <v>576</v>
      </c>
      <c r="C186" s="2" t="s">
        <v>299</v>
      </c>
      <c r="D186" s="2" t="s">
        <v>94</v>
      </c>
      <c r="E186" s="3" t="s">
        <v>577</v>
      </c>
      <c r="F186" s="2" t="s">
        <v>17</v>
      </c>
      <c r="G186" s="4">
        <v>43755</v>
      </c>
      <c r="H186" s="2">
        <v>1.73</v>
      </c>
      <c r="I186" s="2">
        <v>14.11</v>
      </c>
      <c r="J186" s="2">
        <v>1411</v>
      </c>
      <c r="K186" s="2">
        <v>36.200000000000003</v>
      </c>
      <c r="L186" s="2">
        <v>37.200000000000003</v>
      </c>
      <c r="M186" s="2">
        <v>3.9</v>
      </c>
      <c r="N186" s="5">
        <f t="shared" si="4"/>
        <v>0</v>
      </c>
      <c r="O186" s="5">
        <f t="shared" si="5"/>
        <v>0</v>
      </c>
    </row>
    <row r="187" spans="1:15" ht="12.75" x14ac:dyDescent="0.2">
      <c r="A187" s="27">
        <v>16014</v>
      </c>
      <c r="B187" s="2" t="s">
        <v>578</v>
      </c>
      <c r="C187" s="2" t="s">
        <v>359</v>
      </c>
      <c r="D187" s="2" t="s">
        <v>134</v>
      </c>
      <c r="E187" s="3" t="s">
        <v>579</v>
      </c>
      <c r="F187" s="2" t="s">
        <v>17</v>
      </c>
      <c r="G187" s="4">
        <v>42634</v>
      </c>
      <c r="H187" s="2">
        <v>0.98</v>
      </c>
      <c r="I187" s="2">
        <v>3.49</v>
      </c>
      <c r="J187" s="2">
        <v>349</v>
      </c>
      <c r="K187" s="2">
        <v>13.3</v>
      </c>
      <c r="L187" s="2">
        <v>13.6</v>
      </c>
      <c r="M187" s="2">
        <v>3.9</v>
      </c>
      <c r="N187" s="5">
        <f t="shared" si="4"/>
        <v>0</v>
      </c>
      <c r="O187" s="5">
        <f t="shared" si="5"/>
        <v>0</v>
      </c>
    </row>
    <row r="188" spans="1:15" ht="12.75" x14ac:dyDescent="0.2">
      <c r="A188" s="27">
        <v>14479</v>
      </c>
      <c r="B188" s="2" t="s">
        <v>580</v>
      </c>
      <c r="C188" s="2" t="s">
        <v>510</v>
      </c>
      <c r="D188" s="2" t="s">
        <v>94</v>
      </c>
      <c r="E188" s="3" t="s">
        <v>581</v>
      </c>
      <c r="F188" s="2" t="s">
        <v>17</v>
      </c>
      <c r="G188" s="4">
        <v>42331</v>
      </c>
      <c r="H188" s="2">
        <v>1.64</v>
      </c>
      <c r="I188" s="2">
        <v>5.66</v>
      </c>
      <c r="J188" s="2">
        <v>566</v>
      </c>
      <c r="K188" s="2">
        <v>38.9</v>
      </c>
      <c r="L188" s="2">
        <v>39.6</v>
      </c>
      <c r="M188" s="2">
        <v>3.9</v>
      </c>
      <c r="N188" s="5">
        <f t="shared" si="4"/>
        <v>0</v>
      </c>
      <c r="O188" s="5">
        <f t="shared" si="5"/>
        <v>0</v>
      </c>
    </row>
    <row r="189" spans="1:15" ht="12.75" x14ac:dyDescent="0.2">
      <c r="A189" s="27">
        <v>153</v>
      </c>
      <c r="B189" s="2" t="s">
        <v>582</v>
      </c>
      <c r="C189" s="2" t="s">
        <v>583</v>
      </c>
      <c r="D189" s="2" t="s">
        <v>94</v>
      </c>
      <c r="E189" s="3" t="s">
        <v>584</v>
      </c>
      <c r="F189" s="2" t="s">
        <v>17</v>
      </c>
      <c r="G189" s="4">
        <v>40870</v>
      </c>
      <c r="H189" s="2">
        <v>0.2</v>
      </c>
      <c r="I189" s="2">
        <v>0.9</v>
      </c>
      <c r="J189" s="2">
        <v>90</v>
      </c>
      <c r="K189" s="2">
        <v>36.6</v>
      </c>
      <c r="L189" s="2">
        <v>37.700000000000003</v>
      </c>
      <c r="M189" s="2">
        <v>3.9</v>
      </c>
      <c r="N189" s="5">
        <f t="shared" si="4"/>
        <v>0</v>
      </c>
      <c r="O189" s="5">
        <f t="shared" si="5"/>
        <v>0</v>
      </c>
    </row>
    <row r="190" spans="1:15" ht="12.75" x14ac:dyDescent="0.2">
      <c r="A190" s="27">
        <v>18615</v>
      </c>
      <c r="B190" s="2" t="s">
        <v>585</v>
      </c>
      <c r="C190" s="2" t="s">
        <v>586</v>
      </c>
      <c r="D190" s="2" t="s">
        <v>134</v>
      </c>
      <c r="E190" s="3" t="s">
        <v>587</v>
      </c>
      <c r="F190" s="2" t="s">
        <v>17</v>
      </c>
      <c r="G190" s="4">
        <v>43495</v>
      </c>
      <c r="H190" s="2">
        <v>2.2200000000000002</v>
      </c>
      <c r="I190" s="2">
        <v>0.72</v>
      </c>
      <c r="J190" s="2">
        <v>72</v>
      </c>
      <c r="K190" s="2">
        <v>23</v>
      </c>
      <c r="L190" s="2">
        <v>23.5</v>
      </c>
      <c r="M190" s="2">
        <v>3.9</v>
      </c>
      <c r="N190" s="5">
        <f t="shared" si="4"/>
        <v>0</v>
      </c>
      <c r="O190" s="5">
        <f t="shared" si="5"/>
        <v>0</v>
      </c>
    </row>
    <row r="191" spans="1:15" ht="12.75" x14ac:dyDescent="0.2">
      <c r="A191" s="27">
        <v>9658</v>
      </c>
      <c r="B191" s="2" t="s">
        <v>588</v>
      </c>
      <c r="C191" s="2" t="s">
        <v>158</v>
      </c>
      <c r="D191" s="2" t="s">
        <v>94</v>
      </c>
      <c r="E191" s="3" t="s">
        <v>589</v>
      </c>
      <c r="F191" s="2" t="s">
        <v>17</v>
      </c>
      <c r="G191" s="4">
        <v>41785</v>
      </c>
      <c r="H191" s="2">
        <v>1.1499999999999999</v>
      </c>
      <c r="I191" s="2">
        <v>6.12</v>
      </c>
      <c r="J191" s="2">
        <v>612</v>
      </c>
      <c r="K191" s="2">
        <v>86</v>
      </c>
      <c r="L191" s="2">
        <v>96</v>
      </c>
      <c r="M191" s="2">
        <v>3.9</v>
      </c>
      <c r="N191" s="5">
        <f t="shared" si="4"/>
        <v>0</v>
      </c>
      <c r="O191" s="5">
        <f t="shared" si="5"/>
        <v>0</v>
      </c>
    </row>
    <row r="192" spans="1:15" ht="12.75" x14ac:dyDescent="0.2">
      <c r="A192" s="27">
        <v>19387</v>
      </c>
      <c r="B192" s="2" t="s">
        <v>590</v>
      </c>
      <c r="C192" s="2" t="s">
        <v>316</v>
      </c>
      <c r="D192" s="2" t="s">
        <v>94</v>
      </c>
      <c r="E192" s="3" t="s">
        <v>591</v>
      </c>
      <c r="F192" s="2" t="s">
        <v>17</v>
      </c>
      <c r="G192" s="4">
        <v>43663</v>
      </c>
      <c r="H192" s="2">
        <v>0.56999999999999995</v>
      </c>
      <c r="I192" s="2">
        <v>8.1</v>
      </c>
      <c r="J192" s="2">
        <v>810</v>
      </c>
      <c r="K192" s="2">
        <v>46.7</v>
      </c>
      <c r="L192" s="2">
        <v>47.1</v>
      </c>
      <c r="M192" s="2">
        <v>3.9</v>
      </c>
      <c r="N192" s="5">
        <f t="shared" si="4"/>
        <v>0</v>
      </c>
      <c r="O192" s="5">
        <f t="shared" si="5"/>
        <v>0</v>
      </c>
    </row>
    <row r="193" spans="1:15" ht="12.75" x14ac:dyDescent="0.2">
      <c r="A193" s="27">
        <v>18114</v>
      </c>
      <c r="B193" s="2" t="s">
        <v>592</v>
      </c>
      <c r="C193" s="2" t="s">
        <v>343</v>
      </c>
      <c r="D193" s="2" t="s">
        <v>94</v>
      </c>
      <c r="E193" s="3" t="s">
        <v>593</v>
      </c>
      <c r="F193" s="2" t="s">
        <v>17</v>
      </c>
      <c r="G193" s="4">
        <v>43362</v>
      </c>
      <c r="H193" s="2">
        <v>2.6</v>
      </c>
      <c r="I193" s="2">
        <v>9.1</v>
      </c>
      <c r="J193" s="2">
        <v>910</v>
      </c>
      <c r="K193" s="2">
        <v>22.5</v>
      </c>
      <c r="L193" s="2">
        <v>23</v>
      </c>
      <c r="M193" s="2">
        <v>3.9</v>
      </c>
      <c r="N193" s="5">
        <f t="shared" si="4"/>
        <v>0</v>
      </c>
      <c r="O193" s="5">
        <f t="shared" si="5"/>
        <v>0</v>
      </c>
    </row>
    <row r="194" spans="1:15" ht="12.75" x14ac:dyDescent="0.2">
      <c r="A194" s="27">
        <v>17863</v>
      </c>
      <c r="B194" s="2" t="s">
        <v>594</v>
      </c>
      <c r="C194" s="2" t="s">
        <v>527</v>
      </c>
      <c r="D194" s="2" t="s">
        <v>94</v>
      </c>
      <c r="E194" s="3" t="s">
        <v>595</v>
      </c>
      <c r="F194" s="2" t="s">
        <v>17</v>
      </c>
      <c r="G194" s="4">
        <v>43041</v>
      </c>
      <c r="H194" s="2">
        <v>4.84</v>
      </c>
      <c r="I194" s="2">
        <v>3.73</v>
      </c>
      <c r="J194" s="2">
        <v>373</v>
      </c>
      <c r="K194" s="2">
        <v>33.200000000000003</v>
      </c>
      <c r="L194" s="2">
        <v>33.799999999999997</v>
      </c>
      <c r="M194" s="2">
        <v>3.9</v>
      </c>
      <c r="N194" s="5">
        <f t="shared" si="4"/>
        <v>0</v>
      </c>
      <c r="O194" s="5">
        <f t="shared" si="5"/>
        <v>0</v>
      </c>
    </row>
    <row r="195" spans="1:15" ht="12.75" x14ac:dyDescent="0.2">
      <c r="A195" s="27">
        <v>19919</v>
      </c>
      <c r="B195" s="2" t="s">
        <v>596</v>
      </c>
      <c r="C195" s="2" t="s">
        <v>597</v>
      </c>
      <c r="D195" s="2" t="s">
        <v>94</v>
      </c>
      <c r="E195" s="3" t="s">
        <v>598</v>
      </c>
      <c r="F195" s="2" t="s">
        <v>17</v>
      </c>
      <c r="G195" s="4">
        <v>43314</v>
      </c>
      <c r="H195" s="2">
        <v>1.24</v>
      </c>
      <c r="I195" s="2">
        <v>2.14</v>
      </c>
      <c r="J195" s="2">
        <v>214</v>
      </c>
      <c r="K195" s="2">
        <v>38.9</v>
      </c>
      <c r="L195" s="2">
        <v>39.299999999999997</v>
      </c>
      <c r="M195" s="2">
        <v>3.9</v>
      </c>
      <c r="N195" s="5">
        <f t="shared" ref="N195:N258" si="6">IF(OR(COUNTIF(D195, "*United Kingdom*"), COUNTIF(D195, "*All*")),1,0)</f>
        <v>0</v>
      </c>
      <c r="O195" s="5">
        <f t="shared" ref="O195:O258" si="7">COUNTIF(C195, "*Online Games*")</f>
        <v>0</v>
      </c>
    </row>
    <row r="196" spans="1:15" ht="12.75" x14ac:dyDescent="0.2">
      <c r="A196" s="27">
        <v>20690</v>
      </c>
      <c r="B196" s="2" t="s">
        <v>599</v>
      </c>
      <c r="C196" s="2" t="s">
        <v>316</v>
      </c>
      <c r="D196" s="2" t="s">
        <v>94</v>
      </c>
      <c r="E196" s="3" t="s">
        <v>600</v>
      </c>
      <c r="F196" s="2" t="s">
        <v>17</v>
      </c>
      <c r="G196" s="4">
        <v>43479</v>
      </c>
      <c r="H196" s="2">
        <v>0.77</v>
      </c>
      <c r="I196" s="2">
        <v>16.21</v>
      </c>
      <c r="J196" s="2">
        <v>1621</v>
      </c>
      <c r="K196" s="2">
        <v>42.6</v>
      </c>
      <c r="L196" s="2">
        <v>43.2</v>
      </c>
      <c r="M196" s="2">
        <v>3.9</v>
      </c>
      <c r="N196" s="5">
        <f t="shared" si="6"/>
        <v>0</v>
      </c>
      <c r="O196" s="5">
        <f t="shared" si="7"/>
        <v>0</v>
      </c>
    </row>
    <row r="197" spans="1:15" ht="12.75" x14ac:dyDescent="0.2">
      <c r="A197" s="27">
        <v>22484</v>
      </c>
      <c r="B197" s="2" t="s">
        <v>601</v>
      </c>
      <c r="C197" s="2" t="s">
        <v>275</v>
      </c>
      <c r="D197" s="2" t="s">
        <v>602</v>
      </c>
      <c r="E197" s="3" t="s">
        <v>603</v>
      </c>
      <c r="F197" s="2" t="s">
        <v>17</v>
      </c>
      <c r="G197" s="4">
        <v>43924</v>
      </c>
      <c r="H197" s="2">
        <v>3.76</v>
      </c>
      <c r="I197" s="2">
        <v>8.92</v>
      </c>
      <c r="J197" s="2">
        <v>892</v>
      </c>
      <c r="K197" s="2">
        <v>34.9</v>
      </c>
      <c r="L197" s="2">
        <v>35.6</v>
      </c>
      <c r="M197" s="2">
        <v>3.9</v>
      </c>
      <c r="N197" s="5">
        <f t="shared" si="6"/>
        <v>0</v>
      </c>
      <c r="O197" s="5">
        <f t="shared" si="7"/>
        <v>0</v>
      </c>
    </row>
    <row r="198" spans="1:15" ht="12.75" x14ac:dyDescent="0.2">
      <c r="A198" s="27">
        <v>18904</v>
      </c>
      <c r="B198" s="2" t="s">
        <v>604</v>
      </c>
      <c r="C198" s="2" t="s">
        <v>130</v>
      </c>
      <c r="D198" s="2" t="s">
        <v>94</v>
      </c>
      <c r="E198" s="3" t="s">
        <v>605</v>
      </c>
      <c r="F198" s="2" t="s">
        <v>17</v>
      </c>
      <c r="G198" s="4">
        <v>43418</v>
      </c>
      <c r="H198" s="2">
        <v>2.0299999999999998</v>
      </c>
      <c r="I198" s="2">
        <v>7.32</v>
      </c>
      <c r="J198" s="2">
        <v>732</v>
      </c>
      <c r="K198" s="2">
        <v>28.7</v>
      </c>
      <c r="L198" s="2">
        <v>29.5</v>
      </c>
      <c r="M198" s="2">
        <v>3.9</v>
      </c>
      <c r="N198" s="5">
        <f t="shared" si="6"/>
        <v>0</v>
      </c>
      <c r="O198" s="5">
        <f t="shared" si="7"/>
        <v>0</v>
      </c>
    </row>
    <row r="199" spans="1:15" ht="12.75" x14ac:dyDescent="0.2">
      <c r="A199" s="27">
        <v>11738</v>
      </c>
      <c r="B199" s="2" t="s">
        <v>606</v>
      </c>
      <c r="C199" s="2" t="s">
        <v>123</v>
      </c>
      <c r="D199" s="2" t="s">
        <v>94</v>
      </c>
      <c r="E199" s="3" t="s">
        <v>607</v>
      </c>
      <c r="F199" s="2" t="s">
        <v>17</v>
      </c>
      <c r="G199" s="4">
        <v>41893</v>
      </c>
      <c r="H199" s="2">
        <v>1.49</v>
      </c>
      <c r="I199" s="2">
        <v>2.41</v>
      </c>
      <c r="J199" s="2">
        <v>241</v>
      </c>
      <c r="K199" s="2">
        <v>75.900000000000006</v>
      </c>
      <c r="L199" s="2">
        <v>78.900000000000006</v>
      </c>
      <c r="M199" s="2">
        <v>3.9</v>
      </c>
      <c r="N199" s="5">
        <f t="shared" si="6"/>
        <v>0</v>
      </c>
      <c r="O199" s="5">
        <f t="shared" si="7"/>
        <v>0</v>
      </c>
    </row>
    <row r="200" spans="1:15" ht="12.75" x14ac:dyDescent="0.2">
      <c r="A200" s="27">
        <v>19418</v>
      </c>
      <c r="B200" s="2" t="s">
        <v>608</v>
      </c>
      <c r="C200" s="2" t="s">
        <v>252</v>
      </c>
      <c r="D200" s="2" t="s">
        <v>134</v>
      </c>
      <c r="E200" s="3" t="s">
        <v>609</v>
      </c>
      <c r="F200" s="2" t="s">
        <v>17</v>
      </c>
      <c r="G200" s="4">
        <v>43264</v>
      </c>
      <c r="H200" s="2">
        <v>3.96</v>
      </c>
      <c r="I200" s="2">
        <v>2.13</v>
      </c>
      <c r="J200" s="2">
        <v>213</v>
      </c>
      <c r="K200" s="2">
        <v>21</v>
      </c>
      <c r="L200" s="2">
        <v>21.8</v>
      </c>
      <c r="M200" s="2">
        <v>3.9</v>
      </c>
      <c r="N200" s="5">
        <f t="shared" si="6"/>
        <v>0</v>
      </c>
      <c r="O200" s="5">
        <f t="shared" si="7"/>
        <v>0</v>
      </c>
    </row>
    <row r="201" spans="1:15" ht="12.75" x14ac:dyDescent="0.2">
      <c r="A201" s="27">
        <v>21466</v>
      </c>
      <c r="B201" s="3" t="s">
        <v>610</v>
      </c>
      <c r="C201" s="2" t="s">
        <v>207</v>
      </c>
      <c r="D201" s="2" t="s">
        <v>134</v>
      </c>
      <c r="E201" s="3" t="s">
        <v>611</v>
      </c>
      <c r="F201" s="2" t="s">
        <v>17</v>
      </c>
      <c r="G201" s="4">
        <v>43580</v>
      </c>
      <c r="H201" s="2">
        <v>3.18</v>
      </c>
      <c r="I201" s="2">
        <v>1.87</v>
      </c>
      <c r="J201" s="2">
        <v>187</v>
      </c>
      <c r="K201" s="2">
        <v>29.6</v>
      </c>
      <c r="L201" s="2">
        <v>30.4</v>
      </c>
      <c r="M201" s="2">
        <v>3.9</v>
      </c>
      <c r="N201" s="5">
        <f t="shared" si="6"/>
        <v>0</v>
      </c>
      <c r="O201" s="5">
        <f t="shared" si="7"/>
        <v>0</v>
      </c>
    </row>
    <row r="202" spans="1:15" ht="12.75" x14ac:dyDescent="0.2">
      <c r="A202" s="27">
        <v>18665</v>
      </c>
      <c r="B202" s="2" t="s">
        <v>612</v>
      </c>
      <c r="C202" s="2" t="s">
        <v>613</v>
      </c>
      <c r="D202" s="2" t="s">
        <v>94</v>
      </c>
      <c r="E202" s="3" t="s">
        <v>614</v>
      </c>
      <c r="F202" s="2" t="s">
        <v>17</v>
      </c>
      <c r="G202" s="4">
        <v>43075</v>
      </c>
      <c r="H202" s="2">
        <v>1.5</v>
      </c>
      <c r="I202" s="2">
        <v>5.89</v>
      </c>
      <c r="J202" s="2">
        <v>589</v>
      </c>
      <c r="K202" s="2">
        <v>42.1</v>
      </c>
      <c r="L202" s="2">
        <v>42.9</v>
      </c>
      <c r="M202" s="2">
        <v>3.9</v>
      </c>
      <c r="N202" s="5">
        <f t="shared" si="6"/>
        <v>0</v>
      </c>
      <c r="O202" s="5">
        <f t="shared" si="7"/>
        <v>0</v>
      </c>
    </row>
    <row r="203" spans="1:15" ht="12.75" x14ac:dyDescent="0.2">
      <c r="A203" s="27">
        <v>21225</v>
      </c>
      <c r="B203" s="2" t="s">
        <v>615</v>
      </c>
      <c r="C203" s="2" t="s">
        <v>445</v>
      </c>
      <c r="D203" s="2" t="s">
        <v>94</v>
      </c>
      <c r="E203" s="3" t="s">
        <v>616</v>
      </c>
      <c r="F203" s="2" t="s">
        <v>17</v>
      </c>
      <c r="G203" s="4">
        <v>43704</v>
      </c>
      <c r="H203" s="2">
        <v>1.39</v>
      </c>
      <c r="I203" s="2">
        <v>3.52</v>
      </c>
      <c r="J203" s="2">
        <v>352</v>
      </c>
      <c r="K203" s="2">
        <v>51.1</v>
      </c>
      <c r="L203" s="2">
        <v>73.7</v>
      </c>
      <c r="M203" s="2">
        <v>3.9</v>
      </c>
      <c r="N203" s="5">
        <f t="shared" si="6"/>
        <v>0</v>
      </c>
      <c r="O203" s="5">
        <f t="shared" si="7"/>
        <v>0</v>
      </c>
    </row>
    <row r="204" spans="1:15" ht="12.75" x14ac:dyDescent="0.2">
      <c r="A204" s="27">
        <v>15599</v>
      </c>
      <c r="B204" s="2" t="s">
        <v>617</v>
      </c>
      <c r="C204" s="2" t="s">
        <v>461</v>
      </c>
      <c r="D204" s="2" t="s">
        <v>94</v>
      </c>
      <c r="E204" s="3" t="s">
        <v>618</v>
      </c>
      <c r="F204" s="2" t="s">
        <v>17</v>
      </c>
      <c r="G204" s="4">
        <v>42552</v>
      </c>
      <c r="H204" s="2">
        <v>2.15</v>
      </c>
      <c r="I204" s="2">
        <v>11.18</v>
      </c>
      <c r="J204" s="2">
        <v>1118</v>
      </c>
      <c r="K204" s="2">
        <v>33.5</v>
      </c>
      <c r="L204" s="2">
        <v>34</v>
      </c>
      <c r="M204" s="2">
        <v>3.9</v>
      </c>
      <c r="N204" s="5">
        <f t="shared" si="6"/>
        <v>0</v>
      </c>
      <c r="O204" s="5">
        <f t="shared" si="7"/>
        <v>0</v>
      </c>
    </row>
    <row r="205" spans="1:15" ht="12.75" x14ac:dyDescent="0.2">
      <c r="A205" s="27">
        <v>20477</v>
      </c>
      <c r="B205" s="2" t="s">
        <v>619</v>
      </c>
      <c r="C205" s="2" t="s">
        <v>108</v>
      </c>
      <c r="D205" s="2" t="s">
        <v>94</v>
      </c>
      <c r="E205" s="3" t="s">
        <v>620</v>
      </c>
      <c r="F205" s="2" t="s">
        <v>17</v>
      </c>
      <c r="G205" s="4">
        <v>43522</v>
      </c>
      <c r="H205" s="2">
        <v>1.28</v>
      </c>
      <c r="I205" s="2">
        <v>9.32</v>
      </c>
      <c r="J205" s="2">
        <v>932</v>
      </c>
      <c r="K205" s="2">
        <v>49.2</v>
      </c>
      <c r="L205" s="2">
        <v>49.6</v>
      </c>
      <c r="M205" s="2">
        <v>3.9</v>
      </c>
      <c r="N205" s="5">
        <f t="shared" si="6"/>
        <v>0</v>
      </c>
      <c r="O205" s="5">
        <f t="shared" si="7"/>
        <v>0</v>
      </c>
    </row>
    <row r="206" spans="1:15" ht="12.75" x14ac:dyDescent="0.2">
      <c r="A206" s="27">
        <v>19455</v>
      </c>
      <c r="B206" s="2" t="s">
        <v>621</v>
      </c>
      <c r="C206" s="2" t="s">
        <v>622</v>
      </c>
      <c r="D206" s="2" t="s">
        <v>94</v>
      </c>
      <c r="E206" s="3" t="s">
        <v>623</v>
      </c>
      <c r="F206" s="2" t="s">
        <v>17</v>
      </c>
      <c r="G206" s="4">
        <v>43243</v>
      </c>
      <c r="H206" s="2">
        <v>2.7</v>
      </c>
      <c r="I206" s="2">
        <v>6.67</v>
      </c>
      <c r="J206" s="2">
        <v>667</v>
      </c>
      <c r="K206" s="2">
        <v>56</v>
      </c>
      <c r="L206" s="2">
        <v>56.6</v>
      </c>
      <c r="M206" s="2">
        <v>3.9</v>
      </c>
      <c r="N206" s="5">
        <f t="shared" si="6"/>
        <v>0</v>
      </c>
      <c r="O206" s="5">
        <f t="shared" si="7"/>
        <v>0</v>
      </c>
    </row>
    <row r="207" spans="1:15" ht="12.75" x14ac:dyDescent="0.2">
      <c r="A207" s="27">
        <v>18176</v>
      </c>
      <c r="B207" s="2" t="s">
        <v>624</v>
      </c>
      <c r="C207" s="2" t="s">
        <v>237</v>
      </c>
      <c r="D207" s="2" t="s">
        <v>94</v>
      </c>
      <c r="E207" s="3" t="s">
        <v>625</v>
      </c>
      <c r="F207" s="2" t="s">
        <v>17</v>
      </c>
      <c r="G207" s="4">
        <v>43292</v>
      </c>
      <c r="H207" s="2">
        <v>1.77</v>
      </c>
      <c r="I207" s="2">
        <v>4.78</v>
      </c>
      <c r="J207" s="2">
        <v>478</v>
      </c>
      <c r="K207" s="2">
        <v>38.1</v>
      </c>
      <c r="L207" s="2">
        <v>38.9</v>
      </c>
      <c r="M207" s="2">
        <v>3.8</v>
      </c>
      <c r="N207" s="5">
        <f t="shared" si="6"/>
        <v>0</v>
      </c>
      <c r="O207" s="5">
        <f t="shared" si="7"/>
        <v>0</v>
      </c>
    </row>
    <row r="208" spans="1:15" ht="12.75" x14ac:dyDescent="0.2">
      <c r="A208" s="27">
        <v>17167</v>
      </c>
      <c r="B208" s="2" t="s">
        <v>626</v>
      </c>
      <c r="C208" s="2" t="s">
        <v>553</v>
      </c>
      <c r="D208" s="2" t="s">
        <v>319</v>
      </c>
      <c r="E208" s="3" t="s">
        <v>627</v>
      </c>
      <c r="F208" s="2" t="s">
        <v>17</v>
      </c>
      <c r="G208" s="4">
        <v>42866</v>
      </c>
      <c r="H208" s="2">
        <v>0.35</v>
      </c>
      <c r="I208" s="2">
        <v>0.01</v>
      </c>
      <c r="J208" s="2">
        <v>1</v>
      </c>
      <c r="K208" s="2">
        <v>30.2</v>
      </c>
      <c r="L208" s="2">
        <v>31.1</v>
      </c>
      <c r="M208" s="2">
        <v>3.8</v>
      </c>
      <c r="N208" s="5">
        <f t="shared" si="6"/>
        <v>1</v>
      </c>
      <c r="O208" s="5">
        <f t="shared" si="7"/>
        <v>0</v>
      </c>
    </row>
    <row r="209" spans="1:15" ht="12.75" x14ac:dyDescent="0.2">
      <c r="A209" s="27">
        <v>22294</v>
      </c>
      <c r="B209" s="2" t="s">
        <v>628</v>
      </c>
      <c r="C209" s="2" t="s">
        <v>123</v>
      </c>
      <c r="D209" s="2" t="s">
        <v>94</v>
      </c>
      <c r="E209" s="3" t="s">
        <v>629</v>
      </c>
      <c r="F209" s="2" t="s">
        <v>17</v>
      </c>
      <c r="G209" s="4">
        <v>43777</v>
      </c>
      <c r="H209" s="2">
        <v>3.12</v>
      </c>
      <c r="I209" s="2">
        <v>7.66</v>
      </c>
      <c r="J209" s="2">
        <v>766</v>
      </c>
      <c r="K209" s="2">
        <v>42.7</v>
      </c>
      <c r="L209" s="2">
        <v>43.1</v>
      </c>
      <c r="M209" s="2">
        <v>3.8</v>
      </c>
      <c r="N209" s="5">
        <f t="shared" si="6"/>
        <v>0</v>
      </c>
      <c r="O209" s="5">
        <f t="shared" si="7"/>
        <v>0</v>
      </c>
    </row>
    <row r="210" spans="1:15" ht="12.75" x14ac:dyDescent="0.2">
      <c r="A210" s="27">
        <v>18487</v>
      </c>
      <c r="B210" s="2" t="s">
        <v>630</v>
      </c>
      <c r="C210" s="2" t="s">
        <v>182</v>
      </c>
      <c r="D210" s="2" t="s">
        <v>134</v>
      </c>
      <c r="E210" s="3" t="s">
        <v>631</v>
      </c>
      <c r="F210" s="2" t="s">
        <v>17</v>
      </c>
      <c r="G210" s="4">
        <v>43060</v>
      </c>
      <c r="H210" s="2">
        <v>1.53</v>
      </c>
      <c r="I210" s="2">
        <v>5.81</v>
      </c>
      <c r="J210" s="2">
        <v>581</v>
      </c>
      <c r="K210" s="2">
        <v>20.3</v>
      </c>
      <c r="L210" s="2">
        <v>20.9</v>
      </c>
      <c r="M210" s="2">
        <v>3.8</v>
      </c>
      <c r="N210" s="5">
        <f t="shared" si="6"/>
        <v>0</v>
      </c>
      <c r="O210" s="5">
        <f t="shared" si="7"/>
        <v>0</v>
      </c>
    </row>
    <row r="211" spans="1:15" ht="12.75" x14ac:dyDescent="0.2">
      <c r="A211" s="27">
        <v>15174</v>
      </c>
      <c r="B211" s="2" t="s">
        <v>632</v>
      </c>
      <c r="C211" s="2" t="s">
        <v>286</v>
      </c>
      <c r="D211" s="2" t="s">
        <v>82</v>
      </c>
      <c r="E211" s="3" t="s">
        <v>633</v>
      </c>
      <c r="F211" s="2" t="s">
        <v>17</v>
      </c>
      <c r="G211" s="4">
        <v>42510</v>
      </c>
      <c r="H211" s="2">
        <v>5.21</v>
      </c>
      <c r="I211" s="2">
        <v>3.02</v>
      </c>
      <c r="J211" s="2">
        <v>302</v>
      </c>
      <c r="K211" s="2">
        <v>71.900000000000006</v>
      </c>
      <c r="L211" s="2">
        <v>72.7</v>
      </c>
      <c r="M211" s="2">
        <v>3.8</v>
      </c>
      <c r="N211" s="5">
        <f t="shared" si="6"/>
        <v>0</v>
      </c>
      <c r="O211" s="5">
        <f t="shared" si="7"/>
        <v>0</v>
      </c>
    </row>
    <row r="212" spans="1:15" ht="12.75" x14ac:dyDescent="0.2">
      <c r="A212" s="27">
        <v>6498</v>
      </c>
      <c r="B212" s="2" t="s">
        <v>634</v>
      </c>
      <c r="C212" s="2" t="s">
        <v>635</v>
      </c>
      <c r="D212" s="2" t="s">
        <v>636</v>
      </c>
      <c r="E212" s="3" t="s">
        <v>637</v>
      </c>
      <c r="F212" s="2" t="s">
        <v>17</v>
      </c>
      <c r="G212" s="4">
        <v>41557</v>
      </c>
      <c r="H212" s="2">
        <v>2.42</v>
      </c>
      <c r="I212" s="2">
        <v>1.37</v>
      </c>
      <c r="J212" s="2">
        <v>137</v>
      </c>
      <c r="K212" s="2">
        <v>24.8</v>
      </c>
      <c r="L212" s="2">
        <v>25.5</v>
      </c>
      <c r="M212" s="2">
        <v>3.8</v>
      </c>
      <c r="N212" s="5">
        <f t="shared" si="6"/>
        <v>0</v>
      </c>
      <c r="O212" s="5">
        <f t="shared" si="7"/>
        <v>0</v>
      </c>
    </row>
    <row r="213" spans="1:15" ht="12.75" x14ac:dyDescent="0.2">
      <c r="A213" s="27">
        <v>14181</v>
      </c>
      <c r="B213" s="2" t="s">
        <v>638</v>
      </c>
      <c r="C213" s="2" t="s">
        <v>144</v>
      </c>
      <c r="D213" s="2" t="s">
        <v>94</v>
      </c>
      <c r="E213" s="3" t="s">
        <v>639</v>
      </c>
      <c r="F213" s="2" t="s">
        <v>17</v>
      </c>
      <c r="G213" s="4">
        <v>42305</v>
      </c>
      <c r="H213" s="2">
        <v>3.78</v>
      </c>
      <c r="I213" s="2">
        <v>10.73</v>
      </c>
      <c r="J213" s="2">
        <v>1073</v>
      </c>
      <c r="K213" s="2">
        <v>37.4</v>
      </c>
      <c r="L213" s="2">
        <v>38.799999999999997</v>
      </c>
      <c r="M213" s="2">
        <v>3.8</v>
      </c>
      <c r="N213" s="5">
        <f t="shared" si="6"/>
        <v>0</v>
      </c>
      <c r="O213" s="5">
        <f t="shared" si="7"/>
        <v>0</v>
      </c>
    </row>
    <row r="214" spans="1:15" ht="12.75" x14ac:dyDescent="0.2">
      <c r="A214" s="27">
        <v>21876</v>
      </c>
      <c r="B214" s="2" t="s">
        <v>640</v>
      </c>
      <c r="C214" s="2" t="s">
        <v>359</v>
      </c>
      <c r="D214" s="2" t="s">
        <v>134</v>
      </c>
      <c r="E214" s="3" t="s">
        <v>641</v>
      </c>
      <c r="F214" s="2" t="s">
        <v>17</v>
      </c>
      <c r="G214" s="4">
        <v>43642</v>
      </c>
      <c r="H214" s="2">
        <v>1.34</v>
      </c>
      <c r="I214" s="2">
        <v>3.01</v>
      </c>
      <c r="J214" s="2">
        <v>301</v>
      </c>
      <c r="K214" s="2">
        <v>24.1</v>
      </c>
      <c r="L214" s="2">
        <v>24.6</v>
      </c>
      <c r="M214" s="2">
        <v>3.8</v>
      </c>
      <c r="N214" s="5">
        <f t="shared" si="6"/>
        <v>0</v>
      </c>
      <c r="O214" s="5">
        <f t="shared" si="7"/>
        <v>0</v>
      </c>
    </row>
    <row r="215" spans="1:15" ht="12.75" x14ac:dyDescent="0.2">
      <c r="A215" s="27">
        <v>15735</v>
      </c>
      <c r="B215" s="2" t="s">
        <v>642</v>
      </c>
      <c r="C215" s="2" t="s">
        <v>108</v>
      </c>
      <c r="D215" s="2" t="s">
        <v>94</v>
      </c>
      <c r="E215" s="3" t="s">
        <v>643</v>
      </c>
      <c r="F215" s="2" t="s">
        <v>17</v>
      </c>
      <c r="G215" s="4">
        <v>42697</v>
      </c>
      <c r="H215" s="2">
        <v>3.1</v>
      </c>
      <c r="I215" s="2">
        <v>6.24</v>
      </c>
      <c r="J215" s="2">
        <v>624</v>
      </c>
      <c r="K215" s="2">
        <v>36.200000000000003</v>
      </c>
      <c r="L215" s="2">
        <v>38.6</v>
      </c>
      <c r="M215" s="2">
        <v>3.8</v>
      </c>
      <c r="N215" s="5">
        <f t="shared" si="6"/>
        <v>0</v>
      </c>
      <c r="O215" s="5">
        <f t="shared" si="7"/>
        <v>0</v>
      </c>
    </row>
    <row r="216" spans="1:15" ht="12.75" x14ac:dyDescent="0.2">
      <c r="A216" s="27">
        <v>14201</v>
      </c>
      <c r="B216" s="2" t="s">
        <v>644</v>
      </c>
      <c r="C216" s="2" t="s">
        <v>645</v>
      </c>
      <c r="D216" s="2" t="s">
        <v>134</v>
      </c>
      <c r="E216" s="3" t="s">
        <v>646</v>
      </c>
      <c r="F216" s="2" t="s">
        <v>17</v>
      </c>
      <c r="G216" s="4">
        <v>42265</v>
      </c>
      <c r="H216" s="2">
        <v>1.88</v>
      </c>
      <c r="I216" s="2">
        <v>1.86</v>
      </c>
      <c r="J216" s="2">
        <v>186</v>
      </c>
      <c r="K216" s="2">
        <v>24.7</v>
      </c>
      <c r="L216" s="2">
        <v>25.6</v>
      </c>
      <c r="M216" s="2">
        <v>3.8</v>
      </c>
      <c r="N216" s="5">
        <f t="shared" si="6"/>
        <v>0</v>
      </c>
      <c r="O216" s="5">
        <f t="shared" si="7"/>
        <v>0</v>
      </c>
    </row>
    <row r="217" spans="1:15" ht="12.75" x14ac:dyDescent="0.2">
      <c r="A217" s="27">
        <v>11141</v>
      </c>
      <c r="B217" s="2" t="s">
        <v>647</v>
      </c>
      <c r="C217" s="2" t="s">
        <v>405</v>
      </c>
      <c r="D217" s="2" t="s">
        <v>94</v>
      </c>
      <c r="E217" s="3" t="s">
        <v>648</v>
      </c>
      <c r="F217" s="2" t="s">
        <v>17</v>
      </c>
      <c r="G217" s="4">
        <v>41950</v>
      </c>
      <c r="H217" s="2">
        <v>1.75</v>
      </c>
      <c r="I217" s="2">
        <v>2.0499999999999998</v>
      </c>
      <c r="J217" s="2">
        <v>205</v>
      </c>
      <c r="K217" s="2">
        <v>42.5</v>
      </c>
      <c r="L217" s="2">
        <v>43.4</v>
      </c>
      <c r="M217" s="2">
        <v>3.8</v>
      </c>
      <c r="N217" s="5">
        <f t="shared" si="6"/>
        <v>0</v>
      </c>
      <c r="O217" s="5">
        <f t="shared" si="7"/>
        <v>0</v>
      </c>
    </row>
    <row r="218" spans="1:15" ht="12.75" x14ac:dyDescent="0.2">
      <c r="A218" s="27">
        <v>21389</v>
      </c>
      <c r="B218" s="2" t="s">
        <v>649</v>
      </c>
      <c r="C218" s="2" t="s">
        <v>650</v>
      </c>
      <c r="D218" s="2" t="s">
        <v>651</v>
      </c>
      <c r="E218" s="3" t="s">
        <v>652</v>
      </c>
      <c r="F218" s="2" t="s">
        <v>17</v>
      </c>
      <c r="G218" s="4">
        <v>43627</v>
      </c>
      <c r="H218" s="2">
        <v>1.45</v>
      </c>
      <c r="I218" s="2">
        <v>0.11</v>
      </c>
      <c r="J218" s="2">
        <v>11</v>
      </c>
      <c r="K218" s="2">
        <v>61.6</v>
      </c>
      <c r="L218" s="2">
        <v>63.7</v>
      </c>
      <c r="M218" s="2">
        <v>3.8</v>
      </c>
      <c r="N218" s="5">
        <f t="shared" si="6"/>
        <v>0</v>
      </c>
      <c r="O218" s="5">
        <f t="shared" si="7"/>
        <v>0</v>
      </c>
    </row>
    <row r="219" spans="1:15" ht="12.75" x14ac:dyDescent="0.2">
      <c r="A219" s="27">
        <v>19350</v>
      </c>
      <c r="B219" s="2" t="s">
        <v>653</v>
      </c>
      <c r="C219" s="2" t="s">
        <v>654</v>
      </c>
      <c r="D219" s="2" t="s">
        <v>90</v>
      </c>
      <c r="E219" s="3" t="s">
        <v>655</v>
      </c>
      <c r="F219" s="2" t="s">
        <v>17</v>
      </c>
      <c r="G219" s="4">
        <v>43186</v>
      </c>
      <c r="H219" s="2">
        <v>1.67</v>
      </c>
      <c r="I219" s="2">
        <v>0.1</v>
      </c>
      <c r="J219" s="2">
        <v>10</v>
      </c>
      <c r="K219" s="2">
        <v>58.8</v>
      </c>
      <c r="L219" s="2">
        <v>59.9</v>
      </c>
      <c r="M219" s="2">
        <v>3.8</v>
      </c>
      <c r="N219" s="5">
        <f t="shared" si="6"/>
        <v>1</v>
      </c>
      <c r="O219" s="5">
        <f t="shared" si="7"/>
        <v>0</v>
      </c>
    </row>
    <row r="220" spans="1:15" ht="12.75" x14ac:dyDescent="0.2">
      <c r="A220" s="27">
        <v>20385</v>
      </c>
      <c r="B220" s="2" t="s">
        <v>656</v>
      </c>
      <c r="C220" s="2" t="s">
        <v>237</v>
      </c>
      <c r="D220" s="2" t="s">
        <v>94</v>
      </c>
      <c r="E220" s="3" t="s">
        <v>657</v>
      </c>
      <c r="F220" s="2" t="s">
        <v>17</v>
      </c>
      <c r="G220" s="4">
        <v>43378</v>
      </c>
      <c r="H220" s="2">
        <v>2.2599999999999998</v>
      </c>
      <c r="I220" s="2">
        <v>5.09</v>
      </c>
      <c r="J220" s="2">
        <v>509</v>
      </c>
      <c r="K220" s="2">
        <v>46.1</v>
      </c>
      <c r="L220" s="2">
        <v>54.2</v>
      </c>
      <c r="M220" s="2">
        <v>3.8</v>
      </c>
      <c r="N220" s="5">
        <f t="shared" si="6"/>
        <v>0</v>
      </c>
      <c r="O220" s="5">
        <f t="shared" si="7"/>
        <v>0</v>
      </c>
    </row>
    <row r="221" spans="1:15" ht="12.75" x14ac:dyDescent="0.2">
      <c r="A221" s="27">
        <v>16556</v>
      </c>
      <c r="B221" s="2" t="s">
        <v>658</v>
      </c>
      <c r="C221" s="2" t="s">
        <v>659</v>
      </c>
      <c r="D221" s="2" t="s">
        <v>94</v>
      </c>
      <c r="E221" s="3" t="s">
        <v>660</v>
      </c>
      <c r="F221" s="2" t="s">
        <v>17</v>
      </c>
      <c r="G221" s="4">
        <v>42797</v>
      </c>
      <c r="H221" s="2">
        <v>1.83</v>
      </c>
      <c r="I221" s="2">
        <v>10.47</v>
      </c>
      <c r="J221" s="2">
        <v>1047</v>
      </c>
      <c r="K221" s="2">
        <v>43.8</v>
      </c>
      <c r="L221" s="2">
        <v>44.4</v>
      </c>
      <c r="M221" s="2">
        <v>3.8</v>
      </c>
      <c r="N221" s="5">
        <f t="shared" si="6"/>
        <v>0</v>
      </c>
      <c r="O221" s="5">
        <f t="shared" si="7"/>
        <v>0</v>
      </c>
    </row>
    <row r="222" spans="1:15" ht="12.75" x14ac:dyDescent="0.2">
      <c r="A222" s="27">
        <v>17328</v>
      </c>
      <c r="B222" s="2" t="s">
        <v>661</v>
      </c>
      <c r="C222" s="2" t="s">
        <v>662</v>
      </c>
      <c r="D222" s="2" t="s">
        <v>94</v>
      </c>
      <c r="E222" s="3" t="s">
        <v>663</v>
      </c>
      <c r="F222" s="2" t="s">
        <v>17</v>
      </c>
      <c r="G222" s="4">
        <v>42923</v>
      </c>
      <c r="H222" s="2">
        <v>1.27</v>
      </c>
      <c r="I222" s="2">
        <v>2.93</v>
      </c>
      <c r="J222" s="2">
        <v>293</v>
      </c>
      <c r="K222" s="2">
        <v>39</v>
      </c>
      <c r="L222" s="2">
        <v>41.4</v>
      </c>
      <c r="M222" s="2">
        <v>3.8</v>
      </c>
      <c r="N222" s="5">
        <f t="shared" si="6"/>
        <v>0</v>
      </c>
      <c r="O222" s="5">
        <f t="shared" si="7"/>
        <v>0</v>
      </c>
    </row>
    <row r="223" spans="1:15" ht="12.75" x14ac:dyDescent="0.2">
      <c r="A223" s="27">
        <v>22448</v>
      </c>
      <c r="B223" s="2" t="s">
        <v>664</v>
      </c>
      <c r="C223" s="2" t="s">
        <v>115</v>
      </c>
      <c r="D223" s="2" t="s">
        <v>90</v>
      </c>
      <c r="E223" s="3" t="s">
        <v>665</v>
      </c>
      <c r="F223" s="2" t="s">
        <v>17</v>
      </c>
      <c r="G223" s="4">
        <v>43917</v>
      </c>
      <c r="H223" s="2">
        <v>2.12</v>
      </c>
      <c r="I223" s="2">
        <v>0.02</v>
      </c>
      <c r="J223" s="2">
        <v>2</v>
      </c>
      <c r="K223" s="2">
        <v>54.9</v>
      </c>
      <c r="L223" s="2">
        <v>61.4</v>
      </c>
      <c r="M223" s="2">
        <v>3.8</v>
      </c>
      <c r="N223" s="5">
        <f t="shared" si="6"/>
        <v>1</v>
      </c>
      <c r="O223" s="5">
        <f t="shared" si="7"/>
        <v>0</v>
      </c>
    </row>
    <row r="224" spans="1:15" ht="12.75" x14ac:dyDescent="0.2">
      <c r="A224" s="27">
        <v>12211</v>
      </c>
      <c r="B224" s="2" t="s">
        <v>666</v>
      </c>
      <c r="C224" s="2" t="s">
        <v>667</v>
      </c>
      <c r="D224" s="2" t="s">
        <v>636</v>
      </c>
      <c r="E224" s="3" t="s">
        <v>668</v>
      </c>
      <c r="F224" s="2" t="s">
        <v>17</v>
      </c>
      <c r="G224" s="4">
        <v>42727</v>
      </c>
      <c r="H224" s="2">
        <v>1.55</v>
      </c>
      <c r="I224" s="2">
        <v>1.69</v>
      </c>
      <c r="J224" s="2">
        <v>169</v>
      </c>
      <c r="K224" s="2">
        <v>24.1</v>
      </c>
      <c r="L224" s="2">
        <v>24.7</v>
      </c>
      <c r="M224" s="2">
        <v>3.8</v>
      </c>
      <c r="N224" s="5">
        <f t="shared" si="6"/>
        <v>0</v>
      </c>
      <c r="O224" s="5">
        <f t="shared" si="7"/>
        <v>0</v>
      </c>
    </row>
    <row r="225" spans="1:15" ht="12.75" x14ac:dyDescent="0.2">
      <c r="A225" s="27">
        <v>16823</v>
      </c>
      <c r="B225" s="2" t="s">
        <v>669</v>
      </c>
      <c r="C225" s="2" t="s">
        <v>670</v>
      </c>
      <c r="D225" s="2" t="s">
        <v>94</v>
      </c>
      <c r="E225" s="3" t="s">
        <v>671</v>
      </c>
      <c r="F225" s="2" t="s">
        <v>17</v>
      </c>
      <c r="G225" s="4">
        <v>42832</v>
      </c>
      <c r="H225" s="2">
        <v>0.82</v>
      </c>
      <c r="I225" s="2">
        <v>5.58</v>
      </c>
      <c r="J225" s="2">
        <v>558</v>
      </c>
      <c r="K225" s="2">
        <v>34.5</v>
      </c>
      <c r="L225" s="2">
        <v>35.200000000000003</v>
      </c>
      <c r="M225" s="2">
        <v>3.8</v>
      </c>
      <c r="N225" s="5">
        <f t="shared" si="6"/>
        <v>0</v>
      </c>
      <c r="O225" s="5">
        <f t="shared" si="7"/>
        <v>0</v>
      </c>
    </row>
    <row r="226" spans="1:15" ht="12.75" x14ac:dyDescent="0.2">
      <c r="A226" s="27">
        <v>14787</v>
      </c>
      <c r="B226" s="2" t="s">
        <v>672</v>
      </c>
      <c r="C226" s="2" t="s">
        <v>673</v>
      </c>
      <c r="D226" s="2" t="s">
        <v>94</v>
      </c>
      <c r="E226" s="3" t="s">
        <v>674</v>
      </c>
      <c r="F226" s="2" t="s">
        <v>17</v>
      </c>
      <c r="G226" s="4">
        <v>42559</v>
      </c>
      <c r="H226" s="2">
        <v>3.34</v>
      </c>
      <c r="I226" s="2">
        <v>4.66</v>
      </c>
      <c r="J226" s="2">
        <v>466</v>
      </c>
      <c r="K226" s="2">
        <v>26.7</v>
      </c>
      <c r="L226" s="2">
        <v>27.7</v>
      </c>
      <c r="M226" s="2">
        <v>3.8</v>
      </c>
      <c r="N226" s="5">
        <f t="shared" si="6"/>
        <v>0</v>
      </c>
      <c r="O226" s="5">
        <f t="shared" si="7"/>
        <v>0</v>
      </c>
    </row>
    <row r="227" spans="1:15" ht="12.75" x14ac:dyDescent="0.2">
      <c r="A227" s="27">
        <v>17349</v>
      </c>
      <c r="B227" s="2" t="s">
        <v>675</v>
      </c>
      <c r="C227" s="2" t="s">
        <v>158</v>
      </c>
      <c r="D227" s="2" t="s">
        <v>94</v>
      </c>
      <c r="E227" s="3" t="s">
        <v>676</v>
      </c>
      <c r="F227" s="2" t="s">
        <v>17</v>
      </c>
      <c r="G227" s="4">
        <v>42942</v>
      </c>
      <c r="H227" s="2">
        <v>1.42</v>
      </c>
      <c r="I227" s="2">
        <v>1.97</v>
      </c>
      <c r="J227" s="2">
        <v>197</v>
      </c>
      <c r="K227" s="2">
        <v>31.8</v>
      </c>
      <c r="L227" s="2">
        <v>32.4</v>
      </c>
      <c r="M227" s="2">
        <v>3.8</v>
      </c>
      <c r="N227" s="5">
        <f t="shared" si="6"/>
        <v>0</v>
      </c>
      <c r="O227" s="5">
        <f t="shared" si="7"/>
        <v>0</v>
      </c>
    </row>
    <row r="228" spans="1:15" ht="12.75" x14ac:dyDescent="0.2">
      <c r="A228" s="27">
        <v>15307</v>
      </c>
      <c r="B228" s="2" t="s">
        <v>677</v>
      </c>
      <c r="C228" s="2" t="s">
        <v>678</v>
      </c>
      <c r="D228" s="2" t="s">
        <v>94</v>
      </c>
      <c r="E228" s="3" t="s">
        <v>679</v>
      </c>
      <c r="F228" s="2" t="s">
        <v>17</v>
      </c>
      <c r="G228" s="4">
        <v>42713</v>
      </c>
      <c r="H228" s="2">
        <v>4.58</v>
      </c>
      <c r="I228" s="2">
        <v>13.98</v>
      </c>
      <c r="J228" s="2">
        <v>1398</v>
      </c>
      <c r="K228" s="2">
        <v>53.6</v>
      </c>
      <c r="L228" s="2">
        <v>54.5</v>
      </c>
      <c r="M228" s="2">
        <v>3.8</v>
      </c>
      <c r="N228" s="5">
        <f t="shared" si="6"/>
        <v>0</v>
      </c>
      <c r="O228" s="5">
        <f t="shared" si="7"/>
        <v>0</v>
      </c>
    </row>
    <row r="229" spans="1:15" ht="12.75" x14ac:dyDescent="0.2">
      <c r="A229" s="27">
        <v>22227</v>
      </c>
      <c r="B229" s="2" t="s">
        <v>680</v>
      </c>
      <c r="C229" s="2" t="s">
        <v>681</v>
      </c>
      <c r="D229" s="2" t="s">
        <v>94</v>
      </c>
      <c r="E229" s="3" t="s">
        <v>682</v>
      </c>
      <c r="F229" s="2" t="s">
        <v>17</v>
      </c>
      <c r="G229" s="4">
        <v>43860</v>
      </c>
      <c r="H229" s="2">
        <v>1.84</v>
      </c>
      <c r="I229" s="2">
        <v>3.47</v>
      </c>
      <c r="J229" s="2">
        <v>347</v>
      </c>
      <c r="K229" s="2">
        <v>37.9</v>
      </c>
      <c r="L229" s="2">
        <v>38.6</v>
      </c>
      <c r="M229" s="2">
        <v>3.8</v>
      </c>
      <c r="N229" s="5">
        <f t="shared" si="6"/>
        <v>0</v>
      </c>
      <c r="O229" s="5">
        <f t="shared" si="7"/>
        <v>0</v>
      </c>
    </row>
    <row r="230" spans="1:15" ht="12.75" x14ac:dyDescent="0.2">
      <c r="A230" s="27">
        <v>21467</v>
      </c>
      <c r="B230" s="2" t="s">
        <v>683</v>
      </c>
      <c r="C230" s="2" t="s">
        <v>182</v>
      </c>
      <c r="D230" s="2" t="s">
        <v>134</v>
      </c>
      <c r="E230" s="3" t="s">
        <v>684</v>
      </c>
      <c r="F230" s="2" t="s">
        <v>17</v>
      </c>
      <c r="G230" s="4">
        <v>43567</v>
      </c>
      <c r="H230" s="2">
        <v>1.55</v>
      </c>
      <c r="I230" s="2">
        <v>5.39</v>
      </c>
      <c r="J230" s="2">
        <v>539</v>
      </c>
      <c r="K230" s="2">
        <v>28.1</v>
      </c>
      <c r="L230" s="2">
        <v>28.7</v>
      </c>
      <c r="M230" s="2">
        <v>3.8</v>
      </c>
      <c r="N230" s="5">
        <f t="shared" si="6"/>
        <v>0</v>
      </c>
      <c r="O230" s="5">
        <f t="shared" si="7"/>
        <v>0</v>
      </c>
    </row>
    <row r="231" spans="1:15" ht="12.75" x14ac:dyDescent="0.2">
      <c r="A231" s="27">
        <v>17894</v>
      </c>
      <c r="B231" s="2" t="s">
        <v>685</v>
      </c>
      <c r="C231" s="2" t="s">
        <v>427</v>
      </c>
      <c r="D231" s="2" t="s">
        <v>94</v>
      </c>
      <c r="E231" s="3" t="s">
        <v>686</v>
      </c>
      <c r="F231" s="2" t="s">
        <v>17</v>
      </c>
      <c r="G231" s="4">
        <v>42989</v>
      </c>
      <c r="H231" s="2">
        <v>7.11</v>
      </c>
      <c r="I231" s="2">
        <v>4.18</v>
      </c>
      <c r="J231" s="2">
        <v>418</v>
      </c>
      <c r="K231" s="2">
        <v>28.4</v>
      </c>
      <c r="L231" s="2">
        <v>31.8</v>
      </c>
      <c r="M231" s="2">
        <v>3.8</v>
      </c>
      <c r="N231" s="5">
        <f t="shared" si="6"/>
        <v>0</v>
      </c>
      <c r="O231" s="5">
        <f t="shared" si="7"/>
        <v>0</v>
      </c>
    </row>
    <row r="232" spans="1:15" ht="12.75" x14ac:dyDescent="0.2">
      <c r="A232" s="27">
        <v>23016</v>
      </c>
      <c r="B232" s="2" t="s">
        <v>687</v>
      </c>
      <c r="C232" s="2" t="s">
        <v>108</v>
      </c>
      <c r="D232" s="2" t="s">
        <v>134</v>
      </c>
      <c r="E232" s="3" t="s">
        <v>688</v>
      </c>
      <c r="F232" s="2" t="s">
        <v>17</v>
      </c>
      <c r="G232" s="4">
        <v>43997</v>
      </c>
      <c r="H232" s="2">
        <v>12.5</v>
      </c>
      <c r="I232" s="2">
        <v>2.86</v>
      </c>
      <c r="J232" s="2">
        <v>286</v>
      </c>
      <c r="M232" s="2">
        <v>3.8</v>
      </c>
      <c r="N232" s="5">
        <f t="shared" si="6"/>
        <v>0</v>
      </c>
      <c r="O232" s="5">
        <f t="shared" si="7"/>
        <v>0</v>
      </c>
    </row>
    <row r="233" spans="1:15" ht="12.75" x14ac:dyDescent="0.2">
      <c r="A233" s="27">
        <v>18670</v>
      </c>
      <c r="B233" s="2" t="s">
        <v>689</v>
      </c>
      <c r="C233" s="2" t="s">
        <v>144</v>
      </c>
      <c r="D233" s="2" t="s">
        <v>690</v>
      </c>
      <c r="E233" s="3" t="s">
        <v>691</v>
      </c>
      <c r="F233" s="2" t="s">
        <v>17</v>
      </c>
      <c r="G233" s="4">
        <v>43018</v>
      </c>
      <c r="H233" s="2">
        <v>0.2</v>
      </c>
      <c r="I233" s="2">
        <v>0.03</v>
      </c>
      <c r="J233" s="2">
        <v>3</v>
      </c>
      <c r="K233" s="2">
        <v>81.900000000000006</v>
      </c>
      <c r="L233" s="2">
        <v>82.1</v>
      </c>
      <c r="M233" s="2">
        <v>3.8</v>
      </c>
      <c r="N233" s="5">
        <f t="shared" si="6"/>
        <v>0</v>
      </c>
      <c r="O233" s="5">
        <f t="shared" si="7"/>
        <v>0</v>
      </c>
    </row>
    <row r="234" spans="1:15" ht="12.75" x14ac:dyDescent="0.2">
      <c r="A234" s="27">
        <v>18421</v>
      </c>
      <c r="B234" s="2" t="s">
        <v>692</v>
      </c>
      <c r="C234" s="2" t="s">
        <v>150</v>
      </c>
      <c r="D234" s="2" t="s">
        <v>90</v>
      </c>
      <c r="E234" s="3" t="s">
        <v>693</v>
      </c>
      <c r="F234" s="2" t="s">
        <v>17</v>
      </c>
      <c r="G234" s="4">
        <v>42999</v>
      </c>
      <c r="H234" s="2">
        <v>1.03</v>
      </c>
      <c r="I234" s="2">
        <v>0.06</v>
      </c>
      <c r="J234" s="2">
        <v>6</v>
      </c>
      <c r="K234" s="2">
        <v>24.6</v>
      </c>
      <c r="L234" s="2">
        <v>25.9</v>
      </c>
      <c r="M234" s="2">
        <v>3.8</v>
      </c>
      <c r="N234" s="5">
        <f t="shared" si="6"/>
        <v>1</v>
      </c>
      <c r="O234" s="5">
        <f t="shared" si="7"/>
        <v>0</v>
      </c>
    </row>
    <row r="235" spans="1:15" ht="12.75" x14ac:dyDescent="0.2">
      <c r="A235" s="27">
        <v>3063</v>
      </c>
      <c r="B235" s="2" t="s">
        <v>694</v>
      </c>
      <c r="C235" s="2" t="s">
        <v>695</v>
      </c>
      <c r="D235" s="2" t="s">
        <v>94</v>
      </c>
      <c r="E235" s="3" t="s">
        <v>696</v>
      </c>
      <c r="F235" s="2" t="s">
        <v>17</v>
      </c>
      <c r="G235" s="4">
        <v>41402</v>
      </c>
      <c r="H235" s="2">
        <v>2.17</v>
      </c>
      <c r="I235" s="2">
        <v>1.37</v>
      </c>
      <c r="J235" s="2">
        <v>137</v>
      </c>
      <c r="K235" s="2">
        <v>33.1</v>
      </c>
      <c r="L235" s="2">
        <v>33.9</v>
      </c>
      <c r="M235" s="2">
        <v>3.8</v>
      </c>
      <c r="N235" s="5">
        <f t="shared" si="6"/>
        <v>0</v>
      </c>
      <c r="O235" s="5">
        <f t="shared" si="7"/>
        <v>0</v>
      </c>
    </row>
    <row r="236" spans="1:15" ht="12.75" x14ac:dyDescent="0.2">
      <c r="A236" s="27">
        <v>18428</v>
      </c>
      <c r="B236" s="2" t="s">
        <v>697</v>
      </c>
      <c r="C236" s="2" t="s">
        <v>698</v>
      </c>
      <c r="D236" s="2" t="s">
        <v>90</v>
      </c>
      <c r="E236" s="3" t="s">
        <v>699</v>
      </c>
      <c r="F236" s="2" t="s">
        <v>17</v>
      </c>
      <c r="G236" s="4">
        <v>43005</v>
      </c>
      <c r="H236" s="2">
        <v>0.6</v>
      </c>
      <c r="I236" s="2">
        <v>0.05</v>
      </c>
      <c r="J236" s="2">
        <v>5</v>
      </c>
      <c r="K236" s="2">
        <v>43.3</v>
      </c>
      <c r="L236" s="2">
        <v>43.7</v>
      </c>
      <c r="M236" s="2">
        <v>3.8</v>
      </c>
      <c r="N236" s="5">
        <f t="shared" si="6"/>
        <v>1</v>
      </c>
      <c r="O236" s="5">
        <f t="shared" si="7"/>
        <v>0</v>
      </c>
    </row>
    <row r="237" spans="1:15" ht="12.75" x14ac:dyDescent="0.2">
      <c r="A237" s="27">
        <v>20231</v>
      </c>
      <c r="B237" s="3" t="s">
        <v>700</v>
      </c>
      <c r="C237" s="2" t="s">
        <v>237</v>
      </c>
      <c r="D237" s="2" t="s">
        <v>94</v>
      </c>
      <c r="E237" s="3" t="s">
        <v>701</v>
      </c>
      <c r="F237" s="2" t="s">
        <v>17</v>
      </c>
      <c r="G237" s="4">
        <v>43343</v>
      </c>
      <c r="H237" s="2">
        <v>2.0499999999999998</v>
      </c>
      <c r="I237" s="2">
        <v>3.89</v>
      </c>
      <c r="J237" s="2">
        <v>389</v>
      </c>
      <c r="K237" s="2">
        <v>44.9</v>
      </c>
      <c r="L237" s="2">
        <v>45.5</v>
      </c>
      <c r="M237" s="2">
        <v>3.7</v>
      </c>
      <c r="N237" s="5">
        <f t="shared" si="6"/>
        <v>0</v>
      </c>
      <c r="O237" s="5">
        <f t="shared" si="7"/>
        <v>0</v>
      </c>
    </row>
    <row r="238" spans="1:15" ht="12.75" x14ac:dyDescent="0.2">
      <c r="A238" s="27">
        <v>22035</v>
      </c>
      <c r="B238" s="2" t="s">
        <v>702</v>
      </c>
      <c r="C238" s="2" t="s">
        <v>108</v>
      </c>
      <c r="D238" s="2" t="s">
        <v>94</v>
      </c>
      <c r="E238" s="3" t="s">
        <v>703</v>
      </c>
      <c r="F238" s="2" t="s">
        <v>17</v>
      </c>
      <c r="G238" s="4">
        <v>43731</v>
      </c>
      <c r="H238" s="2">
        <v>9.58</v>
      </c>
      <c r="I238" s="2">
        <v>17.05</v>
      </c>
      <c r="J238" s="2">
        <v>1705</v>
      </c>
      <c r="K238" s="2">
        <v>53.3</v>
      </c>
      <c r="L238" s="2">
        <v>54</v>
      </c>
      <c r="M238" s="2">
        <v>3.7</v>
      </c>
      <c r="N238" s="5">
        <f t="shared" si="6"/>
        <v>0</v>
      </c>
      <c r="O238" s="5">
        <f t="shared" si="7"/>
        <v>0</v>
      </c>
    </row>
    <row r="239" spans="1:15" ht="12.75" x14ac:dyDescent="0.2">
      <c r="A239" s="27">
        <v>22040</v>
      </c>
      <c r="B239" s="2" t="s">
        <v>704</v>
      </c>
      <c r="C239" s="2" t="s">
        <v>299</v>
      </c>
      <c r="D239" s="2" t="s">
        <v>134</v>
      </c>
      <c r="E239" s="3" t="s">
        <v>705</v>
      </c>
      <c r="F239" s="2" t="s">
        <v>17</v>
      </c>
      <c r="G239" s="4">
        <v>43797</v>
      </c>
      <c r="H239" s="2">
        <v>4.63</v>
      </c>
      <c r="I239" s="2">
        <v>5.39</v>
      </c>
      <c r="J239" s="2">
        <v>539</v>
      </c>
      <c r="K239" s="2">
        <v>48.1</v>
      </c>
      <c r="L239" s="2">
        <v>48.9</v>
      </c>
      <c r="M239" s="2">
        <v>3.7</v>
      </c>
      <c r="N239" s="5">
        <f t="shared" si="6"/>
        <v>0</v>
      </c>
      <c r="O239" s="5">
        <f t="shared" si="7"/>
        <v>0</v>
      </c>
    </row>
    <row r="240" spans="1:15" ht="12.75" x14ac:dyDescent="0.2">
      <c r="A240" s="27">
        <v>15411</v>
      </c>
      <c r="B240" s="2" t="s">
        <v>706</v>
      </c>
      <c r="C240" s="2" t="s">
        <v>707</v>
      </c>
      <c r="D240" s="2" t="s">
        <v>708</v>
      </c>
      <c r="E240" s="3" t="s">
        <v>709</v>
      </c>
      <c r="F240" s="2" t="s">
        <v>17</v>
      </c>
      <c r="G240" s="4">
        <v>42535</v>
      </c>
      <c r="H240" s="2">
        <v>1.05</v>
      </c>
      <c r="I240" s="2">
        <v>2.69</v>
      </c>
      <c r="J240" s="2">
        <v>269</v>
      </c>
      <c r="K240" s="2">
        <v>24.8</v>
      </c>
      <c r="L240" s="2">
        <v>25.2</v>
      </c>
      <c r="M240" s="2">
        <v>3.7</v>
      </c>
      <c r="N240" s="5">
        <f t="shared" si="6"/>
        <v>0</v>
      </c>
      <c r="O240" s="5">
        <f t="shared" si="7"/>
        <v>0</v>
      </c>
    </row>
    <row r="241" spans="1:15" ht="12.75" x14ac:dyDescent="0.2">
      <c r="A241" s="27">
        <v>12087</v>
      </c>
      <c r="B241" s="2" t="s">
        <v>710</v>
      </c>
      <c r="C241" s="2" t="s">
        <v>681</v>
      </c>
      <c r="D241" s="2" t="s">
        <v>134</v>
      </c>
      <c r="E241" s="3" t="s">
        <v>711</v>
      </c>
      <c r="F241" s="2" t="s">
        <v>17</v>
      </c>
      <c r="G241" s="4">
        <v>41918</v>
      </c>
      <c r="H241" s="2">
        <v>3.4</v>
      </c>
      <c r="I241" s="2">
        <v>1.71</v>
      </c>
      <c r="J241" s="2">
        <v>171</v>
      </c>
      <c r="K241" s="2">
        <v>29.8</v>
      </c>
      <c r="L241" s="2">
        <v>30.4</v>
      </c>
      <c r="M241" s="2">
        <v>3.7</v>
      </c>
      <c r="N241" s="5">
        <f t="shared" si="6"/>
        <v>0</v>
      </c>
      <c r="O241" s="5">
        <f t="shared" si="7"/>
        <v>0</v>
      </c>
    </row>
    <row r="242" spans="1:15" ht="12.75" x14ac:dyDescent="0.2">
      <c r="A242" s="27">
        <v>4965</v>
      </c>
      <c r="B242" s="2" t="s">
        <v>712</v>
      </c>
      <c r="C242" s="2" t="s">
        <v>168</v>
      </c>
      <c r="D242" s="2" t="s">
        <v>94</v>
      </c>
      <c r="E242" s="3" t="s">
        <v>713</v>
      </c>
      <c r="F242" s="2" t="s">
        <v>17</v>
      </c>
      <c r="G242" s="4">
        <v>41410</v>
      </c>
      <c r="H242" s="2">
        <v>1.2</v>
      </c>
      <c r="I242" s="2">
        <v>2.2200000000000002</v>
      </c>
      <c r="J242" s="2">
        <v>222</v>
      </c>
      <c r="K242" s="2">
        <v>68.5</v>
      </c>
      <c r="L242" s="2">
        <v>70.5</v>
      </c>
      <c r="M242" s="2">
        <v>3.7</v>
      </c>
      <c r="N242" s="5">
        <f t="shared" si="6"/>
        <v>0</v>
      </c>
      <c r="O242" s="5">
        <f t="shared" si="7"/>
        <v>0</v>
      </c>
    </row>
    <row r="243" spans="1:15" ht="12.75" x14ac:dyDescent="0.2">
      <c r="A243" s="27">
        <v>15467</v>
      </c>
      <c r="B243" s="2" t="s">
        <v>714</v>
      </c>
      <c r="C243" s="2" t="s">
        <v>553</v>
      </c>
      <c r="D243" s="2" t="s">
        <v>319</v>
      </c>
      <c r="E243" s="3" t="s">
        <v>715</v>
      </c>
      <c r="F243" s="2" t="s">
        <v>17</v>
      </c>
      <c r="G243" s="4">
        <v>42570</v>
      </c>
      <c r="H243" s="2">
        <v>0.41</v>
      </c>
      <c r="I243" s="2">
        <v>0.02</v>
      </c>
      <c r="J243" s="2">
        <v>2</v>
      </c>
      <c r="K243" s="2">
        <v>67.900000000000006</v>
      </c>
      <c r="L243" s="2">
        <v>68.400000000000006</v>
      </c>
      <c r="M243" s="2">
        <v>3.7</v>
      </c>
      <c r="N243" s="5">
        <f t="shared" si="6"/>
        <v>1</v>
      </c>
      <c r="O243" s="5">
        <f t="shared" si="7"/>
        <v>0</v>
      </c>
    </row>
    <row r="244" spans="1:15" ht="12.75" x14ac:dyDescent="0.2">
      <c r="A244" s="27">
        <v>21873</v>
      </c>
      <c r="B244" s="2" t="s">
        <v>716</v>
      </c>
      <c r="C244" s="2" t="s">
        <v>233</v>
      </c>
      <c r="D244" s="2" t="s">
        <v>717</v>
      </c>
      <c r="E244" s="3" t="s">
        <v>718</v>
      </c>
      <c r="F244" s="2" t="s">
        <v>17</v>
      </c>
      <c r="G244" s="4">
        <v>43740</v>
      </c>
      <c r="H244" s="2">
        <v>1.18</v>
      </c>
      <c r="I244" s="2">
        <v>0.56999999999999995</v>
      </c>
      <c r="J244" s="2">
        <v>57</v>
      </c>
      <c r="K244" s="2">
        <v>44.3</v>
      </c>
      <c r="L244" s="2">
        <v>77</v>
      </c>
      <c r="M244" s="2">
        <v>3.7</v>
      </c>
      <c r="N244" s="5">
        <f t="shared" si="6"/>
        <v>0</v>
      </c>
      <c r="O244" s="5">
        <f t="shared" si="7"/>
        <v>0</v>
      </c>
    </row>
    <row r="245" spans="1:15" ht="12.75" x14ac:dyDescent="0.2">
      <c r="A245" s="27">
        <v>14736</v>
      </c>
      <c r="B245" s="2" t="s">
        <v>719</v>
      </c>
      <c r="C245" s="2" t="s">
        <v>597</v>
      </c>
      <c r="D245" s="2" t="s">
        <v>94</v>
      </c>
      <c r="E245" s="3" t="s">
        <v>720</v>
      </c>
      <c r="F245" s="2" t="s">
        <v>17</v>
      </c>
      <c r="G245" s="4">
        <v>42556</v>
      </c>
      <c r="H245" s="2">
        <v>0.71</v>
      </c>
      <c r="I245" s="2">
        <v>2.52</v>
      </c>
      <c r="J245" s="2">
        <v>252</v>
      </c>
      <c r="K245" s="2">
        <v>69.8</v>
      </c>
      <c r="L245" s="2">
        <v>71.7</v>
      </c>
      <c r="M245" s="2">
        <v>3.7</v>
      </c>
      <c r="N245" s="5">
        <f t="shared" si="6"/>
        <v>0</v>
      </c>
      <c r="O245" s="5">
        <f t="shared" si="7"/>
        <v>0</v>
      </c>
    </row>
    <row r="246" spans="1:15" ht="12.75" x14ac:dyDescent="0.2">
      <c r="A246" s="27">
        <v>14226</v>
      </c>
      <c r="B246" s="2" t="s">
        <v>721</v>
      </c>
      <c r="C246" s="2" t="s">
        <v>722</v>
      </c>
      <c r="D246" s="2" t="s">
        <v>94</v>
      </c>
      <c r="E246" s="3" t="s">
        <v>723</v>
      </c>
      <c r="F246" s="2" t="s">
        <v>17</v>
      </c>
      <c r="G246" s="4">
        <v>42265</v>
      </c>
      <c r="H246" s="2">
        <v>2.79</v>
      </c>
      <c r="I246" s="2">
        <v>7.6</v>
      </c>
      <c r="J246" s="2">
        <v>760</v>
      </c>
      <c r="K246" s="2">
        <v>34.6</v>
      </c>
      <c r="L246" s="2">
        <v>36.6</v>
      </c>
      <c r="M246" s="2">
        <v>3.7</v>
      </c>
      <c r="N246" s="5">
        <f t="shared" si="6"/>
        <v>0</v>
      </c>
      <c r="O246" s="5">
        <f t="shared" si="7"/>
        <v>0</v>
      </c>
    </row>
    <row r="247" spans="1:15" ht="12.75" x14ac:dyDescent="0.2">
      <c r="A247" s="27">
        <v>18331</v>
      </c>
      <c r="B247" s="2" t="s">
        <v>724</v>
      </c>
      <c r="C247" s="2" t="s">
        <v>725</v>
      </c>
      <c r="D247" s="2" t="s">
        <v>134</v>
      </c>
      <c r="E247" s="3" t="s">
        <v>726</v>
      </c>
      <c r="F247" s="2" t="s">
        <v>17</v>
      </c>
      <c r="G247" s="4">
        <v>43028</v>
      </c>
      <c r="H247" s="2">
        <v>4.9800000000000004</v>
      </c>
      <c r="I247" s="2">
        <v>1.37</v>
      </c>
      <c r="J247" s="2">
        <v>137</v>
      </c>
      <c r="K247" s="2">
        <v>34.5</v>
      </c>
      <c r="L247" s="2">
        <v>35.4</v>
      </c>
      <c r="M247" s="2">
        <v>3.7</v>
      </c>
      <c r="N247" s="5">
        <f t="shared" si="6"/>
        <v>0</v>
      </c>
      <c r="O247" s="5">
        <f t="shared" si="7"/>
        <v>0</v>
      </c>
    </row>
    <row r="248" spans="1:15" ht="12.75" x14ac:dyDescent="0.2">
      <c r="A248" s="27">
        <v>21936</v>
      </c>
      <c r="B248" s="2" t="s">
        <v>727</v>
      </c>
      <c r="C248" s="2" t="s">
        <v>445</v>
      </c>
      <c r="D248" s="2" t="s">
        <v>94</v>
      </c>
      <c r="E248" s="3" t="s">
        <v>728</v>
      </c>
      <c r="F248" s="2" t="s">
        <v>17</v>
      </c>
      <c r="G248" s="4">
        <v>43712</v>
      </c>
      <c r="H248" s="2">
        <v>1.1000000000000001</v>
      </c>
      <c r="I248" s="2">
        <v>4.5999999999999996</v>
      </c>
      <c r="J248" s="2">
        <v>460</v>
      </c>
      <c r="K248" s="2">
        <v>31.3</v>
      </c>
      <c r="L248" s="2">
        <v>31.9</v>
      </c>
      <c r="M248" s="2">
        <v>3.7</v>
      </c>
      <c r="N248" s="5">
        <f t="shared" si="6"/>
        <v>0</v>
      </c>
      <c r="O248" s="5">
        <f t="shared" si="7"/>
        <v>0</v>
      </c>
    </row>
    <row r="249" spans="1:15" ht="12.75" x14ac:dyDescent="0.2">
      <c r="A249" s="27">
        <v>17337</v>
      </c>
      <c r="B249" s="2" t="s">
        <v>729</v>
      </c>
      <c r="C249" s="2" t="s">
        <v>343</v>
      </c>
      <c r="D249" s="2" t="s">
        <v>94</v>
      </c>
      <c r="E249" s="3" t="s">
        <v>730</v>
      </c>
      <c r="F249" s="2" t="s">
        <v>17</v>
      </c>
      <c r="G249" s="4">
        <v>43860</v>
      </c>
      <c r="H249" s="2">
        <v>2.0099999999999998</v>
      </c>
      <c r="I249" s="2">
        <v>5.94</v>
      </c>
      <c r="J249" s="2">
        <v>594</v>
      </c>
      <c r="K249" s="2">
        <v>59.8</v>
      </c>
      <c r="L249" s="2">
        <v>59.9</v>
      </c>
      <c r="M249" s="2">
        <v>3.7</v>
      </c>
      <c r="N249" s="5">
        <f t="shared" si="6"/>
        <v>0</v>
      </c>
      <c r="O249" s="5">
        <f t="shared" si="7"/>
        <v>0</v>
      </c>
    </row>
    <row r="250" spans="1:15" ht="12.75" x14ac:dyDescent="0.2">
      <c r="A250" s="27">
        <v>7355</v>
      </c>
      <c r="B250" s="2" t="s">
        <v>731</v>
      </c>
      <c r="C250" s="2" t="s">
        <v>732</v>
      </c>
      <c r="D250" s="2" t="s">
        <v>94</v>
      </c>
      <c r="E250" s="3" t="s">
        <v>733</v>
      </c>
      <c r="F250" s="2" t="s">
        <v>17</v>
      </c>
      <c r="G250" s="4">
        <v>41796</v>
      </c>
      <c r="H250" s="2">
        <v>1.87</v>
      </c>
      <c r="I250" s="2">
        <v>2.63</v>
      </c>
      <c r="J250" s="2">
        <v>263</v>
      </c>
      <c r="K250" s="2">
        <v>29.6</v>
      </c>
      <c r="L250" s="2">
        <v>30.4</v>
      </c>
      <c r="M250" s="2">
        <v>3.7</v>
      </c>
      <c r="N250" s="5">
        <f t="shared" si="6"/>
        <v>0</v>
      </c>
      <c r="O250" s="5">
        <f t="shared" si="7"/>
        <v>0</v>
      </c>
    </row>
    <row r="251" spans="1:15" ht="12.75" x14ac:dyDescent="0.2">
      <c r="A251" s="27">
        <v>22231</v>
      </c>
      <c r="B251" s="2" t="s">
        <v>734</v>
      </c>
      <c r="C251" s="2" t="s">
        <v>359</v>
      </c>
      <c r="D251" s="2" t="s">
        <v>344</v>
      </c>
      <c r="E251" s="3" t="s">
        <v>735</v>
      </c>
      <c r="F251" s="2" t="s">
        <v>17</v>
      </c>
      <c r="G251" s="4">
        <v>43738</v>
      </c>
      <c r="H251" s="2">
        <v>1.27</v>
      </c>
      <c r="I251" s="2">
        <v>8.18</v>
      </c>
      <c r="J251" s="2">
        <v>818</v>
      </c>
      <c r="K251" s="2">
        <v>22.5</v>
      </c>
      <c r="L251" s="2">
        <v>22.9</v>
      </c>
      <c r="M251" s="2">
        <v>3.7</v>
      </c>
      <c r="N251" s="5">
        <f t="shared" si="6"/>
        <v>0</v>
      </c>
      <c r="O251" s="5">
        <f t="shared" si="7"/>
        <v>0</v>
      </c>
    </row>
    <row r="252" spans="1:15" ht="12.75" x14ac:dyDescent="0.2">
      <c r="A252" s="27">
        <v>2778</v>
      </c>
      <c r="B252" s="2" t="s">
        <v>736</v>
      </c>
      <c r="C252" s="2" t="s">
        <v>172</v>
      </c>
      <c r="D252" s="2" t="s">
        <v>134</v>
      </c>
      <c r="E252" s="3" t="s">
        <v>737</v>
      </c>
      <c r="F252" s="2" t="s">
        <v>17</v>
      </c>
      <c r="G252" s="4">
        <v>41800</v>
      </c>
      <c r="H252" s="2">
        <v>1.02</v>
      </c>
      <c r="I252" s="2">
        <v>0.77</v>
      </c>
      <c r="J252" s="2">
        <v>77</v>
      </c>
      <c r="K252" s="2">
        <v>33.6</v>
      </c>
      <c r="L252" s="2">
        <v>34.700000000000003</v>
      </c>
      <c r="M252" s="2">
        <v>3.7</v>
      </c>
      <c r="N252" s="5">
        <f t="shared" si="6"/>
        <v>0</v>
      </c>
      <c r="O252" s="5">
        <f t="shared" si="7"/>
        <v>0</v>
      </c>
    </row>
    <row r="253" spans="1:15" ht="12.75" x14ac:dyDescent="0.2">
      <c r="A253" s="27">
        <v>14816</v>
      </c>
      <c r="B253" s="2" t="s">
        <v>738</v>
      </c>
      <c r="C253" s="2" t="s">
        <v>108</v>
      </c>
      <c r="D253" s="2" t="s">
        <v>94</v>
      </c>
      <c r="E253" s="3" t="s">
        <v>739</v>
      </c>
      <c r="F253" s="2" t="s">
        <v>17</v>
      </c>
      <c r="G253" s="4">
        <v>42429</v>
      </c>
      <c r="H253" s="2">
        <v>2.0499999999999998</v>
      </c>
      <c r="I253" s="2">
        <v>4.58</v>
      </c>
      <c r="J253" s="2">
        <v>458</v>
      </c>
      <c r="K253" s="2">
        <v>33.700000000000003</v>
      </c>
      <c r="L253" s="2">
        <v>34.299999999999997</v>
      </c>
      <c r="M253" s="2">
        <v>3.7</v>
      </c>
      <c r="N253" s="5">
        <f t="shared" si="6"/>
        <v>0</v>
      </c>
      <c r="O253" s="5">
        <f t="shared" si="7"/>
        <v>0</v>
      </c>
    </row>
    <row r="254" spans="1:15" ht="12.75" x14ac:dyDescent="0.2">
      <c r="A254" s="27">
        <v>5365</v>
      </c>
      <c r="B254" s="2" t="s">
        <v>740</v>
      </c>
      <c r="C254" s="2" t="s">
        <v>741</v>
      </c>
      <c r="D254" s="2" t="s">
        <v>742</v>
      </c>
      <c r="E254" s="3" t="s">
        <v>743</v>
      </c>
      <c r="F254" s="2" t="s">
        <v>17</v>
      </c>
      <c r="G254" s="4">
        <v>41786</v>
      </c>
      <c r="H254" s="2">
        <v>2.5099999999999998</v>
      </c>
      <c r="I254" s="2">
        <v>12.1</v>
      </c>
      <c r="J254" s="2">
        <v>1210</v>
      </c>
      <c r="K254" s="2">
        <v>58.1</v>
      </c>
      <c r="L254" s="2">
        <v>58.7</v>
      </c>
      <c r="M254" s="2">
        <v>3.7</v>
      </c>
      <c r="N254" s="5">
        <f t="shared" si="6"/>
        <v>0</v>
      </c>
      <c r="O254" s="5">
        <f t="shared" si="7"/>
        <v>0</v>
      </c>
    </row>
    <row r="255" spans="1:15" ht="12.75" x14ac:dyDescent="0.2">
      <c r="A255" s="27">
        <v>7430</v>
      </c>
      <c r="B255" s="2" t="s">
        <v>744</v>
      </c>
      <c r="C255" s="2" t="s">
        <v>108</v>
      </c>
      <c r="D255" s="2" t="s">
        <v>94</v>
      </c>
      <c r="E255" s="3" t="s">
        <v>745</v>
      </c>
      <c r="F255" s="2" t="s">
        <v>17</v>
      </c>
      <c r="G255" s="4">
        <v>42055</v>
      </c>
      <c r="H255" s="2">
        <v>1.89</v>
      </c>
      <c r="I255" s="2">
        <v>3.05</v>
      </c>
      <c r="J255" s="2">
        <v>305</v>
      </c>
      <c r="K255" s="2">
        <v>38.200000000000003</v>
      </c>
      <c r="L255" s="2">
        <v>38.6</v>
      </c>
      <c r="M255" s="2">
        <v>3.6</v>
      </c>
      <c r="N255" s="5">
        <f t="shared" si="6"/>
        <v>0</v>
      </c>
      <c r="O255" s="5">
        <f t="shared" si="7"/>
        <v>0</v>
      </c>
    </row>
    <row r="256" spans="1:15" ht="12.75" x14ac:dyDescent="0.2">
      <c r="A256" s="27">
        <v>17183</v>
      </c>
      <c r="B256" s="2" t="s">
        <v>746</v>
      </c>
      <c r="C256" s="2" t="s">
        <v>158</v>
      </c>
      <c r="D256" s="2" t="s">
        <v>94</v>
      </c>
      <c r="E256" s="3" t="s">
        <v>747</v>
      </c>
      <c r="F256" s="2" t="s">
        <v>17</v>
      </c>
      <c r="G256" s="4">
        <v>42839</v>
      </c>
      <c r="H256" s="2">
        <v>0.79</v>
      </c>
      <c r="I256" s="2">
        <v>12.22</v>
      </c>
      <c r="J256" s="2">
        <v>1222</v>
      </c>
      <c r="K256" s="2">
        <v>86.1</v>
      </c>
      <c r="L256" s="2">
        <v>86.3</v>
      </c>
      <c r="M256" s="2">
        <v>3.6</v>
      </c>
      <c r="N256" s="5">
        <f t="shared" si="6"/>
        <v>0</v>
      </c>
      <c r="O256" s="5">
        <f t="shared" si="7"/>
        <v>0</v>
      </c>
    </row>
    <row r="257" spans="1:15" ht="12.75" x14ac:dyDescent="0.2">
      <c r="A257" s="27">
        <v>20767</v>
      </c>
      <c r="B257" s="3" t="s">
        <v>748</v>
      </c>
      <c r="C257" s="2" t="s">
        <v>158</v>
      </c>
      <c r="D257" s="2" t="s">
        <v>94</v>
      </c>
      <c r="E257" s="3" t="s">
        <v>749</v>
      </c>
      <c r="F257" s="2" t="s">
        <v>17</v>
      </c>
      <c r="G257" s="4">
        <v>43446</v>
      </c>
      <c r="H257" s="2">
        <v>3.62</v>
      </c>
      <c r="I257" s="2">
        <v>10.6</v>
      </c>
      <c r="J257" s="2">
        <v>1060</v>
      </c>
      <c r="K257" s="2">
        <v>30.8</v>
      </c>
      <c r="L257" s="2">
        <v>31.4</v>
      </c>
      <c r="M257" s="2">
        <v>3.6</v>
      </c>
      <c r="N257" s="5">
        <f t="shared" si="6"/>
        <v>0</v>
      </c>
      <c r="O257" s="5">
        <f t="shared" si="7"/>
        <v>0</v>
      </c>
    </row>
    <row r="258" spans="1:15" ht="12.75" x14ac:dyDescent="0.2">
      <c r="A258" s="27">
        <v>18218</v>
      </c>
      <c r="B258" s="2" t="s">
        <v>750</v>
      </c>
      <c r="C258" s="2" t="s">
        <v>233</v>
      </c>
      <c r="D258" s="2" t="s">
        <v>424</v>
      </c>
      <c r="E258" s="3" t="s">
        <v>751</v>
      </c>
      <c r="F258" s="2" t="s">
        <v>17</v>
      </c>
      <c r="G258" s="4">
        <v>42970</v>
      </c>
      <c r="H258" s="2">
        <v>0.17</v>
      </c>
      <c r="I258" s="2">
        <v>5.82</v>
      </c>
      <c r="J258" s="2">
        <v>582</v>
      </c>
      <c r="K258" s="2">
        <v>21.5</v>
      </c>
      <c r="L258" s="2">
        <v>22</v>
      </c>
      <c r="M258" s="2">
        <v>3.6</v>
      </c>
      <c r="N258" s="5">
        <f t="shared" si="6"/>
        <v>0</v>
      </c>
      <c r="O258" s="5">
        <f t="shared" si="7"/>
        <v>0</v>
      </c>
    </row>
    <row r="259" spans="1:15" ht="12.75" x14ac:dyDescent="0.2">
      <c r="A259" s="27">
        <v>2868</v>
      </c>
      <c r="B259" s="2" t="s">
        <v>752</v>
      </c>
      <c r="C259" s="2" t="s">
        <v>299</v>
      </c>
      <c r="D259" s="2" t="s">
        <v>94</v>
      </c>
      <c r="E259" s="3" t="s">
        <v>753</v>
      </c>
      <c r="F259" s="2" t="s">
        <v>17</v>
      </c>
      <c r="G259" s="4">
        <v>41151</v>
      </c>
      <c r="H259" s="2">
        <v>0.66</v>
      </c>
      <c r="I259" s="2">
        <v>4.63</v>
      </c>
      <c r="J259" s="2">
        <v>463</v>
      </c>
      <c r="K259" s="2">
        <v>29.4</v>
      </c>
      <c r="L259" s="2">
        <v>30.4</v>
      </c>
      <c r="M259" s="2">
        <v>3.6</v>
      </c>
      <c r="N259" s="5">
        <f t="shared" ref="N259:N322" si="8">IF(OR(COUNTIF(D259, "*United Kingdom*"), COUNTIF(D259, "*All*")),1,0)</f>
        <v>0</v>
      </c>
      <c r="O259" s="5">
        <f t="shared" ref="O259:O322" si="9">COUNTIF(C259, "*Online Games*")</f>
        <v>0</v>
      </c>
    </row>
    <row r="260" spans="1:15" ht="12.75" x14ac:dyDescent="0.2">
      <c r="A260" s="27">
        <v>20543</v>
      </c>
      <c r="B260" s="2" t="s">
        <v>754</v>
      </c>
      <c r="C260" s="2" t="s">
        <v>755</v>
      </c>
      <c r="D260" s="2" t="s">
        <v>90</v>
      </c>
      <c r="E260" s="3" t="s">
        <v>756</v>
      </c>
      <c r="F260" s="2" t="s">
        <v>17</v>
      </c>
      <c r="G260" s="4">
        <v>43406</v>
      </c>
      <c r="H260" s="2">
        <v>0.28999999999999998</v>
      </c>
      <c r="I260" s="2">
        <v>0.06</v>
      </c>
      <c r="J260" s="2">
        <v>6</v>
      </c>
      <c r="K260" s="2">
        <v>43.9</v>
      </c>
      <c r="L260" s="2">
        <v>44.5</v>
      </c>
      <c r="M260" s="2">
        <v>3.6</v>
      </c>
      <c r="N260" s="5">
        <f t="shared" si="8"/>
        <v>1</v>
      </c>
      <c r="O260" s="5">
        <f t="shared" si="9"/>
        <v>0</v>
      </c>
    </row>
    <row r="261" spans="1:15" ht="12.75" x14ac:dyDescent="0.2">
      <c r="A261" s="27">
        <v>19524</v>
      </c>
      <c r="B261" s="2" t="s">
        <v>757</v>
      </c>
      <c r="C261" s="2" t="s">
        <v>758</v>
      </c>
      <c r="D261" s="2" t="s">
        <v>759</v>
      </c>
      <c r="E261" s="3" t="s">
        <v>760</v>
      </c>
      <c r="F261" s="2" t="s">
        <v>17</v>
      </c>
      <c r="G261" s="4">
        <v>43242</v>
      </c>
      <c r="H261" s="2">
        <v>11.33</v>
      </c>
      <c r="I261" s="2">
        <v>2.2000000000000002</v>
      </c>
      <c r="J261" s="2">
        <v>220</v>
      </c>
      <c r="K261" s="2">
        <v>36.700000000000003</v>
      </c>
      <c r="L261" s="2">
        <v>37.5</v>
      </c>
      <c r="M261" s="2">
        <v>3.6</v>
      </c>
      <c r="N261" s="5">
        <f t="shared" si="8"/>
        <v>0</v>
      </c>
      <c r="O261" s="5">
        <f t="shared" si="9"/>
        <v>0</v>
      </c>
    </row>
    <row r="262" spans="1:15" ht="12.75" x14ac:dyDescent="0.2">
      <c r="A262" s="27">
        <v>17017</v>
      </c>
      <c r="B262" s="2" t="s">
        <v>761</v>
      </c>
      <c r="C262" s="2" t="s">
        <v>168</v>
      </c>
      <c r="D262" s="2" t="s">
        <v>424</v>
      </c>
      <c r="E262" s="3" t="s">
        <v>762</v>
      </c>
      <c r="F262" s="2" t="s">
        <v>17</v>
      </c>
      <c r="G262" s="4">
        <v>42816</v>
      </c>
      <c r="H262" s="2">
        <v>0.65</v>
      </c>
      <c r="I262" s="2">
        <v>7.74</v>
      </c>
      <c r="J262" s="2">
        <v>774</v>
      </c>
      <c r="K262" s="2">
        <v>23.5</v>
      </c>
      <c r="L262" s="2">
        <v>24.5</v>
      </c>
      <c r="M262" s="2">
        <v>3.6</v>
      </c>
      <c r="N262" s="5">
        <f t="shared" si="8"/>
        <v>0</v>
      </c>
      <c r="O262" s="5">
        <f t="shared" si="9"/>
        <v>0</v>
      </c>
    </row>
    <row r="263" spans="1:15" ht="12.75" x14ac:dyDescent="0.2">
      <c r="A263" s="27">
        <v>22649</v>
      </c>
      <c r="B263" s="2" t="s">
        <v>763</v>
      </c>
      <c r="C263" s="2" t="s">
        <v>108</v>
      </c>
      <c r="D263" s="2" t="s">
        <v>94</v>
      </c>
      <c r="E263" s="3" t="s">
        <v>764</v>
      </c>
      <c r="F263" s="2" t="s">
        <v>17</v>
      </c>
      <c r="G263" s="4">
        <v>43868</v>
      </c>
      <c r="H263" s="2">
        <v>1.94</v>
      </c>
      <c r="I263" s="2">
        <v>4.13</v>
      </c>
      <c r="J263" s="2">
        <v>413</v>
      </c>
      <c r="K263" s="2">
        <v>14.3</v>
      </c>
      <c r="L263" s="2">
        <v>14.6</v>
      </c>
      <c r="M263" s="2">
        <v>3.6</v>
      </c>
      <c r="N263" s="5">
        <f t="shared" si="8"/>
        <v>0</v>
      </c>
      <c r="O263" s="5">
        <f t="shared" si="9"/>
        <v>0</v>
      </c>
    </row>
    <row r="264" spans="1:15" ht="12.75" x14ac:dyDescent="0.2">
      <c r="A264" s="27">
        <v>20621</v>
      </c>
      <c r="B264" s="2" t="s">
        <v>765</v>
      </c>
      <c r="C264" s="2" t="s">
        <v>359</v>
      </c>
      <c r="D264" s="2" t="s">
        <v>134</v>
      </c>
      <c r="E264" s="3" t="s">
        <v>766</v>
      </c>
      <c r="F264" s="2" t="s">
        <v>17</v>
      </c>
      <c r="G264" s="4">
        <v>43413</v>
      </c>
      <c r="H264" s="2">
        <v>11.95</v>
      </c>
      <c r="I264" s="2">
        <v>3.9</v>
      </c>
      <c r="J264" s="2">
        <v>390</v>
      </c>
      <c r="K264" s="2">
        <v>23.6</v>
      </c>
      <c r="L264" s="2">
        <v>23.8</v>
      </c>
      <c r="M264" s="2">
        <v>3.6</v>
      </c>
      <c r="N264" s="5">
        <f t="shared" si="8"/>
        <v>0</v>
      </c>
      <c r="O264" s="5">
        <f t="shared" si="9"/>
        <v>0</v>
      </c>
    </row>
    <row r="265" spans="1:15" ht="12.75" x14ac:dyDescent="0.2">
      <c r="A265" s="27">
        <v>20111</v>
      </c>
      <c r="B265" s="2" t="s">
        <v>767</v>
      </c>
      <c r="C265" s="2" t="s">
        <v>427</v>
      </c>
      <c r="D265" s="2" t="s">
        <v>94</v>
      </c>
      <c r="E265" s="3" t="s">
        <v>768</v>
      </c>
      <c r="F265" s="2" t="s">
        <v>17</v>
      </c>
      <c r="G265" s="4">
        <v>43321</v>
      </c>
      <c r="H265" s="2">
        <v>1.59</v>
      </c>
      <c r="I265" s="2">
        <v>2.95</v>
      </c>
      <c r="J265" s="2">
        <v>295</v>
      </c>
      <c r="K265" s="2">
        <v>55.5</v>
      </c>
      <c r="L265" s="2">
        <v>56</v>
      </c>
      <c r="M265" s="2">
        <v>3.6</v>
      </c>
      <c r="N265" s="5">
        <f t="shared" si="8"/>
        <v>0</v>
      </c>
      <c r="O265" s="5">
        <f t="shared" si="9"/>
        <v>0</v>
      </c>
    </row>
    <row r="266" spans="1:15" ht="12.75" x14ac:dyDescent="0.2">
      <c r="A266" s="27">
        <v>21648</v>
      </c>
      <c r="B266" s="3" t="s">
        <v>769</v>
      </c>
      <c r="C266" s="2" t="s">
        <v>770</v>
      </c>
      <c r="D266" s="2" t="s">
        <v>94</v>
      </c>
      <c r="E266" s="3" t="s">
        <v>771</v>
      </c>
      <c r="F266" s="2" t="s">
        <v>17</v>
      </c>
      <c r="G266" s="4">
        <v>43665</v>
      </c>
      <c r="H266" s="2">
        <v>2.97</v>
      </c>
      <c r="I266" s="2">
        <v>4.72</v>
      </c>
      <c r="J266" s="2">
        <v>472</v>
      </c>
      <c r="K266" s="2">
        <v>17.899999999999999</v>
      </c>
      <c r="L266" s="2">
        <v>18.399999999999999</v>
      </c>
      <c r="M266" s="2">
        <v>3.6</v>
      </c>
      <c r="N266" s="5">
        <f t="shared" si="8"/>
        <v>0</v>
      </c>
      <c r="O266" s="5">
        <f t="shared" si="9"/>
        <v>0</v>
      </c>
    </row>
    <row r="267" spans="1:15" ht="12.75" x14ac:dyDescent="0.2">
      <c r="A267" s="27">
        <v>20882</v>
      </c>
      <c r="B267" s="2" t="s">
        <v>772</v>
      </c>
      <c r="C267" s="2" t="s">
        <v>316</v>
      </c>
      <c r="D267" s="2" t="s">
        <v>94</v>
      </c>
      <c r="E267" s="3" t="s">
        <v>773</v>
      </c>
      <c r="F267" s="2" t="s">
        <v>17</v>
      </c>
      <c r="G267" s="4">
        <v>43454</v>
      </c>
      <c r="H267" s="2">
        <v>1.29</v>
      </c>
      <c r="I267" s="2">
        <v>12.36</v>
      </c>
      <c r="J267" s="2">
        <v>1236</v>
      </c>
      <c r="K267" s="2">
        <v>54.5</v>
      </c>
      <c r="L267" s="2">
        <v>55.5</v>
      </c>
      <c r="M267" s="2">
        <v>3.6</v>
      </c>
      <c r="N267" s="5">
        <f t="shared" si="8"/>
        <v>0</v>
      </c>
      <c r="O267" s="5">
        <f t="shared" si="9"/>
        <v>0</v>
      </c>
    </row>
    <row r="268" spans="1:15" ht="12.75" x14ac:dyDescent="0.2">
      <c r="A268" s="27">
        <v>4243</v>
      </c>
      <c r="B268" s="2" t="s">
        <v>774</v>
      </c>
      <c r="C268" s="2" t="s">
        <v>775</v>
      </c>
      <c r="D268" s="2" t="s">
        <v>94</v>
      </c>
      <c r="E268" s="3" t="s">
        <v>776</v>
      </c>
      <c r="F268" s="2" t="s">
        <v>17</v>
      </c>
      <c r="G268" s="4">
        <v>41352</v>
      </c>
      <c r="H268" s="2">
        <v>2.0299999999999998</v>
      </c>
      <c r="I268" s="2">
        <v>7.67</v>
      </c>
      <c r="J268" s="2">
        <v>767</v>
      </c>
      <c r="K268" s="2">
        <v>21.9</v>
      </c>
      <c r="L268" s="2">
        <v>23</v>
      </c>
      <c r="M268" s="2">
        <v>3.6</v>
      </c>
      <c r="N268" s="5">
        <f t="shared" si="8"/>
        <v>0</v>
      </c>
      <c r="O268" s="5">
        <f t="shared" si="9"/>
        <v>0</v>
      </c>
    </row>
    <row r="269" spans="1:15" ht="12.75" x14ac:dyDescent="0.2">
      <c r="A269" s="27">
        <v>21149</v>
      </c>
      <c r="B269" s="2" t="s">
        <v>777</v>
      </c>
      <c r="C269" s="2" t="s">
        <v>597</v>
      </c>
      <c r="D269" s="2" t="s">
        <v>134</v>
      </c>
      <c r="E269" s="3" t="s">
        <v>778</v>
      </c>
      <c r="F269" s="2" t="s">
        <v>17</v>
      </c>
      <c r="G269" s="4">
        <v>43531</v>
      </c>
      <c r="H269" s="2">
        <v>4.0199999999999996</v>
      </c>
      <c r="I269" s="2">
        <v>1.68</v>
      </c>
      <c r="J269" s="2">
        <v>168</v>
      </c>
      <c r="K269" s="2">
        <v>28.2</v>
      </c>
      <c r="L269" s="2">
        <v>28.5</v>
      </c>
      <c r="M269" s="2">
        <v>3.6</v>
      </c>
      <c r="N269" s="5">
        <f t="shared" si="8"/>
        <v>0</v>
      </c>
      <c r="O269" s="5">
        <f t="shared" si="9"/>
        <v>0</v>
      </c>
    </row>
    <row r="270" spans="1:15" ht="12.75" x14ac:dyDescent="0.2">
      <c r="A270" s="27">
        <v>22444</v>
      </c>
      <c r="B270" s="2" t="s">
        <v>779</v>
      </c>
      <c r="C270" s="2" t="s">
        <v>780</v>
      </c>
      <c r="D270" s="2" t="s">
        <v>322</v>
      </c>
      <c r="E270" s="3" t="s">
        <v>781</v>
      </c>
      <c r="F270" s="2" t="s">
        <v>17</v>
      </c>
      <c r="G270" s="4">
        <v>43788</v>
      </c>
      <c r="H270" s="2">
        <v>1.03</v>
      </c>
      <c r="I270" s="2">
        <v>0.13</v>
      </c>
      <c r="J270" s="2">
        <v>13</v>
      </c>
      <c r="K270" s="2">
        <v>33.799999999999997</v>
      </c>
      <c r="L270" s="2">
        <v>40.700000000000003</v>
      </c>
      <c r="M270" s="2">
        <v>3.6</v>
      </c>
      <c r="N270" s="5">
        <f t="shared" si="8"/>
        <v>0</v>
      </c>
      <c r="O270" s="5">
        <f t="shared" si="9"/>
        <v>0</v>
      </c>
    </row>
    <row r="271" spans="1:15" ht="12.75" x14ac:dyDescent="0.2">
      <c r="A271" s="27">
        <v>18863</v>
      </c>
      <c r="B271" s="2" t="s">
        <v>782</v>
      </c>
      <c r="C271" s="2" t="s">
        <v>783</v>
      </c>
      <c r="D271" s="2" t="s">
        <v>134</v>
      </c>
      <c r="E271" s="3" t="s">
        <v>784</v>
      </c>
      <c r="F271" s="2" t="s">
        <v>17</v>
      </c>
      <c r="G271" s="4">
        <v>43378</v>
      </c>
      <c r="H271" s="2">
        <v>3.28</v>
      </c>
      <c r="I271" s="2">
        <v>1.34</v>
      </c>
      <c r="J271" s="2">
        <v>134</v>
      </c>
      <c r="K271" s="2">
        <v>35.6</v>
      </c>
      <c r="L271" s="2">
        <v>36.1</v>
      </c>
      <c r="M271" s="2">
        <v>3.6</v>
      </c>
      <c r="N271" s="5">
        <f t="shared" si="8"/>
        <v>0</v>
      </c>
      <c r="O271" s="5">
        <f t="shared" si="9"/>
        <v>0</v>
      </c>
    </row>
    <row r="272" spans="1:15" ht="12.75" x14ac:dyDescent="0.2">
      <c r="A272" s="27">
        <v>1200</v>
      </c>
      <c r="B272" s="2" t="s">
        <v>785</v>
      </c>
      <c r="C272" s="2" t="s">
        <v>550</v>
      </c>
      <c r="D272" s="2" t="s">
        <v>94</v>
      </c>
      <c r="E272" s="3" t="s">
        <v>786</v>
      </c>
      <c r="F272" s="2" t="s">
        <v>17</v>
      </c>
      <c r="G272" s="4">
        <v>42205</v>
      </c>
      <c r="H272" s="2">
        <v>1.76</v>
      </c>
      <c r="I272" s="2">
        <v>3.73</v>
      </c>
      <c r="J272" s="2">
        <v>373</v>
      </c>
      <c r="K272" s="2">
        <v>43.9</v>
      </c>
      <c r="L272" s="2">
        <v>44.6</v>
      </c>
      <c r="M272" s="2">
        <v>3.6</v>
      </c>
      <c r="N272" s="5">
        <f t="shared" si="8"/>
        <v>0</v>
      </c>
      <c r="O272" s="5">
        <f t="shared" si="9"/>
        <v>0</v>
      </c>
    </row>
    <row r="273" spans="1:15" ht="12.75" x14ac:dyDescent="0.2">
      <c r="A273" s="27">
        <v>15536</v>
      </c>
      <c r="B273" s="2" t="s">
        <v>787</v>
      </c>
      <c r="C273" s="2" t="s">
        <v>788</v>
      </c>
      <c r="D273" s="2" t="s">
        <v>134</v>
      </c>
      <c r="E273" s="3" t="s">
        <v>789</v>
      </c>
      <c r="F273" s="2" t="s">
        <v>17</v>
      </c>
      <c r="G273" s="4">
        <v>42559</v>
      </c>
      <c r="H273" s="2">
        <v>41.49</v>
      </c>
      <c r="I273" s="2">
        <v>3.04</v>
      </c>
      <c r="J273" s="2">
        <v>304</v>
      </c>
      <c r="K273" s="2">
        <v>29.8</v>
      </c>
      <c r="L273" s="2">
        <v>30.3</v>
      </c>
      <c r="M273" s="2">
        <v>3.6</v>
      </c>
      <c r="N273" s="5">
        <f t="shared" si="8"/>
        <v>0</v>
      </c>
      <c r="O273" s="5">
        <f t="shared" si="9"/>
        <v>0</v>
      </c>
    </row>
    <row r="274" spans="1:15" ht="12.75" x14ac:dyDescent="0.2">
      <c r="A274" s="27">
        <v>19379</v>
      </c>
      <c r="B274" s="2" t="s">
        <v>790</v>
      </c>
      <c r="C274" s="2" t="s">
        <v>299</v>
      </c>
      <c r="D274" s="2" t="s">
        <v>94</v>
      </c>
      <c r="E274" s="3" t="s">
        <v>791</v>
      </c>
      <c r="F274" s="2" t="s">
        <v>17</v>
      </c>
      <c r="G274" s="4">
        <v>43451</v>
      </c>
      <c r="H274" s="2">
        <v>2.93</v>
      </c>
      <c r="I274" s="2">
        <v>4.51</v>
      </c>
      <c r="J274" s="2">
        <v>451</v>
      </c>
      <c r="K274" s="2">
        <v>28.6</v>
      </c>
      <c r="L274" s="2">
        <v>29</v>
      </c>
      <c r="M274" s="2">
        <v>3.6</v>
      </c>
      <c r="N274" s="5">
        <f t="shared" si="8"/>
        <v>0</v>
      </c>
      <c r="O274" s="5">
        <f t="shared" si="9"/>
        <v>0</v>
      </c>
    </row>
    <row r="275" spans="1:15" ht="12.75" x14ac:dyDescent="0.2">
      <c r="A275" s="27">
        <v>19893</v>
      </c>
      <c r="B275" s="2" t="s">
        <v>792</v>
      </c>
      <c r="C275" s="2" t="s">
        <v>793</v>
      </c>
      <c r="D275" s="2" t="s">
        <v>454</v>
      </c>
      <c r="E275" s="3" t="s">
        <v>794</v>
      </c>
      <c r="F275" s="2" t="s">
        <v>17</v>
      </c>
      <c r="G275" s="4">
        <v>43322</v>
      </c>
      <c r="H275" s="2">
        <v>4.0199999999999996</v>
      </c>
      <c r="I275" s="2">
        <v>0.05</v>
      </c>
      <c r="J275" s="2">
        <v>5</v>
      </c>
      <c r="K275" s="2">
        <v>64.7</v>
      </c>
      <c r="L275" s="2">
        <v>68.400000000000006</v>
      </c>
      <c r="M275" s="2">
        <v>3.6</v>
      </c>
      <c r="N275" s="5">
        <f t="shared" si="8"/>
        <v>0</v>
      </c>
      <c r="O275" s="5">
        <f t="shared" si="9"/>
        <v>0</v>
      </c>
    </row>
    <row r="276" spans="1:15" ht="12.75" x14ac:dyDescent="0.2">
      <c r="A276" s="27">
        <v>15041</v>
      </c>
      <c r="B276" s="2" t="s">
        <v>795</v>
      </c>
      <c r="C276" s="2" t="s">
        <v>796</v>
      </c>
      <c r="D276" s="2" t="s">
        <v>127</v>
      </c>
      <c r="E276" s="3" t="s">
        <v>797</v>
      </c>
      <c r="F276" s="2" t="s">
        <v>17</v>
      </c>
      <c r="G276" s="4">
        <v>42488</v>
      </c>
      <c r="H276" s="2">
        <v>2.96</v>
      </c>
      <c r="I276" s="2">
        <v>10.68</v>
      </c>
      <c r="J276" s="2">
        <v>1068</v>
      </c>
      <c r="K276" s="2">
        <v>31.8</v>
      </c>
      <c r="L276" s="2">
        <v>32.6</v>
      </c>
      <c r="M276" s="2">
        <v>3.6</v>
      </c>
      <c r="N276" s="5">
        <f t="shared" si="8"/>
        <v>0</v>
      </c>
      <c r="O276" s="5">
        <f t="shared" si="9"/>
        <v>0</v>
      </c>
    </row>
    <row r="277" spans="1:15" ht="12.75" x14ac:dyDescent="0.2">
      <c r="A277" s="27">
        <v>18633</v>
      </c>
      <c r="B277" s="2" t="s">
        <v>798</v>
      </c>
      <c r="C277" s="2" t="s">
        <v>799</v>
      </c>
      <c r="D277" s="2" t="s">
        <v>800</v>
      </c>
      <c r="E277" s="3" t="s">
        <v>801</v>
      </c>
      <c r="F277" s="2" t="s">
        <v>17</v>
      </c>
      <c r="G277" s="4">
        <v>43020</v>
      </c>
      <c r="H277" s="2">
        <v>2.04</v>
      </c>
      <c r="I277" s="2">
        <v>0.36</v>
      </c>
      <c r="J277" s="2">
        <v>36</v>
      </c>
      <c r="K277" s="2">
        <v>84.9</v>
      </c>
      <c r="L277" s="2">
        <v>88.1</v>
      </c>
      <c r="M277" s="2">
        <v>3.6</v>
      </c>
      <c r="N277" s="5">
        <f t="shared" si="8"/>
        <v>1</v>
      </c>
      <c r="O277" s="5">
        <f t="shared" si="9"/>
        <v>0</v>
      </c>
    </row>
    <row r="278" spans="1:15" ht="12.75" x14ac:dyDescent="0.2">
      <c r="A278" s="27">
        <v>22729</v>
      </c>
      <c r="B278" s="2" t="s">
        <v>802</v>
      </c>
      <c r="C278" s="2" t="s">
        <v>222</v>
      </c>
      <c r="D278" s="2" t="s">
        <v>803</v>
      </c>
      <c r="E278" s="3" t="s">
        <v>804</v>
      </c>
      <c r="F278" s="2" t="s">
        <v>17</v>
      </c>
      <c r="G278" s="4">
        <v>43892</v>
      </c>
      <c r="H278" s="2">
        <v>5.32</v>
      </c>
      <c r="I278" s="2">
        <v>0.02</v>
      </c>
      <c r="J278" s="2">
        <v>2</v>
      </c>
      <c r="K278" s="2">
        <v>22.1</v>
      </c>
      <c r="L278" s="2">
        <v>22.6</v>
      </c>
      <c r="M278" s="2">
        <v>3.6</v>
      </c>
      <c r="N278" s="5">
        <f t="shared" si="8"/>
        <v>0</v>
      </c>
      <c r="O278" s="5">
        <f t="shared" si="9"/>
        <v>0</v>
      </c>
    </row>
    <row r="279" spans="1:15" ht="12.75" x14ac:dyDescent="0.2">
      <c r="A279" s="27">
        <v>20439</v>
      </c>
      <c r="B279" s="2" t="s">
        <v>805</v>
      </c>
      <c r="C279" s="2" t="s">
        <v>246</v>
      </c>
      <c r="D279" s="2" t="s">
        <v>94</v>
      </c>
      <c r="E279" s="3" t="s">
        <v>806</v>
      </c>
      <c r="F279" s="2" t="s">
        <v>17</v>
      </c>
      <c r="G279" s="4">
        <v>43384</v>
      </c>
      <c r="H279" s="2">
        <v>3.27</v>
      </c>
      <c r="I279" s="2">
        <v>10.34</v>
      </c>
      <c r="J279" s="2">
        <v>1034</v>
      </c>
      <c r="K279" s="2">
        <v>55.3</v>
      </c>
      <c r="L279" s="2">
        <v>55.9</v>
      </c>
      <c r="M279" s="2">
        <v>3.6</v>
      </c>
      <c r="N279" s="5">
        <f t="shared" si="8"/>
        <v>0</v>
      </c>
      <c r="O279" s="5">
        <f t="shared" si="9"/>
        <v>0</v>
      </c>
    </row>
    <row r="280" spans="1:15" ht="12.75" x14ac:dyDescent="0.2">
      <c r="A280" s="27">
        <v>20696</v>
      </c>
      <c r="B280" s="2" t="s">
        <v>807</v>
      </c>
      <c r="C280" s="2" t="s">
        <v>237</v>
      </c>
      <c r="D280" s="2" t="s">
        <v>808</v>
      </c>
      <c r="E280" s="3" t="s">
        <v>809</v>
      </c>
      <c r="F280" s="2" t="s">
        <v>17</v>
      </c>
      <c r="G280" s="4">
        <v>43482</v>
      </c>
      <c r="H280" s="2">
        <v>0.86</v>
      </c>
      <c r="I280" s="2">
        <v>0.13</v>
      </c>
      <c r="J280" s="2">
        <v>13</v>
      </c>
      <c r="K280" s="2">
        <v>98</v>
      </c>
      <c r="L280" s="2">
        <v>98.3</v>
      </c>
      <c r="M280" s="2">
        <v>3.6</v>
      </c>
      <c r="N280" s="5">
        <f t="shared" si="8"/>
        <v>0</v>
      </c>
      <c r="O280" s="5">
        <f t="shared" si="9"/>
        <v>0</v>
      </c>
    </row>
    <row r="281" spans="1:15" ht="12.75" x14ac:dyDescent="0.2">
      <c r="A281" s="27">
        <v>18393</v>
      </c>
      <c r="B281" s="2" t="s">
        <v>810</v>
      </c>
      <c r="C281" s="2" t="s">
        <v>108</v>
      </c>
      <c r="D281" s="2" t="s">
        <v>811</v>
      </c>
      <c r="E281" s="3" t="s">
        <v>812</v>
      </c>
      <c r="F281" s="2" t="s">
        <v>17</v>
      </c>
      <c r="G281" s="4">
        <v>43060</v>
      </c>
      <c r="H281" s="2">
        <v>1.38</v>
      </c>
      <c r="I281" s="2">
        <v>0.13</v>
      </c>
      <c r="J281" s="2">
        <v>13</v>
      </c>
      <c r="K281" s="2">
        <v>79.400000000000006</v>
      </c>
      <c r="L281" s="2">
        <v>95.9</v>
      </c>
      <c r="M281" s="2">
        <v>3.6</v>
      </c>
      <c r="N281" s="5">
        <f t="shared" si="8"/>
        <v>1</v>
      </c>
      <c r="O281" s="5">
        <f t="shared" si="9"/>
        <v>0</v>
      </c>
    </row>
    <row r="282" spans="1:15" ht="12.75" x14ac:dyDescent="0.2">
      <c r="A282" s="27">
        <v>22489</v>
      </c>
      <c r="B282" s="2" t="s">
        <v>813</v>
      </c>
      <c r="C282" s="2" t="s">
        <v>168</v>
      </c>
      <c r="D282" s="2" t="s">
        <v>94</v>
      </c>
      <c r="E282" s="3" t="s">
        <v>814</v>
      </c>
      <c r="F282" s="2" t="s">
        <v>17</v>
      </c>
      <c r="G282" s="4">
        <v>43900</v>
      </c>
      <c r="H282" s="2">
        <v>1.51</v>
      </c>
      <c r="I282" s="2">
        <v>10.26</v>
      </c>
      <c r="J282" s="2">
        <v>1026</v>
      </c>
      <c r="K282" s="2">
        <v>30.8</v>
      </c>
      <c r="L282" s="2">
        <v>31.8</v>
      </c>
      <c r="M282" s="2">
        <v>3.6</v>
      </c>
      <c r="N282" s="5">
        <f t="shared" si="8"/>
        <v>0</v>
      </c>
      <c r="O282" s="5">
        <f t="shared" si="9"/>
        <v>0</v>
      </c>
    </row>
    <row r="283" spans="1:15" ht="12.75" x14ac:dyDescent="0.2">
      <c r="A283" s="27">
        <v>19167</v>
      </c>
      <c r="B283" s="2" t="s">
        <v>815</v>
      </c>
      <c r="C283" s="2" t="s">
        <v>25</v>
      </c>
      <c r="D283" s="2" t="s">
        <v>105</v>
      </c>
      <c r="E283" s="3" t="s">
        <v>816</v>
      </c>
      <c r="F283" s="2" t="s">
        <v>17</v>
      </c>
      <c r="G283" s="4">
        <v>43117</v>
      </c>
      <c r="H283" s="2">
        <v>1.9</v>
      </c>
      <c r="I283" s="2">
        <v>0.08</v>
      </c>
      <c r="J283" s="2">
        <v>8</v>
      </c>
      <c r="K283" s="2">
        <v>48</v>
      </c>
      <c r="L283" s="2">
        <v>48</v>
      </c>
      <c r="M283" s="2">
        <v>3.6</v>
      </c>
      <c r="N283" s="5">
        <f t="shared" si="8"/>
        <v>0</v>
      </c>
      <c r="O283" s="5">
        <f t="shared" si="9"/>
        <v>1</v>
      </c>
    </row>
    <row r="284" spans="1:15" ht="12.75" x14ac:dyDescent="0.2">
      <c r="A284" s="27">
        <v>20961</v>
      </c>
      <c r="B284" s="2" t="s">
        <v>817</v>
      </c>
      <c r="C284" s="2" t="s">
        <v>158</v>
      </c>
      <c r="D284" s="2" t="s">
        <v>94</v>
      </c>
      <c r="E284" s="3" t="s">
        <v>818</v>
      </c>
      <c r="F284" s="2" t="s">
        <v>17</v>
      </c>
      <c r="G284" s="4">
        <v>43523</v>
      </c>
      <c r="H284" s="2">
        <v>0.62</v>
      </c>
      <c r="I284" s="2">
        <v>7.48</v>
      </c>
      <c r="J284" s="2">
        <v>748</v>
      </c>
      <c r="K284" s="2">
        <v>44.2</v>
      </c>
      <c r="L284" s="2">
        <v>45.1</v>
      </c>
      <c r="M284" s="2">
        <v>3.6</v>
      </c>
      <c r="N284" s="5">
        <f t="shared" si="8"/>
        <v>0</v>
      </c>
      <c r="O284" s="5">
        <f t="shared" si="9"/>
        <v>0</v>
      </c>
    </row>
    <row r="285" spans="1:15" ht="12.75" x14ac:dyDescent="0.2">
      <c r="A285" s="27">
        <v>12770</v>
      </c>
      <c r="B285" s="2" t="s">
        <v>819</v>
      </c>
      <c r="C285" s="2" t="s">
        <v>237</v>
      </c>
      <c r="D285" s="2" t="s">
        <v>169</v>
      </c>
      <c r="E285" s="3" t="s">
        <v>820</v>
      </c>
      <c r="F285" s="2" t="s">
        <v>17</v>
      </c>
      <c r="G285" s="4">
        <v>42440</v>
      </c>
      <c r="H285" s="2">
        <v>3.3</v>
      </c>
      <c r="I285" s="2">
        <v>6.54</v>
      </c>
      <c r="J285" s="2">
        <v>654</v>
      </c>
      <c r="K285" s="2">
        <v>52.2</v>
      </c>
      <c r="L285" s="2">
        <v>52.7</v>
      </c>
      <c r="M285" s="2">
        <v>3.6</v>
      </c>
      <c r="N285" s="5">
        <f t="shared" si="8"/>
        <v>0</v>
      </c>
      <c r="O285" s="5">
        <f t="shared" si="9"/>
        <v>0</v>
      </c>
    </row>
    <row r="286" spans="1:15" ht="12.75" x14ac:dyDescent="0.2">
      <c r="A286" s="27">
        <v>14572</v>
      </c>
      <c r="B286" s="2" t="s">
        <v>821</v>
      </c>
      <c r="C286" s="2" t="s">
        <v>275</v>
      </c>
      <c r="D286" s="2" t="s">
        <v>134</v>
      </c>
      <c r="E286" s="3" t="s">
        <v>822</v>
      </c>
      <c r="F286" s="2" t="s">
        <v>17</v>
      </c>
      <c r="G286" s="4">
        <v>42366</v>
      </c>
      <c r="H286" s="2">
        <v>1.72</v>
      </c>
      <c r="I286" s="2">
        <v>1.22</v>
      </c>
      <c r="J286" s="2">
        <v>122</v>
      </c>
      <c r="K286" s="2">
        <v>30</v>
      </c>
      <c r="L286" s="2">
        <v>30.6</v>
      </c>
      <c r="M286" s="2">
        <v>3.6</v>
      </c>
      <c r="N286" s="5">
        <f t="shared" si="8"/>
        <v>0</v>
      </c>
      <c r="O286" s="5">
        <f t="shared" si="9"/>
        <v>0</v>
      </c>
    </row>
    <row r="287" spans="1:15" ht="12.75" x14ac:dyDescent="0.2">
      <c r="A287" s="27">
        <v>8945</v>
      </c>
      <c r="B287" s="2" t="s">
        <v>823</v>
      </c>
      <c r="C287" s="2" t="s">
        <v>123</v>
      </c>
      <c r="D287" s="2" t="s">
        <v>824</v>
      </c>
      <c r="E287" s="3" t="s">
        <v>825</v>
      </c>
      <c r="F287" s="2" t="s">
        <v>17</v>
      </c>
      <c r="G287" s="4">
        <v>41996</v>
      </c>
      <c r="H287" s="2">
        <v>9.51</v>
      </c>
      <c r="I287" s="2">
        <v>1.51</v>
      </c>
      <c r="J287" s="2">
        <v>151</v>
      </c>
      <c r="K287" s="2">
        <v>12</v>
      </c>
      <c r="L287" s="2">
        <v>12.9</v>
      </c>
      <c r="M287" s="2">
        <v>3.6</v>
      </c>
      <c r="N287" s="5">
        <f t="shared" si="8"/>
        <v>0</v>
      </c>
      <c r="O287" s="5">
        <f t="shared" si="9"/>
        <v>0</v>
      </c>
    </row>
    <row r="288" spans="1:15" ht="12.75" x14ac:dyDescent="0.2">
      <c r="A288" s="27">
        <v>18163</v>
      </c>
      <c r="B288" s="2" t="s">
        <v>826</v>
      </c>
      <c r="C288" s="2" t="s">
        <v>108</v>
      </c>
      <c r="D288" s="2" t="s">
        <v>94</v>
      </c>
      <c r="E288" s="3" t="s">
        <v>827</v>
      </c>
      <c r="F288" s="2" t="s">
        <v>17</v>
      </c>
      <c r="G288" s="4">
        <v>43084</v>
      </c>
      <c r="H288" s="2">
        <v>1.7</v>
      </c>
      <c r="I288" s="2">
        <v>4.7699999999999996</v>
      </c>
      <c r="J288" s="2">
        <v>477</v>
      </c>
      <c r="K288" s="2">
        <v>50.6</v>
      </c>
      <c r="L288" s="2">
        <v>51</v>
      </c>
      <c r="M288" s="2">
        <v>3.6</v>
      </c>
      <c r="N288" s="5">
        <f t="shared" si="8"/>
        <v>0</v>
      </c>
      <c r="O288" s="5">
        <f t="shared" si="9"/>
        <v>0</v>
      </c>
    </row>
    <row r="289" spans="1:15" ht="12.75" x14ac:dyDescent="0.2">
      <c r="A289" s="27">
        <v>18680</v>
      </c>
      <c r="B289" s="2" t="s">
        <v>828</v>
      </c>
      <c r="C289" s="2" t="s">
        <v>829</v>
      </c>
      <c r="D289" s="2" t="s">
        <v>94</v>
      </c>
      <c r="E289" s="3" t="s">
        <v>830</v>
      </c>
      <c r="F289" s="2" t="s">
        <v>17</v>
      </c>
      <c r="G289" s="4">
        <v>43062</v>
      </c>
      <c r="H289" s="2">
        <v>2.77</v>
      </c>
      <c r="I289" s="2">
        <v>5.16</v>
      </c>
      <c r="J289" s="2">
        <v>516</v>
      </c>
      <c r="K289" s="2">
        <v>27.3</v>
      </c>
      <c r="L289" s="2">
        <v>27.8</v>
      </c>
      <c r="M289" s="2">
        <v>3.6</v>
      </c>
      <c r="N289" s="5">
        <f t="shared" si="8"/>
        <v>0</v>
      </c>
      <c r="O289" s="5">
        <f t="shared" si="9"/>
        <v>0</v>
      </c>
    </row>
    <row r="290" spans="1:15" ht="12.75" x14ac:dyDescent="0.2">
      <c r="A290" s="27">
        <v>22265</v>
      </c>
      <c r="B290" s="2" t="s">
        <v>831</v>
      </c>
      <c r="C290" s="2" t="s">
        <v>286</v>
      </c>
      <c r="D290" s="2" t="s">
        <v>94</v>
      </c>
      <c r="E290" s="3" t="s">
        <v>832</v>
      </c>
      <c r="F290" s="2" t="s">
        <v>17</v>
      </c>
      <c r="G290" s="4">
        <v>43810</v>
      </c>
      <c r="H290" s="2">
        <v>6.66</v>
      </c>
      <c r="I290" s="2">
        <v>3.42</v>
      </c>
      <c r="J290" s="2">
        <v>342</v>
      </c>
      <c r="K290" s="2">
        <v>38.5</v>
      </c>
      <c r="L290" s="2">
        <v>38.700000000000003</v>
      </c>
      <c r="M290" s="2">
        <v>3.6</v>
      </c>
      <c r="N290" s="5">
        <f t="shared" si="8"/>
        <v>0</v>
      </c>
      <c r="O290" s="5">
        <f t="shared" si="9"/>
        <v>0</v>
      </c>
    </row>
    <row r="291" spans="1:15" ht="12.75" x14ac:dyDescent="0.2">
      <c r="A291" s="27">
        <v>17152</v>
      </c>
      <c r="B291" s="2" t="s">
        <v>833</v>
      </c>
      <c r="C291" s="2" t="s">
        <v>405</v>
      </c>
      <c r="D291" s="2" t="s">
        <v>94</v>
      </c>
      <c r="E291" s="3" t="s">
        <v>834</v>
      </c>
      <c r="F291" s="2" t="s">
        <v>17</v>
      </c>
      <c r="G291" s="4">
        <v>42928</v>
      </c>
      <c r="H291" s="2">
        <v>1.02</v>
      </c>
      <c r="I291" s="2">
        <v>3.12</v>
      </c>
      <c r="J291" s="2">
        <v>312</v>
      </c>
      <c r="K291" s="2">
        <v>30.5</v>
      </c>
      <c r="L291" s="2">
        <v>31.2</v>
      </c>
      <c r="M291" s="2">
        <v>3.5</v>
      </c>
      <c r="N291" s="5">
        <f t="shared" si="8"/>
        <v>0</v>
      </c>
      <c r="O291" s="5">
        <f t="shared" si="9"/>
        <v>0</v>
      </c>
    </row>
    <row r="292" spans="1:15" ht="12.75" x14ac:dyDescent="0.2">
      <c r="A292" s="27">
        <v>22531</v>
      </c>
      <c r="B292" s="2" t="s">
        <v>835</v>
      </c>
      <c r="C292" s="2" t="s">
        <v>195</v>
      </c>
      <c r="D292" s="2" t="s">
        <v>94</v>
      </c>
      <c r="E292" s="3" t="s">
        <v>836</v>
      </c>
      <c r="F292" s="2" t="s">
        <v>17</v>
      </c>
      <c r="G292" s="4">
        <v>43978</v>
      </c>
      <c r="H292" s="2">
        <v>2.64</v>
      </c>
      <c r="I292" s="2">
        <v>67.72</v>
      </c>
      <c r="J292" s="2">
        <v>6772</v>
      </c>
      <c r="K292" s="2">
        <v>14.5</v>
      </c>
      <c r="L292" s="2">
        <v>39.200000000000003</v>
      </c>
      <c r="M292" s="2">
        <v>3.5</v>
      </c>
      <c r="N292" s="5">
        <f t="shared" si="8"/>
        <v>0</v>
      </c>
      <c r="O292" s="5">
        <f t="shared" si="9"/>
        <v>0</v>
      </c>
    </row>
    <row r="293" spans="1:15" ht="12.75" x14ac:dyDescent="0.2">
      <c r="A293" s="27">
        <v>14852</v>
      </c>
      <c r="B293" s="2" t="s">
        <v>837</v>
      </c>
      <c r="C293" s="2" t="s">
        <v>188</v>
      </c>
      <c r="D293" s="2" t="s">
        <v>134</v>
      </c>
      <c r="E293" s="3" t="s">
        <v>838</v>
      </c>
      <c r="F293" s="2" t="s">
        <v>17</v>
      </c>
      <c r="G293" s="4">
        <v>42405</v>
      </c>
      <c r="H293" s="2">
        <v>2.89</v>
      </c>
      <c r="I293" s="2">
        <v>1.91</v>
      </c>
      <c r="J293" s="2">
        <v>191</v>
      </c>
      <c r="K293" s="2">
        <v>25.9</v>
      </c>
      <c r="L293" s="2">
        <v>27.5</v>
      </c>
      <c r="M293" s="2">
        <v>3.5</v>
      </c>
      <c r="N293" s="5">
        <f t="shared" si="8"/>
        <v>0</v>
      </c>
      <c r="O293" s="5">
        <f t="shared" si="9"/>
        <v>0</v>
      </c>
    </row>
    <row r="294" spans="1:15" ht="12.75" x14ac:dyDescent="0.2">
      <c r="A294" s="27">
        <v>13574</v>
      </c>
      <c r="B294" s="2" t="s">
        <v>839</v>
      </c>
      <c r="C294" s="2" t="s">
        <v>172</v>
      </c>
      <c r="D294" s="2" t="s">
        <v>636</v>
      </c>
      <c r="E294" s="3" t="s">
        <v>840</v>
      </c>
      <c r="F294" s="2" t="s">
        <v>17</v>
      </c>
      <c r="G294" s="4">
        <v>42018</v>
      </c>
      <c r="H294" s="2">
        <v>1.79</v>
      </c>
      <c r="I294" s="2">
        <v>0.12</v>
      </c>
      <c r="J294" s="2">
        <v>12</v>
      </c>
      <c r="K294" s="2">
        <v>21.3</v>
      </c>
      <c r="L294" s="2">
        <v>22.5</v>
      </c>
      <c r="M294" s="2">
        <v>3.5</v>
      </c>
      <c r="N294" s="5">
        <f t="shared" si="8"/>
        <v>0</v>
      </c>
      <c r="O294" s="5">
        <f t="shared" si="9"/>
        <v>0</v>
      </c>
    </row>
    <row r="295" spans="1:15" ht="12.75" x14ac:dyDescent="0.2">
      <c r="A295" s="27">
        <v>17419</v>
      </c>
      <c r="B295" s="2" t="s">
        <v>841</v>
      </c>
      <c r="C295" s="2" t="s">
        <v>130</v>
      </c>
      <c r="D295" s="2" t="s">
        <v>94</v>
      </c>
      <c r="E295" s="3" t="s">
        <v>842</v>
      </c>
      <c r="F295" s="2" t="s">
        <v>17</v>
      </c>
      <c r="G295" s="4">
        <v>42881</v>
      </c>
      <c r="H295" s="2">
        <v>4.5999999999999996</v>
      </c>
      <c r="I295" s="2">
        <v>16.62</v>
      </c>
      <c r="J295" s="2">
        <v>1662</v>
      </c>
      <c r="K295" s="2">
        <v>48.7</v>
      </c>
      <c r="L295" s="2">
        <v>57.8</v>
      </c>
      <c r="M295" s="2">
        <v>3.5</v>
      </c>
      <c r="N295" s="5">
        <f t="shared" si="8"/>
        <v>0</v>
      </c>
      <c r="O295" s="5">
        <f t="shared" si="9"/>
        <v>0</v>
      </c>
    </row>
    <row r="296" spans="1:15" ht="12.75" x14ac:dyDescent="0.2">
      <c r="A296" s="27">
        <v>19213</v>
      </c>
      <c r="B296" s="2" t="s">
        <v>843</v>
      </c>
      <c r="C296" s="2" t="s">
        <v>207</v>
      </c>
      <c r="D296" s="2" t="s">
        <v>94</v>
      </c>
      <c r="E296" s="3" t="s">
        <v>844</v>
      </c>
      <c r="F296" s="2" t="s">
        <v>17</v>
      </c>
      <c r="G296" s="4">
        <v>43182</v>
      </c>
      <c r="H296" s="2">
        <v>4.0599999999999996</v>
      </c>
      <c r="I296" s="2">
        <v>1.69</v>
      </c>
      <c r="J296" s="2">
        <v>169</v>
      </c>
      <c r="K296" s="2">
        <v>28.7</v>
      </c>
      <c r="L296" s="2">
        <v>29.2</v>
      </c>
      <c r="M296" s="2">
        <v>3.5</v>
      </c>
      <c r="N296" s="5">
        <f t="shared" si="8"/>
        <v>0</v>
      </c>
      <c r="O296" s="5">
        <f t="shared" si="9"/>
        <v>0</v>
      </c>
    </row>
    <row r="297" spans="1:15" ht="12.75" x14ac:dyDescent="0.2">
      <c r="A297" s="27">
        <v>8725</v>
      </c>
      <c r="B297" s="2" t="s">
        <v>845</v>
      </c>
      <c r="C297" s="2" t="s">
        <v>168</v>
      </c>
      <c r="D297" s="2" t="s">
        <v>94</v>
      </c>
      <c r="E297" s="3" t="s">
        <v>846</v>
      </c>
      <c r="F297" s="2" t="s">
        <v>17</v>
      </c>
      <c r="G297" s="4">
        <v>41691</v>
      </c>
      <c r="H297" s="2">
        <v>4.68</v>
      </c>
      <c r="I297" s="2">
        <v>26.27</v>
      </c>
      <c r="J297" s="2">
        <v>2627</v>
      </c>
      <c r="K297" s="2">
        <v>32.299999999999997</v>
      </c>
      <c r="L297" s="2">
        <v>33</v>
      </c>
      <c r="M297" s="2">
        <v>3.5</v>
      </c>
      <c r="N297" s="5">
        <f t="shared" si="8"/>
        <v>0</v>
      </c>
      <c r="O297" s="5">
        <f t="shared" si="9"/>
        <v>0</v>
      </c>
    </row>
    <row r="298" spans="1:15" ht="12.75" x14ac:dyDescent="0.2">
      <c r="A298" s="27">
        <v>10524</v>
      </c>
      <c r="B298" s="2" t="s">
        <v>847</v>
      </c>
      <c r="C298" s="2" t="s">
        <v>848</v>
      </c>
      <c r="D298" s="2" t="s">
        <v>636</v>
      </c>
      <c r="E298" s="3" t="s">
        <v>849</v>
      </c>
      <c r="F298" s="2" t="s">
        <v>17</v>
      </c>
      <c r="G298" s="4">
        <v>41834</v>
      </c>
      <c r="H298" s="2">
        <v>0.71</v>
      </c>
      <c r="I298" s="2">
        <v>3.88</v>
      </c>
      <c r="J298" s="2">
        <v>388</v>
      </c>
      <c r="K298" s="2">
        <v>25.8</v>
      </c>
      <c r="L298" s="2">
        <v>27.1</v>
      </c>
      <c r="M298" s="2">
        <v>3.5</v>
      </c>
      <c r="N298" s="5">
        <f t="shared" si="8"/>
        <v>0</v>
      </c>
      <c r="O298" s="5">
        <f t="shared" si="9"/>
        <v>0</v>
      </c>
    </row>
    <row r="299" spans="1:15" ht="12.75" x14ac:dyDescent="0.2">
      <c r="A299" s="27">
        <v>21788</v>
      </c>
      <c r="B299" s="2" t="s">
        <v>850</v>
      </c>
      <c r="C299" s="2" t="s">
        <v>219</v>
      </c>
      <c r="D299" s="2" t="s">
        <v>851</v>
      </c>
      <c r="E299" s="3" t="s">
        <v>852</v>
      </c>
      <c r="F299" s="2" t="s">
        <v>17</v>
      </c>
      <c r="G299" s="4">
        <v>43759</v>
      </c>
      <c r="H299" s="2">
        <v>0.2</v>
      </c>
      <c r="I299" s="2">
        <v>9.0399999999999991</v>
      </c>
      <c r="J299" s="2">
        <v>904</v>
      </c>
      <c r="K299" s="2">
        <v>17.3</v>
      </c>
      <c r="L299" s="2">
        <v>18.399999999999999</v>
      </c>
      <c r="M299" s="2">
        <v>3.5</v>
      </c>
      <c r="N299" s="5">
        <f t="shared" si="8"/>
        <v>0</v>
      </c>
      <c r="O299" s="5">
        <f t="shared" si="9"/>
        <v>0</v>
      </c>
    </row>
    <row r="300" spans="1:15" ht="12.75" x14ac:dyDescent="0.2">
      <c r="A300" s="27">
        <v>14625</v>
      </c>
      <c r="B300" s="2" t="s">
        <v>853</v>
      </c>
      <c r="C300" s="2" t="s">
        <v>144</v>
      </c>
      <c r="D300" s="2" t="s">
        <v>94</v>
      </c>
      <c r="E300" s="3" t="s">
        <v>854</v>
      </c>
      <c r="F300" s="2" t="s">
        <v>17</v>
      </c>
      <c r="G300" s="4">
        <v>42333</v>
      </c>
      <c r="H300" s="2">
        <v>0.98</v>
      </c>
      <c r="I300" s="2">
        <v>2.2400000000000002</v>
      </c>
      <c r="J300" s="2">
        <v>224</v>
      </c>
      <c r="K300" s="2">
        <v>52.3</v>
      </c>
      <c r="L300" s="2">
        <v>52.8</v>
      </c>
      <c r="M300" s="2">
        <v>3.5</v>
      </c>
      <c r="N300" s="5">
        <f t="shared" si="8"/>
        <v>0</v>
      </c>
      <c r="O300" s="5">
        <f t="shared" si="9"/>
        <v>0</v>
      </c>
    </row>
    <row r="301" spans="1:15" ht="12.75" x14ac:dyDescent="0.2">
      <c r="A301" s="27">
        <v>18212</v>
      </c>
      <c r="B301" s="2" t="s">
        <v>855</v>
      </c>
      <c r="C301" s="2" t="s">
        <v>670</v>
      </c>
      <c r="D301" s="2" t="s">
        <v>94</v>
      </c>
      <c r="E301" s="3" t="s">
        <v>856</v>
      </c>
      <c r="F301" s="2" t="s">
        <v>17</v>
      </c>
      <c r="G301" s="4">
        <v>42962</v>
      </c>
      <c r="H301" s="2">
        <v>0.31</v>
      </c>
      <c r="I301" s="2">
        <v>0.86</v>
      </c>
      <c r="J301" s="2">
        <v>86</v>
      </c>
      <c r="K301" s="2">
        <v>39.1</v>
      </c>
      <c r="L301" s="2">
        <v>39.5</v>
      </c>
      <c r="M301" s="2">
        <v>3.5</v>
      </c>
      <c r="N301" s="5">
        <f t="shared" si="8"/>
        <v>0</v>
      </c>
      <c r="O301" s="5">
        <f t="shared" si="9"/>
        <v>0</v>
      </c>
    </row>
    <row r="302" spans="1:15" ht="12.75" x14ac:dyDescent="0.2">
      <c r="A302" s="27">
        <v>22313</v>
      </c>
      <c r="B302" s="2" t="s">
        <v>857</v>
      </c>
      <c r="C302" s="2" t="s">
        <v>144</v>
      </c>
      <c r="D302" s="2" t="s">
        <v>290</v>
      </c>
      <c r="E302" s="3" t="s">
        <v>858</v>
      </c>
      <c r="F302" s="2" t="s">
        <v>17</v>
      </c>
      <c r="G302" s="4">
        <v>43802</v>
      </c>
      <c r="H302" s="2">
        <v>2.67</v>
      </c>
      <c r="I302" s="2">
        <v>0.62</v>
      </c>
      <c r="J302" s="2">
        <v>62</v>
      </c>
      <c r="K302" s="2">
        <v>46.6</v>
      </c>
      <c r="L302" s="2">
        <v>59.1</v>
      </c>
      <c r="M302" s="2">
        <v>3.5</v>
      </c>
      <c r="N302" s="5">
        <f t="shared" si="8"/>
        <v>0</v>
      </c>
      <c r="O302" s="5">
        <f t="shared" si="9"/>
        <v>0</v>
      </c>
    </row>
    <row r="303" spans="1:15" ht="12.75" x14ac:dyDescent="0.2">
      <c r="A303" s="27">
        <v>12607</v>
      </c>
      <c r="B303" s="2" t="s">
        <v>859</v>
      </c>
      <c r="C303" s="2" t="s">
        <v>168</v>
      </c>
      <c r="D303" s="2" t="s">
        <v>860</v>
      </c>
      <c r="E303" s="3" t="s">
        <v>861</v>
      </c>
      <c r="F303" s="2" t="s">
        <v>17</v>
      </c>
      <c r="G303" s="4">
        <v>41976</v>
      </c>
      <c r="H303" s="2">
        <v>3.38</v>
      </c>
      <c r="I303" s="2">
        <v>6.39</v>
      </c>
      <c r="J303" s="2">
        <v>639</v>
      </c>
      <c r="K303" s="2">
        <v>36</v>
      </c>
      <c r="L303" s="2">
        <v>37</v>
      </c>
      <c r="M303" s="2">
        <v>3.5</v>
      </c>
      <c r="N303" s="5">
        <f t="shared" si="8"/>
        <v>0</v>
      </c>
      <c r="O303" s="5">
        <f t="shared" si="9"/>
        <v>0</v>
      </c>
    </row>
    <row r="304" spans="1:15" ht="12.75" x14ac:dyDescent="0.2">
      <c r="A304" s="27">
        <v>15173</v>
      </c>
      <c r="B304" s="2" t="s">
        <v>862</v>
      </c>
      <c r="C304" s="2" t="s">
        <v>863</v>
      </c>
      <c r="D304" s="2" t="s">
        <v>864</v>
      </c>
      <c r="E304" s="3" t="s">
        <v>865</v>
      </c>
      <c r="F304" s="2" t="s">
        <v>17</v>
      </c>
      <c r="G304" s="4">
        <v>42495</v>
      </c>
      <c r="H304" s="2">
        <v>1.56</v>
      </c>
      <c r="I304" s="2">
        <v>4.7</v>
      </c>
      <c r="J304" s="2">
        <v>470</v>
      </c>
      <c r="K304" s="2">
        <v>25.9</v>
      </c>
      <c r="L304" s="2">
        <v>26.9</v>
      </c>
      <c r="M304" s="2">
        <v>3.5</v>
      </c>
      <c r="N304" s="5">
        <f t="shared" si="8"/>
        <v>0</v>
      </c>
      <c r="O304" s="5">
        <f t="shared" si="9"/>
        <v>0</v>
      </c>
    </row>
    <row r="305" spans="1:15" ht="12.75" x14ac:dyDescent="0.2">
      <c r="A305" s="27">
        <v>20551</v>
      </c>
      <c r="B305" s="2" t="s">
        <v>866</v>
      </c>
      <c r="C305" s="2" t="s">
        <v>867</v>
      </c>
      <c r="D305" s="2" t="s">
        <v>94</v>
      </c>
      <c r="E305" s="3" t="s">
        <v>868</v>
      </c>
      <c r="F305" s="2" t="s">
        <v>17</v>
      </c>
      <c r="G305" s="4">
        <v>43434</v>
      </c>
      <c r="H305" s="2">
        <v>1.34</v>
      </c>
      <c r="I305" s="2">
        <v>2.91</v>
      </c>
      <c r="J305" s="2">
        <v>291</v>
      </c>
      <c r="K305" s="2">
        <v>61.3</v>
      </c>
      <c r="L305" s="2">
        <v>61.9</v>
      </c>
      <c r="M305" s="2">
        <v>3.5</v>
      </c>
      <c r="N305" s="5">
        <f t="shared" si="8"/>
        <v>0</v>
      </c>
      <c r="O305" s="5">
        <f t="shared" si="9"/>
        <v>0</v>
      </c>
    </row>
    <row r="306" spans="1:15" ht="12.75" x14ac:dyDescent="0.2">
      <c r="A306" s="27">
        <v>22860</v>
      </c>
      <c r="B306" s="2" t="s">
        <v>869</v>
      </c>
      <c r="C306" s="2" t="s">
        <v>343</v>
      </c>
      <c r="D306" s="2" t="s">
        <v>94</v>
      </c>
      <c r="E306" s="3" t="s">
        <v>870</v>
      </c>
      <c r="F306" s="2" t="s">
        <v>17</v>
      </c>
      <c r="G306" s="4">
        <v>43931</v>
      </c>
      <c r="H306" s="2">
        <v>0.59</v>
      </c>
      <c r="I306" s="2">
        <v>20.309999999999999</v>
      </c>
      <c r="J306" s="2">
        <v>2031</v>
      </c>
      <c r="K306" s="2">
        <v>22.4</v>
      </c>
      <c r="L306" s="2">
        <v>22.7</v>
      </c>
      <c r="M306" s="2">
        <v>3.5</v>
      </c>
      <c r="N306" s="5">
        <f t="shared" si="8"/>
        <v>0</v>
      </c>
      <c r="O306" s="5">
        <f t="shared" si="9"/>
        <v>0</v>
      </c>
    </row>
    <row r="307" spans="1:15" ht="12.75" x14ac:dyDescent="0.2">
      <c r="A307" s="27">
        <v>13901</v>
      </c>
      <c r="B307" s="2" t="s">
        <v>871</v>
      </c>
      <c r="C307" s="2" t="s">
        <v>359</v>
      </c>
      <c r="D307" s="2" t="s">
        <v>94</v>
      </c>
      <c r="E307" s="3" t="s">
        <v>872</v>
      </c>
      <c r="F307" s="2" t="s">
        <v>17</v>
      </c>
      <c r="G307" s="4">
        <v>42114</v>
      </c>
      <c r="H307" s="2">
        <v>1.44</v>
      </c>
      <c r="I307" s="2">
        <v>3.47</v>
      </c>
      <c r="J307" s="2">
        <v>347</v>
      </c>
      <c r="K307" s="2">
        <v>30.5</v>
      </c>
      <c r="L307" s="2">
        <v>31.4</v>
      </c>
      <c r="M307" s="2">
        <v>3.5</v>
      </c>
      <c r="N307" s="5">
        <f t="shared" si="8"/>
        <v>0</v>
      </c>
      <c r="O307" s="5">
        <f t="shared" si="9"/>
        <v>0</v>
      </c>
    </row>
    <row r="308" spans="1:15" ht="12.75" x14ac:dyDescent="0.2">
      <c r="A308" s="27">
        <v>16726</v>
      </c>
      <c r="B308" s="2" t="s">
        <v>873</v>
      </c>
      <c r="C308" s="2" t="s">
        <v>874</v>
      </c>
      <c r="D308" s="2" t="s">
        <v>94</v>
      </c>
      <c r="E308" s="3" t="s">
        <v>875</v>
      </c>
      <c r="F308" s="2" t="s">
        <v>17</v>
      </c>
      <c r="G308" s="4">
        <v>42748</v>
      </c>
      <c r="H308" s="2">
        <v>1.86</v>
      </c>
      <c r="I308" s="2">
        <v>13.19</v>
      </c>
      <c r="J308" s="2">
        <v>1319</v>
      </c>
      <c r="K308" s="2">
        <v>61.6</v>
      </c>
      <c r="L308" s="2">
        <v>62.4</v>
      </c>
      <c r="M308" s="2">
        <v>3.5</v>
      </c>
      <c r="N308" s="5">
        <f t="shared" si="8"/>
        <v>0</v>
      </c>
      <c r="O308" s="5">
        <f t="shared" si="9"/>
        <v>0</v>
      </c>
    </row>
    <row r="309" spans="1:15" ht="12.75" x14ac:dyDescent="0.2">
      <c r="A309" s="27">
        <v>20566</v>
      </c>
      <c r="B309" s="2" t="s">
        <v>876</v>
      </c>
      <c r="C309" s="2" t="s">
        <v>877</v>
      </c>
      <c r="D309" s="2" t="s">
        <v>94</v>
      </c>
      <c r="E309" s="3" t="s">
        <v>878</v>
      </c>
      <c r="F309" s="2" t="s">
        <v>17</v>
      </c>
      <c r="G309" s="4">
        <v>43411</v>
      </c>
      <c r="H309" s="2">
        <v>3.73</v>
      </c>
      <c r="I309" s="2">
        <v>9.2799999999999994</v>
      </c>
      <c r="J309" s="2">
        <v>928</v>
      </c>
      <c r="K309" s="2">
        <v>46.9</v>
      </c>
      <c r="L309" s="2">
        <v>48.5</v>
      </c>
      <c r="M309" s="2">
        <v>3.5</v>
      </c>
      <c r="N309" s="5">
        <f t="shared" si="8"/>
        <v>0</v>
      </c>
      <c r="O309" s="5">
        <f t="shared" si="9"/>
        <v>0</v>
      </c>
    </row>
    <row r="310" spans="1:15" ht="12.75" x14ac:dyDescent="0.2">
      <c r="A310" s="27">
        <v>7515</v>
      </c>
      <c r="B310" s="2" t="s">
        <v>879</v>
      </c>
      <c r="C310" s="2" t="s">
        <v>158</v>
      </c>
      <c r="D310" s="2" t="s">
        <v>94</v>
      </c>
      <c r="E310" s="3" t="s">
        <v>880</v>
      </c>
      <c r="F310" s="2" t="s">
        <v>17</v>
      </c>
      <c r="G310" s="4">
        <v>41772</v>
      </c>
      <c r="H310" s="2">
        <v>1.62</v>
      </c>
      <c r="I310" s="2">
        <v>20.79</v>
      </c>
      <c r="J310" s="2">
        <v>2079</v>
      </c>
      <c r="K310" s="2">
        <v>25.5</v>
      </c>
      <c r="L310" s="2">
        <v>26.7</v>
      </c>
      <c r="M310" s="2">
        <v>3.5</v>
      </c>
      <c r="N310" s="5">
        <f t="shared" si="8"/>
        <v>0</v>
      </c>
      <c r="O310" s="5">
        <f t="shared" si="9"/>
        <v>0</v>
      </c>
    </row>
    <row r="311" spans="1:15" ht="12.75" x14ac:dyDescent="0.2">
      <c r="A311" s="27">
        <v>18780</v>
      </c>
      <c r="B311" s="2" t="s">
        <v>881</v>
      </c>
      <c r="C311" s="2" t="s">
        <v>266</v>
      </c>
      <c r="D311" s="2" t="s">
        <v>94</v>
      </c>
      <c r="E311" s="3" t="s">
        <v>882</v>
      </c>
      <c r="F311" s="2" t="s">
        <v>17</v>
      </c>
      <c r="G311" s="4">
        <v>43285</v>
      </c>
      <c r="H311" s="2">
        <v>5.89</v>
      </c>
      <c r="I311" s="2">
        <v>2.2400000000000002</v>
      </c>
      <c r="J311" s="2">
        <v>224</v>
      </c>
      <c r="K311" s="2">
        <v>38.5</v>
      </c>
      <c r="L311" s="2">
        <v>39.200000000000003</v>
      </c>
      <c r="M311" s="2">
        <v>3.5</v>
      </c>
      <c r="N311" s="5">
        <f t="shared" si="8"/>
        <v>0</v>
      </c>
      <c r="O311" s="5">
        <f t="shared" si="9"/>
        <v>0</v>
      </c>
    </row>
    <row r="312" spans="1:15" ht="12.75" x14ac:dyDescent="0.2">
      <c r="A312" s="27">
        <v>15197</v>
      </c>
      <c r="B312" s="3" t="s">
        <v>883</v>
      </c>
      <c r="C312" s="2" t="s">
        <v>464</v>
      </c>
      <c r="D312" s="2" t="s">
        <v>94</v>
      </c>
      <c r="E312" s="3" t="s">
        <v>884</v>
      </c>
      <c r="F312" s="2" t="s">
        <v>17</v>
      </c>
      <c r="G312" s="4">
        <v>43900</v>
      </c>
      <c r="H312" s="2">
        <v>3.79</v>
      </c>
      <c r="I312" s="2">
        <v>9.74</v>
      </c>
      <c r="J312" s="2">
        <v>974</v>
      </c>
      <c r="K312" s="2">
        <v>43.8</v>
      </c>
      <c r="L312" s="2">
        <v>44.9</v>
      </c>
      <c r="M312" s="2">
        <v>3.5</v>
      </c>
      <c r="N312" s="5">
        <f t="shared" si="8"/>
        <v>0</v>
      </c>
      <c r="O312" s="5">
        <f t="shared" si="9"/>
        <v>0</v>
      </c>
    </row>
    <row r="313" spans="1:15" ht="12.75" x14ac:dyDescent="0.2">
      <c r="A313" s="27">
        <v>15712</v>
      </c>
      <c r="B313" s="2" t="s">
        <v>885</v>
      </c>
      <c r="C313" s="2" t="s">
        <v>510</v>
      </c>
      <c r="D313" s="2" t="s">
        <v>94</v>
      </c>
      <c r="E313" s="3" t="s">
        <v>886</v>
      </c>
      <c r="F313" s="2" t="s">
        <v>17</v>
      </c>
      <c r="G313" s="4">
        <v>42642</v>
      </c>
      <c r="H313" s="2">
        <v>0.67</v>
      </c>
      <c r="I313" s="2">
        <v>2.56</v>
      </c>
      <c r="J313" s="2">
        <v>256</v>
      </c>
      <c r="K313" s="2">
        <v>26.7</v>
      </c>
      <c r="L313" s="2">
        <v>27.6</v>
      </c>
      <c r="M313" s="2">
        <v>3.5</v>
      </c>
      <c r="N313" s="5">
        <f t="shared" si="8"/>
        <v>0</v>
      </c>
      <c r="O313" s="5">
        <f t="shared" si="9"/>
        <v>0</v>
      </c>
    </row>
    <row r="314" spans="1:15" ht="12.75" x14ac:dyDescent="0.2">
      <c r="A314" s="27">
        <v>17514</v>
      </c>
      <c r="B314" s="2" t="s">
        <v>887</v>
      </c>
      <c r="C314" s="2" t="s">
        <v>681</v>
      </c>
      <c r="D314" s="2" t="s">
        <v>90</v>
      </c>
      <c r="E314" s="3" t="s">
        <v>888</v>
      </c>
      <c r="F314" s="2" t="s">
        <v>17</v>
      </c>
      <c r="G314" s="4">
        <v>43266</v>
      </c>
      <c r="H314" s="2">
        <v>1.93</v>
      </c>
      <c r="I314" s="2">
        <v>0.9</v>
      </c>
      <c r="J314" s="2">
        <v>90</v>
      </c>
      <c r="K314" s="2">
        <v>33.299999999999997</v>
      </c>
      <c r="L314" s="2">
        <v>34</v>
      </c>
      <c r="M314" s="2">
        <v>3.5</v>
      </c>
      <c r="N314" s="5">
        <f t="shared" si="8"/>
        <v>1</v>
      </c>
      <c r="O314" s="5">
        <f t="shared" si="9"/>
        <v>0</v>
      </c>
    </row>
    <row r="315" spans="1:15" ht="12.75" x14ac:dyDescent="0.2">
      <c r="A315" s="27">
        <v>15732</v>
      </c>
      <c r="B315" s="2" t="s">
        <v>889</v>
      </c>
      <c r="C315" s="2" t="s">
        <v>108</v>
      </c>
      <c r="D315" s="2" t="s">
        <v>94</v>
      </c>
      <c r="E315" s="3" t="s">
        <v>890</v>
      </c>
      <c r="F315" s="2" t="s">
        <v>17</v>
      </c>
      <c r="G315" s="4">
        <v>42641</v>
      </c>
      <c r="H315" s="2">
        <v>0.97</v>
      </c>
      <c r="I315" s="2">
        <v>1.99</v>
      </c>
      <c r="J315" s="2">
        <v>199</v>
      </c>
      <c r="K315" s="2">
        <v>45.1</v>
      </c>
      <c r="L315" s="2">
        <v>46.1</v>
      </c>
      <c r="M315" s="2">
        <v>3.5</v>
      </c>
      <c r="N315" s="5">
        <f t="shared" si="8"/>
        <v>0</v>
      </c>
      <c r="O315" s="5">
        <f t="shared" si="9"/>
        <v>0</v>
      </c>
    </row>
    <row r="316" spans="1:15" ht="12.75" x14ac:dyDescent="0.2">
      <c r="A316" s="27">
        <v>18806</v>
      </c>
      <c r="B316" s="2" t="s">
        <v>891</v>
      </c>
      <c r="C316" s="2" t="s">
        <v>144</v>
      </c>
      <c r="D316" s="2" t="s">
        <v>94</v>
      </c>
      <c r="E316" s="3" t="s">
        <v>892</v>
      </c>
      <c r="F316" s="2" t="s">
        <v>17</v>
      </c>
      <c r="G316" s="4">
        <v>43060</v>
      </c>
      <c r="H316" s="2">
        <v>0.32</v>
      </c>
      <c r="I316" s="2">
        <v>6.03</v>
      </c>
      <c r="J316" s="2">
        <v>603</v>
      </c>
      <c r="K316" s="2">
        <v>30.9</v>
      </c>
      <c r="L316" s="2">
        <v>31.4</v>
      </c>
      <c r="M316" s="2">
        <v>3.5</v>
      </c>
      <c r="N316" s="5">
        <f t="shared" si="8"/>
        <v>0</v>
      </c>
      <c r="O316" s="5">
        <f t="shared" si="9"/>
        <v>0</v>
      </c>
    </row>
    <row r="317" spans="1:15" ht="12.75" x14ac:dyDescent="0.2">
      <c r="A317" s="27">
        <v>14725</v>
      </c>
      <c r="B317" s="2" t="s">
        <v>893</v>
      </c>
      <c r="C317" s="2" t="s">
        <v>237</v>
      </c>
      <c r="D317" s="2" t="s">
        <v>94</v>
      </c>
      <c r="E317" s="3" t="s">
        <v>894</v>
      </c>
      <c r="F317" s="2" t="s">
        <v>17</v>
      </c>
      <c r="G317" s="4">
        <v>42647</v>
      </c>
      <c r="H317" s="2">
        <v>1.67</v>
      </c>
      <c r="I317" s="2">
        <v>3.25</v>
      </c>
      <c r="J317" s="2">
        <v>325</v>
      </c>
      <c r="K317" s="2">
        <v>44.4</v>
      </c>
      <c r="L317" s="2">
        <v>45.4</v>
      </c>
      <c r="M317" s="2">
        <v>3.5</v>
      </c>
      <c r="N317" s="5">
        <f t="shared" si="8"/>
        <v>0</v>
      </c>
      <c r="O317" s="5">
        <f t="shared" si="9"/>
        <v>0</v>
      </c>
    </row>
    <row r="318" spans="1:15" ht="12.75" x14ac:dyDescent="0.2">
      <c r="A318" s="27">
        <v>20362</v>
      </c>
      <c r="B318" s="2" t="s">
        <v>895</v>
      </c>
      <c r="C318" s="2" t="s">
        <v>14</v>
      </c>
      <c r="D318" s="2" t="s">
        <v>896</v>
      </c>
      <c r="E318" s="3" t="s">
        <v>457</v>
      </c>
      <c r="F318" s="2" t="s">
        <v>17</v>
      </c>
      <c r="G318" s="4">
        <v>43364</v>
      </c>
      <c r="H318" s="2">
        <v>0.83</v>
      </c>
      <c r="I318" s="2">
        <v>0.01</v>
      </c>
      <c r="J318" s="2">
        <v>1</v>
      </c>
      <c r="K318" s="2">
        <v>24.4</v>
      </c>
      <c r="L318" s="2">
        <v>25.1</v>
      </c>
      <c r="M318" s="2">
        <v>3.5</v>
      </c>
      <c r="N318" s="5">
        <f t="shared" si="8"/>
        <v>0</v>
      </c>
      <c r="O318" s="5">
        <f t="shared" si="9"/>
        <v>1</v>
      </c>
    </row>
    <row r="319" spans="1:15" ht="12.75" x14ac:dyDescent="0.2">
      <c r="A319" s="27">
        <v>15504</v>
      </c>
      <c r="B319" s="2" t="s">
        <v>897</v>
      </c>
      <c r="C319" s="2" t="s">
        <v>89</v>
      </c>
      <c r="D319" s="2" t="s">
        <v>319</v>
      </c>
      <c r="E319" s="3" t="s">
        <v>898</v>
      </c>
      <c r="F319" s="2" t="s">
        <v>17</v>
      </c>
      <c r="G319" s="4">
        <v>42578</v>
      </c>
      <c r="H319" s="2">
        <v>0.61</v>
      </c>
      <c r="I319" s="2">
        <v>0.03</v>
      </c>
      <c r="J319" s="2">
        <v>3</v>
      </c>
      <c r="K319" s="2">
        <v>90.4</v>
      </c>
      <c r="L319" s="2">
        <v>94.4</v>
      </c>
      <c r="M319" s="2">
        <v>3.5</v>
      </c>
      <c r="N319" s="5">
        <f t="shared" si="8"/>
        <v>1</v>
      </c>
      <c r="O319" s="5">
        <f t="shared" si="9"/>
        <v>0</v>
      </c>
    </row>
    <row r="320" spans="1:15" ht="12.75" x14ac:dyDescent="0.2">
      <c r="A320" s="27">
        <v>20881</v>
      </c>
      <c r="B320" s="2" t="s">
        <v>899</v>
      </c>
      <c r="C320" s="2" t="s">
        <v>85</v>
      </c>
      <c r="D320" s="2" t="s">
        <v>900</v>
      </c>
      <c r="E320" s="3" t="s">
        <v>901</v>
      </c>
      <c r="F320" s="2" t="s">
        <v>17</v>
      </c>
      <c r="G320" s="4">
        <v>43572</v>
      </c>
      <c r="H320" s="2">
        <v>0.62</v>
      </c>
      <c r="I320" s="2">
        <v>0.08</v>
      </c>
      <c r="J320" s="2">
        <v>8</v>
      </c>
      <c r="K320" s="2">
        <v>105.2</v>
      </c>
      <c r="L320" s="2">
        <v>105.7</v>
      </c>
      <c r="M320" s="2">
        <v>3.5</v>
      </c>
      <c r="N320" s="5">
        <f t="shared" si="8"/>
        <v>1</v>
      </c>
      <c r="O320" s="5">
        <f t="shared" si="9"/>
        <v>0</v>
      </c>
    </row>
    <row r="321" spans="1:15" ht="12.75" x14ac:dyDescent="0.2">
      <c r="A321" s="27">
        <v>19346</v>
      </c>
      <c r="B321" s="2" t="s">
        <v>902</v>
      </c>
      <c r="C321" s="2" t="s">
        <v>903</v>
      </c>
      <c r="D321" s="2" t="s">
        <v>94</v>
      </c>
      <c r="E321" s="3" t="s">
        <v>904</v>
      </c>
      <c r="F321" s="2" t="s">
        <v>17</v>
      </c>
      <c r="G321" s="4">
        <v>43181</v>
      </c>
      <c r="H321" s="2">
        <v>1.31</v>
      </c>
      <c r="I321" s="2">
        <v>3.33</v>
      </c>
      <c r="J321" s="2">
        <v>333</v>
      </c>
      <c r="K321" s="2">
        <v>32.700000000000003</v>
      </c>
      <c r="L321" s="2">
        <v>33.299999999999997</v>
      </c>
      <c r="M321" s="2">
        <v>3.5</v>
      </c>
      <c r="N321" s="5">
        <f t="shared" si="8"/>
        <v>0</v>
      </c>
      <c r="O321" s="5">
        <f t="shared" si="9"/>
        <v>0</v>
      </c>
    </row>
    <row r="322" spans="1:15" ht="12.75" x14ac:dyDescent="0.2">
      <c r="A322" s="27">
        <v>19349</v>
      </c>
      <c r="B322" s="2" t="s">
        <v>905</v>
      </c>
      <c r="C322" s="2" t="s">
        <v>158</v>
      </c>
      <c r="D322" s="2" t="s">
        <v>94</v>
      </c>
      <c r="E322" s="3" t="s">
        <v>906</v>
      </c>
      <c r="F322" s="2" t="s">
        <v>17</v>
      </c>
      <c r="G322" s="4">
        <v>43166</v>
      </c>
      <c r="H322" s="2">
        <v>2.15</v>
      </c>
      <c r="I322" s="2">
        <v>9.7899999999999991</v>
      </c>
      <c r="J322" s="2">
        <v>979</v>
      </c>
      <c r="K322" s="2">
        <v>43</v>
      </c>
      <c r="L322" s="2">
        <v>43.4</v>
      </c>
      <c r="M322" s="2">
        <v>3.5</v>
      </c>
      <c r="N322" s="5">
        <f t="shared" si="8"/>
        <v>0</v>
      </c>
      <c r="O322" s="5">
        <f t="shared" si="9"/>
        <v>0</v>
      </c>
    </row>
    <row r="323" spans="1:15" ht="12.75" x14ac:dyDescent="0.2">
      <c r="A323" s="27">
        <v>20138</v>
      </c>
      <c r="B323" s="2" t="s">
        <v>907</v>
      </c>
      <c r="C323" s="2" t="s">
        <v>89</v>
      </c>
      <c r="D323" s="2" t="s">
        <v>319</v>
      </c>
      <c r="E323" s="3" t="s">
        <v>908</v>
      </c>
      <c r="F323" s="2" t="s">
        <v>17</v>
      </c>
      <c r="G323" s="4">
        <v>43369</v>
      </c>
      <c r="H323" s="2">
        <v>0.78</v>
      </c>
      <c r="I323" s="2">
        <v>0.06</v>
      </c>
      <c r="J323" s="2">
        <v>6</v>
      </c>
      <c r="K323" s="2">
        <v>45.7</v>
      </c>
      <c r="L323" s="2">
        <v>46</v>
      </c>
      <c r="M323" s="2">
        <v>3.5</v>
      </c>
      <c r="N323" s="5">
        <f t="shared" ref="N323:N386" si="10">IF(OR(COUNTIF(D323, "*United Kingdom*"), COUNTIF(D323, "*All*")),1,0)</f>
        <v>1</v>
      </c>
      <c r="O323" s="5">
        <f t="shared" ref="O323:O386" si="11">COUNTIF(C323, "*Online Games*")</f>
        <v>0</v>
      </c>
    </row>
    <row r="324" spans="1:15" ht="12.75" x14ac:dyDescent="0.2">
      <c r="A324" s="27">
        <v>21679</v>
      </c>
      <c r="B324" s="2" t="s">
        <v>909</v>
      </c>
      <c r="C324" s="2" t="s">
        <v>910</v>
      </c>
      <c r="D324" s="2" t="s">
        <v>759</v>
      </c>
      <c r="E324" s="3" t="s">
        <v>911</v>
      </c>
      <c r="F324" s="2" t="s">
        <v>17</v>
      </c>
      <c r="G324" s="4">
        <v>43606</v>
      </c>
      <c r="H324" s="2">
        <v>5.19</v>
      </c>
      <c r="I324" s="2">
        <v>7.0000000000000007E-2</v>
      </c>
      <c r="J324" s="2">
        <v>7</v>
      </c>
      <c r="K324" s="2">
        <v>35.9</v>
      </c>
      <c r="L324" s="2">
        <v>36.799999999999997</v>
      </c>
      <c r="M324" s="2">
        <v>3.5</v>
      </c>
      <c r="N324" s="5">
        <f t="shared" si="10"/>
        <v>0</v>
      </c>
      <c r="O324" s="5">
        <f t="shared" si="11"/>
        <v>0</v>
      </c>
    </row>
    <row r="325" spans="1:15" ht="12.75" x14ac:dyDescent="0.2">
      <c r="A325" s="27">
        <v>22481</v>
      </c>
      <c r="B325" s="2" t="s">
        <v>912</v>
      </c>
      <c r="C325" s="2" t="s">
        <v>913</v>
      </c>
      <c r="D325" s="2" t="s">
        <v>94</v>
      </c>
      <c r="E325" s="3" t="s">
        <v>914</v>
      </c>
      <c r="F325" s="2" t="s">
        <v>17</v>
      </c>
      <c r="G325" s="4">
        <v>43854</v>
      </c>
      <c r="H325" s="2">
        <v>1.49</v>
      </c>
      <c r="I325" s="2">
        <v>5.31</v>
      </c>
      <c r="J325" s="2">
        <v>531</v>
      </c>
      <c r="K325" s="2">
        <v>33.799999999999997</v>
      </c>
      <c r="L325" s="2">
        <v>34.5</v>
      </c>
      <c r="M325" s="2">
        <v>3.5</v>
      </c>
      <c r="N325" s="5">
        <f t="shared" si="10"/>
        <v>0</v>
      </c>
      <c r="O325" s="5">
        <f t="shared" si="11"/>
        <v>0</v>
      </c>
    </row>
    <row r="326" spans="1:15" ht="12.75" x14ac:dyDescent="0.2">
      <c r="A326" s="27">
        <v>19925</v>
      </c>
      <c r="B326" s="2" t="s">
        <v>915</v>
      </c>
      <c r="C326" s="2" t="s">
        <v>427</v>
      </c>
      <c r="D326" s="2" t="s">
        <v>94</v>
      </c>
      <c r="E326" s="3" t="s">
        <v>916</v>
      </c>
      <c r="F326" s="2" t="s">
        <v>17</v>
      </c>
      <c r="G326" s="4">
        <v>43320</v>
      </c>
      <c r="H326" s="2">
        <v>4.8</v>
      </c>
      <c r="I326" s="2">
        <v>4.2</v>
      </c>
      <c r="J326" s="2">
        <v>420</v>
      </c>
      <c r="K326" s="2">
        <v>38.200000000000003</v>
      </c>
      <c r="L326" s="2">
        <v>38.799999999999997</v>
      </c>
      <c r="M326" s="2">
        <v>3.5</v>
      </c>
      <c r="N326" s="5">
        <f t="shared" si="10"/>
        <v>0</v>
      </c>
      <c r="O326" s="5">
        <f t="shared" si="11"/>
        <v>0</v>
      </c>
    </row>
    <row r="327" spans="1:15" ht="12.75" x14ac:dyDescent="0.2">
      <c r="A327" s="27">
        <v>12011</v>
      </c>
      <c r="B327" s="2" t="s">
        <v>917</v>
      </c>
      <c r="C327" s="2" t="s">
        <v>252</v>
      </c>
      <c r="D327" s="2" t="s">
        <v>94</v>
      </c>
      <c r="E327" s="3" t="s">
        <v>918</v>
      </c>
      <c r="F327" s="2" t="s">
        <v>17</v>
      </c>
      <c r="G327" s="4">
        <v>41985</v>
      </c>
      <c r="H327" s="2">
        <v>2.09</v>
      </c>
      <c r="I327" s="2">
        <v>3.5</v>
      </c>
      <c r="J327" s="2">
        <v>350</v>
      </c>
      <c r="K327" s="2">
        <v>28.5</v>
      </c>
      <c r="L327" s="2">
        <v>29.6</v>
      </c>
      <c r="M327" s="2">
        <v>3.5</v>
      </c>
      <c r="N327" s="5">
        <f t="shared" si="10"/>
        <v>0</v>
      </c>
      <c r="O327" s="5">
        <f t="shared" si="11"/>
        <v>0</v>
      </c>
    </row>
    <row r="328" spans="1:15" ht="12.75" x14ac:dyDescent="0.2">
      <c r="A328" s="27">
        <v>17392</v>
      </c>
      <c r="B328" s="2" t="s">
        <v>919</v>
      </c>
      <c r="C328" s="2" t="s">
        <v>233</v>
      </c>
      <c r="D328" s="2" t="s">
        <v>90</v>
      </c>
      <c r="E328" s="3" t="s">
        <v>920</v>
      </c>
      <c r="F328" s="2" t="s">
        <v>17</v>
      </c>
      <c r="G328" s="4">
        <v>42849</v>
      </c>
      <c r="H328" s="2">
        <v>1.4</v>
      </c>
      <c r="I328" s="2">
        <v>7.0000000000000007E-2</v>
      </c>
      <c r="J328" s="2">
        <v>7</v>
      </c>
      <c r="K328" s="2">
        <v>55.4</v>
      </c>
      <c r="L328" s="2">
        <v>55.8</v>
      </c>
      <c r="M328" s="2">
        <v>3.5</v>
      </c>
      <c r="N328" s="5">
        <f t="shared" si="10"/>
        <v>1</v>
      </c>
      <c r="O328" s="5">
        <f t="shared" si="11"/>
        <v>0</v>
      </c>
    </row>
    <row r="329" spans="1:15" ht="12.75" x14ac:dyDescent="0.2">
      <c r="A329" s="27">
        <v>19458</v>
      </c>
      <c r="B329" s="2" t="s">
        <v>921</v>
      </c>
      <c r="C329" s="2" t="s">
        <v>168</v>
      </c>
      <c r="D329" s="2" t="s">
        <v>134</v>
      </c>
      <c r="E329" s="3" t="s">
        <v>922</v>
      </c>
      <c r="F329" s="2" t="s">
        <v>17</v>
      </c>
      <c r="G329" s="4">
        <v>43203</v>
      </c>
      <c r="H329" s="2">
        <v>1.62</v>
      </c>
      <c r="I329" s="2">
        <v>0.96</v>
      </c>
      <c r="J329" s="2">
        <v>96</v>
      </c>
      <c r="K329" s="2">
        <v>26.6</v>
      </c>
      <c r="L329" s="2">
        <v>27.8</v>
      </c>
      <c r="M329" s="2">
        <v>3.4</v>
      </c>
      <c r="N329" s="5">
        <f t="shared" si="10"/>
        <v>0</v>
      </c>
      <c r="O329" s="5">
        <f t="shared" si="11"/>
        <v>0</v>
      </c>
    </row>
    <row r="330" spans="1:15" ht="12.75" x14ac:dyDescent="0.2">
      <c r="A330" s="27">
        <v>21765</v>
      </c>
      <c r="B330" s="2" t="s">
        <v>923</v>
      </c>
      <c r="C330" s="2" t="s">
        <v>924</v>
      </c>
      <c r="D330" s="2" t="s">
        <v>371</v>
      </c>
      <c r="E330" s="3" t="s">
        <v>925</v>
      </c>
      <c r="F330" s="2" t="s">
        <v>17</v>
      </c>
      <c r="G330" s="4">
        <v>43745</v>
      </c>
      <c r="H330" s="2">
        <v>2.78</v>
      </c>
      <c r="I330" s="2">
        <v>0.1</v>
      </c>
      <c r="J330" s="2">
        <v>10</v>
      </c>
      <c r="K330" s="2">
        <v>74.7</v>
      </c>
      <c r="L330" s="2">
        <v>74.7</v>
      </c>
      <c r="M330" s="2">
        <v>3.4</v>
      </c>
      <c r="N330" s="5">
        <f t="shared" si="10"/>
        <v>0</v>
      </c>
      <c r="O330" s="5">
        <f t="shared" si="11"/>
        <v>0</v>
      </c>
    </row>
    <row r="331" spans="1:15" ht="12.75" x14ac:dyDescent="0.2">
      <c r="A331" s="27">
        <v>1032</v>
      </c>
      <c r="B331" s="2" t="s">
        <v>926</v>
      </c>
      <c r="C331" s="2" t="s">
        <v>927</v>
      </c>
      <c r="D331" s="2" t="s">
        <v>94</v>
      </c>
      <c r="E331" s="3" t="s">
        <v>928</v>
      </c>
      <c r="F331" s="2" t="s">
        <v>17</v>
      </c>
      <c r="G331" s="4">
        <v>40721</v>
      </c>
      <c r="H331" s="2">
        <v>3.52</v>
      </c>
      <c r="I331" s="2">
        <v>2.29</v>
      </c>
      <c r="J331" s="2">
        <v>229</v>
      </c>
      <c r="K331" s="2">
        <v>32.1</v>
      </c>
      <c r="L331" s="2">
        <v>32.4</v>
      </c>
      <c r="M331" s="2">
        <v>3.4</v>
      </c>
      <c r="N331" s="5">
        <f t="shared" si="10"/>
        <v>0</v>
      </c>
      <c r="O331" s="5">
        <f t="shared" si="11"/>
        <v>0</v>
      </c>
    </row>
    <row r="332" spans="1:15" ht="12.75" x14ac:dyDescent="0.2">
      <c r="A332" s="27">
        <v>22799</v>
      </c>
      <c r="B332" s="2" t="s">
        <v>929</v>
      </c>
      <c r="C332" s="2" t="s">
        <v>144</v>
      </c>
      <c r="D332" s="2" t="s">
        <v>930</v>
      </c>
      <c r="E332" s="3" t="s">
        <v>931</v>
      </c>
      <c r="F332" s="2" t="s">
        <v>17</v>
      </c>
      <c r="G332" s="4">
        <v>43970</v>
      </c>
      <c r="H332" s="2">
        <v>24.21</v>
      </c>
      <c r="I332" s="2">
        <v>0.02</v>
      </c>
      <c r="J332" s="2">
        <v>2</v>
      </c>
      <c r="K332" s="2">
        <v>22.3</v>
      </c>
      <c r="L332" s="2">
        <v>37.700000000000003</v>
      </c>
      <c r="M332" s="2">
        <v>3.4</v>
      </c>
      <c r="N332" s="5">
        <f t="shared" si="10"/>
        <v>0</v>
      </c>
      <c r="O332" s="5">
        <f t="shared" si="11"/>
        <v>0</v>
      </c>
    </row>
    <row r="333" spans="1:15" ht="12.75" x14ac:dyDescent="0.2">
      <c r="A333" s="27">
        <v>14359</v>
      </c>
      <c r="B333" s="2" t="s">
        <v>932</v>
      </c>
      <c r="C333" s="2" t="s">
        <v>119</v>
      </c>
      <c r="D333" s="2" t="s">
        <v>127</v>
      </c>
      <c r="E333" s="3" t="s">
        <v>933</v>
      </c>
      <c r="F333" s="2" t="s">
        <v>17</v>
      </c>
      <c r="G333" s="4">
        <v>42324</v>
      </c>
      <c r="H333" s="2">
        <v>0.98</v>
      </c>
      <c r="I333" s="2">
        <v>1.75</v>
      </c>
      <c r="J333" s="2">
        <v>175</v>
      </c>
      <c r="K333" s="2">
        <v>68</v>
      </c>
      <c r="L333" s="2">
        <v>68.599999999999994</v>
      </c>
      <c r="M333" s="2">
        <v>3.4</v>
      </c>
      <c r="N333" s="5">
        <f t="shared" si="10"/>
        <v>0</v>
      </c>
      <c r="O333" s="5">
        <f t="shared" si="11"/>
        <v>0</v>
      </c>
    </row>
    <row r="334" spans="1:15" ht="12.75" x14ac:dyDescent="0.2">
      <c r="A334" s="27">
        <v>17175</v>
      </c>
      <c r="B334" s="2" t="s">
        <v>934</v>
      </c>
      <c r="C334" s="2" t="s">
        <v>229</v>
      </c>
      <c r="D334" s="2" t="s">
        <v>935</v>
      </c>
      <c r="E334" s="3" t="s">
        <v>936</v>
      </c>
      <c r="F334" s="2" t="s">
        <v>17</v>
      </c>
      <c r="G334" s="4">
        <v>42914</v>
      </c>
      <c r="H334" s="2">
        <v>2</v>
      </c>
      <c r="I334" s="2">
        <v>0.01</v>
      </c>
      <c r="J334" s="2">
        <v>1</v>
      </c>
      <c r="K334" s="2">
        <v>29.3</v>
      </c>
      <c r="L334" s="2">
        <v>29.6</v>
      </c>
      <c r="M334" s="2">
        <v>3.4</v>
      </c>
      <c r="N334" s="5">
        <f t="shared" si="10"/>
        <v>1</v>
      </c>
      <c r="O334" s="5">
        <f t="shared" si="11"/>
        <v>0</v>
      </c>
    </row>
    <row r="335" spans="1:15" ht="12.75" x14ac:dyDescent="0.2">
      <c r="A335" s="27">
        <v>14370</v>
      </c>
      <c r="B335" s="2" t="s">
        <v>937</v>
      </c>
      <c r="C335" s="2" t="s">
        <v>14</v>
      </c>
      <c r="D335" s="2" t="s">
        <v>938</v>
      </c>
      <c r="E335" s="3" t="s">
        <v>939</v>
      </c>
      <c r="F335" s="2" t="s">
        <v>17</v>
      </c>
      <c r="G335" s="4">
        <v>42256</v>
      </c>
      <c r="H335" s="2">
        <v>0.82</v>
      </c>
      <c r="I335" s="2">
        <v>0.02</v>
      </c>
      <c r="J335" s="2">
        <v>2</v>
      </c>
      <c r="K335" s="2">
        <v>19.7</v>
      </c>
      <c r="L335" s="2">
        <v>20.3</v>
      </c>
      <c r="M335" s="2">
        <v>3.4</v>
      </c>
      <c r="N335" s="5">
        <f t="shared" si="10"/>
        <v>0</v>
      </c>
      <c r="O335" s="5">
        <f t="shared" si="11"/>
        <v>1</v>
      </c>
    </row>
    <row r="336" spans="1:15" ht="12.75" x14ac:dyDescent="0.2">
      <c r="A336" s="27">
        <v>22058</v>
      </c>
      <c r="B336" s="2" t="s">
        <v>940</v>
      </c>
      <c r="C336" s="2" t="s">
        <v>867</v>
      </c>
      <c r="D336" s="2" t="s">
        <v>94</v>
      </c>
      <c r="E336" s="3" t="s">
        <v>941</v>
      </c>
      <c r="F336" s="2" t="s">
        <v>17</v>
      </c>
      <c r="G336" s="4">
        <v>43789</v>
      </c>
      <c r="H336" s="2">
        <v>2.5299999999999998</v>
      </c>
      <c r="I336" s="2">
        <v>19.47</v>
      </c>
      <c r="J336" s="2">
        <v>1947</v>
      </c>
      <c r="K336" s="2">
        <v>55.9</v>
      </c>
      <c r="L336" s="2">
        <v>57.2</v>
      </c>
      <c r="M336" s="2">
        <v>3.4</v>
      </c>
      <c r="N336" s="5">
        <f t="shared" si="10"/>
        <v>0</v>
      </c>
      <c r="O336" s="5">
        <f t="shared" si="11"/>
        <v>0</v>
      </c>
    </row>
    <row r="337" spans="1:15" ht="12.75" x14ac:dyDescent="0.2">
      <c r="A337" s="27">
        <v>22063</v>
      </c>
      <c r="B337" s="2" t="s">
        <v>942</v>
      </c>
      <c r="C337" s="2" t="s">
        <v>144</v>
      </c>
      <c r="D337" s="2" t="s">
        <v>134</v>
      </c>
      <c r="E337" s="3" t="s">
        <v>943</v>
      </c>
      <c r="F337" s="2" t="s">
        <v>17</v>
      </c>
      <c r="G337" s="4">
        <v>43811</v>
      </c>
      <c r="H337" s="2">
        <v>1.5</v>
      </c>
      <c r="I337" s="2">
        <v>0.13</v>
      </c>
      <c r="J337" s="2">
        <v>13</v>
      </c>
      <c r="K337" s="2">
        <v>52.7</v>
      </c>
      <c r="L337" s="2">
        <v>69</v>
      </c>
      <c r="M337" s="2">
        <v>3.4</v>
      </c>
      <c r="N337" s="5">
        <f t="shared" si="10"/>
        <v>0</v>
      </c>
      <c r="O337" s="5">
        <f t="shared" si="11"/>
        <v>0</v>
      </c>
    </row>
    <row r="338" spans="1:15" ht="12.75" x14ac:dyDescent="0.2">
      <c r="A338" s="27">
        <v>16953</v>
      </c>
      <c r="B338" s="2" t="s">
        <v>944</v>
      </c>
      <c r="C338" s="2" t="s">
        <v>945</v>
      </c>
      <c r="D338" s="2" t="s">
        <v>94</v>
      </c>
      <c r="E338" s="3" t="s">
        <v>946</v>
      </c>
      <c r="F338" s="2" t="s">
        <v>17</v>
      </c>
      <c r="G338" s="4">
        <v>42824</v>
      </c>
      <c r="H338" s="2">
        <v>1.3</v>
      </c>
      <c r="I338" s="2">
        <v>5.81</v>
      </c>
      <c r="J338" s="2">
        <v>581</v>
      </c>
      <c r="K338" s="2">
        <v>50.7</v>
      </c>
      <c r="L338" s="2">
        <v>50.9</v>
      </c>
      <c r="M338" s="2">
        <v>3.4</v>
      </c>
      <c r="N338" s="5">
        <f t="shared" si="10"/>
        <v>0</v>
      </c>
      <c r="O338" s="5">
        <f t="shared" si="11"/>
        <v>0</v>
      </c>
    </row>
    <row r="339" spans="1:15" ht="12.75" x14ac:dyDescent="0.2">
      <c r="A339" s="27">
        <v>16194</v>
      </c>
      <c r="B339" s="2" t="s">
        <v>947</v>
      </c>
      <c r="C339" s="2" t="s">
        <v>25</v>
      </c>
      <c r="D339" s="2" t="s">
        <v>948</v>
      </c>
      <c r="E339" s="3" t="s">
        <v>949</v>
      </c>
      <c r="F339" s="2" t="s">
        <v>17</v>
      </c>
      <c r="G339" s="4">
        <v>42662</v>
      </c>
      <c r="H339" s="2">
        <v>4.5599999999999996</v>
      </c>
      <c r="I339" s="2">
        <v>0.03</v>
      </c>
      <c r="J339" s="2">
        <v>3</v>
      </c>
      <c r="K339" s="2">
        <v>14.4</v>
      </c>
      <c r="L339" s="2">
        <v>15.1</v>
      </c>
      <c r="M339" s="2">
        <v>3.4</v>
      </c>
      <c r="N339" s="5">
        <f t="shared" si="10"/>
        <v>0</v>
      </c>
      <c r="O339" s="5">
        <f t="shared" si="11"/>
        <v>1</v>
      </c>
    </row>
    <row r="340" spans="1:15" ht="12.75" x14ac:dyDescent="0.2">
      <c r="A340" s="27">
        <v>18243</v>
      </c>
      <c r="B340" s="2" t="s">
        <v>950</v>
      </c>
      <c r="C340" s="2" t="s">
        <v>500</v>
      </c>
      <c r="D340" s="2" t="s">
        <v>94</v>
      </c>
      <c r="E340" s="3" t="s">
        <v>951</v>
      </c>
      <c r="F340" s="2" t="s">
        <v>17</v>
      </c>
      <c r="G340" s="4">
        <v>42965</v>
      </c>
      <c r="H340" s="2">
        <v>2.39</v>
      </c>
      <c r="I340" s="2">
        <v>4.74</v>
      </c>
      <c r="J340" s="2">
        <v>474</v>
      </c>
      <c r="K340" s="2">
        <v>50.3</v>
      </c>
      <c r="L340" s="2">
        <v>51.4</v>
      </c>
      <c r="M340" s="2">
        <v>3.4</v>
      </c>
      <c r="N340" s="5">
        <f t="shared" si="10"/>
        <v>0</v>
      </c>
      <c r="O340" s="5">
        <f t="shared" si="11"/>
        <v>0</v>
      </c>
    </row>
    <row r="341" spans="1:15" ht="12.75" x14ac:dyDescent="0.2">
      <c r="A341" s="27">
        <v>16709</v>
      </c>
      <c r="B341" s="2" t="s">
        <v>952</v>
      </c>
      <c r="C341" s="2" t="s">
        <v>359</v>
      </c>
      <c r="D341" s="2" t="s">
        <v>380</v>
      </c>
      <c r="E341" s="3" t="s">
        <v>953</v>
      </c>
      <c r="F341" s="2" t="s">
        <v>17</v>
      </c>
      <c r="G341" s="4">
        <v>43273</v>
      </c>
      <c r="H341" s="2">
        <v>19.329999999999998</v>
      </c>
      <c r="I341" s="2">
        <v>1.31</v>
      </c>
      <c r="J341" s="2">
        <v>131</v>
      </c>
      <c r="K341" s="2">
        <v>14.1</v>
      </c>
      <c r="L341" s="2">
        <v>15.2</v>
      </c>
      <c r="M341" s="2">
        <v>3.4</v>
      </c>
      <c r="N341" s="5">
        <f t="shared" si="10"/>
        <v>0</v>
      </c>
      <c r="O341" s="5">
        <f t="shared" si="11"/>
        <v>0</v>
      </c>
    </row>
    <row r="342" spans="1:15" ht="12.75" x14ac:dyDescent="0.2">
      <c r="A342" s="27">
        <v>22348</v>
      </c>
      <c r="B342" s="2" t="s">
        <v>954</v>
      </c>
      <c r="C342" s="2" t="s">
        <v>81</v>
      </c>
      <c r="D342" s="2" t="s">
        <v>82</v>
      </c>
      <c r="E342" s="3" t="s">
        <v>955</v>
      </c>
      <c r="F342" s="2" t="s">
        <v>17</v>
      </c>
      <c r="G342" s="4">
        <v>43769</v>
      </c>
      <c r="H342" s="2">
        <v>8.69</v>
      </c>
      <c r="I342" s="2">
        <v>57.29</v>
      </c>
      <c r="J342" s="2">
        <v>5729</v>
      </c>
      <c r="K342" s="2">
        <v>104.2</v>
      </c>
      <c r="L342" s="2">
        <v>104.7</v>
      </c>
      <c r="M342" s="2">
        <v>3.4</v>
      </c>
      <c r="N342" s="5">
        <f t="shared" si="10"/>
        <v>0</v>
      </c>
      <c r="O342" s="5">
        <f t="shared" si="11"/>
        <v>0</v>
      </c>
    </row>
    <row r="343" spans="1:15" ht="12.75" x14ac:dyDescent="0.2">
      <c r="A343" s="27">
        <v>14670</v>
      </c>
      <c r="B343" s="2" t="s">
        <v>956</v>
      </c>
      <c r="C343" s="2" t="s">
        <v>219</v>
      </c>
      <c r="D343" s="2" t="s">
        <v>94</v>
      </c>
      <c r="E343" s="3" t="s">
        <v>957</v>
      </c>
      <c r="F343" s="2" t="s">
        <v>17</v>
      </c>
      <c r="G343" s="4">
        <v>42348</v>
      </c>
      <c r="H343" s="2">
        <v>11.5</v>
      </c>
      <c r="I343" s="2">
        <v>4.1900000000000004</v>
      </c>
      <c r="J343" s="2">
        <v>419</v>
      </c>
      <c r="K343" s="2">
        <v>13.1</v>
      </c>
      <c r="L343" s="2">
        <v>14.3</v>
      </c>
      <c r="M343" s="2">
        <v>3.4</v>
      </c>
      <c r="N343" s="5">
        <f t="shared" si="10"/>
        <v>0</v>
      </c>
      <c r="O343" s="5">
        <f t="shared" si="11"/>
        <v>0</v>
      </c>
    </row>
    <row r="344" spans="1:15" ht="12.75" x14ac:dyDescent="0.2">
      <c r="A344" s="27">
        <v>20849</v>
      </c>
      <c r="B344" s="2" t="s">
        <v>958</v>
      </c>
      <c r="C344" s="2" t="s">
        <v>379</v>
      </c>
      <c r="D344" s="2" t="s">
        <v>94</v>
      </c>
      <c r="E344" s="3" t="s">
        <v>959</v>
      </c>
      <c r="F344" s="2" t="s">
        <v>17</v>
      </c>
      <c r="G344" s="4">
        <v>43853</v>
      </c>
      <c r="H344" s="2">
        <v>1.95</v>
      </c>
      <c r="I344" s="2">
        <v>3.59</v>
      </c>
      <c r="J344" s="2">
        <v>359</v>
      </c>
      <c r="K344" s="2">
        <v>63.1</v>
      </c>
      <c r="L344" s="2">
        <v>63.5</v>
      </c>
      <c r="M344" s="2">
        <v>3.4</v>
      </c>
      <c r="N344" s="5">
        <f t="shared" si="10"/>
        <v>0</v>
      </c>
      <c r="O344" s="5">
        <f t="shared" si="11"/>
        <v>0</v>
      </c>
    </row>
    <row r="345" spans="1:15" ht="12.75" x14ac:dyDescent="0.2">
      <c r="A345" s="27">
        <v>17270</v>
      </c>
      <c r="B345" s="2" t="s">
        <v>960</v>
      </c>
      <c r="C345" s="2" t="s">
        <v>961</v>
      </c>
      <c r="D345" s="2" t="s">
        <v>94</v>
      </c>
      <c r="E345" s="3" t="s">
        <v>962</v>
      </c>
      <c r="F345" s="2" t="s">
        <v>17</v>
      </c>
      <c r="G345" s="4">
        <v>42859</v>
      </c>
      <c r="H345" s="2">
        <v>0.98</v>
      </c>
      <c r="I345" s="2">
        <v>5.29</v>
      </c>
      <c r="J345" s="2">
        <v>529</v>
      </c>
      <c r="K345" s="2">
        <v>40.299999999999997</v>
      </c>
      <c r="L345" s="2">
        <v>40.799999999999997</v>
      </c>
      <c r="M345" s="2">
        <v>3.4</v>
      </c>
      <c r="N345" s="5">
        <f t="shared" si="10"/>
        <v>0</v>
      </c>
      <c r="O345" s="5">
        <f t="shared" si="11"/>
        <v>0</v>
      </c>
    </row>
    <row r="346" spans="1:15" ht="12.75" x14ac:dyDescent="0.2">
      <c r="A346" s="27">
        <v>20374</v>
      </c>
      <c r="B346" s="2" t="s">
        <v>963</v>
      </c>
      <c r="C346" s="2" t="s">
        <v>168</v>
      </c>
      <c r="D346" s="2" t="s">
        <v>964</v>
      </c>
      <c r="E346" s="3" t="s">
        <v>965</v>
      </c>
      <c r="F346" s="2" t="s">
        <v>17</v>
      </c>
      <c r="G346" s="4">
        <v>43473</v>
      </c>
      <c r="H346" s="2">
        <v>5.7</v>
      </c>
      <c r="I346" s="2">
        <v>0.39</v>
      </c>
      <c r="J346" s="2">
        <v>39</v>
      </c>
      <c r="K346" s="2">
        <v>61.3</v>
      </c>
      <c r="L346" s="2">
        <v>61.3</v>
      </c>
      <c r="M346" s="2">
        <v>3.4</v>
      </c>
      <c r="N346" s="5">
        <f t="shared" si="10"/>
        <v>0</v>
      </c>
      <c r="O346" s="5">
        <f t="shared" si="11"/>
        <v>0</v>
      </c>
    </row>
    <row r="347" spans="1:15" ht="12.75" x14ac:dyDescent="0.2">
      <c r="A347" s="27">
        <v>20375</v>
      </c>
      <c r="B347" s="2" t="s">
        <v>966</v>
      </c>
      <c r="C347" s="2" t="s">
        <v>140</v>
      </c>
      <c r="D347" s="2" t="s">
        <v>967</v>
      </c>
      <c r="E347" s="3" t="s">
        <v>968</v>
      </c>
      <c r="F347" s="2" t="s">
        <v>17</v>
      </c>
      <c r="G347" s="4">
        <v>43403</v>
      </c>
      <c r="H347" s="2">
        <v>0.22</v>
      </c>
      <c r="I347" s="2">
        <v>0.03</v>
      </c>
      <c r="J347" s="2">
        <v>3</v>
      </c>
      <c r="K347" s="2">
        <v>50</v>
      </c>
      <c r="L347" s="2">
        <v>62.2</v>
      </c>
      <c r="M347" s="2">
        <v>3.4</v>
      </c>
      <c r="N347" s="5">
        <f t="shared" si="10"/>
        <v>1</v>
      </c>
      <c r="O347" s="5">
        <f t="shared" si="11"/>
        <v>0</v>
      </c>
    </row>
    <row r="348" spans="1:15" ht="12.75" x14ac:dyDescent="0.2">
      <c r="A348" s="27">
        <v>1950</v>
      </c>
      <c r="B348" s="2" t="s">
        <v>969</v>
      </c>
      <c r="C348" s="2" t="s">
        <v>237</v>
      </c>
      <c r="D348" s="2" t="s">
        <v>94</v>
      </c>
      <c r="E348" s="3" t="s">
        <v>970</v>
      </c>
      <c r="F348" s="2" t="s">
        <v>17</v>
      </c>
      <c r="G348" s="4">
        <v>41043</v>
      </c>
      <c r="H348" s="2">
        <v>0.33</v>
      </c>
      <c r="I348" s="2">
        <v>1.48</v>
      </c>
      <c r="J348" s="2">
        <v>148</v>
      </c>
      <c r="K348" s="2">
        <v>37.700000000000003</v>
      </c>
      <c r="L348" s="2">
        <v>38.5</v>
      </c>
      <c r="M348" s="2">
        <v>3.4</v>
      </c>
      <c r="N348" s="5">
        <f t="shared" si="10"/>
        <v>0</v>
      </c>
      <c r="O348" s="5">
        <f t="shared" si="11"/>
        <v>0</v>
      </c>
    </row>
    <row r="349" spans="1:15" ht="12.75" x14ac:dyDescent="0.2">
      <c r="A349" s="27">
        <v>22439</v>
      </c>
      <c r="B349" s="2" t="s">
        <v>971</v>
      </c>
      <c r="C349" s="2" t="s">
        <v>14</v>
      </c>
      <c r="D349" s="2" t="s">
        <v>972</v>
      </c>
      <c r="E349" s="3" t="s">
        <v>973</v>
      </c>
      <c r="F349" s="2" t="s">
        <v>17</v>
      </c>
      <c r="G349" s="4">
        <v>43812</v>
      </c>
      <c r="H349" s="2">
        <v>7.51</v>
      </c>
      <c r="I349" s="2">
        <v>3.53</v>
      </c>
      <c r="J349" s="2">
        <v>353</v>
      </c>
      <c r="K349" s="2">
        <v>46.9</v>
      </c>
      <c r="L349" s="2">
        <v>47</v>
      </c>
      <c r="M349" s="2">
        <v>3.4</v>
      </c>
      <c r="N349" s="5">
        <f t="shared" si="10"/>
        <v>1</v>
      </c>
      <c r="O349" s="5">
        <f t="shared" si="11"/>
        <v>1</v>
      </c>
    </row>
    <row r="350" spans="1:15" ht="12.75" x14ac:dyDescent="0.2">
      <c r="A350" s="27">
        <v>16571</v>
      </c>
      <c r="B350" s="2" t="s">
        <v>37</v>
      </c>
      <c r="C350" s="2" t="s">
        <v>14</v>
      </c>
      <c r="D350" s="2" t="s">
        <v>38</v>
      </c>
      <c r="E350" s="3" t="s">
        <v>39</v>
      </c>
      <c r="F350" s="2" t="s">
        <v>17</v>
      </c>
      <c r="G350" s="4">
        <v>42733</v>
      </c>
      <c r="H350" s="2">
        <v>8.17</v>
      </c>
      <c r="I350" s="2">
        <v>0.06</v>
      </c>
      <c r="J350" s="2">
        <v>6</v>
      </c>
      <c r="K350" s="2">
        <v>20.399999999999999</v>
      </c>
      <c r="L350" s="2">
        <v>20.399999999999999</v>
      </c>
      <c r="M350" s="2">
        <v>3.4</v>
      </c>
      <c r="N350" s="5">
        <f t="shared" si="10"/>
        <v>1</v>
      </c>
      <c r="O350" s="5">
        <f t="shared" si="11"/>
        <v>1</v>
      </c>
    </row>
    <row r="351" spans="1:15" ht="12.75" x14ac:dyDescent="0.2">
      <c r="A351" s="27">
        <v>17345</v>
      </c>
      <c r="B351" s="2" t="s">
        <v>974</v>
      </c>
      <c r="C351" s="2" t="s">
        <v>130</v>
      </c>
      <c r="D351" s="2" t="s">
        <v>94</v>
      </c>
      <c r="E351" s="3" t="s">
        <v>975</v>
      </c>
      <c r="F351" s="2" t="s">
        <v>17</v>
      </c>
      <c r="G351" s="4">
        <v>42866</v>
      </c>
      <c r="H351" s="2">
        <v>2.66</v>
      </c>
      <c r="I351" s="2">
        <v>3.91</v>
      </c>
      <c r="J351" s="2">
        <v>391</v>
      </c>
      <c r="K351" s="2">
        <v>40.299999999999997</v>
      </c>
      <c r="L351" s="2">
        <v>41</v>
      </c>
      <c r="M351" s="2">
        <v>3.4</v>
      </c>
      <c r="N351" s="5">
        <f t="shared" si="10"/>
        <v>0</v>
      </c>
      <c r="O351" s="5">
        <f t="shared" si="11"/>
        <v>0</v>
      </c>
    </row>
    <row r="352" spans="1:15" ht="12.75" x14ac:dyDescent="0.2">
      <c r="A352" s="27">
        <v>21197</v>
      </c>
      <c r="B352" s="2" t="s">
        <v>976</v>
      </c>
      <c r="C352" s="2" t="s">
        <v>977</v>
      </c>
      <c r="D352" s="2" t="s">
        <v>134</v>
      </c>
      <c r="E352" s="3" t="s">
        <v>978</v>
      </c>
      <c r="F352" s="2" t="s">
        <v>17</v>
      </c>
      <c r="G352" s="4">
        <v>43514</v>
      </c>
      <c r="H352" s="2">
        <v>6.76</v>
      </c>
      <c r="I352" s="2">
        <v>5.64</v>
      </c>
      <c r="J352" s="2">
        <v>564</v>
      </c>
      <c r="K352" s="2">
        <v>40.299999999999997</v>
      </c>
      <c r="L352" s="2">
        <v>41.4</v>
      </c>
      <c r="M352" s="2">
        <v>3.4</v>
      </c>
      <c r="N352" s="5">
        <f t="shared" si="10"/>
        <v>0</v>
      </c>
      <c r="O352" s="5">
        <f t="shared" si="11"/>
        <v>0</v>
      </c>
    </row>
    <row r="353" spans="1:15" ht="12.75" x14ac:dyDescent="0.2">
      <c r="A353" s="27">
        <v>22226</v>
      </c>
      <c r="B353" s="2" t="s">
        <v>979</v>
      </c>
      <c r="C353" s="2" t="s">
        <v>359</v>
      </c>
      <c r="D353" s="2" t="s">
        <v>94</v>
      </c>
      <c r="E353" s="3" t="s">
        <v>980</v>
      </c>
      <c r="F353" s="2" t="s">
        <v>17</v>
      </c>
      <c r="G353" s="4">
        <v>43768</v>
      </c>
      <c r="H353" s="2">
        <v>6.15</v>
      </c>
      <c r="I353" s="2">
        <v>6.61</v>
      </c>
      <c r="J353" s="2">
        <v>661</v>
      </c>
      <c r="K353" s="2">
        <v>17.600000000000001</v>
      </c>
      <c r="L353" s="2">
        <v>18.399999999999999</v>
      </c>
      <c r="M353" s="2">
        <v>3.4</v>
      </c>
      <c r="N353" s="5">
        <f t="shared" si="10"/>
        <v>0</v>
      </c>
      <c r="O353" s="5">
        <f t="shared" si="11"/>
        <v>0</v>
      </c>
    </row>
    <row r="354" spans="1:15" ht="12.75" x14ac:dyDescent="0.2">
      <c r="A354" s="27">
        <v>13544</v>
      </c>
      <c r="B354" s="2" t="s">
        <v>981</v>
      </c>
      <c r="C354" s="2" t="s">
        <v>910</v>
      </c>
      <c r="D354" s="2" t="s">
        <v>424</v>
      </c>
      <c r="E354" s="3" t="s">
        <v>982</v>
      </c>
      <c r="F354" s="2" t="s">
        <v>17</v>
      </c>
      <c r="G354" s="4">
        <v>42104</v>
      </c>
      <c r="H354" s="2">
        <v>0.18</v>
      </c>
      <c r="I354" s="2">
        <v>2.5</v>
      </c>
      <c r="J354" s="2">
        <v>250</v>
      </c>
      <c r="K354" s="2">
        <v>46.5</v>
      </c>
      <c r="L354" s="2">
        <v>47.5</v>
      </c>
      <c r="M354" s="2">
        <v>3.4</v>
      </c>
      <c r="N354" s="5">
        <f t="shared" si="10"/>
        <v>0</v>
      </c>
      <c r="O354" s="5">
        <f t="shared" si="11"/>
        <v>0</v>
      </c>
    </row>
    <row r="355" spans="1:15" ht="12.75" x14ac:dyDescent="0.2">
      <c r="A355" s="27">
        <v>15597</v>
      </c>
      <c r="B355" s="2" t="s">
        <v>983</v>
      </c>
      <c r="C355" s="2" t="s">
        <v>984</v>
      </c>
      <c r="D355" s="2" t="s">
        <v>94</v>
      </c>
      <c r="E355" s="3" t="s">
        <v>985</v>
      </c>
      <c r="F355" s="2" t="s">
        <v>17</v>
      </c>
      <c r="G355" s="4">
        <v>42578</v>
      </c>
      <c r="H355" s="2">
        <v>3.16</v>
      </c>
      <c r="I355" s="2">
        <v>2.5</v>
      </c>
      <c r="J355" s="2">
        <v>250</v>
      </c>
      <c r="K355" s="2">
        <v>42.9</v>
      </c>
      <c r="L355" s="2">
        <v>43.5</v>
      </c>
      <c r="M355" s="2">
        <v>3.4</v>
      </c>
      <c r="N355" s="5">
        <f t="shared" si="10"/>
        <v>0</v>
      </c>
      <c r="O355" s="5">
        <f t="shared" si="11"/>
        <v>0</v>
      </c>
    </row>
    <row r="356" spans="1:15" ht="12.75" x14ac:dyDescent="0.2">
      <c r="A356" s="27">
        <v>19959</v>
      </c>
      <c r="B356" s="2" t="s">
        <v>986</v>
      </c>
      <c r="C356" s="2" t="s">
        <v>987</v>
      </c>
      <c r="D356" s="2" t="s">
        <v>134</v>
      </c>
      <c r="E356" s="3" t="s">
        <v>988</v>
      </c>
      <c r="F356" s="2" t="s">
        <v>17</v>
      </c>
      <c r="G356" s="4">
        <v>43304</v>
      </c>
      <c r="H356" s="2">
        <v>3.49</v>
      </c>
      <c r="I356" s="2">
        <v>1.17</v>
      </c>
      <c r="J356" s="2">
        <v>117</v>
      </c>
      <c r="K356" s="2">
        <v>23.4</v>
      </c>
      <c r="L356" s="2">
        <v>24</v>
      </c>
      <c r="M356" s="2">
        <v>3.4</v>
      </c>
      <c r="N356" s="5">
        <f t="shared" si="10"/>
        <v>0</v>
      </c>
      <c r="O356" s="5">
        <f t="shared" si="11"/>
        <v>0</v>
      </c>
    </row>
    <row r="357" spans="1:15" ht="12.75" x14ac:dyDescent="0.2">
      <c r="A357" s="27">
        <v>16121</v>
      </c>
      <c r="B357" s="2" t="s">
        <v>989</v>
      </c>
      <c r="C357" s="2" t="s">
        <v>359</v>
      </c>
      <c r="D357" s="2" t="s">
        <v>134</v>
      </c>
      <c r="E357" s="3" t="s">
        <v>990</v>
      </c>
      <c r="F357" s="2" t="s">
        <v>17</v>
      </c>
      <c r="G357" s="4">
        <v>42670</v>
      </c>
      <c r="H357" s="2">
        <v>0.97</v>
      </c>
      <c r="I357" s="2">
        <v>5.16</v>
      </c>
      <c r="J357" s="2">
        <v>516</v>
      </c>
      <c r="K357" s="2">
        <v>23.9</v>
      </c>
      <c r="L357" s="2">
        <v>24.5</v>
      </c>
      <c r="M357" s="2">
        <v>3.4</v>
      </c>
      <c r="N357" s="5">
        <f t="shared" si="10"/>
        <v>0</v>
      </c>
      <c r="O357" s="5">
        <f t="shared" si="11"/>
        <v>0</v>
      </c>
    </row>
    <row r="358" spans="1:15" ht="12.75" x14ac:dyDescent="0.2">
      <c r="A358" s="27">
        <v>20729</v>
      </c>
      <c r="B358" s="2" t="s">
        <v>991</v>
      </c>
      <c r="C358" s="2" t="s">
        <v>445</v>
      </c>
      <c r="D358" s="2" t="s">
        <v>94</v>
      </c>
      <c r="E358" s="3" t="s">
        <v>992</v>
      </c>
      <c r="F358" s="2" t="s">
        <v>17</v>
      </c>
      <c r="G358" s="4">
        <v>43445</v>
      </c>
      <c r="H358" s="2">
        <v>3.15</v>
      </c>
      <c r="I358" s="2">
        <v>7.26</v>
      </c>
      <c r="J358" s="2">
        <v>726</v>
      </c>
      <c r="K358" s="2">
        <v>31.7</v>
      </c>
      <c r="L358" s="2">
        <v>32.1</v>
      </c>
      <c r="M358" s="2">
        <v>3.4</v>
      </c>
      <c r="N358" s="5">
        <f t="shared" si="10"/>
        <v>0</v>
      </c>
      <c r="O358" s="5">
        <f t="shared" si="11"/>
        <v>0</v>
      </c>
    </row>
    <row r="359" spans="1:15" ht="12.75" x14ac:dyDescent="0.2">
      <c r="A359" s="27">
        <v>23035</v>
      </c>
      <c r="B359" s="2" t="s">
        <v>993</v>
      </c>
      <c r="C359" s="2" t="s">
        <v>108</v>
      </c>
      <c r="D359" s="2" t="s">
        <v>94</v>
      </c>
      <c r="E359" s="3" t="s">
        <v>994</v>
      </c>
      <c r="F359" s="2" t="s">
        <v>17</v>
      </c>
      <c r="G359" s="4">
        <v>43997</v>
      </c>
      <c r="H359" s="2">
        <v>46.15</v>
      </c>
      <c r="I359" s="2">
        <v>51.89</v>
      </c>
      <c r="J359" s="2">
        <v>5189</v>
      </c>
      <c r="M359" s="2">
        <v>3.4</v>
      </c>
      <c r="N359" s="5">
        <f t="shared" si="10"/>
        <v>0</v>
      </c>
      <c r="O359" s="5">
        <f t="shared" si="11"/>
        <v>0</v>
      </c>
    </row>
    <row r="360" spans="1:15" ht="12.75" x14ac:dyDescent="0.2">
      <c r="A360" s="27">
        <v>18945</v>
      </c>
      <c r="B360" s="2" t="s">
        <v>995</v>
      </c>
      <c r="C360" s="2" t="s">
        <v>622</v>
      </c>
      <c r="D360" s="2" t="s">
        <v>94</v>
      </c>
      <c r="E360" s="3" t="s">
        <v>996</v>
      </c>
      <c r="F360" s="2" t="s">
        <v>17</v>
      </c>
      <c r="G360" s="4">
        <v>43087</v>
      </c>
      <c r="H360" s="2">
        <v>2.87</v>
      </c>
      <c r="I360" s="2">
        <v>4.57</v>
      </c>
      <c r="J360" s="2">
        <v>457</v>
      </c>
      <c r="K360" s="2">
        <v>33.4</v>
      </c>
      <c r="L360" s="2">
        <v>34</v>
      </c>
      <c r="M360" s="2">
        <v>3.3</v>
      </c>
      <c r="N360" s="5">
        <f t="shared" si="10"/>
        <v>0</v>
      </c>
      <c r="O360" s="5">
        <f t="shared" si="11"/>
        <v>0</v>
      </c>
    </row>
    <row r="361" spans="1:15" ht="12.75" x14ac:dyDescent="0.2">
      <c r="A361" s="27">
        <v>21001</v>
      </c>
      <c r="B361" s="2" t="s">
        <v>997</v>
      </c>
      <c r="C361" s="2" t="s">
        <v>405</v>
      </c>
      <c r="D361" s="2" t="s">
        <v>290</v>
      </c>
      <c r="E361" s="3" t="s">
        <v>998</v>
      </c>
      <c r="F361" s="2" t="s">
        <v>17</v>
      </c>
      <c r="G361" s="4">
        <v>43531</v>
      </c>
      <c r="H361" s="2">
        <v>1.5</v>
      </c>
      <c r="I361" s="2">
        <v>0.22</v>
      </c>
      <c r="J361" s="2">
        <v>22</v>
      </c>
      <c r="K361" s="2">
        <v>48.6</v>
      </c>
      <c r="L361" s="2">
        <v>59.9</v>
      </c>
      <c r="M361" s="2">
        <v>3.3</v>
      </c>
      <c r="N361" s="5">
        <f t="shared" si="10"/>
        <v>0</v>
      </c>
      <c r="O361" s="5">
        <f t="shared" si="11"/>
        <v>0</v>
      </c>
    </row>
    <row r="362" spans="1:15" ht="12.75" x14ac:dyDescent="0.2">
      <c r="A362" s="27">
        <v>16906</v>
      </c>
      <c r="B362" s="2" t="s">
        <v>999</v>
      </c>
      <c r="C362" s="2" t="s">
        <v>359</v>
      </c>
      <c r="D362" s="2" t="s">
        <v>94</v>
      </c>
      <c r="E362" s="3" t="s">
        <v>1000</v>
      </c>
      <c r="F362" s="2" t="s">
        <v>17</v>
      </c>
      <c r="G362" s="4">
        <v>42837</v>
      </c>
      <c r="H362" s="2">
        <v>1.89</v>
      </c>
      <c r="I362" s="2">
        <v>3.31</v>
      </c>
      <c r="J362" s="2">
        <v>331</v>
      </c>
      <c r="K362" s="2">
        <v>33.700000000000003</v>
      </c>
      <c r="L362" s="2">
        <v>34.9</v>
      </c>
      <c r="M362" s="2">
        <v>3.3</v>
      </c>
      <c r="N362" s="5">
        <f t="shared" si="10"/>
        <v>0</v>
      </c>
      <c r="O362" s="5">
        <f t="shared" si="11"/>
        <v>0</v>
      </c>
    </row>
    <row r="363" spans="1:15" ht="12.75" x14ac:dyDescent="0.2">
      <c r="A363" s="27">
        <v>14350</v>
      </c>
      <c r="B363" s="2" t="s">
        <v>1001</v>
      </c>
      <c r="C363" s="2" t="s">
        <v>1002</v>
      </c>
      <c r="D363" s="2" t="s">
        <v>90</v>
      </c>
      <c r="E363" s="3" t="s">
        <v>1003</v>
      </c>
      <c r="F363" s="2" t="s">
        <v>17</v>
      </c>
      <c r="G363" s="4">
        <v>42359</v>
      </c>
      <c r="H363" s="2">
        <v>0.05</v>
      </c>
      <c r="K363" s="2">
        <v>29</v>
      </c>
      <c r="L363" s="2">
        <v>30</v>
      </c>
      <c r="M363" s="2">
        <v>3.3</v>
      </c>
      <c r="N363" s="5">
        <f t="shared" si="10"/>
        <v>1</v>
      </c>
      <c r="O363" s="5">
        <f t="shared" si="11"/>
        <v>0</v>
      </c>
    </row>
    <row r="364" spans="1:15" ht="12.75" x14ac:dyDescent="0.2">
      <c r="A364" s="27">
        <v>22296</v>
      </c>
      <c r="B364" s="2" t="s">
        <v>1004</v>
      </c>
      <c r="C364" s="2" t="s">
        <v>108</v>
      </c>
      <c r="D364" s="2" t="s">
        <v>94</v>
      </c>
      <c r="E364" s="3" t="s">
        <v>1005</v>
      </c>
      <c r="F364" s="2" t="s">
        <v>17</v>
      </c>
      <c r="G364" s="4">
        <v>43873</v>
      </c>
      <c r="H364" s="2">
        <v>2.83</v>
      </c>
      <c r="I364" s="2">
        <v>8.61</v>
      </c>
      <c r="J364" s="2">
        <v>861</v>
      </c>
      <c r="K364" s="2">
        <v>26.8</v>
      </c>
      <c r="L364" s="2">
        <v>27.6</v>
      </c>
      <c r="M364" s="2">
        <v>3.3</v>
      </c>
      <c r="N364" s="5">
        <f t="shared" si="10"/>
        <v>0</v>
      </c>
      <c r="O364" s="5">
        <f t="shared" si="11"/>
        <v>0</v>
      </c>
    </row>
    <row r="365" spans="1:15" ht="12.75" x14ac:dyDescent="0.2">
      <c r="A365" s="27">
        <v>21026</v>
      </c>
      <c r="B365" s="2" t="s">
        <v>1006</v>
      </c>
      <c r="C365" s="2" t="s">
        <v>1007</v>
      </c>
      <c r="D365" s="2" t="s">
        <v>134</v>
      </c>
      <c r="E365" s="3" t="s">
        <v>1008</v>
      </c>
      <c r="F365" s="2" t="s">
        <v>17</v>
      </c>
      <c r="G365" s="4">
        <v>43481</v>
      </c>
      <c r="H365" s="2">
        <v>2.98</v>
      </c>
      <c r="I365" s="2">
        <v>1.23</v>
      </c>
      <c r="J365" s="2">
        <v>123</v>
      </c>
      <c r="K365" s="2">
        <v>33.1</v>
      </c>
      <c r="L365" s="2">
        <v>34</v>
      </c>
      <c r="M365" s="2">
        <v>3.3</v>
      </c>
      <c r="N365" s="5">
        <f t="shared" si="10"/>
        <v>0</v>
      </c>
      <c r="O365" s="5">
        <f t="shared" si="11"/>
        <v>0</v>
      </c>
    </row>
    <row r="366" spans="1:15" ht="12.75" x14ac:dyDescent="0.2">
      <c r="A366" s="27">
        <v>9798</v>
      </c>
      <c r="B366" s="2" t="s">
        <v>1009</v>
      </c>
      <c r="C366" s="2" t="s">
        <v>1010</v>
      </c>
      <c r="D366" s="2" t="s">
        <v>134</v>
      </c>
      <c r="E366" s="3" t="s">
        <v>1011</v>
      </c>
      <c r="F366" s="2" t="s">
        <v>17</v>
      </c>
      <c r="G366" s="4">
        <v>43000</v>
      </c>
      <c r="H366" s="2">
        <v>0.91</v>
      </c>
      <c r="I366" s="2">
        <v>0.78</v>
      </c>
      <c r="J366" s="2">
        <v>78</v>
      </c>
      <c r="K366" s="2">
        <v>41.6</v>
      </c>
      <c r="L366" s="2">
        <v>42.7</v>
      </c>
      <c r="M366" s="2">
        <v>3.3</v>
      </c>
      <c r="N366" s="5">
        <f t="shared" si="10"/>
        <v>0</v>
      </c>
      <c r="O366" s="5">
        <f t="shared" si="11"/>
        <v>0</v>
      </c>
    </row>
    <row r="367" spans="1:15" ht="12.75" x14ac:dyDescent="0.2">
      <c r="A367" s="27">
        <v>22864</v>
      </c>
      <c r="B367" s="2" t="s">
        <v>1012</v>
      </c>
      <c r="C367" s="2" t="s">
        <v>1013</v>
      </c>
      <c r="D367" s="2" t="s">
        <v>94</v>
      </c>
      <c r="E367" s="3" t="s">
        <v>1014</v>
      </c>
      <c r="F367" s="2" t="s">
        <v>17</v>
      </c>
      <c r="G367" s="4">
        <v>43923</v>
      </c>
      <c r="H367" s="2">
        <v>5.75</v>
      </c>
      <c r="I367" s="2">
        <v>3.92</v>
      </c>
      <c r="J367" s="2">
        <v>392</v>
      </c>
      <c r="K367" s="2">
        <v>16.8</v>
      </c>
      <c r="L367" s="2">
        <v>22.4</v>
      </c>
      <c r="M367" s="2">
        <v>3.3</v>
      </c>
      <c r="N367" s="5">
        <f t="shared" si="10"/>
        <v>0</v>
      </c>
      <c r="O367" s="5">
        <f t="shared" si="11"/>
        <v>0</v>
      </c>
    </row>
    <row r="368" spans="1:15" ht="12.75" x14ac:dyDescent="0.2">
      <c r="A368" s="27">
        <v>17233</v>
      </c>
      <c r="B368" s="2" t="s">
        <v>1015</v>
      </c>
      <c r="C368" s="2" t="s">
        <v>237</v>
      </c>
      <c r="D368" s="2" t="s">
        <v>94</v>
      </c>
      <c r="E368" s="3" t="s">
        <v>1016</v>
      </c>
      <c r="F368" s="2" t="s">
        <v>17</v>
      </c>
      <c r="G368" s="4">
        <v>42842</v>
      </c>
      <c r="H368" s="2">
        <v>1.01</v>
      </c>
      <c r="I368" s="2">
        <v>3.02</v>
      </c>
      <c r="J368" s="2">
        <v>302</v>
      </c>
      <c r="K368" s="2">
        <v>43.4</v>
      </c>
      <c r="L368" s="2">
        <v>44.6</v>
      </c>
      <c r="M368" s="2">
        <v>3.3</v>
      </c>
      <c r="N368" s="5">
        <f t="shared" si="10"/>
        <v>0</v>
      </c>
      <c r="O368" s="5">
        <f t="shared" si="11"/>
        <v>0</v>
      </c>
    </row>
    <row r="369" spans="1:15" ht="12.75" x14ac:dyDescent="0.2">
      <c r="A369" s="27">
        <v>11347</v>
      </c>
      <c r="B369" s="2" t="s">
        <v>1017</v>
      </c>
      <c r="C369" s="2" t="s">
        <v>188</v>
      </c>
      <c r="D369" s="2" t="s">
        <v>94</v>
      </c>
      <c r="E369" s="3" t="s">
        <v>1018</v>
      </c>
      <c r="F369" s="2" t="s">
        <v>17</v>
      </c>
      <c r="G369" s="4">
        <v>41984</v>
      </c>
      <c r="H369" s="2">
        <v>0.7</v>
      </c>
      <c r="I369" s="2">
        <v>2.91</v>
      </c>
      <c r="J369" s="2">
        <v>291</v>
      </c>
      <c r="K369" s="2">
        <v>23.1</v>
      </c>
      <c r="L369" s="2">
        <v>23.8</v>
      </c>
      <c r="M369" s="2">
        <v>3.3</v>
      </c>
      <c r="N369" s="5">
        <f t="shared" si="10"/>
        <v>0</v>
      </c>
      <c r="O369" s="5">
        <f t="shared" si="11"/>
        <v>0</v>
      </c>
    </row>
    <row r="370" spans="1:15" ht="12.75" x14ac:dyDescent="0.2">
      <c r="A370" s="27">
        <v>14163</v>
      </c>
      <c r="B370" s="2" t="s">
        <v>1019</v>
      </c>
      <c r="C370" s="2" t="s">
        <v>359</v>
      </c>
      <c r="D370" s="2" t="s">
        <v>94</v>
      </c>
      <c r="E370" s="3" t="s">
        <v>1020</v>
      </c>
      <c r="F370" s="2" t="s">
        <v>17</v>
      </c>
      <c r="G370" s="4">
        <v>42333</v>
      </c>
      <c r="H370" s="2">
        <v>1.66</v>
      </c>
      <c r="I370" s="2">
        <v>7.51</v>
      </c>
      <c r="J370" s="2">
        <v>751</v>
      </c>
      <c r="K370" s="2">
        <v>24.6</v>
      </c>
      <c r="L370" s="2">
        <v>25.2</v>
      </c>
      <c r="M370" s="2">
        <v>3.3</v>
      </c>
      <c r="N370" s="5">
        <f t="shared" si="10"/>
        <v>0</v>
      </c>
      <c r="O370" s="5">
        <f t="shared" si="11"/>
        <v>0</v>
      </c>
    </row>
    <row r="371" spans="1:15" ht="12.75" x14ac:dyDescent="0.2">
      <c r="A371" s="27">
        <v>20054</v>
      </c>
      <c r="B371" s="2" t="s">
        <v>1021</v>
      </c>
      <c r="C371" s="2" t="s">
        <v>1022</v>
      </c>
      <c r="D371" s="2" t="s">
        <v>134</v>
      </c>
      <c r="E371" s="3" t="s">
        <v>1023</v>
      </c>
      <c r="F371" s="2" t="s">
        <v>17</v>
      </c>
      <c r="G371" s="4">
        <v>43335</v>
      </c>
      <c r="H371" s="2">
        <v>12.76</v>
      </c>
      <c r="I371" s="2">
        <v>3.96</v>
      </c>
      <c r="J371" s="2">
        <v>396</v>
      </c>
      <c r="K371" s="2">
        <v>24.8</v>
      </c>
      <c r="L371" s="2">
        <v>28.5</v>
      </c>
      <c r="M371" s="2">
        <v>3.3</v>
      </c>
      <c r="N371" s="5">
        <f t="shared" si="10"/>
        <v>0</v>
      </c>
      <c r="O371" s="5">
        <f t="shared" si="11"/>
        <v>0</v>
      </c>
    </row>
    <row r="372" spans="1:15" ht="12.75" x14ac:dyDescent="0.2">
      <c r="A372" s="27">
        <v>20827</v>
      </c>
      <c r="B372" s="2" t="s">
        <v>1024</v>
      </c>
      <c r="C372" s="2" t="s">
        <v>14</v>
      </c>
      <c r="D372" s="2" t="s">
        <v>938</v>
      </c>
      <c r="E372" s="3" t="s">
        <v>1025</v>
      </c>
      <c r="F372" s="2" t="s">
        <v>17</v>
      </c>
      <c r="G372" s="4">
        <v>43434</v>
      </c>
      <c r="H372" s="2">
        <v>2.94</v>
      </c>
      <c r="I372" s="2">
        <v>0.05</v>
      </c>
      <c r="J372" s="2">
        <v>5</v>
      </c>
      <c r="K372" s="2">
        <v>22.2</v>
      </c>
      <c r="L372" s="2">
        <v>23.2</v>
      </c>
      <c r="M372" s="2">
        <v>3.3</v>
      </c>
      <c r="N372" s="5">
        <f t="shared" si="10"/>
        <v>0</v>
      </c>
      <c r="O372" s="5">
        <f t="shared" si="11"/>
        <v>1</v>
      </c>
    </row>
    <row r="373" spans="1:15" ht="12.75" x14ac:dyDescent="0.2">
      <c r="A373" s="27">
        <v>18012</v>
      </c>
      <c r="B373" s="2" t="s">
        <v>1026</v>
      </c>
      <c r="C373" s="2" t="s">
        <v>1027</v>
      </c>
      <c r="D373" s="2" t="s">
        <v>94</v>
      </c>
      <c r="E373" s="3" t="s">
        <v>1028</v>
      </c>
      <c r="F373" s="2" t="s">
        <v>17</v>
      </c>
      <c r="G373" s="4">
        <v>43081</v>
      </c>
      <c r="H373" s="2">
        <v>5.23</v>
      </c>
      <c r="I373" s="2">
        <v>5.72</v>
      </c>
      <c r="J373" s="2">
        <v>572</v>
      </c>
      <c r="K373" s="2">
        <v>39</v>
      </c>
      <c r="L373" s="2">
        <v>39.299999999999997</v>
      </c>
      <c r="M373" s="2">
        <v>3.3</v>
      </c>
      <c r="N373" s="5">
        <f t="shared" si="10"/>
        <v>0</v>
      </c>
      <c r="O373" s="5">
        <f t="shared" si="11"/>
        <v>0</v>
      </c>
    </row>
    <row r="374" spans="1:15" ht="12.75" x14ac:dyDescent="0.2">
      <c r="A374" s="27">
        <v>19301</v>
      </c>
      <c r="B374" s="2" t="s">
        <v>1029</v>
      </c>
      <c r="C374" s="2" t="s">
        <v>343</v>
      </c>
      <c r="D374" s="2" t="s">
        <v>134</v>
      </c>
      <c r="E374" s="3" t="s">
        <v>1030</v>
      </c>
      <c r="F374" s="2" t="s">
        <v>17</v>
      </c>
      <c r="G374" s="4">
        <v>43165</v>
      </c>
      <c r="H374" s="2">
        <v>4.71</v>
      </c>
      <c r="I374" s="2">
        <v>2.69</v>
      </c>
      <c r="J374" s="2">
        <v>269</v>
      </c>
      <c r="K374" s="2">
        <v>28.2</v>
      </c>
      <c r="L374" s="2">
        <v>29</v>
      </c>
      <c r="M374" s="2">
        <v>3.3</v>
      </c>
      <c r="N374" s="5">
        <f t="shared" si="10"/>
        <v>0</v>
      </c>
      <c r="O374" s="5">
        <f t="shared" si="11"/>
        <v>0</v>
      </c>
    </row>
    <row r="375" spans="1:15" ht="12.75" x14ac:dyDescent="0.2">
      <c r="A375" s="27">
        <v>18543</v>
      </c>
      <c r="B375" s="2" t="s">
        <v>1031</v>
      </c>
      <c r="C375" s="2" t="s">
        <v>161</v>
      </c>
      <c r="D375" s="2" t="s">
        <v>319</v>
      </c>
      <c r="E375" s="3" t="s">
        <v>1032</v>
      </c>
      <c r="F375" s="2" t="s">
        <v>17</v>
      </c>
      <c r="G375" s="4">
        <v>43039</v>
      </c>
      <c r="H375" s="2">
        <v>0.28000000000000003</v>
      </c>
      <c r="I375" s="2">
        <v>0.02</v>
      </c>
      <c r="J375" s="2">
        <v>2</v>
      </c>
      <c r="K375" s="2">
        <v>35.4</v>
      </c>
      <c r="L375" s="2">
        <v>35.700000000000003</v>
      </c>
      <c r="M375" s="2">
        <v>3.3</v>
      </c>
      <c r="N375" s="5">
        <f t="shared" si="10"/>
        <v>1</v>
      </c>
      <c r="O375" s="5">
        <f t="shared" si="11"/>
        <v>0</v>
      </c>
    </row>
    <row r="376" spans="1:15" ht="12.75" x14ac:dyDescent="0.2">
      <c r="A376" s="27">
        <v>19823</v>
      </c>
      <c r="B376" s="2" t="s">
        <v>1033</v>
      </c>
      <c r="C376" s="2" t="s">
        <v>1034</v>
      </c>
      <c r="D376" s="2" t="s">
        <v>94</v>
      </c>
      <c r="E376" s="3" t="s">
        <v>1035</v>
      </c>
      <c r="F376" s="2" t="s">
        <v>17</v>
      </c>
      <c r="G376" s="4">
        <v>43266</v>
      </c>
      <c r="H376" s="2">
        <v>3.75</v>
      </c>
      <c r="I376" s="2">
        <v>16.48</v>
      </c>
      <c r="J376" s="2">
        <v>1648</v>
      </c>
      <c r="K376" s="2">
        <v>29.7</v>
      </c>
      <c r="L376" s="2">
        <v>30.3</v>
      </c>
      <c r="M376" s="2">
        <v>3.3</v>
      </c>
      <c r="N376" s="5">
        <f t="shared" si="10"/>
        <v>0</v>
      </c>
      <c r="O376" s="5">
        <f t="shared" si="11"/>
        <v>0</v>
      </c>
    </row>
    <row r="377" spans="1:15" ht="12.75" x14ac:dyDescent="0.2">
      <c r="A377" s="27">
        <v>17778</v>
      </c>
      <c r="B377" s="2" t="s">
        <v>1036</v>
      </c>
      <c r="C377" s="2" t="s">
        <v>550</v>
      </c>
      <c r="D377" s="2" t="s">
        <v>94</v>
      </c>
      <c r="E377" s="3" t="s">
        <v>1037</v>
      </c>
      <c r="F377" s="2" t="s">
        <v>17</v>
      </c>
      <c r="G377" s="4">
        <v>42929</v>
      </c>
      <c r="H377" s="2">
        <v>0.99</v>
      </c>
      <c r="I377" s="2">
        <v>5.05</v>
      </c>
      <c r="J377" s="2">
        <v>505</v>
      </c>
      <c r="K377" s="2">
        <v>48.7</v>
      </c>
      <c r="L377" s="2">
        <v>53.7</v>
      </c>
      <c r="M377" s="2">
        <v>3.3</v>
      </c>
      <c r="N377" s="5">
        <f t="shared" si="10"/>
        <v>0</v>
      </c>
      <c r="O377" s="5">
        <f t="shared" si="11"/>
        <v>0</v>
      </c>
    </row>
    <row r="378" spans="1:15" ht="12.75" x14ac:dyDescent="0.2">
      <c r="A378" s="27">
        <v>14469</v>
      </c>
      <c r="B378" s="2" t="s">
        <v>1038</v>
      </c>
      <c r="C378" s="2" t="s">
        <v>359</v>
      </c>
      <c r="D378" s="2" t="s">
        <v>94</v>
      </c>
      <c r="E378" s="3" t="s">
        <v>1039</v>
      </c>
      <c r="F378" s="2" t="s">
        <v>17</v>
      </c>
      <c r="G378" s="4">
        <v>42446</v>
      </c>
      <c r="H378" s="2">
        <v>3.02</v>
      </c>
      <c r="I378" s="2">
        <v>3.9</v>
      </c>
      <c r="J378" s="2">
        <v>390</v>
      </c>
      <c r="K378" s="2">
        <v>48.9</v>
      </c>
      <c r="L378" s="2">
        <v>49.6</v>
      </c>
      <c r="M378" s="2">
        <v>3.3</v>
      </c>
      <c r="N378" s="5">
        <f t="shared" si="10"/>
        <v>0</v>
      </c>
      <c r="O378" s="5">
        <f t="shared" si="11"/>
        <v>0</v>
      </c>
    </row>
    <row r="379" spans="1:15" ht="12.75" x14ac:dyDescent="0.2">
      <c r="A379" s="27">
        <v>16785</v>
      </c>
      <c r="B379" s="2" t="s">
        <v>1040</v>
      </c>
      <c r="C379" s="2" t="s">
        <v>252</v>
      </c>
      <c r="D379" s="2" t="s">
        <v>803</v>
      </c>
      <c r="E379" s="3" t="s">
        <v>1041</v>
      </c>
      <c r="F379" s="2" t="s">
        <v>17</v>
      </c>
      <c r="G379" s="4">
        <v>42814</v>
      </c>
      <c r="H379" s="2">
        <v>2.65</v>
      </c>
      <c r="I379" s="2">
        <v>0.28000000000000003</v>
      </c>
      <c r="J379" s="2">
        <v>28</v>
      </c>
      <c r="K379" s="2">
        <v>126.6</v>
      </c>
      <c r="L379" s="2">
        <v>134.1</v>
      </c>
      <c r="M379" s="2">
        <v>3.3</v>
      </c>
      <c r="N379" s="5">
        <f t="shared" si="10"/>
        <v>0</v>
      </c>
      <c r="O379" s="5">
        <f t="shared" si="11"/>
        <v>0</v>
      </c>
    </row>
    <row r="380" spans="1:15" ht="12.75" x14ac:dyDescent="0.2">
      <c r="A380" s="27">
        <v>23200</v>
      </c>
      <c r="B380" s="2" t="s">
        <v>1042</v>
      </c>
      <c r="C380" s="2" t="s">
        <v>359</v>
      </c>
      <c r="D380" s="2" t="s">
        <v>134</v>
      </c>
      <c r="E380" s="3" t="s">
        <v>1043</v>
      </c>
      <c r="F380" s="2" t="s">
        <v>17</v>
      </c>
      <c r="G380" s="4">
        <v>43991</v>
      </c>
      <c r="H380" s="2">
        <v>10.3</v>
      </c>
      <c r="I380" s="2">
        <v>4.4400000000000004</v>
      </c>
      <c r="J380" s="2">
        <v>444</v>
      </c>
      <c r="K380" s="2">
        <v>28.9</v>
      </c>
      <c r="L380" s="2">
        <v>28.9</v>
      </c>
      <c r="M380" s="2">
        <v>3.3</v>
      </c>
      <c r="N380" s="5">
        <f t="shared" si="10"/>
        <v>0</v>
      </c>
      <c r="O380" s="5">
        <f t="shared" si="11"/>
        <v>0</v>
      </c>
    </row>
    <row r="381" spans="1:15" ht="12.75" x14ac:dyDescent="0.2">
      <c r="A381" s="27">
        <v>15777</v>
      </c>
      <c r="B381" s="2" t="s">
        <v>1044</v>
      </c>
      <c r="C381" s="2" t="s">
        <v>233</v>
      </c>
      <c r="D381" s="2" t="s">
        <v>94</v>
      </c>
      <c r="E381" s="3" t="s">
        <v>1045</v>
      </c>
      <c r="F381" s="2" t="s">
        <v>17</v>
      </c>
      <c r="G381" s="4">
        <v>42606</v>
      </c>
      <c r="H381" s="2">
        <v>1.1399999999999999</v>
      </c>
      <c r="I381" s="2">
        <v>6.94</v>
      </c>
      <c r="J381" s="2">
        <v>694</v>
      </c>
      <c r="K381" s="2">
        <v>31.3</v>
      </c>
      <c r="L381" s="2">
        <v>32.1</v>
      </c>
      <c r="M381" s="2">
        <v>3.3</v>
      </c>
      <c r="N381" s="5">
        <f t="shared" si="10"/>
        <v>0</v>
      </c>
      <c r="O381" s="5">
        <f t="shared" si="11"/>
        <v>0</v>
      </c>
    </row>
    <row r="382" spans="1:15" ht="12.75" x14ac:dyDescent="0.2">
      <c r="A382" s="27">
        <v>22177</v>
      </c>
      <c r="B382" s="2" t="s">
        <v>1046</v>
      </c>
      <c r="C382" s="2" t="s">
        <v>207</v>
      </c>
      <c r="D382" s="2" t="s">
        <v>134</v>
      </c>
      <c r="E382" s="3" t="s">
        <v>1047</v>
      </c>
      <c r="F382" s="2" t="s">
        <v>17</v>
      </c>
      <c r="G382" s="4">
        <v>43812</v>
      </c>
      <c r="H382" s="2">
        <v>4.8600000000000003</v>
      </c>
      <c r="I382" s="2">
        <v>3.15</v>
      </c>
      <c r="J382" s="2">
        <v>315</v>
      </c>
      <c r="K382" s="2">
        <v>33.200000000000003</v>
      </c>
      <c r="L382" s="2">
        <v>33.700000000000003</v>
      </c>
      <c r="M382" s="2">
        <v>3.3</v>
      </c>
      <c r="N382" s="5">
        <f t="shared" si="10"/>
        <v>0</v>
      </c>
      <c r="O382" s="5">
        <f t="shared" si="11"/>
        <v>0</v>
      </c>
    </row>
    <row r="383" spans="1:15" ht="12.75" x14ac:dyDescent="0.2">
      <c r="A383" s="27">
        <v>8870</v>
      </c>
      <c r="B383" s="2" t="s">
        <v>1048</v>
      </c>
      <c r="C383" s="2" t="s">
        <v>108</v>
      </c>
      <c r="D383" s="2" t="s">
        <v>94</v>
      </c>
      <c r="E383" s="3" t="s">
        <v>1049</v>
      </c>
      <c r="F383" s="2" t="s">
        <v>17</v>
      </c>
      <c r="G383" s="4">
        <v>42234</v>
      </c>
      <c r="H383" s="2">
        <v>1.23</v>
      </c>
      <c r="I383" s="2">
        <v>7.33</v>
      </c>
      <c r="J383" s="2">
        <v>733</v>
      </c>
      <c r="K383" s="2">
        <v>49.5</v>
      </c>
      <c r="L383" s="2">
        <v>52.4</v>
      </c>
      <c r="M383" s="2">
        <v>3.3</v>
      </c>
      <c r="N383" s="5">
        <f t="shared" si="10"/>
        <v>0</v>
      </c>
      <c r="O383" s="5">
        <f t="shared" si="11"/>
        <v>0</v>
      </c>
    </row>
    <row r="384" spans="1:15" ht="12.75" x14ac:dyDescent="0.2">
      <c r="A384" s="27">
        <v>16824</v>
      </c>
      <c r="B384" s="2" t="s">
        <v>1050</v>
      </c>
      <c r="C384" s="2" t="s">
        <v>123</v>
      </c>
      <c r="D384" s="2" t="s">
        <v>94</v>
      </c>
      <c r="E384" s="3" t="s">
        <v>1051</v>
      </c>
      <c r="F384" s="2" t="s">
        <v>17</v>
      </c>
      <c r="G384" s="4">
        <v>42823</v>
      </c>
      <c r="H384" s="2">
        <v>1.39</v>
      </c>
      <c r="I384" s="2">
        <v>2.2799999999999998</v>
      </c>
      <c r="J384" s="2">
        <v>228</v>
      </c>
      <c r="K384" s="2">
        <v>15.9</v>
      </c>
      <c r="L384" s="2">
        <v>16.899999999999999</v>
      </c>
      <c r="M384" s="2">
        <v>3.3</v>
      </c>
      <c r="N384" s="5">
        <f t="shared" si="10"/>
        <v>0</v>
      </c>
      <c r="O384" s="5">
        <f t="shared" si="11"/>
        <v>0</v>
      </c>
    </row>
    <row r="385" spans="1:15" ht="12.75" x14ac:dyDescent="0.2">
      <c r="A385" s="27">
        <v>18123</v>
      </c>
      <c r="B385" s="2" t="s">
        <v>1052</v>
      </c>
      <c r="C385" s="2" t="s">
        <v>500</v>
      </c>
      <c r="D385" s="2" t="s">
        <v>94</v>
      </c>
      <c r="E385" s="3" t="s">
        <v>1053</v>
      </c>
      <c r="F385" s="2" t="s">
        <v>17</v>
      </c>
      <c r="G385" s="4">
        <v>42965</v>
      </c>
      <c r="H385" s="2">
        <v>3.2</v>
      </c>
      <c r="I385" s="2">
        <v>8.08</v>
      </c>
      <c r="J385" s="2">
        <v>808</v>
      </c>
      <c r="K385" s="2">
        <v>53.3</v>
      </c>
      <c r="L385" s="2">
        <v>54.5</v>
      </c>
      <c r="M385" s="2">
        <v>3.3</v>
      </c>
      <c r="N385" s="5">
        <f t="shared" si="10"/>
        <v>0</v>
      </c>
      <c r="O385" s="5">
        <f t="shared" si="11"/>
        <v>0</v>
      </c>
    </row>
    <row r="386" spans="1:15" ht="12.75" x14ac:dyDescent="0.2">
      <c r="A386" s="27">
        <v>16590</v>
      </c>
      <c r="B386" s="2" t="s">
        <v>40</v>
      </c>
      <c r="C386" s="2" t="s">
        <v>25</v>
      </c>
      <c r="D386" s="2" t="s">
        <v>41</v>
      </c>
      <c r="E386" s="3" t="s">
        <v>42</v>
      </c>
      <c r="F386" s="2" t="s">
        <v>17</v>
      </c>
      <c r="G386" s="4">
        <v>42751</v>
      </c>
      <c r="H386" s="2">
        <v>2.11</v>
      </c>
      <c r="I386" s="2">
        <v>1.52</v>
      </c>
      <c r="J386" s="2">
        <v>152</v>
      </c>
      <c r="K386" s="2">
        <v>29.6</v>
      </c>
      <c r="L386" s="2">
        <v>29.7</v>
      </c>
      <c r="M386" s="2">
        <v>3.3</v>
      </c>
      <c r="N386" s="5">
        <f t="shared" si="10"/>
        <v>1</v>
      </c>
      <c r="O386" s="5">
        <f t="shared" si="11"/>
        <v>1</v>
      </c>
    </row>
    <row r="387" spans="1:15" ht="12.75" x14ac:dyDescent="0.2">
      <c r="A387" s="27">
        <v>22748</v>
      </c>
      <c r="B387" s="2" t="s">
        <v>1054</v>
      </c>
      <c r="D387" s="2" t="s">
        <v>1055</v>
      </c>
      <c r="E387" s="3" t="s">
        <v>1056</v>
      </c>
      <c r="F387" s="2" t="s">
        <v>17</v>
      </c>
      <c r="G387" s="4">
        <v>43914</v>
      </c>
      <c r="H387" s="2">
        <v>0.75</v>
      </c>
      <c r="I387" s="2">
        <v>2.38</v>
      </c>
      <c r="J387" s="2">
        <v>238</v>
      </c>
      <c r="K387" s="2">
        <v>23.3</v>
      </c>
      <c r="L387" s="2">
        <v>24</v>
      </c>
      <c r="M387" s="2">
        <v>3.3</v>
      </c>
      <c r="N387" s="5">
        <f t="shared" ref="N387:N450" si="12">IF(OR(COUNTIF(D387, "*United Kingdom*"), COUNTIF(D387, "*All*")),1,0)</f>
        <v>0</v>
      </c>
      <c r="O387" s="5">
        <f t="shared" ref="O387:O450" si="13">COUNTIF(C387, "*Online Games*")</f>
        <v>0</v>
      </c>
    </row>
    <row r="388" spans="1:15" ht="12.75" x14ac:dyDescent="0.2">
      <c r="A388" s="27">
        <v>18147</v>
      </c>
      <c r="B388" s="2" t="s">
        <v>1057</v>
      </c>
      <c r="C388" s="2" t="s">
        <v>144</v>
      </c>
      <c r="D388" s="2" t="s">
        <v>94</v>
      </c>
      <c r="E388" s="3" t="s">
        <v>1058</v>
      </c>
      <c r="F388" s="2" t="s">
        <v>17</v>
      </c>
      <c r="G388" s="4">
        <v>43032</v>
      </c>
      <c r="H388" s="2">
        <v>4.0199999999999996</v>
      </c>
      <c r="I388" s="2">
        <v>6.8</v>
      </c>
      <c r="J388" s="2">
        <v>680</v>
      </c>
      <c r="K388" s="2">
        <v>29.6</v>
      </c>
      <c r="L388" s="2">
        <v>30.3</v>
      </c>
      <c r="M388" s="2">
        <v>3.3</v>
      </c>
      <c r="N388" s="5">
        <f t="shared" si="12"/>
        <v>0</v>
      </c>
      <c r="O388" s="5">
        <f t="shared" si="13"/>
        <v>0</v>
      </c>
    </row>
    <row r="389" spans="1:15" ht="12.75" x14ac:dyDescent="0.2">
      <c r="A389" s="27">
        <v>18669</v>
      </c>
      <c r="B389" s="2" t="s">
        <v>1059</v>
      </c>
      <c r="C389" s="2" t="s">
        <v>130</v>
      </c>
      <c r="D389" s="2" t="s">
        <v>94</v>
      </c>
      <c r="E389" s="3" t="s">
        <v>1060</v>
      </c>
      <c r="F389" s="2" t="s">
        <v>17</v>
      </c>
      <c r="G389" s="4">
        <v>43039</v>
      </c>
      <c r="H389" s="2">
        <v>3.21</v>
      </c>
      <c r="I389" s="2">
        <v>8.6199999999999992</v>
      </c>
      <c r="J389" s="2">
        <v>862</v>
      </c>
      <c r="K389" s="2">
        <v>47</v>
      </c>
      <c r="L389" s="2">
        <v>49</v>
      </c>
      <c r="M389" s="2">
        <v>3.3</v>
      </c>
      <c r="N389" s="5">
        <f t="shared" si="12"/>
        <v>0</v>
      </c>
      <c r="O389" s="5">
        <f t="shared" si="13"/>
        <v>0</v>
      </c>
    </row>
    <row r="390" spans="1:15" ht="12.75" x14ac:dyDescent="0.2">
      <c r="A390" s="27">
        <v>15098</v>
      </c>
      <c r="B390" s="2" t="s">
        <v>1061</v>
      </c>
      <c r="C390" s="2" t="s">
        <v>123</v>
      </c>
      <c r="D390" s="2" t="s">
        <v>1062</v>
      </c>
      <c r="E390" s="3" t="s">
        <v>1063</v>
      </c>
      <c r="F390" s="2" t="s">
        <v>17</v>
      </c>
      <c r="G390" s="4">
        <v>42475</v>
      </c>
      <c r="H390" s="2">
        <v>4.63</v>
      </c>
      <c r="I390" s="2">
        <v>1.42</v>
      </c>
      <c r="J390" s="2">
        <v>142</v>
      </c>
      <c r="K390" s="2">
        <v>31.1</v>
      </c>
      <c r="L390" s="2">
        <v>31.6</v>
      </c>
      <c r="M390" s="2">
        <v>3.3</v>
      </c>
      <c r="N390" s="5">
        <f t="shared" si="12"/>
        <v>0</v>
      </c>
      <c r="O390" s="5">
        <f t="shared" si="13"/>
        <v>0</v>
      </c>
    </row>
    <row r="391" spans="1:15" ht="12.75" x14ac:dyDescent="0.2">
      <c r="A391" s="27">
        <v>5631</v>
      </c>
      <c r="B391" s="2" t="s">
        <v>1064</v>
      </c>
      <c r="C391" s="2" t="s">
        <v>1065</v>
      </c>
      <c r="D391" s="2" t="s">
        <v>1066</v>
      </c>
      <c r="E391" s="3" t="s">
        <v>1067</v>
      </c>
      <c r="F391" s="2" t="s">
        <v>17</v>
      </c>
      <c r="G391" s="4">
        <v>41506</v>
      </c>
      <c r="H391" s="2">
        <v>0.03</v>
      </c>
      <c r="K391" s="2">
        <v>52</v>
      </c>
      <c r="L391" s="2">
        <v>53</v>
      </c>
      <c r="M391" s="2">
        <v>3.3</v>
      </c>
      <c r="N391" s="5">
        <f t="shared" si="12"/>
        <v>1</v>
      </c>
      <c r="O391" s="5">
        <f t="shared" si="13"/>
        <v>0</v>
      </c>
    </row>
    <row r="392" spans="1:15" ht="12.75" x14ac:dyDescent="0.2">
      <c r="A392" s="27">
        <v>13070</v>
      </c>
      <c r="B392" s="2" t="s">
        <v>1068</v>
      </c>
      <c r="C392" s="2" t="s">
        <v>681</v>
      </c>
      <c r="D392" s="2" t="s">
        <v>94</v>
      </c>
      <c r="E392" s="3" t="s">
        <v>1069</v>
      </c>
      <c r="F392" s="2" t="s">
        <v>17</v>
      </c>
      <c r="G392" s="4">
        <v>42409</v>
      </c>
      <c r="H392" s="2">
        <v>1.54</v>
      </c>
      <c r="I392" s="2">
        <v>5.32</v>
      </c>
      <c r="J392" s="2">
        <v>532</v>
      </c>
      <c r="K392" s="2">
        <v>29.3</v>
      </c>
      <c r="L392" s="2">
        <v>29.9</v>
      </c>
      <c r="M392" s="2">
        <v>3.2</v>
      </c>
      <c r="N392" s="5">
        <f t="shared" si="12"/>
        <v>0</v>
      </c>
      <c r="O392" s="5">
        <f t="shared" si="13"/>
        <v>0</v>
      </c>
    </row>
    <row r="393" spans="1:15" ht="12.75" x14ac:dyDescent="0.2">
      <c r="A393" s="27">
        <v>19726</v>
      </c>
      <c r="B393" s="2" t="s">
        <v>1070</v>
      </c>
      <c r="C393" s="2" t="s">
        <v>874</v>
      </c>
      <c r="D393" s="2" t="s">
        <v>94</v>
      </c>
      <c r="E393" s="3" t="s">
        <v>1071</v>
      </c>
      <c r="F393" s="2" t="s">
        <v>17</v>
      </c>
      <c r="G393" s="4">
        <v>43249</v>
      </c>
      <c r="H393" s="2">
        <v>6.89</v>
      </c>
      <c r="I393" s="2">
        <v>15.26</v>
      </c>
      <c r="J393" s="2">
        <v>1526</v>
      </c>
      <c r="K393" s="2">
        <v>64.8</v>
      </c>
      <c r="L393" s="2">
        <v>65.7</v>
      </c>
      <c r="M393" s="2">
        <v>3.2</v>
      </c>
      <c r="N393" s="5">
        <f t="shared" si="12"/>
        <v>0</v>
      </c>
      <c r="O393" s="5">
        <f t="shared" si="13"/>
        <v>0</v>
      </c>
    </row>
    <row r="394" spans="1:15" ht="12.75" x14ac:dyDescent="0.2">
      <c r="A394" s="27">
        <v>17940</v>
      </c>
      <c r="B394" s="2" t="s">
        <v>1072</v>
      </c>
      <c r="C394" s="2" t="s">
        <v>168</v>
      </c>
      <c r="D394" s="2" t="s">
        <v>94</v>
      </c>
      <c r="E394" s="3" t="s">
        <v>1073</v>
      </c>
      <c r="F394" s="2" t="s">
        <v>17</v>
      </c>
      <c r="G394" s="4">
        <v>42986</v>
      </c>
      <c r="H394" s="2">
        <v>2.2599999999999998</v>
      </c>
      <c r="I394" s="2">
        <v>4.43</v>
      </c>
      <c r="J394" s="2">
        <v>443</v>
      </c>
      <c r="K394" s="2">
        <v>44.7</v>
      </c>
      <c r="L394" s="2">
        <v>46.5</v>
      </c>
      <c r="M394" s="2">
        <v>3.2</v>
      </c>
      <c r="N394" s="5">
        <f t="shared" si="12"/>
        <v>0</v>
      </c>
      <c r="O394" s="5">
        <f t="shared" si="13"/>
        <v>0</v>
      </c>
    </row>
    <row r="395" spans="1:15" ht="12.75" x14ac:dyDescent="0.2">
      <c r="A395" s="27">
        <v>20244</v>
      </c>
      <c r="B395" s="2" t="s">
        <v>1074</v>
      </c>
      <c r="C395" s="2" t="s">
        <v>316</v>
      </c>
      <c r="D395" s="2" t="s">
        <v>94</v>
      </c>
      <c r="E395" s="3" t="s">
        <v>1075</v>
      </c>
      <c r="F395" s="2" t="s">
        <v>17</v>
      </c>
      <c r="G395" s="4">
        <v>43343</v>
      </c>
      <c r="H395" s="2">
        <v>2.15</v>
      </c>
      <c r="I395" s="2">
        <v>4.3499999999999996</v>
      </c>
      <c r="J395" s="2">
        <v>435</v>
      </c>
      <c r="K395" s="2">
        <v>20.3</v>
      </c>
      <c r="L395" s="2">
        <v>21.4</v>
      </c>
      <c r="M395" s="2">
        <v>3.2</v>
      </c>
      <c r="N395" s="5">
        <f t="shared" si="12"/>
        <v>0</v>
      </c>
      <c r="O395" s="5">
        <f t="shared" si="13"/>
        <v>0</v>
      </c>
    </row>
    <row r="396" spans="1:15" ht="12.75" x14ac:dyDescent="0.2">
      <c r="A396" s="27">
        <v>23060</v>
      </c>
      <c r="B396" s="2" t="s">
        <v>1076</v>
      </c>
      <c r="C396" s="2" t="s">
        <v>233</v>
      </c>
      <c r="D396" s="2" t="s">
        <v>134</v>
      </c>
      <c r="E396" s="3" t="s">
        <v>1077</v>
      </c>
      <c r="F396" s="2" t="s">
        <v>17</v>
      </c>
      <c r="G396" s="4">
        <v>43986</v>
      </c>
      <c r="H396" s="2">
        <v>7.28</v>
      </c>
      <c r="I396" s="2">
        <v>101.5</v>
      </c>
      <c r="J396" s="2">
        <v>10150</v>
      </c>
      <c r="K396" s="2">
        <v>23.6</v>
      </c>
      <c r="L396" s="2">
        <v>35.6</v>
      </c>
      <c r="M396" s="2">
        <v>3.2</v>
      </c>
      <c r="N396" s="5">
        <f t="shared" si="12"/>
        <v>0</v>
      </c>
      <c r="O396" s="5">
        <f t="shared" si="13"/>
        <v>0</v>
      </c>
    </row>
    <row r="397" spans="1:15" ht="12.75" x14ac:dyDescent="0.2">
      <c r="A397" s="27">
        <v>21552</v>
      </c>
      <c r="B397" s="2" t="s">
        <v>1078</v>
      </c>
      <c r="C397" s="2" t="s">
        <v>1079</v>
      </c>
      <c r="D397" s="2" t="s">
        <v>90</v>
      </c>
      <c r="E397" s="3" t="s">
        <v>1080</v>
      </c>
      <c r="F397" s="2" t="s">
        <v>17</v>
      </c>
      <c r="G397" s="4">
        <v>43739</v>
      </c>
      <c r="H397" s="2">
        <v>2.94</v>
      </c>
      <c r="I397" s="2">
        <v>0.32</v>
      </c>
      <c r="J397" s="2">
        <v>32</v>
      </c>
      <c r="K397" s="2">
        <v>59.8</v>
      </c>
      <c r="L397" s="2">
        <v>60</v>
      </c>
      <c r="M397" s="2">
        <v>3.2</v>
      </c>
      <c r="N397" s="5">
        <f t="shared" si="12"/>
        <v>1</v>
      </c>
      <c r="O397" s="5">
        <f t="shared" si="13"/>
        <v>0</v>
      </c>
    </row>
    <row r="398" spans="1:15" ht="12.75" x14ac:dyDescent="0.2">
      <c r="A398" s="27">
        <v>9526</v>
      </c>
      <c r="B398" s="2" t="s">
        <v>1081</v>
      </c>
      <c r="C398" s="2" t="s">
        <v>182</v>
      </c>
      <c r="D398" s="2" t="s">
        <v>134</v>
      </c>
      <c r="E398" s="3" t="s">
        <v>1082</v>
      </c>
      <c r="F398" s="2" t="s">
        <v>17</v>
      </c>
      <c r="G398" s="4">
        <v>41766</v>
      </c>
      <c r="H398" s="2">
        <v>2.09</v>
      </c>
      <c r="I398" s="2">
        <v>5.88</v>
      </c>
      <c r="J398" s="2">
        <v>588</v>
      </c>
      <c r="K398" s="2">
        <v>25.5</v>
      </c>
      <c r="L398" s="2">
        <v>26</v>
      </c>
      <c r="M398" s="2">
        <v>3.2</v>
      </c>
      <c r="N398" s="5">
        <f t="shared" si="12"/>
        <v>0</v>
      </c>
      <c r="O398" s="5">
        <f t="shared" si="13"/>
        <v>0</v>
      </c>
    </row>
    <row r="399" spans="1:15" ht="12.75" x14ac:dyDescent="0.2">
      <c r="A399" s="27">
        <v>17208</v>
      </c>
      <c r="B399" s="2" t="s">
        <v>1083</v>
      </c>
      <c r="C399" s="2" t="s">
        <v>316</v>
      </c>
      <c r="D399" s="2" t="s">
        <v>94</v>
      </c>
      <c r="E399" s="3" t="s">
        <v>1084</v>
      </c>
      <c r="F399" s="2" t="s">
        <v>17</v>
      </c>
      <c r="G399" s="4">
        <v>42836</v>
      </c>
      <c r="H399" s="2">
        <v>0.16</v>
      </c>
      <c r="I399" s="2">
        <v>2.8</v>
      </c>
      <c r="J399" s="2">
        <v>280</v>
      </c>
      <c r="K399" s="2">
        <v>42.5</v>
      </c>
      <c r="L399" s="2">
        <v>43.3</v>
      </c>
      <c r="M399" s="2">
        <v>3.2</v>
      </c>
      <c r="N399" s="5">
        <f t="shared" si="12"/>
        <v>0</v>
      </c>
      <c r="O399" s="5">
        <f t="shared" si="13"/>
        <v>0</v>
      </c>
    </row>
    <row r="400" spans="1:15" ht="12.75" x14ac:dyDescent="0.2">
      <c r="A400" s="27">
        <v>15673</v>
      </c>
      <c r="B400" s="2" t="s">
        <v>1085</v>
      </c>
      <c r="C400" s="2" t="s">
        <v>1086</v>
      </c>
      <c r="D400" s="2" t="s">
        <v>94</v>
      </c>
      <c r="E400" s="3" t="s">
        <v>1087</v>
      </c>
      <c r="F400" s="2" t="s">
        <v>17</v>
      </c>
      <c r="G400" s="4">
        <v>42586</v>
      </c>
      <c r="H400" s="2">
        <v>0.69</v>
      </c>
      <c r="I400" s="2">
        <v>2.19</v>
      </c>
      <c r="J400" s="2">
        <v>219</v>
      </c>
      <c r="K400" s="2">
        <v>27.7</v>
      </c>
      <c r="L400" s="2">
        <v>28.2</v>
      </c>
      <c r="M400" s="2">
        <v>3.2</v>
      </c>
      <c r="N400" s="5">
        <f t="shared" si="12"/>
        <v>0</v>
      </c>
      <c r="O400" s="5">
        <f t="shared" si="13"/>
        <v>0</v>
      </c>
    </row>
    <row r="401" spans="1:15" ht="12.75" x14ac:dyDescent="0.2">
      <c r="A401" s="27">
        <v>7997</v>
      </c>
      <c r="B401" s="2" t="s">
        <v>1088</v>
      </c>
      <c r="C401" s="2" t="s">
        <v>14</v>
      </c>
      <c r="D401" s="2" t="s">
        <v>1089</v>
      </c>
      <c r="E401" s="3" t="s">
        <v>1090</v>
      </c>
      <c r="F401" s="2" t="s">
        <v>17</v>
      </c>
      <c r="G401" s="4">
        <v>41655</v>
      </c>
      <c r="H401" s="2">
        <v>16.690000000000001</v>
      </c>
      <c r="I401" s="2">
        <v>7.64</v>
      </c>
      <c r="J401" s="2">
        <v>764</v>
      </c>
      <c r="K401" s="2">
        <v>14.7</v>
      </c>
      <c r="L401" s="2">
        <v>14.7</v>
      </c>
      <c r="M401" s="2">
        <v>3.2</v>
      </c>
      <c r="N401" s="5">
        <f t="shared" si="12"/>
        <v>0</v>
      </c>
      <c r="O401" s="5">
        <f t="shared" si="13"/>
        <v>1</v>
      </c>
    </row>
    <row r="402" spans="1:15" ht="12.75" x14ac:dyDescent="0.2">
      <c r="A402" s="27">
        <v>21056</v>
      </c>
      <c r="B402" s="2" t="s">
        <v>1091</v>
      </c>
      <c r="C402" s="2" t="s">
        <v>237</v>
      </c>
      <c r="D402" s="2" t="s">
        <v>94</v>
      </c>
      <c r="E402" s="3" t="s">
        <v>1092</v>
      </c>
      <c r="F402" s="2" t="s">
        <v>17</v>
      </c>
      <c r="G402" s="4">
        <v>43518</v>
      </c>
      <c r="H402" s="2">
        <v>3.26</v>
      </c>
      <c r="I402" s="2">
        <v>5.37</v>
      </c>
      <c r="J402" s="2">
        <v>537</v>
      </c>
      <c r="K402" s="2">
        <v>27.2</v>
      </c>
      <c r="L402" s="2">
        <v>28.4</v>
      </c>
      <c r="M402" s="2">
        <v>3.2</v>
      </c>
      <c r="N402" s="5">
        <f t="shared" si="12"/>
        <v>0</v>
      </c>
      <c r="O402" s="5">
        <f t="shared" si="13"/>
        <v>0</v>
      </c>
    </row>
    <row r="403" spans="1:15" ht="12.75" x14ac:dyDescent="0.2">
      <c r="A403" s="27">
        <v>7489</v>
      </c>
      <c r="B403" s="3" t="s">
        <v>1093</v>
      </c>
      <c r="C403" s="2" t="s">
        <v>1094</v>
      </c>
      <c r="D403" s="2" t="s">
        <v>1062</v>
      </c>
      <c r="E403" s="3" t="s">
        <v>1095</v>
      </c>
      <c r="F403" s="2" t="s">
        <v>17</v>
      </c>
      <c r="G403" s="4">
        <v>41667</v>
      </c>
      <c r="H403" s="2">
        <v>8.0399999999999991</v>
      </c>
      <c r="I403" s="2">
        <v>2.48</v>
      </c>
      <c r="J403" s="2">
        <v>248</v>
      </c>
      <c r="K403" s="2">
        <v>20.8</v>
      </c>
      <c r="L403" s="2">
        <v>22</v>
      </c>
      <c r="M403" s="2">
        <v>3.2</v>
      </c>
      <c r="N403" s="5">
        <f t="shared" si="12"/>
        <v>0</v>
      </c>
      <c r="O403" s="5">
        <f t="shared" si="13"/>
        <v>0</v>
      </c>
    </row>
    <row r="404" spans="1:15" ht="12.75" x14ac:dyDescent="0.2">
      <c r="A404" s="27">
        <v>19783</v>
      </c>
      <c r="B404" s="2" t="s">
        <v>1096</v>
      </c>
      <c r="C404" s="2" t="s">
        <v>144</v>
      </c>
      <c r="D404" s="2" t="s">
        <v>134</v>
      </c>
      <c r="E404" s="3" t="s">
        <v>1097</v>
      </c>
      <c r="F404" s="2" t="s">
        <v>17</v>
      </c>
      <c r="G404" s="4">
        <v>43276</v>
      </c>
      <c r="H404" s="2">
        <v>3.02</v>
      </c>
      <c r="I404" s="2">
        <v>2.64</v>
      </c>
      <c r="J404" s="2">
        <v>264</v>
      </c>
      <c r="K404" s="2">
        <v>31.2</v>
      </c>
      <c r="L404" s="2">
        <v>41.1</v>
      </c>
      <c r="M404" s="2">
        <v>3.2</v>
      </c>
      <c r="N404" s="5">
        <f t="shared" si="12"/>
        <v>0</v>
      </c>
      <c r="O404" s="5">
        <f t="shared" si="13"/>
        <v>0</v>
      </c>
    </row>
    <row r="405" spans="1:15" ht="12.75" x14ac:dyDescent="0.2">
      <c r="A405" s="27">
        <v>21324</v>
      </c>
      <c r="B405" s="3" t="s">
        <v>1098</v>
      </c>
      <c r="C405" s="2" t="s">
        <v>1099</v>
      </c>
      <c r="D405" s="2" t="s">
        <v>94</v>
      </c>
      <c r="E405" s="3" t="s">
        <v>1100</v>
      </c>
      <c r="F405" s="2" t="s">
        <v>17</v>
      </c>
      <c r="G405" s="4">
        <v>43571</v>
      </c>
      <c r="H405" s="2">
        <v>1.62</v>
      </c>
      <c r="I405" s="2">
        <v>3.98</v>
      </c>
      <c r="J405" s="2">
        <v>398</v>
      </c>
      <c r="K405" s="2">
        <v>21</v>
      </c>
      <c r="L405" s="2">
        <v>21.8</v>
      </c>
      <c r="M405" s="2">
        <v>3.2</v>
      </c>
      <c r="N405" s="5">
        <f t="shared" si="12"/>
        <v>0</v>
      </c>
      <c r="O405" s="5">
        <f t="shared" si="13"/>
        <v>0</v>
      </c>
    </row>
    <row r="406" spans="1:15" ht="12.75" x14ac:dyDescent="0.2">
      <c r="A406" s="27">
        <v>15189</v>
      </c>
      <c r="B406" s="2" t="s">
        <v>1101</v>
      </c>
      <c r="C406" s="2" t="s">
        <v>1102</v>
      </c>
      <c r="D406" s="2" t="s">
        <v>90</v>
      </c>
      <c r="E406" s="3" t="s">
        <v>1103</v>
      </c>
      <c r="F406" s="2" t="s">
        <v>17</v>
      </c>
      <c r="G406" s="4">
        <v>42474</v>
      </c>
      <c r="H406" s="2">
        <v>1.18</v>
      </c>
      <c r="I406" s="2">
        <v>5.04</v>
      </c>
      <c r="J406" s="2">
        <v>504</v>
      </c>
      <c r="K406" s="2">
        <v>25.9</v>
      </c>
      <c r="L406" s="2">
        <v>26.7</v>
      </c>
      <c r="M406" s="2">
        <v>3.2</v>
      </c>
      <c r="N406" s="5">
        <f t="shared" si="12"/>
        <v>1</v>
      </c>
      <c r="O406" s="5">
        <f t="shared" si="13"/>
        <v>0</v>
      </c>
    </row>
    <row r="407" spans="1:15" ht="12.75" x14ac:dyDescent="0.2">
      <c r="A407" s="27">
        <v>15962</v>
      </c>
      <c r="B407" s="2" t="s">
        <v>1104</v>
      </c>
      <c r="C407" s="2" t="s">
        <v>550</v>
      </c>
      <c r="D407" s="2" t="s">
        <v>94</v>
      </c>
      <c r="E407" s="3" t="s">
        <v>1105</v>
      </c>
      <c r="F407" s="2" t="s">
        <v>17</v>
      </c>
      <c r="G407" s="4">
        <v>42634</v>
      </c>
      <c r="H407" s="2">
        <v>35.71</v>
      </c>
      <c r="I407" s="2">
        <v>218.85</v>
      </c>
      <c r="J407" s="2">
        <v>21885</v>
      </c>
      <c r="M407" s="2">
        <v>3.2</v>
      </c>
      <c r="N407" s="5">
        <f t="shared" si="12"/>
        <v>0</v>
      </c>
      <c r="O407" s="5">
        <f t="shared" si="13"/>
        <v>0</v>
      </c>
    </row>
    <row r="408" spans="1:15" ht="12.75" x14ac:dyDescent="0.2">
      <c r="A408" s="27">
        <v>21600</v>
      </c>
      <c r="B408" s="2" t="s">
        <v>1106</v>
      </c>
      <c r="C408" s="2" t="s">
        <v>130</v>
      </c>
      <c r="D408" s="2" t="s">
        <v>134</v>
      </c>
      <c r="E408" s="3" t="s">
        <v>1107</v>
      </c>
      <c r="F408" s="2" t="s">
        <v>17</v>
      </c>
      <c r="G408" s="4">
        <v>43630</v>
      </c>
      <c r="H408" s="2">
        <v>2.08</v>
      </c>
      <c r="I408" s="2">
        <v>1.67</v>
      </c>
      <c r="J408" s="2">
        <v>167</v>
      </c>
      <c r="K408" s="2">
        <v>26.2</v>
      </c>
      <c r="L408" s="2">
        <v>26.7</v>
      </c>
      <c r="M408" s="2">
        <v>3.2</v>
      </c>
      <c r="N408" s="5">
        <f t="shared" si="12"/>
        <v>0</v>
      </c>
      <c r="O408" s="5">
        <f t="shared" si="13"/>
        <v>0</v>
      </c>
    </row>
    <row r="409" spans="1:15" ht="12.75" x14ac:dyDescent="0.2">
      <c r="A409" s="27">
        <v>21857</v>
      </c>
      <c r="B409" s="2" t="s">
        <v>1108</v>
      </c>
      <c r="C409" s="2" t="s">
        <v>1109</v>
      </c>
      <c r="D409" s="2" t="s">
        <v>1110</v>
      </c>
      <c r="E409" s="3" t="s">
        <v>1111</v>
      </c>
      <c r="F409" s="2" t="s">
        <v>17</v>
      </c>
      <c r="G409" s="4">
        <v>43663</v>
      </c>
      <c r="H409" s="2">
        <v>2.56</v>
      </c>
      <c r="I409" s="2">
        <v>0.05</v>
      </c>
      <c r="J409" s="2">
        <v>5</v>
      </c>
      <c r="K409" s="2">
        <v>72.400000000000006</v>
      </c>
      <c r="L409" s="2">
        <v>79.400000000000006</v>
      </c>
      <c r="M409" s="2">
        <v>3.2</v>
      </c>
      <c r="N409" s="5">
        <f t="shared" si="12"/>
        <v>0</v>
      </c>
      <c r="O409" s="5">
        <f t="shared" si="13"/>
        <v>0</v>
      </c>
    </row>
    <row r="410" spans="1:15" ht="12.75" x14ac:dyDescent="0.2">
      <c r="A410" s="27">
        <v>14958</v>
      </c>
      <c r="B410" s="2" t="s">
        <v>1112</v>
      </c>
      <c r="C410" s="2" t="s">
        <v>25</v>
      </c>
      <c r="D410" s="2" t="s">
        <v>94</v>
      </c>
      <c r="E410" s="3" t="s">
        <v>1113</v>
      </c>
      <c r="F410" s="2" t="s">
        <v>17</v>
      </c>
      <c r="G410" s="4">
        <v>42405</v>
      </c>
      <c r="H410" s="2">
        <v>2.19</v>
      </c>
      <c r="I410" s="2">
        <v>0.02</v>
      </c>
      <c r="J410" s="2">
        <v>2</v>
      </c>
      <c r="K410" s="2">
        <v>15.9</v>
      </c>
      <c r="L410" s="2">
        <v>16.3</v>
      </c>
      <c r="M410" s="2">
        <v>3.2</v>
      </c>
      <c r="N410" s="5">
        <f t="shared" si="12"/>
        <v>0</v>
      </c>
      <c r="O410" s="5">
        <f t="shared" si="13"/>
        <v>1</v>
      </c>
    </row>
    <row r="411" spans="1:15" ht="12.75" x14ac:dyDescent="0.2">
      <c r="A411" s="27">
        <v>19312</v>
      </c>
      <c r="B411" s="2" t="s">
        <v>1114</v>
      </c>
      <c r="C411" s="2" t="s">
        <v>622</v>
      </c>
      <c r="D411" s="2" t="s">
        <v>134</v>
      </c>
      <c r="E411" s="3" t="s">
        <v>1115</v>
      </c>
      <c r="F411" s="2" t="s">
        <v>17</v>
      </c>
      <c r="G411" s="4">
        <v>43227</v>
      </c>
      <c r="H411" s="2">
        <v>2.54</v>
      </c>
      <c r="I411" s="2">
        <v>1.86</v>
      </c>
      <c r="J411" s="2">
        <v>186</v>
      </c>
      <c r="K411" s="2">
        <v>37.4</v>
      </c>
      <c r="L411" s="2">
        <v>38.200000000000003</v>
      </c>
      <c r="M411" s="2">
        <v>3.2</v>
      </c>
      <c r="N411" s="5">
        <f t="shared" si="12"/>
        <v>0</v>
      </c>
      <c r="O411" s="5">
        <f t="shared" si="13"/>
        <v>0</v>
      </c>
    </row>
    <row r="412" spans="1:15" ht="12.75" x14ac:dyDescent="0.2">
      <c r="A412" s="27">
        <v>19825</v>
      </c>
      <c r="B412" s="2" t="s">
        <v>1116</v>
      </c>
      <c r="C412" s="2" t="s">
        <v>913</v>
      </c>
      <c r="D412" s="2" t="s">
        <v>94</v>
      </c>
      <c r="E412" s="3" t="s">
        <v>1117</v>
      </c>
      <c r="F412" s="2" t="s">
        <v>17</v>
      </c>
      <c r="G412" s="4">
        <v>43290</v>
      </c>
      <c r="H412" s="2">
        <v>0.95</v>
      </c>
      <c r="I412" s="2">
        <v>9.8800000000000008</v>
      </c>
      <c r="J412" s="2">
        <v>988</v>
      </c>
      <c r="K412" s="2">
        <v>33.4</v>
      </c>
      <c r="L412" s="2">
        <v>34.6</v>
      </c>
      <c r="M412" s="2">
        <v>3.2</v>
      </c>
      <c r="N412" s="5">
        <f t="shared" si="12"/>
        <v>0</v>
      </c>
      <c r="O412" s="5">
        <f t="shared" si="13"/>
        <v>0</v>
      </c>
    </row>
    <row r="413" spans="1:15" ht="12.75" x14ac:dyDescent="0.2">
      <c r="A413" s="27">
        <v>20602</v>
      </c>
      <c r="B413" s="2" t="s">
        <v>1118</v>
      </c>
      <c r="C413" s="2" t="s">
        <v>299</v>
      </c>
      <c r="D413" s="2" t="s">
        <v>94</v>
      </c>
      <c r="E413" s="3" t="s">
        <v>1119</v>
      </c>
      <c r="F413" s="2" t="s">
        <v>17</v>
      </c>
      <c r="G413" s="4">
        <v>43474</v>
      </c>
      <c r="H413" s="2">
        <v>0.75</v>
      </c>
      <c r="I413" s="2">
        <v>6.17</v>
      </c>
      <c r="J413" s="2">
        <v>617</v>
      </c>
      <c r="K413" s="2">
        <v>41.7</v>
      </c>
      <c r="L413" s="2">
        <v>42.2</v>
      </c>
      <c r="M413" s="2">
        <v>3.2</v>
      </c>
      <c r="N413" s="5">
        <f t="shared" si="12"/>
        <v>0</v>
      </c>
      <c r="O413" s="5">
        <f t="shared" si="13"/>
        <v>0</v>
      </c>
    </row>
    <row r="414" spans="1:15" ht="12.75" x14ac:dyDescent="0.2">
      <c r="A414" s="27">
        <v>15486</v>
      </c>
      <c r="B414" s="2" t="s">
        <v>1120</v>
      </c>
      <c r="C414" s="2" t="s">
        <v>123</v>
      </c>
      <c r="D414" s="2" t="s">
        <v>1121</v>
      </c>
      <c r="E414" s="3" t="s">
        <v>1122</v>
      </c>
      <c r="F414" s="2" t="s">
        <v>17</v>
      </c>
      <c r="G414" s="4">
        <v>42593</v>
      </c>
      <c r="H414" s="2">
        <v>1.76</v>
      </c>
      <c r="I414" s="2">
        <v>2.0499999999999998</v>
      </c>
      <c r="J414" s="2">
        <v>205</v>
      </c>
      <c r="K414" s="2">
        <v>28.4</v>
      </c>
      <c r="L414" s="2">
        <v>29.2</v>
      </c>
      <c r="M414" s="2">
        <v>3.2</v>
      </c>
      <c r="N414" s="5">
        <f t="shared" si="12"/>
        <v>0</v>
      </c>
      <c r="O414" s="5">
        <f t="shared" si="13"/>
        <v>0</v>
      </c>
    </row>
    <row r="415" spans="1:15" ht="12.75" x14ac:dyDescent="0.2">
      <c r="A415" s="27">
        <v>22656</v>
      </c>
      <c r="B415" s="2" t="s">
        <v>1123</v>
      </c>
      <c r="C415" s="2" t="s">
        <v>158</v>
      </c>
      <c r="D415" s="2" t="s">
        <v>94</v>
      </c>
      <c r="E415" s="3" t="s">
        <v>1124</v>
      </c>
      <c r="F415" s="2" t="s">
        <v>17</v>
      </c>
      <c r="G415" s="4">
        <v>43927</v>
      </c>
      <c r="H415" s="2">
        <v>0.37</v>
      </c>
      <c r="I415" s="2">
        <v>7.71</v>
      </c>
      <c r="J415" s="2">
        <v>771</v>
      </c>
      <c r="K415" s="2">
        <v>49.3</v>
      </c>
      <c r="L415" s="2">
        <v>49.6</v>
      </c>
      <c r="M415" s="2">
        <v>3.2</v>
      </c>
      <c r="N415" s="5">
        <f t="shared" si="12"/>
        <v>0</v>
      </c>
      <c r="O415" s="5">
        <f t="shared" si="13"/>
        <v>0</v>
      </c>
    </row>
    <row r="416" spans="1:15" ht="12.75" x14ac:dyDescent="0.2">
      <c r="A416" s="27">
        <v>18056</v>
      </c>
      <c r="B416" s="2" t="s">
        <v>1125</v>
      </c>
      <c r="C416" s="2" t="s">
        <v>308</v>
      </c>
      <c r="D416" s="2" t="s">
        <v>94</v>
      </c>
      <c r="E416" s="3" t="s">
        <v>1126</v>
      </c>
      <c r="F416" s="2" t="s">
        <v>17</v>
      </c>
      <c r="G416" s="4">
        <v>43014</v>
      </c>
      <c r="H416" s="2">
        <v>0.94</v>
      </c>
      <c r="I416" s="2">
        <v>1.82</v>
      </c>
      <c r="J416" s="2">
        <v>182</v>
      </c>
      <c r="K416" s="2">
        <v>33.9</v>
      </c>
      <c r="L416" s="2">
        <v>34.4</v>
      </c>
      <c r="M416" s="2">
        <v>3.2</v>
      </c>
      <c r="N416" s="5">
        <f t="shared" si="12"/>
        <v>0</v>
      </c>
      <c r="O416" s="5">
        <f t="shared" si="13"/>
        <v>0</v>
      </c>
    </row>
    <row r="417" spans="1:15" ht="12.75" x14ac:dyDescent="0.2">
      <c r="A417" s="27">
        <v>16780</v>
      </c>
      <c r="B417" s="2" t="s">
        <v>1127</v>
      </c>
      <c r="C417" s="2" t="s">
        <v>14</v>
      </c>
      <c r="D417" s="2" t="s">
        <v>454</v>
      </c>
      <c r="E417" s="3" t="s">
        <v>1128</v>
      </c>
      <c r="F417" s="2" t="s">
        <v>17</v>
      </c>
      <c r="G417" s="4">
        <v>42762</v>
      </c>
      <c r="H417" s="2">
        <v>4.58</v>
      </c>
      <c r="I417" s="2">
        <v>0.05</v>
      </c>
      <c r="J417" s="2">
        <v>5</v>
      </c>
      <c r="K417" s="2">
        <v>23</v>
      </c>
      <c r="L417" s="2">
        <v>23.3</v>
      </c>
      <c r="M417" s="2">
        <v>3.2</v>
      </c>
      <c r="N417" s="5">
        <f t="shared" si="12"/>
        <v>0</v>
      </c>
      <c r="O417" s="5">
        <f t="shared" si="13"/>
        <v>1</v>
      </c>
    </row>
    <row r="418" spans="1:15" ht="12.75" x14ac:dyDescent="0.2">
      <c r="A418" s="27">
        <v>1678</v>
      </c>
      <c r="B418" s="2" t="s">
        <v>1129</v>
      </c>
      <c r="C418" s="2" t="s">
        <v>1130</v>
      </c>
      <c r="D418" s="2" t="s">
        <v>90</v>
      </c>
      <c r="E418" s="3" t="s">
        <v>1131</v>
      </c>
      <c r="F418" s="2" t="s">
        <v>17</v>
      </c>
      <c r="G418" s="4">
        <v>40928</v>
      </c>
      <c r="H418" s="2">
        <v>7.36</v>
      </c>
      <c r="I418" s="2">
        <v>16.38</v>
      </c>
      <c r="J418" s="2">
        <v>1638</v>
      </c>
      <c r="K418" s="2">
        <v>47.2</v>
      </c>
      <c r="L418" s="2">
        <v>48</v>
      </c>
      <c r="M418" s="2">
        <v>3.2</v>
      </c>
      <c r="N418" s="5">
        <f t="shared" si="12"/>
        <v>1</v>
      </c>
      <c r="O418" s="5">
        <f t="shared" si="13"/>
        <v>0</v>
      </c>
    </row>
    <row r="419" spans="1:15" ht="12.75" x14ac:dyDescent="0.2">
      <c r="A419" s="27">
        <v>21909</v>
      </c>
      <c r="B419" s="2" t="s">
        <v>1132</v>
      </c>
      <c r="C419" s="2" t="s">
        <v>1133</v>
      </c>
      <c r="D419" s="2" t="s">
        <v>94</v>
      </c>
      <c r="E419" s="3" t="s">
        <v>1134</v>
      </c>
      <c r="F419" s="2" t="s">
        <v>17</v>
      </c>
      <c r="G419" s="4">
        <v>43661</v>
      </c>
      <c r="H419" s="2">
        <v>1.77</v>
      </c>
      <c r="I419" s="2">
        <v>11.98</v>
      </c>
      <c r="J419" s="2">
        <v>1198</v>
      </c>
      <c r="K419" s="2">
        <v>63.1</v>
      </c>
      <c r="L419" s="2">
        <v>63.5</v>
      </c>
      <c r="M419" s="2">
        <v>3.2</v>
      </c>
      <c r="N419" s="5">
        <f t="shared" si="12"/>
        <v>0</v>
      </c>
      <c r="O419" s="5">
        <f t="shared" si="13"/>
        <v>0</v>
      </c>
    </row>
    <row r="420" spans="1:15" ht="12.75" x14ac:dyDescent="0.2">
      <c r="A420" s="27">
        <v>22935</v>
      </c>
      <c r="B420" s="2" t="s">
        <v>1135</v>
      </c>
      <c r="C420" s="2" t="s">
        <v>1136</v>
      </c>
      <c r="D420" s="2" t="s">
        <v>94</v>
      </c>
      <c r="E420" s="3" t="s">
        <v>1137</v>
      </c>
      <c r="F420" s="2" t="s">
        <v>17</v>
      </c>
      <c r="G420" s="4">
        <v>43987</v>
      </c>
      <c r="H420" s="2">
        <v>18.03</v>
      </c>
      <c r="I420" s="2">
        <v>22.16</v>
      </c>
      <c r="J420" s="2">
        <v>2216</v>
      </c>
      <c r="K420" s="2">
        <v>31.1</v>
      </c>
      <c r="L420" s="2">
        <v>31.3</v>
      </c>
      <c r="M420" s="2">
        <v>3.2</v>
      </c>
      <c r="N420" s="5">
        <f t="shared" si="12"/>
        <v>0</v>
      </c>
      <c r="O420" s="5">
        <f t="shared" si="13"/>
        <v>0</v>
      </c>
    </row>
    <row r="421" spans="1:15" ht="12.75" x14ac:dyDescent="0.2">
      <c r="A421" s="27">
        <v>19353</v>
      </c>
      <c r="B421" s="2" t="s">
        <v>1138</v>
      </c>
      <c r="C421" s="2" t="s">
        <v>1139</v>
      </c>
      <c r="D421" s="2" t="s">
        <v>94</v>
      </c>
      <c r="E421" s="3" t="s">
        <v>1140</v>
      </c>
      <c r="F421" s="2" t="s">
        <v>17</v>
      </c>
      <c r="G421" s="4">
        <v>43215</v>
      </c>
      <c r="H421" s="2">
        <v>2.84</v>
      </c>
      <c r="I421" s="2">
        <v>3.93</v>
      </c>
      <c r="J421" s="2">
        <v>393</v>
      </c>
      <c r="K421" s="2">
        <v>31.3</v>
      </c>
      <c r="L421" s="2">
        <v>31.9</v>
      </c>
      <c r="M421" s="2">
        <v>3.2</v>
      </c>
      <c r="N421" s="5">
        <f t="shared" si="12"/>
        <v>0</v>
      </c>
      <c r="O421" s="5">
        <f t="shared" si="13"/>
        <v>0</v>
      </c>
    </row>
    <row r="422" spans="1:15" ht="12.75" x14ac:dyDescent="0.2">
      <c r="A422" s="27">
        <v>17321</v>
      </c>
      <c r="B422" s="2" t="s">
        <v>1141</v>
      </c>
      <c r="C422" s="2" t="s">
        <v>182</v>
      </c>
      <c r="D422" s="2" t="s">
        <v>134</v>
      </c>
      <c r="E422" s="3" t="s">
        <v>1142</v>
      </c>
      <c r="F422" s="2" t="s">
        <v>17</v>
      </c>
      <c r="G422" s="4">
        <v>42993</v>
      </c>
      <c r="H422" s="2">
        <v>1.29</v>
      </c>
      <c r="I422" s="2">
        <v>4.28</v>
      </c>
      <c r="J422" s="2">
        <v>428</v>
      </c>
      <c r="K422" s="2">
        <v>12</v>
      </c>
      <c r="L422" s="2">
        <v>12</v>
      </c>
      <c r="M422" s="2">
        <v>3.2</v>
      </c>
      <c r="N422" s="5">
        <f t="shared" si="12"/>
        <v>0</v>
      </c>
      <c r="O422" s="5">
        <f t="shared" si="13"/>
        <v>0</v>
      </c>
    </row>
    <row r="423" spans="1:15" ht="12.75" x14ac:dyDescent="0.2">
      <c r="A423" s="27">
        <v>22445</v>
      </c>
      <c r="B423" s="2" t="s">
        <v>1143</v>
      </c>
      <c r="C423" s="2" t="s">
        <v>299</v>
      </c>
      <c r="D423" s="2" t="s">
        <v>134</v>
      </c>
      <c r="E423" s="3" t="s">
        <v>1144</v>
      </c>
      <c r="F423" s="2" t="s">
        <v>17</v>
      </c>
      <c r="G423" s="4">
        <v>43809</v>
      </c>
      <c r="H423" s="2">
        <v>2.09</v>
      </c>
      <c r="I423" s="2">
        <v>6.79</v>
      </c>
      <c r="J423" s="2">
        <v>679</v>
      </c>
      <c r="K423" s="2">
        <v>25.1</v>
      </c>
      <c r="L423" s="2">
        <v>26.4</v>
      </c>
      <c r="M423" s="2">
        <v>3.2</v>
      </c>
      <c r="N423" s="5">
        <f t="shared" si="12"/>
        <v>0</v>
      </c>
      <c r="O423" s="5">
        <f t="shared" si="13"/>
        <v>0</v>
      </c>
    </row>
    <row r="424" spans="1:15" ht="12.75" x14ac:dyDescent="0.2">
      <c r="A424" s="27">
        <v>21425</v>
      </c>
      <c r="B424" s="2" t="s">
        <v>1145</v>
      </c>
      <c r="C424" s="2" t="s">
        <v>182</v>
      </c>
      <c r="D424" s="2" t="s">
        <v>134</v>
      </c>
      <c r="E424" s="3" t="s">
        <v>1146</v>
      </c>
      <c r="F424" s="2" t="s">
        <v>17</v>
      </c>
      <c r="G424" s="4">
        <v>43557</v>
      </c>
      <c r="H424" s="2">
        <v>0.54</v>
      </c>
      <c r="I424" s="2">
        <v>3.32</v>
      </c>
      <c r="J424" s="2">
        <v>332</v>
      </c>
      <c r="K424" s="2">
        <v>26.6</v>
      </c>
      <c r="L424" s="2">
        <v>27.6</v>
      </c>
      <c r="M424" s="2">
        <v>3.2</v>
      </c>
      <c r="N424" s="5">
        <f t="shared" si="12"/>
        <v>0</v>
      </c>
      <c r="O424" s="5">
        <f t="shared" si="13"/>
        <v>0</v>
      </c>
    </row>
    <row r="425" spans="1:15" ht="12.75" x14ac:dyDescent="0.2">
      <c r="A425" s="27">
        <v>21957</v>
      </c>
      <c r="B425" s="2" t="s">
        <v>1147</v>
      </c>
      <c r="C425" s="2" t="s">
        <v>299</v>
      </c>
      <c r="D425" s="2" t="s">
        <v>371</v>
      </c>
      <c r="E425" s="3" t="s">
        <v>1148</v>
      </c>
      <c r="F425" s="2" t="s">
        <v>17</v>
      </c>
      <c r="G425" s="4">
        <v>43733</v>
      </c>
      <c r="H425" s="2">
        <v>0.65</v>
      </c>
      <c r="I425" s="2">
        <v>0.06</v>
      </c>
      <c r="J425" s="2">
        <v>6</v>
      </c>
      <c r="K425" s="2">
        <v>33.1</v>
      </c>
      <c r="L425" s="2">
        <v>33.6</v>
      </c>
      <c r="M425" s="2">
        <v>3.2</v>
      </c>
      <c r="N425" s="5">
        <f t="shared" si="12"/>
        <v>0</v>
      </c>
      <c r="O425" s="5">
        <f t="shared" si="13"/>
        <v>0</v>
      </c>
    </row>
    <row r="426" spans="1:15" ht="12.75" x14ac:dyDescent="0.2">
      <c r="A426" s="27">
        <v>21194</v>
      </c>
      <c r="B426" s="2" t="s">
        <v>1149</v>
      </c>
      <c r="C426" s="2" t="s">
        <v>168</v>
      </c>
      <c r="D426" s="2" t="s">
        <v>94</v>
      </c>
      <c r="E426" s="3" t="s">
        <v>1150</v>
      </c>
      <c r="F426" s="2" t="s">
        <v>17</v>
      </c>
      <c r="G426" s="4">
        <v>43607</v>
      </c>
      <c r="H426" s="2">
        <v>1.81</v>
      </c>
      <c r="I426" s="2">
        <v>2.87</v>
      </c>
      <c r="J426" s="2">
        <v>287</v>
      </c>
      <c r="K426" s="2">
        <v>15.7</v>
      </c>
      <c r="L426" s="2">
        <v>16.5</v>
      </c>
      <c r="M426" s="2">
        <v>3.2</v>
      </c>
      <c r="N426" s="5">
        <f t="shared" si="12"/>
        <v>0</v>
      </c>
      <c r="O426" s="5">
        <f t="shared" si="13"/>
        <v>0</v>
      </c>
    </row>
    <row r="427" spans="1:15" ht="12.75" x14ac:dyDescent="0.2">
      <c r="A427" s="27">
        <v>21969</v>
      </c>
      <c r="B427" s="2" t="s">
        <v>1151</v>
      </c>
      <c r="C427" s="2" t="s">
        <v>130</v>
      </c>
      <c r="D427" s="2" t="s">
        <v>94</v>
      </c>
      <c r="E427" s="3" t="s">
        <v>1152</v>
      </c>
      <c r="F427" s="2" t="s">
        <v>17</v>
      </c>
      <c r="G427" s="4">
        <v>43683</v>
      </c>
      <c r="H427" s="2">
        <v>2.42</v>
      </c>
      <c r="I427" s="2">
        <v>7.45</v>
      </c>
      <c r="J427" s="2">
        <v>745</v>
      </c>
      <c r="K427" s="2">
        <v>43.7</v>
      </c>
      <c r="L427" s="2">
        <v>43.9</v>
      </c>
      <c r="M427" s="2">
        <v>3.2</v>
      </c>
      <c r="N427" s="5">
        <f t="shared" si="12"/>
        <v>0</v>
      </c>
      <c r="O427" s="5">
        <f t="shared" si="13"/>
        <v>0</v>
      </c>
    </row>
    <row r="428" spans="1:15" ht="12.75" x14ac:dyDescent="0.2">
      <c r="A428" s="27">
        <v>22996</v>
      </c>
      <c r="B428" s="2" t="s">
        <v>1153</v>
      </c>
      <c r="C428" s="2" t="s">
        <v>359</v>
      </c>
      <c r="D428" s="2" t="s">
        <v>134</v>
      </c>
      <c r="E428" s="3" t="s">
        <v>1154</v>
      </c>
      <c r="F428" s="2" t="s">
        <v>17</v>
      </c>
      <c r="G428" s="4">
        <v>43983</v>
      </c>
      <c r="H428" s="2">
        <v>2.0299999999999998</v>
      </c>
      <c r="I428" s="2">
        <v>0.18</v>
      </c>
      <c r="J428" s="2">
        <v>18</v>
      </c>
      <c r="K428" s="2">
        <v>34.799999999999997</v>
      </c>
      <c r="L428" s="2">
        <v>35.299999999999997</v>
      </c>
      <c r="M428" s="2">
        <v>3.2</v>
      </c>
      <c r="N428" s="5">
        <f t="shared" si="12"/>
        <v>0</v>
      </c>
      <c r="O428" s="5">
        <f t="shared" si="13"/>
        <v>0</v>
      </c>
    </row>
    <row r="429" spans="1:15" ht="12.75" x14ac:dyDescent="0.2">
      <c r="A429" s="27">
        <v>20949</v>
      </c>
      <c r="B429" s="2" t="s">
        <v>1155</v>
      </c>
      <c r="C429" s="2" t="s">
        <v>89</v>
      </c>
      <c r="D429" s="2" t="s">
        <v>90</v>
      </c>
      <c r="E429" s="3" t="s">
        <v>1156</v>
      </c>
      <c r="F429" s="2" t="s">
        <v>17</v>
      </c>
      <c r="G429" s="4">
        <v>43585</v>
      </c>
      <c r="H429" s="2">
        <v>0.72</v>
      </c>
      <c r="I429" s="2">
        <v>0.05</v>
      </c>
      <c r="J429" s="2">
        <v>5</v>
      </c>
      <c r="K429" s="2">
        <v>44.8</v>
      </c>
      <c r="L429" s="2">
        <v>45.4</v>
      </c>
      <c r="M429" s="2">
        <v>3.2</v>
      </c>
      <c r="N429" s="5">
        <f t="shared" si="12"/>
        <v>1</v>
      </c>
      <c r="O429" s="5">
        <f t="shared" si="13"/>
        <v>0</v>
      </c>
    </row>
    <row r="430" spans="1:15" ht="12.75" x14ac:dyDescent="0.2">
      <c r="A430" s="27">
        <v>8410</v>
      </c>
      <c r="B430" s="2" t="s">
        <v>1157</v>
      </c>
      <c r="C430" s="2" t="s">
        <v>25</v>
      </c>
      <c r="D430" s="2" t="s">
        <v>1158</v>
      </c>
      <c r="E430" s="3" t="s">
        <v>1159</v>
      </c>
      <c r="F430" s="2" t="s">
        <v>17</v>
      </c>
      <c r="G430" s="4">
        <v>41941</v>
      </c>
      <c r="H430" s="2">
        <v>7.11</v>
      </c>
      <c r="I430" s="2">
        <v>0.04</v>
      </c>
      <c r="J430" s="2">
        <v>4</v>
      </c>
      <c r="K430" s="2">
        <v>29</v>
      </c>
      <c r="L430" s="2">
        <v>29.2</v>
      </c>
      <c r="M430" s="2">
        <v>3.2</v>
      </c>
      <c r="N430" s="5">
        <f t="shared" si="12"/>
        <v>0</v>
      </c>
      <c r="O430" s="5">
        <f t="shared" si="13"/>
        <v>1</v>
      </c>
    </row>
    <row r="431" spans="1:15" ht="12.75" x14ac:dyDescent="0.2">
      <c r="A431" s="27">
        <v>14561</v>
      </c>
      <c r="B431" s="3" t="s">
        <v>1160</v>
      </c>
      <c r="C431" s="2" t="s">
        <v>1161</v>
      </c>
      <c r="D431" s="2" t="s">
        <v>134</v>
      </c>
      <c r="E431" s="3" t="s">
        <v>1162</v>
      </c>
      <c r="F431" s="2" t="s">
        <v>17</v>
      </c>
      <c r="G431" s="4">
        <v>42703</v>
      </c>
      <c r="H431" s="2">
        <v>3.22</v>
      </c>
      <c r="I431" s="2">
        <v>2.08</v>
      </c>
      <c r="J431" s="2">
        <v>208</v>
      </c>
      <c r="K431" s="2">
        <v>24.7</v>
      </c>
      <c r="L431" s="2">
        <v>25.3</v>
      </c>
      <c r="M431" s="2">
        <v>3.2</v>
      </c>
      <c r="N431" s="5">
        <f t="shared" si="12"/>
        <v>0</v>
      </c>
      <c r="O431" s="5">
        <f t="shared" si="13"/>
        <v>0</v>
      </c>
    </row>
    <row r="432" spans="1:15" ht="12.75" x14ac:dyDescent="0.2">
      <c r="A432" s="27">
        <v>19947</v>
      </c>
      <c r="B432" s="2" t="s">
        <v>1163</v>
      </c>
      <c r="C432" s="2" t="s">
        <v>565</v>
      </c>
      <c r="D432" s="2" t="s">
        <v>94</v>
      </c>
      <c r="E432" s="3" t="s">
        <v>1164</v>
      </c>
      <c r="F432" s="2" t="s">
        <v>17</v>
      </c>
      <c r="G432" s="4">
        <v>43304</v>
      </c>
      <c r="H432" s="2">
        <v>1.46</v>
      </c>
      <c r="I432" s="2">
        <v>1.65</v>
      </c>
      <c r="J432" s="2">
        <v>165</v>
      </c>
      <c r="K432" s="2">
        <v>39</v>
      </c>
      <c r="L432" s="2">
        <v>39.5</v>
      </c>
      <c r="M432" s="2">
        <v>3.2</v>
      </c>
      <c r="N432" s="5">
        <f t="shared" si="12"/>
        <v>0</v>
      </c>
      <c r="O432" s="5">
        <f t="shared" si="13"/>
        <v>0</v>
      </c>
    </row>
    <row r="433" spans="1:15" ht="12.75" x14ac:dyDescent="0.2">
      <c r="A433" s="27">
        <v>21242</v>
      </c>
      <c r="B433" s="2" t="s">
        <v>1165</v>
      </c>
      <c r="C433" s="2" t="s">
        <v>144</v>
      </c>
      <c r="D433" s="2" t="s">
        <v>454</v>
      </c>
      <c r="E433" s="3" t="s">
        <v>1166</v>
      </c>
      <c r="F433" s="2" t="s">
        <v>17</v>
      </c>
      <c r="G433" s="4">
        <v>43817</v>
      </c>
      <c r="H433" s="2">
        <v>2.2000000000000002</v>
      </c>
      <c r="I433" s="2">
        <v>0.11</v>
      </c>
      <c r="J433" s="2">
        <v>11</v>
      </c>
      <c r="K433" s="2">
        <v>57.9</v>
      </c>
      <c r="L433" s="2">
        <v>66.8</v>
      </c>
      <c r="M433" s="2">
        <v>3.2</v>
      </c>
      <c r="N433" s="5">
        <f t="shared" si="12"/>
        <v>0</v>
      </c>
      <c r="O433" s="5">
        <f t="shared" si="13"/>
        <v>0</v>
      </c>
    </row>
    <row r="434" spans="1:15" ht="12.75" x14ac:dyDescent="0.2">
      <c r="A434" s="27">
        <v>15870</v>
      </c>
      <c r="B434" s="2" t="s">
        <v>1167</v>
      </c>
      <c r="C434" s="2" t="s">
        <v>877</v>
      </c>
      <c r="D434" s="2" t="s">
        <v>94</v>
      </c>
      <c r="E434" s="3" t="s">
        <v>1168</v>
      </c>
      <c r="F434" s="2" t="s">
        <v>17</v>
      </c>
      <c r="G434" s="4">
        <v>42618</v>
      </c>
      <c r="H434" s="2">
        <v>3.47</v>
      </c>
      <c r="I434" s="2">
        <v>2.75</v>
      </c>
      <c r="J434" s="2">
        <v>275</v>
      </c>
      <c r="K434" s="2">
        <v>75.3</v>
      </c>
      <c r="L434" s="2">
        <v>76.400000000000006</v>
      </c>
      <c r="M434" s="2">
        <v>3.2</v>
      </c>
      <c r="N434" s="5">
        <f t="shared" si="12"/>
        <v>0</v>
      </c>
      <c r="O434" s="5">
        <f t="shared" si="13"/>
        <v>0</v>
      </c>
    </row>
    <row r="435" spans="1:15" ht="12.75" x14ac:dyDescent="0.2">
      <c r="A435" s="27">
        <v>16126</v>
      </c>
      <c r="B435" s="2" t="s">
        <v>1169</v>
      </c>
      <c r="C435" s="2" t="s">
        <v>500</v>
      </c>
      <c r="D435" s="2" t="s">
        <v>134</v>
      </c>
      <c r="E435" s="3" t="s">
        <v>1170</v>
      </c>
      <c r="F435" s="2" t="s">
        <v>17</v>
      </c>
      <c r="G435" s="4">
        <v>42703</v>
      </c>
      <c r="H435" s="2">
        <v>128.44</v>
      </c>
      <c r="I435" s="2">
        <v>1.63</v>
      </c>
      <c r="J435" s="2">
        <v>163</v>
      </c>
      <c r="K435" s="2">
        <v>31.9</v>
      </c>
      <c r="L435" s="2">
        <v>31.9</v>
      </c>
      <c r="M435" s="2">
        <v>3.2</v>
      </c>
      <c r="N435" s="5">
        <f t="shared" si="12"/>
        <v>0</v>
      </c>
      <c r="O435" s="5">
        <f t="shared" si="13"/>
        <v>0</v>
      </c>
    </row>
    <row r="436" spans="1:15" ht="12.75" x14ac:dyDescent="0.2">
      <c r="A436" s="27">
        <v>14336</v>
      </c>
      <c r="B436" s="2" t="s">
        <v>1171</v>
      </c>
      <c r="C436" s="2" t="s">
        <v>1172</v>
      </c>
      <c r="D436" s="2" t="s">
        <v>1173</v>
      </c>
      <c r="E436" s="3" t="s">
        <v>1174</v>
      </c>
      <c r="F436" s="2" t="s">
        <v>17</v>
      </c>
      <c r="G436" s="4">
        <v>42284</v>
      </c>
      <c r="H436" s="2">
        <v>0.53</v>
      </c>
      <c r="I436" s="2">
        <v>1.66</v>
      </c>
      <c r="J436" s="2">
        <v>166</v>
      </c>
      <c r="K436" s="2">
        <v>32.1</v>
      </c>
      <c r="L436" s="2">
        <v>34.1</v>
      </c>
      <c r="M436" s="2">
        <v>3.1</v>
      </c>
      <c r="N436" s="5">
        <f t="shared" si="12"/>
        <v>0</v>
      </c>
      <c r="O436" s="5">
        <f t="shared" si="13"/>
        <v>0</v>
      </c>
    </row>
    <row r="437" spans="1:15" ht="12.75" x14ac:dyDescent="0.2">
      <c r="A437" s="27">
        <v>2562</v>
      </c>
      <c r="B437" s="2" t="s">
        <v>1175</v>
      </c>
      <c r="C437" s="2" t="s">
        <v>237</v>
      </c>
      <c r="D437" s="2" t="s">
        <v>1176</v>
      </c>
      <c r="E437" s="3" t="s">
        <v>1177</v>
      </c>
      <c r="F437" s="2" t="s">
        <v>17</v>
      </c>
      <c r="G437" s="4">
        <v>41465</v>
      </c>
      <c r="H437" s="2">
        <v>0.44</v>
      </c>
      <c r="I437" s="2">
        <v>1.1599999999999999</v>
      </c>
      <c r="J437" s="2">
        <v>116</v>
      </c>
      <c r="K437" s="2">
        <v>60.1</v>
      </c>
      <c r="L437" s="2">
        <v>60.7</v>
      </c>
      <c r="M437" s="2">
        <v>3.1</v>
      </c>
      <c r="N437" s="5">
        <f t="shared" si="12"/>
        <v>0</v>
      </c>
      <c r="O437" s="5">
        <f t="shared" si="13"/>
        <v>0</v>
      </c>
    </row>
    <row r="438" spans="1:15" ht="12.75" x14ac:dyDescent="0.2">
      <c r="A438" s="27">
        <v>22788</v>
      </c>
      <c r="B438" s="2" t="s">
        <v>1178</v>
      </c>
      <c r="C438" s="2" t="s">
        <v>1179</v>
      </c>
      <c r="D438" s="2" t="s">
        <v>94</v>
      </c>
      <c r="E438" s="3" t="s">
        <v>1180</v>
      </c>
      <c r="F438" s="2" t="s">
        <v>17</v>
      </c>
      <c r="G438" s="4">
        <v>43916</v>
      </c>
      <c r="H438" s="2">
        <v>0.94</v>
      </c>
      <c r="I438" s="2">
        <v>5.67</v>
      </c>
      <c r="J438" s="2">
        <v>567</v>
      </c>
      <c r="K438" s="2">
        <v>23.4</v>
      </c>
      <c r="L438" s="2">
        <v>26.2</v>
      </c>
      <c r="M438" s="2">
        <v>3.1</v>
      </c>
      <c r="N438" s="5">
        <f t="shared" si="12"/>
        <v>0</v>
      </c>
      <c r="O438" s="5">
        <f t="shared" si="13"/>
        <v>0</v>
      </c>
    </row>
    <row r="439" spans="1:15" ht="12.75" x14ac:dyDescent="0.2">
      <c r="A439" s="27">
        <v>19464</v>
      </c>
      <c r="B439" s="2" t="s">
        <v>1181</v>
      </c>
      <c r="C439" s="2" t="s">
        <v>780</v>
      </c>
      <c r="D439" s="2" t="s">
        <v>94</v>
      </c>
      <c r="E439" s="3" t="s">
        <v>1182</v>
      </c>
      <c r="F439" s="2" t="s">
        <v>17</v>
      </c>
      <c r="G439" s="4">
        <v>43189</v>
      </c>
      <c r="H439" s="2">
        <v>0.76</v>
      </c>
      <c r="I439" s="2">
        <v>6.09</v>
      </c>
      <c r="J439" s="2">
        <v>609</v>
      </c>
      <c r="K439" s="2">
        <v>44.6</v>
      </c>
      <c r="L439" s="2">
        <v>45.5</v>
      </c>
      <c r="M439" s="2">
        <v>3.1</v>
      </c>
      <c r="N439" s="5">
        <f t="shared" si="12"/>
        <v>0</v>
      </c>
      <c r="O439" s="5">
        <f t="shared" si="13"/>
        <v>0</v>
      </c>
    </row>
    <row r="440" spans="1:15" ht="12.75" x14ac:dyDescent="0.2">
      <c r="A440" s="27">
        <v>17421</v>
      </c>
      <c r="B440" s="2" t="s">
        <v>1183</v>
      </c>
      <c r="C440" s="2" t="s">
        <v>343</v>
      </c>
      <c r="D440" s="2" t="s">
        <v>94</v>
      </c>
      <c r="E440" s="3" t="s">
        <v>1184</v>
      </c>
      <c r="F440" s="2" t="s">
        <v>17</v>
      </c>
      <c r="G440" s="4">
        <v>42916</v>
      </c>
      <c r="H440" s="2">
        <v>1.76</v>
      </c>
      <c r="I440" s="2">
        <v>3.87</v>
      </c>
      <c r="J440" s="2">
        <v>387</v>
      </c>
      <c r="K440" s="2">
        <v>29.3</v>
      </c>
      <c r="L440" s="2">
        <v>30.1</v>
      </c>
      <c r="M440" s="2">
        <v>3.1</v>
      </c>
      <c r="N440" s="5">
        <f t="shared" si="12"/>
        <v>0</v>
      </c>
      <c r="O440" s="5">
        <f t="shared" si="13"/>
        <v>0</v>
      </c>
    </row>
    <row r="441" spans="1:15" ht="12.75" x14ac:dyDescent="0.2">
      <c r="A441" s="27">
        <v>19981</v>
      </c>
      <c r="B441" s="2" t="s">
        <v>1185</v>
      </c>
      <c r="C441" s="2" t="s">
        <v>1186</v>
      </c>
      <c r="D441" s="2" t="s">
        <v>94</v>
      </c>
      <c r="E441" s="3" t="s">
        <v>1187</v>
      </c>
      <c r="F441" s="2" t="s">
        <v>17</v>
      </c>
      <c r="G441" s="4">
        <v>43321</v>
      </c>
      <c r="H441" s="2">
        <v>0.43</v>
      </c>
      <c r="I441" s="2">
        <v>2.02</v>
      </c>
      <c r="J441" s="2">
        <v>202</v>
      </c>
      <c r="K441" s="2">
        <v>46.3</v>
      </c>
      <c r="L441" s="2">
        <v>46.8</v>
      </c>
      <c r="M441" s="2">
        <v>3.1</v>
      </c>
      <c r="N441" s="5">
        <f t="shared" si="12"/>
        <v>0</v>
      </c>
      <c r="O441" s="5">
        <f t="shared" si="13"/>
        <v>0</v>
      </c>
    </row>
    <row r="442" spans="1:15" ht="12.75" x14ac:dyDescent="0.2">
      <c r="A442" s="27">
        <v>22031</v>
      </c>
      <c r="B442" s="2" t="s">
        <v>1188</v>
      </c>
      <c r="C442" s="2" t="s">
        <v>252</v>
      </c>
      <c r="D442" s="2" t="s">
        <v>134</v>
      </c>
      <c r="E442" s="3" t="s">
        <v>1189</v>
      </c>
      <c r="F442" s="2" t="s">
        <v>17</v>
      </c>
      <c r="G442" s="4">
        <v>43712</v>
      </c>
      <c r="H442" s="2">
        <v>0.82</v>
      </c>
      <c r="I442" s="2">
        <v>2.56</v>
      </c>
      <c r="J442" s="2">
        <v>256</v>
      </c>
      <c r="K442" s="2">
        <v>28.7</v>
      </c>
      <c r="L442" s="2">
        <v>29.2</v>
      </c>
      <c r="M442" s="2">
        <v>3.1</v>
      </c>
      <c r="N442" s="5">
        <f t="shared" si="12"/>
        <v>0</v>
      </c>
      <c r="O442" s="5">
        <f t="shared" si="13"/>
        <v>0</v>
      </c>
    </row>
    <row r="443" spans="1:15" ht="12.75" x14ac:dyDescent="0.2">
      <c r="A443" s="27">
        <v>19987</v>
      </c>
      <c r="B443" s="2" t="s">
        <v>1190</v>
      </c>
      <c r="C443" s="2" t="s">
        <v>1191</v>
      </c>
      <c r="D443" s="2" t="s">
        <v>165</v>
      </c>
      <c r="E443" s="3" t="s">
        <v>1192</v>
      </c>
      <c r="F443" s="2" t="s">
        <v>17</v>
      </c>
      <c r="G443" s="4">
        <v>43305</v>
      </c>
      <c r="H443" s="2">
        <v>0.96</v>
      </c>
      <c r="I443" s="2">
        <v>0.12</v>
      </c>
      <c r="J443" s="2">
        <v>12</v>
      </c>
      <c r="K443" s="2">
        <v>65.400000000000006</v>
      </c>
      <c r="L443" s="2">
        <v>66</v>
      </c>
      <c r="M443" s="2">
        <v>3.1</v>
      </c>
      <c r="N443" s="5">
        <f t="shared" si="12"/>
        <v>0</v>
      </c>
      <c r="O443" s="5">
        <f t="shared" si="13"/>
        <v>0</v>
      </c>
    </row>
    <row r="444" spans="1:15" ht="12.75" x14ac:dyDescent="0.2">
      <c r="A444" s="27">
        <v>5913</v>
      </c>
      <c r="B444" s="2" t="s">
        <v>1193</v>
      </c>
      <c r="C444" s="2" t="s">
        <v>233</v>
      </c>
      <c r="D444" s="2" t="s">
        <v>94</v>
      </c>
      <c r="E444" s="3" t="s">
        <v>1194</v>
      </c>
      <c r="F444" s="2" t="s">
        <v>17</v>
      </c>
      <c r="G444" s="4">
        <v>41725</v>
      </c>
      <c r="H444" s="2">
        <v>2.0099999999999998</v>
      </c>
      <c r="I444" s="2">
        <v>4.8499999999999996</v>
      </c>
      <c r="J444" s="2">
        <v>485</v>
      </c>
      <c r="K444" s="2">
        <v>40.200000000000003</v>
      </c>
      <c r="L444" s="2">
        <v>47.5</v>
      </c>
      <c r="M444" s="2">
        <v>3.1</v>
      </c>
      <c r="N444" s="5">
        <f t="shared" si="12"/>
        <v>0</v>
      </c>
      <c r="O444" s="5">
        <f t="shared" si="13"/>
        <v>0</v>
      </c>
    </row>
    <row r="445" spans="1:15" ht="12.75" x14ac:dyDescent="0.2">
      <c r="A445" s="27">
        <v>6425</v>
      </c>
      <c r="B445" s="2" t="s">
        <v>1195</v>
      </c>
      <c r="C445" s="2" t="s">
        <v>1196</v>
      </c>
      <c r="D445" s="2" t="s">
        <v>636</v>
      </c>
      <c r="E445" s="3" t="s">
        <v>1197</v>
      </c>
      <c r="F445" s="2" t="s">
        <v>17</v>
      </c>
      <c r="G445" s="4">
        <v>41589</v>
      </c>
      <c r="H445" s="2">
        <v>1.5</v>
      </c>
      <c r="I445" s="2">
        <v>0.05</v>
      </c>
      <c r="J445" s="2">
        <v>5</v>
      </c>
      <c r="K445" s="2">
        <v>22.9</v>
      </c>
      <c r="L445" s="2">
        <v>24</v>
      </c>
      <c r="M445" s="2">
        <v>3.1</v>
      </c>
      <c r="N445" s="5">
        <f t="shared" si="12"/>
        <v>0</v>
      </c>
      <c r="O445" s="5">
        <f t="shared" si="13"/>
        <v>0</v>
      </c>
    </row>
    <row r="446" spans="1:15" ht="12.75" x14ac:dyDescent="0.2">
      <c r="A446" s="27">
        <v>16409</v>
      </c>
      <c r="B446" s="2" t="s">
        <v>1198</v>
      </c>
      <c r="C446" s="2" t="s">
        <v>1027</v>
      </c>
      <c r="D446" s="2" t="s">
        <v>94</v>
      </c>
      <c r="E446" s="3" t="s">
        <v>1199</v>
      </c>
      <c r="F446" s="2" t="s">
        <v>17</v>
      </c>
      <c r="G446" s="4">
        <v>42774</v>
      </c>
      <c r="H446" s="2">
        <v>5.04</v>
      </c>
      <c r="I446" s="2">
        <v>4.28</v>
      </c>
      <c r="J446" s="2">
        <v>428</v>
      </c>
      <c r="K446" s="2">
        <v>27.8</v>
      </c>
      <c r="L446" s="2">
        <v>28.1</v>
      </c>
      <c r="M446" s="2">
        <v>3.1</v>
      </c>
      <c r="N446" s="5">
        <f t="shared" si="12"/>
        <v>0</v>
      </c>
      <c r="O446" s="5">
        <f t="shared" si="13"/>
        <v>0</v>
      </c>
    </row>
    <row r="447" spans="1:15" ht="12.75" x14ac:dyDescent="0.2">
      <c r="A447" s="27">
        <v>23065</v>
      </c>
      <c r="B447" s="2" t="s">
        <v>1200</v>
      </c>
      <c r="C447" s="2" t="s">
        <v>233</v>
      </c>
      <c r="D447" s="2" t="s">
        <v>134</v>
      </c>
      <c r="E447" s="3" t="s">
        <v>1201</v>
      </c>
      <c r="F447" s="2" t="s">
        <v>17</v>
      </c>
      <c r="G447" s="4">
        <v>43979</v>
      </c>
      <c r="H447" s="2">
        <v>5.6</v>
      </c>
      <c r="I447" s="2">
        <v>16.78</v>
      </c>
      <c r="J447" s="2">
        <v>1678</v>
      </c>
      <c r="K447" s="2">
        <v>30.3</v>
      </c>
      <c r="L447" s="2">
        <v>30.4</v>
      </c>
      <c r="M447" s="2">
        <v>3.1</v>
      </c>
      <c r="N447" s="5">
        <f t="shared" si="12"/>
        <v>0</v>
      </c>
      <c r="O447" s="5">
        <f t="shared" si="13"/>
        <v>0</v>
      </c>
    </row>
    <row r="448" spans="1:15" ht="12.75" x14ac:dyDescent="0.2">
      <c r="A448" s="27">
        <v>14624</v>
      </c>
      <c r="B448" s="2" t="s">
        <v>1202</v>
      </c>
      <c r="C448" s="2" t="s">
        <v>445</v>
      </c>
      <c r="D448" s="2" t="s">
        <v>94</v>
      </c>
      <c r="E448" s="3" t="s">
        <v>1203</v>
      </c>
      <c r="F448" s="2" t="s">
        <v>17</v>
      </c>
      <c r="G448" s="4">
        <v>42439</v>
      </c>
      <c r="H448" s="2">
        <v>1.1599999999999999</v>
      </c>
      <c r="I448" s="2">
        <v>4.9800000000000004</v>
      </c>
      <c r="J448" s="2">
        <v>498</v>
      </c>
      <c r="K448" s="2">
        <v>18.899999999999999</v>
      </c>
      <c r="L448" s="2">
        <v>20</v>
      </c>
      <c r="M448" s="2">
        <v>3.1</v>
      </c>
      <c r="N448" s="5">
        <f t="shared" si="12"/>
        <v>0</v>
      </c>
      <c r="O448" s="5">
        <f t="shared" si="13"/>
        <v>0</v>
      </c>
    </row>
    <row r="449" spans="1:15" ht="12.75" x14ac:dyDescent="0.2">
      <c r="A449" s="27">
        <v>21796</v>
      </c>
      <c r="B449" s="2" t="s">
        <v>1204</v>
      </c>
      <c r="C449" s="2" t="s">
        <v>1205</v>
      </c>
      <c r="D449" s="2" t="s">
        <v>454</v>
      </c>
      <c r="E449" s="3" t="s">
        <v>1206</v>
      </c>
      <c r="F449" s="2" t="s">
        <v>17</v>
      </c>
      <c r="G449" s="4">
        <v>43657</v>
      </c>
      <c r="H449" s="2">
        <v>1.7</v>
      </c>
      <c r="I449" s="2">
        <v>0.52</v>
      </c>
      <c r="J449" s="2">
        <v>52</v>
      </c>
      <c r="K449" s="2">
        <v>68.400000000000006</v>
      </c>
      <c r="L449" s="2">
        <v>95.5</v>
      </c>
      <c r="M449" s="2">
        <v>3.1</v>
      </c>
      <c r="N449" s="5">
        <f t="shared" si="12"/>
        <v>0</v>
      </c>
      <c r="O449" s="5">
        <f t="shared" si="13"/>
        <v>0</v>
      </c>
    </row>
    <row r="450" spans="1:15" ht="12.75" x14ac:dyDescent="0.2">
      <c r="A450" s="27">
        <v>19750</v>
      </c>
      <c r="B450" s="2" t="s">
        <v>1207</v>
      </c>
      <c r="C450" s="2" t="s">
        <v>108</v>
      </c>
      <c r="D450" s="2" t="s">
        <v>134</v>
      </c>
      <c r="E450" s="3" t="s">
        <v>1208</v>
      </c>
      <c r="F450" s="2" t="s">
        <v>17</v>
      </c>
      <c r="G450" s="4">
        <v>43584</v>
      </c>
      <c r="H450" s="2">
        <v>4.38</v>
      </c>
      <c r="I450" s="2">
        <v>0.85</v>
      </c>
      <c r="J450" s="2">
        <v>85</v>
      </c>
      <c r="K450" s="2">
        <v>31.5</v>
      </c>
      <c r="L450" s="2">
        <v>32.6</v>
      </c>
      <c r="M450" s="2">
        <v>3.1</v>
      </c>
      <c r="N450" s="5">
        <f t="shared" si="12"/>
        <v>0</v>
      </c>
      <c r="O450" s="5">
        <f t="shared" si="13"/>
        <v>0</v>
      </c>
    </row>
    <row r="451" spans="1:15" ht="12.75" x14ac:dyDescent="0.2">
      <c r="A451" s="27">
        <v>20518</v>
      </c>
      <c r="B451" s="2" t="s">
        <v>1209</v>
      </c>
      <c r="C451" s="2" t="s">
        <v>1210</v>
      </c>
      <c r="D451" s="2" t="s">
        <v>636</v>
      </c>
      <c r="E451" s="3" t="s">
        <v>1211</v>
      </c>
      <c r="F451" s="2" t="s">
        <v>17</v>
      </c>
      <c r="G451" s="4">
        <v>43423</v>
      </c>
      <c r="H451" s="2">
        <v>0.8</v>
      </c>
      <c r="I451" s="2">
        <v>2.23</v>
      </c>
      <c r="J451" s="2">
        <v>223</v>
      </c>
      <c r="K451" s="2">
        <v>22.4</v>
      </c>
      <c r="L451" s="2">
        <v>23.1</v>
      </c>
      <c r="M451" s="2">
        <v>3.1</v>
      </c>
      <c r="N451" s="5">
        <f t="shared" ref="N451:N514" si="14">IF(OR(COUNTIF(D451, "*United Kingdom*"), COUNTIF(D451, "*All*")),1,0)</f>
        <v>0</v>
      </c>
      <c r="O451" s="5">
        <f t="shared" ref="O451:O514" si="15">COUNTIF(C451, "*Online Games*")</f>
        <v>0</v>
      </c>
    </row>
    <row r="452" spans="1:15" ht="12.75" x14ac:dyDescent="0.2">
      <c r="A452" s="27">
        <v>21289</v>
      </c>
      <c r="B452" s="2" t="s">
        <v>1212</v>
      </c>
      <c r="C452" s="2" t="s">
        <v>695</v>
      </c>
      <c r="D452" s="2" t="s">
        <v>90</v>
      </c>
      <c r="E452" s="3" t="s">
        <v>1213</v>
      </c>
      <c r="F452" s="2" t="s">
        <v>17</v>
      </c>
      <c r="G452" s="4">
        <v>43530</v>
      </c>
      <c r="H452" s="2">
        <v>2.82</v>
      </c>
      <c r="I452" s="2">
        <v>0.04</v>
      </c>
      <c r="J452" s="2">
        <v>4</v>
      </c>
      <c r="K452" s="2">
        <v>59.6</v>
      </c>
      <c r="L452" s="2">
        <v>60.3</v>
      </c>
      <c r="M452" s="2">
        <v>3.1</v>
      </c>
      <c r="N452" s="5">
        <f t="shared" si="14"/>
        <v>1</v>
      </c>
      <c r="O452" s="5">
        <f t="shared" si="15"/>
        <v>0</v>
      </c>
    </row>
    <row r="453" spans="1:15" ht="12.75" x14ac:dyDescent="0.2">
      <c r="A453" s="27">
        <v>10798</v>
      </c>
      <c r="B453" s="2" t="s">
        <v>1214</v>
      </c>
      <c r="C453" s="2" t="s">
        <v>1215</v>
      </c>
      <c r="D453" s="2" t="s">
        <v>94</v>
      </c>
      <c r="E453" s="3" t="s">
        <v>1216</v>
      </c>
      <c r="F453" s="2" t="s">
        <v>17</v>
      </c>
      <c r="G453" s="4">
        <v>42129</v>
      </c>
      <c r="H453" s="2">
        <v>0.98</v>
      </c>
      <c r="I453" s="2">
        <v>2.5499999999999998</v>
      </c>
      <c r="J453" s="2">
        <v>255</v>
      </c>
      <c r="K453" s="2">
        <v>54</v>
      </c>
      <c r="L453" s="2">
        <v>55.8</v>
      </c>
      <c r="M453" s="2">
        <v>3.1</v>
      </c>
      <c r="N453" s="5">
        <f t="shared" si="14"/>
        <v>0</v>
      </c>
      <c r="O453" s="5">
        <f t="shared" si="15"/>
        <v>0</v>
      </c>
    </row>
    <row r="454" spans="1:15" ht="12.75" x14ac:dyDescent="0.2">
      <c r="A454" s="27">
        <v>20794</v>
      </c>
      <c r="B454" s="2" t="s">
        <v>1217</v>
      </c>
      <c r="C454" s="2" t="s">
        <v>867</v>
      </c>
      <c r="D454" s="2" t="s">
        <v>94</v>
      </c>
      <c r="E454" s="3" t="s">
        <v>1218</v>
      </c>
      <c r="F454" s="2" t="s">
        <v>17</v>
      </c>
      <c r="G454" s="4">
        <v>43487</v>
      </c>
      <c r="H454" s="2">
        <v>0.25</v>
      </c>
      <c r="I454" s="2">
        <v>7.2</v>
      </c>
      <c r="J454" s="2">
        <v>720</v>
      </c>
      <c r="K454" s="2">
        <v>21.9</v>
      </c>
      <c r="L454" s="2">
        <v>22.8</v>
      </c>
      <c r="M454" s="2">
        <v>3.1</v>
      </c>
      <c r="N454" s="5">
        <f t="shared" si="14"/>
        <v>0</v>
      </c>
      <c r="O454" s="5">
        <f t="shared" si="15"/>
        <v>0</v>
      </c>
    </row>
    <row r="455" spans="1:15" ht="12.75" x14ac:dyDescent="0.2">
      <c r="A455" s="27">
        <v>19516</v>
      </c>
      <c r="B455" s="2" t="s">
        <v>1219</v>
      </c>
      <c r="C455" s="2" t="s">
        <v>158</v>
      </c>
      <c r="D455" s="2" t="s">
        <v>94</v>
      </c>
      <c r="E455" s="3" t="s">
        <v>1220</v>
      </c>
      <c r="F455" s="2" t="s">
        <v>17</v>
      </c>
      <c r="G455" s="4">
        <v>43256</v>
      </c>
      <c r="H455" s="2">
        <v>0.93</v>
      </c>
      <c r="I455" s="2">
        <v>7.62</v>
      </c>
      <c r="J455" s="2">
        <v>762</v>
      </c>
      <c r="K455" s="2">
        <v>38.1</v>
      </c>
      <c r="L455" s="2">
        <v>38.700000000000003</v>
      </c>
      <c r="M455" s="2">
        <v>3.1</v>
      </c>
      <c r="N455" s="5">
        <f t="shared" si="14"/>
        <v>0</v>
      </c>
      <c r="O455" s="5">
        <f t="shared" si="15"/>
        <v>0</v>
      </c>
    </row>
    <row r="456" spans="1:15" ht="12.75" x14ac:dyDescent="0.2">
      <c r="A456" s="27">
        <v>22845</v>
      </c>
      <c r="B456" s="2" t="s">
        <v>1221</v>
      </c>
      <c r="C456" s="2" t="s">
        <v>108</v>
      </c>
      <c r="D456" s="2" t="s">
        <v>94</v>
      </c>
      <c r="E456" s="3" t="s">
        <v>1222</v>
      </c>
      <c r="F456" s="2" t="s">
        <v>17</v>
      </c>
      <c r="G456" s="4">
        <v>43944</v>
      </c>
      <c r="H456" s="2">
        <v>0.62</v>
      </c>
      <c r="I456" s="2">
        <v>28.31</v>
      </c>
      <c r="J456" s="2">
        <v>2831</v>
      </c>
      <c r="K456" s="2">
        <v>31.6</v>
      </c>
      <c r="L456" s="2">
        <v>32</v>
      </c>
      <c r="M456" s="2">
        <v>3.1</v>
      </c>
      <c r="N456" s="5">
        <f t="shared" si="14"/>
        <v>0</v>
      </c>
      <c r="O456" s="5">
        <f t="shared" si="15"/>
        <v>0</v>
      </c>
    </row>
    <row r="457" spans="1:15" ht="12.75" x14ac:dyDescent="0.2">
      <c r="A457" s="27">
        <v>16711</v>
      </c>
      <c r="B457" s="2" t="s">
        <v>1223</v>
      </c>
      <c r="C457" s="2" t="s">
        <v>237</v>
      </c>
      <c r="D457" s="2" t="s">
        <v>94</v>
      </c>
      <c r="E457" s="3" t="s">
        <v>1224</v>
      </c>
      <c r="F457" s="2" t="s">
        <v>17</v>
      </c>
      <c r="G457" s="4">
        <v>42768</v>
      </c>
      <c r="H457" s="2">
        <v>0.87</v>
      </c>
      <c r="I457" s="2">
        <v>1.92</v>
      </c>
      <c r="J457" s="2">
        <v>192</v>
      </c>
      <c r="K457" s="2">
        <v>31.9</v>
      </c>
      <c r="L457" s="2">
        <v>32.700000000000003</v>
      </c>
      <c r="M457" s="2">
        <v>3.1</v>
      </c>
      <c r="N457" s="5">
        <f t="shared" si="14"/>
        <v>0</v>
      </c>
      <c r="O457" s="5">
        <f t="shared" si="15"/>
        <v>0</v>
      </c>
    </row>
    <row r="458" spans="1:15" ht="12.75" x14ac:dyDescent="0.2">
      <c r="A458" s="27">
        <v>22344</v>
      </c>
      <c r="B458" s="2" t="s">
        <v>1225</v>
      </c>
      <c r="C458" s="2" t="s">
        <v>405</v>
      </c>
      <c r="D458" s="2" t="s">
        <v>1226</v>
      </c>
      <c r="E458" s="3" t="s">
        <v>1227</v>
      </c>
      <c r="F458" s="2" t="s">
        <v>17</v>
      </c>
      <c r="G458" s="4">
        <v>43781</v>
      </c>
      <c r="H458" s="2">
        <v>1.06</v>
      </c>
      <c r="I458" s="2">
        <v>17.5</v>
      </c>
      <c r="J458" s="2">
        <v>1750</v>
      </c>
      <c r="K458" s="2">
        <v>35</v>
      </c>
      <c r="L458" s="2">
        <v>36.5</v>
      </c>
      <c r="M458" s="2">
        <v>3.1</v>
      </c>
      <c r="N458" s="5">
        <f t="shared" si="14"/>
        <v>0</v>
      </c>
      <c r="O458" s="5">
        <f t="shared" si="15"/>
        <v>0</v>
      </c>
    </row>
    <row r="459" spans="1:15" ht="12.75" x14ac:dyDescent="0.2">
      <c r="A459" s="27">
        <v>19786</v>
      </c>
      <c r="B459" s="2" t="s">
        <v>1228</v>
      </c>
      <c r="C459" s="2" t="s">
        <v>299</v>
      </c>
      <c r="D459" s="2" t="s">
        <v>636</v>
      </c>
      <c r="E459" s="3" t="s">
        <v>1229</v>
      </c>
      <c r="F459" s="2" t="s">
        <v>17</v>
      </c>
      <c r="G459" s="4">
        <v>43376</v>
      </c>
      <c r="H459" s="2">
        <v>0.9</v>
      </c>
      <c r="I459" s="2">
        <v>2.48</v>
      </c>
      <c r="J459" s="2">
        <v>248</v>
      </c>
      <c r="K459" s="2">
        <v>23.4</v>
      </c>
      <c r="L459" s="2">
        <v>24.3</v>
      </c>
      <c r="M459" s="2">
        <v>3.1</v>
      </c>
      <c r="N459" s="5">
        <f t="shared" si="14"/>
        <v>0</v>
      </c>
      <c r="O459" s="5">
        <f t="shared" si="15"/>
        <v>0</v>
      </c>
    </row>
    <row r="460" spans="1:15" ht="12.75" x14ac:dyDescent="0.2">
      <c r="A460" s="27">
        <v>21580</v>
      </c>
      <c r="B460" s="2" t="s">
        <v>1230</v>
      </c>
      <c r="C460" s="2" t="s">
        <v>359</v>
      </c>
      <c r="D460" s="2" t="s">
        <v>344</v>
      </c>
      <c r="E460" s="3" t="s">
        <v>1231</v>
      </c>
      <c r="F460" s="2" t="s">
        <v>17</v>
      </c>
      <c r="G460" s="4">
        <v>43699</v>
      </c>
      <c r="H460" s="2">
        <v>2.0099999999999998</v>
      </c>
      <c r="I460" s="2">
        <v>0.06</v>
      </c>
      <c r="J460" s="2">
        <v>6</v>
      </c>
      <c r="K460" s="2">
        <v>33.700000000000003</v>
      </c>
      <c r="L460" s="2">
        <v>34.1</v>
      </c>
      <c r="M460" s="2">
        <v>3.1</v>
      </c>
      <c r="N460" s="5">
        <f t="shared" si="14"/>
        <v>0</v>
      </c>
      <c r="O460" s="5">
        <f t="shared" si="15"/>
        <v>0</v>
      </c>
    </row>
    <row r="461" spans="1:15" ht="12.75" x14ac:dyDescent="0.2">
      <c r="A461" s="27">
        <v>15953</v>
      </c>
      <c r="B461" s="2" t="s">
        <v>1232</v>
      </c>
      <c r="C461" s="2" t="s">
        <v>1102</v>
      </c>
      <c r="D461" s="2" t="s">
        <v>94</v>
      </c>
      <c r="E461" s="3" t="s">
        <v>1233</v>
      </c>
      <c r="F461" s="2" t="s">
        <v>17</v>
      </c>
      <c r="G461" s="4">
        <v>42640</v>
      </c>
      <c r="H461" s="2">
        <v>2.63</v>
      </c>
      <c r="I461" s="2">
        <v>4.26</v>
      </c>
      <c r="J461" s="2">
        <v>426</v>
      </c>
      <c r="K461" s="2">
        <v>26.9</v>
      </c>
      <c r="L461" s="2">
        <v>27.9</v>
      </c>
      <c r="M461" s="2">
        <v>3.1</v>
      </c>
      <c r="N461" s="5">
        <f t="shared" si="14"/>
        <v>0</v>
      </c>
      <c r="O461" s="5">
        <f t="shared" si="15"/>
        <v>0</v>
      </c>
    </row>
    <row r="462" spans="1:15" ht="12.75" x14ac:dyDescent="0.2">
      <c r="A462" s="27">
        <v>19548</v>
      </c>
      <c r="B462" s="2" t="s">
        <v>1234</v>
      </c>
      <c r="C462" s="2" t="s">
        <v>1235</v>
      </c>
      <c r="D462" s="2" t="s">
        <v>94</v>
      </c>
      <c r="E462" s="3" t="s">
        <v>1236</v>
      </c>
      <c r="F462" s="2" t="s">
        <v>17</v>
      </c>
      <c r="G462" s="4">
        <v>43216</v>
      </c>
      <c r="H462" s="2">
        <v>0.17</v>
      </c>
      <c r="I462" s="2">
        <v>0.09</v>
      </c>
      <c r="J462" s="2">
        <v>9</v>
      </c>
      <c r="K462" s="2">
        <v>36.4</v>
      </c>
      <c r="L462" s="2">
        <v>37</v>
      </c>
      <c r="M462" s="2">
        <v>3.1</v>
      </c>
      <c r="N462" s="5">
        <f t="shared" si="14"/>
        <v>0</v>
      </c>
      <c r="O462" s="5">
        <f t="shared" si="15"/>
        <v>0</v>
      </c>
    </row>
    <row r="463" spans="1:15" ht="12.75" x14ac:dyDescent="0.2">
      <c r="A463" s="27">
        <v>8036</v>
      </c>
      <c r="B463" s="2" t="s">
        <v>1237</v>
      </c>
      <c r="C463" s="2" t="s">
        <v>168</v>
      </c>
      <c r="D463" s="2" t="s">
        <v>94</v>
      </c>
      <c r="E463" s="3" t="s">
        <v>1238</v>
      </c>
      <c r="F463" s="2" t="s">
        <v>17</v>
      </c>
      <c r="G463" s="4">
        <v>41908</v>
      </c>
      <c r="H463" s="2">
        <v>1.42</v>
      </c>
      <c r="I463" s="2">
        <v>2.35</v>
      </c>
      <c r="J463" s="2">
        <v>235</v>
      </c>
      <c r="K463" s="2">
        <v>35.4</v>
      </c>
      <c r="L463" s="2">
        <v>35.9</v>
      </c>
      <c r="M463" s="2">
        <v>3.1</v>
      </c>
      <c r="N463" s="5">
        <f t="shared" si="14"/>
        <v>0</v>
      </c>
      <c r="O463" s="5">
        <f t="shared" si="15"/>
        <v>0</v>
      </c>
    </row>
    <row r="464" spans="1:15" ht="12.75" x14ac:dyDescent="0.2">
      <c r="A464" s="27">
        <v>21348</v>
      </c>
      <c r="B464" s="2" t="s">
        <v>1239</v>
      </c>
      <c r="C464" s="2" t="s">
        <v>464</v>
      </c>
      <c r="D464" s="2" t="s">
        <v>454</v>
      </c>
      <c r="E464" s="3" t="s">
        <v>1240</v>
      </c>
      <c r="F464" s="2" t="s">
        <v>17</v>
      </c>
      <c r="G464" s="4">
        <v>43634</v>
      </c>
      <c r="H464" s="2">
        <v>3.66</v>
      </c>
      <c r="I464" s="2">
        <v>0.56000000000000005</v>
      </c>
      <c r="J464" s="2">
        <v>56</v>
      </c>
      <c r="K464" s="2">
        <v>67.900000000000006</v>
      </c>
      <c r="L464" s="2">
        <v>71.900000000000006</v>
      </c>
      <c r="M464" s="2">
        <v>3.1</v>
      </c>
      <c r="N464" s="5">
        <f t="shared" si="14"/>
        <v>0</v>
      </c>
      <c r="O464" s="5">
        <f t="shared" si="15"/>
        <v>0</v>
      </c>
    </row>
    <row r="465" spans="1:15" ht="12.75" x14ac:dyDescent="0.2">
      <c r="A465" s="27">
        <v>19052</v>
      </c>
      <c r="B465" s="2" t="s">
        <v>1241</v>
      </c>
      <c r="C465" s="2" t="s">
        <v>299</v>
      </c>
      <c r="D465" s="2" t="s">
        <v>94</v>
      </c>
      <c r="E465" s="3" t="s">
        <v>1242</v>
      </c>
      <c r="F465" s="2" t="s">
        <v>17</v>
      </c>
      <c r="G465" s="4">
        <v>43126</v>
      </c>
      <c r="H465" s="2">
        <v>3.78</v>
      </c>
      <c r="I465" s="2">
        <v>5.43</v>
      </c>
      <c r="J465" s="2">
        <v>543</v>
      </c>
      <c r="K465" s="2">
        <v>26.4</v>
      </c>
      <c r="L465" s="2">
        <v>27</v>
      </c>
      <c r="M465" s="2">
        <v>3.1</v>
      </c>
      <c r="N465" s="5">
        <f t="shared" si="14"/>
        <v>0</v>
      </c>
      <c r="O465" s="5">
        <f t="shared" si="15"/>
        <v>0</v>
      </c>
    </row>
    <row r="466" spans="1:15" ht="12.75" x14ac:dyDescent="0.2">
      <c r="A466" s="27">
        <v>17523</v>
      </c>
      <c r="B466" s="2" t="s">
        <v>1243</v>
      </c>
      <c r="C466" s="2" t="s">
        <v>14</v>
      </c>
      <c r="D466" s="2" t="s">
        <v>1244</v>
      </c>
      <c r="E466" s="3" t="s">
        <v>1245</v>
      </c>
      <c r="F466" s="2" t="s">
        <v>17</v>
      </c>
      <c r="G466" s="4">
        <v>42865</v>
      </c>
      <c r="H466" s="2">
        <v>0.86</v>
      </c>
      <c r="I466" s="2">
        <v>0.02</v>
      </c>
      <c r="J466" s="2">
        <v>2</v>
      </c>
      <c r="K466" s="2">
        <v>31.4</v>
      </c>
      <c r="L466" s="2">
        <v>32</v>
      </c>
      <c r="M466" s="2">
        <v>3.1</v>
      </c>
      <c r="N466" s="5">
        <f t="shared" si="14"/>
        <v>0</v>
      </c>
      <c r="O466" s="5">
        <f t="shared" si="15"/>
        <v>1</v>
      </c>
    </row>
    <row r="467" spans="1:15" ht="12.75" x14ac:dyDescent="0.2">
      <c r="A467" s="27">
        <v>20343</v>
      </c>
      <c r="B467" s="2" t="s">
        <v>1246</v>
      </c>
      <c r="C467" s="2" t="s">
        <v>945</v>
      </c>
      <c r="D467" s="2" t="s">
        <v>94</v>
      </c>
      <c r="E467" s="3" t="s">
        <v>1247</v>
      </c>
      <c r="F467" s="2" t="s">
        <v>17</v>
      </c>
      <c r="G467" s="4">
        <v>43395</v>
      </c>
      <c r="H467" s="2">
        <v>1.08</v>
      </c>
      <c r="I467" s="2">
        <v>2.76</v>
      </c>
      <c r="J467" s="2">
        <v>276</v>
      </c>
      <c r="K467" s="2">
        <v>43.1</v>
      </c>
      <c r="L467" s="2">
        <v>43.6</v>
      </c>
      <c r="M467" s="2">
        <v>3.1</v>
      </c>
      <c r="N467" s="5">
        <f t="shared" si="14"/>
        <v>0</v>
      </c>
      <c r="O467" s="5">
        <f t="shared" si="15"/>
        <v>0</v>
      </c>
    </row>
    <row r="468" spans="1:15" ht="12.75" x14ac:dyDescent="0.2">
      <c r="A468" s="27">
        <v>21623</v>
      </c>
      <c r="B468" s="2" t="s">
        <v>1248</v>
      </c>
      <c r="C468" s="2" t="s">
        <v>158</v>
      </c>
      <c r="D468" s="2" t="s">
        <v>94</v>
      </c>
      <c r="E468" s="3" t="s">
        <v>1249</v>
      </c>
      <c r="F468" s="2" t="s">
        <v>17</v>
      </c>
      <c r="G468" s="4">
        <v>43697</v>
      </c>
      <c r="H468" s="2">
        <v>0.83</v>
      </c>
      <c r="I468" s="2">
        <v>7.64</v>
      </c>
      <c r="J468" s="2">
        <v>764</v>
      </c>
      <c r="K468" s="2">
        <v>42.9</v>
      </c>
      <c r="L468" s="2">
        <v>43.6</v>
      </c>
      <c r="M468" s="2">
        <v>3.1</v>
      </c>
      <c r="N468" s="5">
        <f t="shared" si="14"/>
        <v>0</v>
      </c>
      <c r="O468" s="5">
        <f t="shared" si="15"/>
        <v>0</v>
      </c>
    </row>
    <row r="469" spans="1:15" ht="12.75" x14ac:dyDescent="0.2">
      <c r="A469" s="27">
        <v>22648</v>
      </c>
      <c r="B469" s="2" t="s">
        <v>1250</v>
      </c>
      <c r="C469" s="2" t="s">
        <v>722</v>
      </c>
      <c r="D469" s="2" t="s">
        <v>803</v>
      </c>
      <c r="E469" s="3" t="s">
        <v>1251</v>
      </c>
      <c r="F469" s="2" t="s">
        <v>17</v>
      </c>
      <c r="G469" s="4">
        <v>43901</v>
      </c>
      <c r="H469" s="2">
        <v>1.26</v>
      </c>
      <c r="I469" s="2">
        <v>0.09</v>
      </c>
      <c r="J469" s="2">
        <v>9</v>
      </c>
      <c r="K469" s="2">
        <v>36.299999999999997</v>
      </c>
      <c r="L469" s="2">
        <v>36.700000000000003</v>
      </c>
      <c r="M469" s="2">
        <v>3.1</v>
      </c>
      <c r="N469" s="5">
        <f t="shared" si="14"/>
        <v>0</v>
      </c>
      <c r="O469" s="5">
        <f t="shared" si="15"/>
        <v>0</v>
      </c>
    </row>
    <row r="470" spans="1:15" ht="12.75" x14ac:dyDescent="0.2">
      <c r="A470" s="27">
        <v>18556</v>
      </c>
      <c r="B470" s="2" t="s">
        <v>1252</v>
      </c>
      <c r="C470" s="2" t="s">
        <v>233</v>
      </c>
      <c r="D470" s="2" t="s">
        <v>134</v>
      </c>
      <c r="E470" s="3" t="s">
        <v>1253</v>
      </c>
      <c r="F470" s="2" t="s">
        <v>17</v>
      </c>
      <c r="G470" s="4">
        <v>43021</v>
      </c>
      <c r="H470" s="2">
        <v>0.48</v>
      </c>
      <c r="I470" s="2">
        <v>1.54</v>
      </c>
      <c r="J470" s="2">
        <v>154</v>
      </c>
      <c r="K470" s="2">
        <v>28</v>
      </c>
      <c r="L470" s="2">
        <v>28.7</v>
      </c>
      <c r="M470" s="2">
        <v>3.1</v>
      </c>
      <c r="N470" s="5">
        <f t="shared" si="14"/>
        <v>0</v>
      </c>
      <c r="O470" s="5">
        <f t="shared" si="15"/>
        <v>0</v>
      </c>
    </row>
    <row r="471" spans="1:15" ht="12.75" x14ac:dyDescent="0.2">
      <c r="A471" s="27">
        <v>1667</v>
      </c>
      <c r="B471" s="2" t="s">
        <v>1254</v>
      </c>
      <c r="C471" s="2" t="s">
        <v>461</v>
      </c>
      <c r="D471" s="2" t="s">
        <v>94</v>
      </c>
      <c r="E471" s="3" t="s">
        <v>1255</v>
      </c>
      <c r="F471" s="2" t="s">
        <v>17</v>
      </c>
      <c r="G471" s="4">
        <v>41066</v>
      </c>
      <c r="H471" s="2">
        <v>0.6</v>
      </c>
      <c r="I471" s="2">
        <v>0.97</v>
      </c>
      <c r="J471" s="2">
        <v>97</v>
      </c>
      <c r="K471" s="2">
        <v>31.9</v>
      </c>
      <c r="L471" s="2">
        <v>33.200000000000003</v>
      </c>
      <c r="M471" s="2">
        <v>3.1</v>
      </c>
      <c r="N471" s="5">
        <f t="shared" si="14"/>
        <v>0</v>
      </c>
      <c r="O471" s="5">
        <f t="shared" si="15"/>
        <v>0</v>
      </c>
    </row>
    <row r="472" spans="1:15" ht="12.75" x14ac:dyDescent="0.2">
      <c r="A472" s="27">
        <v>22919</v>
      </c>
      <c r="B472" s="2" t="s">
        <v>1256</v>
      </c>
      <c r="C472" s="2" t="s">
        <v>286</v>
      </c>
      <c r="D472" s="2" t="s">
        <v>1173</v>
      </c>
      <c r="E472" s="3" t="s">
        <v>1257</v>
      </c>
      <c r="F472" s="2" t="s">
        <v>17</v>
      </c>
      <c r="G472" s="4">
        <v>43936</v>
      </c>
      <c r="H472" s="2">
        <v>1.54</v>
      </c>
      <c r="I472" s="2">
        <v>3.99</v>
      </c>
      <c r="J472" s="2">
        <v>399</v>
      </c>
      <c r="K472" s="2">
        <v>22</v>
      </c>
      <c r="L472" s="2">
        <v>24</v>
      </c>
      <c r="M472" s="2">
        <v>3.1</v>
      </c>
      <c r="N472" s="5">
        <f t="shared" si="14"/>
        <v>0</v>
      </c>
      <c r="O472" s="5">
        <f t="shared" si="15"/>
        <v>0</v>
      </c>
    </row>
    <row r="473" spans="1:15" ht="12.75" x14ac:dyDescent="0.2">
      <c r="A473" s="27">
        <v>20364</v>
      </c>
      <c r="B473" s="2" t="s">
        <v>1258</v>
      </c>
      <c r="C473" s="2" t="s">
        <v>111</v>
      </c>
      <c r="D473" s="2" t="s">
        <v>1259</v>
      </c>
      <c r="E473" s="3" t="s">
        <v>1260</v>
      </c>
      <c r="F473" s="2" t="s">
        <v>17</v>
      </c>
      <c r="G473" s="4">
        <v>43377</v>
      </c>
      <c r="H473" s="2">
        <v>5.14</v>
      </c>
      <c r="I473" s="2">
        <v>0.01</v>
      </c>
      <c r="J473" s="2">
        <v>1</v>
      </c>
      <c r="K473" s="2">
        <v>46.1</v>
      </c>
      <c r="L473" s="2">
        <v>47.1</v>
      </c>
      <c r="M473" s="2">
        <v>3.1</v>
      </c>
      <c r="N473" s="5">
        <f t="shared" si="14"/>
        <v>1</v>
      </c>
      <c r="O473" s="5">
        <f t="shared" si="15"/>
        <v>0</v>
      </c>
    </row>
    <row r="474" spans="1:15" ht="12.75" x14ac:dyDescent="0.2">
      <c r="A474" s="27">
        <v>16271</v>
      </c>
      <c r="B474" s="2" t="s">
        <v>1261</v>
      </c>
      <c r="C474" s="2" t="s">
        <v>788</v>
      </c>
      <c r="D474" s="2" t="s">
        <v>94</v>
      </c>
      <c r="E474" s="3" t="s">
        <v>1262</v>
      </c>
      <c r="F474" s="2" t="s">
        <v>17</v>
      </c>
      <c r="G474" s="4">
        <v>42711</v>
      </c>
      <c r="H474" s="2">
        <v>7.2</v>
      </c>
      <c r="I474" s="2">
        <v>9.33</v>
      </c>
      <c r="J474" s="2">
        <v>933</v>
      </c>
      <c r="K474" s="2">
        <v>50.8</v>
      </c>
      <c r="L474" s="2">
        <v>51.5</v>
      </c>
      <c r="M474" s="2">
        <v>3.1</v>
      </c>
      <c r="N474" s="5">
        <f t="shared" si="14"/>
        <v>0</v>
      </c>
      <c r="O474" s="5">
        <f t="shared" si="15"/>
        <v>0</v>
      </c>
    </row>
    <row r="475" spans="1:15" ht="12.75" x14ac:dyDescent="0.2">
      <c r="A475" s="27">
        <v>16528</v>
      </c>
      <c r="B475" s="2" t="s">
        <v>1263</v>
      </c>
      <c r="C475" s="2" t="s">
        <v>1130</v>
      </c>
      <c r="D475" s="2" t="s">
        <v>90</v>
      </c>
      <c r="E475" s="3" t="s">
        <v>1264</v>
      </c>
      <c r="F475" s="2" t="s">
        <v>17</v>
      </c>
      <c r="G475" s="4">
        <v>42773</v>
      </c>
      <c r="H475" s="2">
        <v>7.88</v>
      </c>
      <c r="I475" s="2">
        <v>0.11</v>
      </c>
      <c r="J475" s="2">
        <v>11</v>
      </c>
      <c r="K475" s="2">
        <v>29.8</v>
      </c>
      <c r="L475" s="2">
        <v>30.5</v>
      </c>
      <c r="M475" s="2">
        <v>3.1</v>
      </c>
      <c r="N475" s="5">
        <f t="shared" si="14"/>
        <v>1</v>
      </c>
      <c r="O475" s="5">
        <f t="shared" si="15"/>
        <v>0</v>
      </c>
    </row>
    <row r="476" spans="1:15" ht="12.75" x14ac:dyDescent="0.2">
      <c r="A476" s="27">
        <v>19345</v>
      </c>
      <c r="B476" s="2" t="s">
        <v>1265</v>
      </c>
      <c r="C476" s="2" t="s">
        <v>207</v>
      </c>
      <c r="D476" s="2" t="s">
        <v>94</v>
      </c>
      <c r="E476" s="3" t="s">
        <v>1266</v>
      </c>
      <c r="F476" s="2" t="s">
        <v>17</v>
      </c>
      <c r="G476" s="4">
        <v>43448</v>
      </c>
      <c r="H476" s="2">
        <v>1.68</v>
      </c>
      <c r="I476" s="2">
        <v>4.34</v>
      </c>
      <c r="J476" s="2">
        <v>434</v>
      </c>
      <c r="K476" s="2">
        <v>17.399999999999999</v>
      </c>
      <c r="L476" s="2">
        <v>17.899999999999999</v>
      </c>
      <c r="M476" s="2">
        <v>3.1</v>
      </c>
      <c r="N476" s="5">
        <f t="shared" si="14"/>
        <v>0</v>
      </c>
      <c r="O476" s="5">
        <f t="shared" si="15"/>
        <v>0</v>
      </c>
    </row>
    <row r="477" spans="1:15" ht="12.75" x14ac:dyDescent="0.2">
      <c r="A477" s="27">
        <v>14482</v>
      </c>
      <c r="B477" s="2" t="s">
        <v>1267</v>
      </c>
      <c r="C477" s="2" t="s">
        <v>168</v>
      </c>
      <c r="D477" s="2" t="s">
        <v>94</v>
      </c>
      <c r="E477" s="3" t="s">
        <v>1268</v>
      </c>
      <c r="F477" s="2" t="s">
        <v>17</v>
      </c>
      <c r="G477" s="4">
        <v>42326</v>
      </c>
      <c r="H477" s="2">
        <v>0.63</v>
      </c>
      <c r="I477" s="2">
        <v>2.1800000000000002</v>
      </c>
      <c r="J477" s="2">
        <v>218</v>
      </c>
      <c r="K477" s="2">
        <v>98.8</v>
      </c>
      <c r="L477" s="2">
        <v>99.4</v>
      </c>
      <c r="M477" s="2">
        <v>3.1</v>
      </c>
      <c r="N477" s="5">
        <f t="shared" si="14"/>
        <v>0</v>
      </c>
      <c r="O477" s="5">
        <f t="shared" si="15"/>
        <v>0</v>
      </c>
    </row>
    <row r="478" spans="1:15" ht="12.75" x14ac:dyDescent="0.2">
      <c r="A478" s="27">
        <v>19098</v>
      </c>
      <c r="B478" s="2" t="s">
        <v>1269</v>
      </c>
      <c r="C478" s="2" t="s">
        <v>1102</v>
      </c>
      <c r="D478" s="2" t="s">
        <v>169</v>
      </c>
      <c r="E478" s="3" t="s">
        <v>1270</v>
      </c>
      <c r="F478" s="2" t="s">
        <v>17</v>
      </c>
      <c r="G478" s="4">
        <v>43353</v>
      </c>
      <c r="H478" s="2">
        <v>1</v>
      </c>
      <c r="I478" s="2">
        <v>5.57</v>
      </c>
      <c r="J478" s="2">
        <v>557</v>
      </c>
      <c r="K478" s="2">
        <v>27.3</v>
      </c>
      <c r="L478" s="2">
        <v>28.3</v>
      </c>
      <c r="M478" s="2">
        <v>3.1</v>
      </c>
      <c r="N478" s="5">
        <f t="shared" si="14"/>
        <v>0</v>
      </c>
      <c r="O478" s="5">
        <f t="shared" si="15"/>
        <v>0</v>
      </c>
    </row>
    <row r="479" spans="1:15" ht="12.75" x14ac:dyDescent="0.2">
      <c r="A479" s="27">
        <v>19361</v>
      </c>
      <c r="B479" s="2" t="s">
        <v>1271</v>
      </c>
      <c r="C479" s="2" t="s">
        <v>158</v>
      </c>
      <c r="D479" s="2" t="s">
        <v>94</v>
      </c>
      <c r="E479" s="3" t="s">
        <v>1272</v>
      </c>
      <c r="F479" s="2" t="s">
        <v>17</v>
      </c>
      <c r="G479" s="4">
        <v>43759</v>
      </c>
      <c r="H479" s="2">
        <v>1.29</v>
      </c>
      <c r="I479" s="2">
        <v>11.09</v>
      </c>
      <c r="J479" s="2">
        <v>1109</v>
      </c>
      <c r="K479" s="2">
        <v>43.9</v>
      </c>
      <c r="L479" s="2">
        <v>44.7</v>
      </c>
      <c r="M479" s="2">
        <v>3.1</v>
      </c>
      <c r="N479" s="5">
        <f t="shared" si="14"/>
        <v>0</v>
      </c>
      <c r="O479" s="5">
        <f t="shared" si="15"/>
        <v>0</v>
      </c>
    </row>
    <row r="480" spans="1:15" ht="12.75" x14ac:dyDescent="0.2">
      <c r="A480" s="27">
        <v>17066</v>
      </c>
      <c r="B480" s="2" t="s">
        <v>1273</v>
      </c>
      <c r="C480" s="2" t="s">
        <v>1274</v>
      </c>
      <c r="D480" s="2" t="s">
        <v>94</v>
      </c>
      <c r="E480" s="3" t="s">
        <v>1275</v>
      </c>
      <c r="F480" s="2" t="s">
        <v>17</v>
      </c>
      <c r="G480" s="4">
        <v>42822</v>
      </c>
      <c r="H480" s="2">
        <v>0.73</v>
      </c>
      <c r="I480" s="2">
        <v>4.97</v>
      </c>
      <c r="J480" s="2">
        <v>497</v>
      </c>
      <c r="K480" s="2">
        <v>18.7</v>
      </c>
      <c r="L480" s="2">
        <v>19</v>
      </c>
      <c r="M480" s="2">
        <v>3.1</v>
      </c>
      <c r="N480" s="5">
        <f t="shared" si="14"/>
        <v>0</v>
      </c>
      <c r="O480" s="5">
        <f t="shared" si="15"/>
        <v>0</v>
      </c>
    </row>
    <row r="481" spans="1:15" ht="12.75" x14ac:dyDescent="0.2">
      <c r="A481" s="27">
        <v>17334</v>
      </c>
      <c r="B481" s="2" t="s">
        <v>1276</v>
      </c>
      <c r="C481" s="2" t="s">
        <v>343</v>
      </c>
      <c r="D481" s="2" t="s">
        <v>94</v>
      </c>
      <c r="E481" s="3" t="s">
        <v>1277</v>
      </c>
      <c r="F481" s="2" t="s">
        <v>17</v>
      </c>
      <c r="G481" s="4">
        <v>42853</v>
      </c>
      <c r="H481" s="2">
        <v>5.09</v>
      </c>
      <c r="I481" s="2">
        <v>6.38</v>
      </c>
      <c r="J481" s="2">
        <v>638</v>
      </c>
      <c r="K481" s="2">
        <v>25.3</v>
      </c>
      <c r="L481" s="2">
        <v>25.8</v>
      </c>
      <c r="M481" s="2">
        <v>3.1</v>
      </c>
      <c r="N481" s="5">
        <f t="shared" si="14"/>
        <v>0</v>
      </c>
      <c r="O481" s="5">
        <f t="shared" si="15"/>
        <v>0</v>
      </c>
    </row>
    <row r="482" spans="1:15" ht="12.75" x14ac:dyDescent="0.2">
      <c r="A482" s="27">
        <v>22455</v>
      </c>
      <c r="B482" s="2" t="s">
        <v>1278</v>
      </c>
      <c r="C482" s="2" t="s">
        <v>379</v>
      </c>
      <c r="D482" s="2" t="s">
        <v>134</v>
      </c>
      <c r="E482" s="3" t="s">
        <v>1279</v>
      </c>
      <c r="F482" s="2" t="s">
        <v>17</v>
      </c>
      <c r="G482" s="4">
        <v>43794</v>
      </c>
      <c r="H482" s="2">
        <v>2.2200000000000002</v>
      </c>
      <c r="I482" s="2">
        <v>3.47</v>
      </c>
      <c r="J482" s="2">
        <v>347</v>
      </c>
      <c r="K482" s="2">
        <v>34.6</v>
      </c>
      <c r="L482" s="2">
        <v>34.9</v>
      </c>
      <c r="M482" s="2">
        <v>3.1</v>
      </c>
      <c r="N482" s="5">
        <f t="shared" si="14"/>
        <v>0</v>
      </c>
      <c r="O482" s="5">
        <f t="shared" si="15"/>
        <v>0</v>
      </c>
    </row>
    <row r="483" spans="1:15" ht="12.75" x14ac:dyDescent="0.2">
      <c r="A483" s="27">
        <v>21954</v>
      </c>
      <c r="B483" s="2" t="s">
        <v>1280</v>
      </c>
      <c r="C483" s="2" t="s">
        <v>977</v>
      </c>
      <c r="D483" s="2" t="s">
        <v>134</v>
      </c>
      <c r="E483" s="3" t="s">
        <v>1281</v>
      </c>
      <c r="F483" s="2" t="s">
        <v>17</v>
      </c>
      <c r="G483" s="4">
        <v>43661</v>
      </c>
      <c r="H483" s="2">
        <v>1.47</v>
      </c>
      <c r="I483" s="2">
        <v>4.5999999999999996</v>
      </c>
      <c r="J483" s="2">
        <v>460</v>
      </c>
      <c r="K483" s="2">
        <v>19.600000000000001</v>
      </c>
      <c r="L483" s="2">
        <v>20</v>
      </c>
      <c r="M483" s="2">
        <v>3.1</v>
      </c>
      <c r="N483" s="5">
        <f t="shared" si="14"/>
        <v>0</v>
      </c>
      <c r="O483" s="5">
        <f t="shared" si="15"/>
        <v>0</v>
      </c>
    </row>
    <row r="484" spans="1:15" ht="12.75" x14ac:dyDescent="0.2">
      <c r="A484" s="27">
        <v>21699</v>
      </c>
      <c r="B484" s="2" t="s">
        <v>1282</v>
      </c>
      <c r="C484" s="2" t="s">
        <v>168</v>
      </c>
      <c r="D484" s="2" t="s">
        <v>94</v>
      </c>
      <c r="E484" s="3" t="s">
        <v>1283</v>
      </c>
      <c r="F484" s="2" t="s">
        <v>17</v>
      </c>
      <c r="G484" s="4">
        <v>43630</v>
      </c>
      <c r="H484" s="2">
        <v>0.8</v>
      </c>
      <c r="I484" s="2">
        <v>2.31</v>
      </c>
      <c r="J484" s="2">
        <v>231</v>
      </c>
      <c r="K484" s="2">
        <v>41.6</v>
      </c>
      <c r="L484" s="2">
        <v>42.1</v>
      </c>
      <c r="M484" s="2">
        <v>3.1</v>
      </c>
      <c r="N484" s="5">
        <f t="shared" si="14"/>
        <v>0</v>
      </c>
      <c r="O484" s="5">
        <f t="shared" si="15"/>
        <v>0</v>
      </c>
    </row>
    <row r="485" spans="1:15" ht="12.75" x14ac:dyDescent="0.2">
      <c r="A485" s="27">
        <v>18124</v>
      </c>
      <c r="B485" s="2" t="s">
        <v>1284</v>
      </c>
      <c r="C485" s="2" t="s">
        <v>500</v>
      </c>
      <c r="D485" s="2" t="s">
        <v>94</v>
      </c>
      <c r="E485" s="3" t="s">
        <v>951</v>
      </c>
      <c r="F485" s="2" t="s">
        <v>17</v>
      </c>
      <c r="G485" s="4">
        <v>42965</v>
      </c>
      <c r="H485" s="2">
        <v>6.63</v>
      </c>
      <c r="I485" s="2">
        <v>5.03</v>
      </c>
      <c r="J485" s="2">
        <v>503</v>
      </c>
      <c r="K485" s="2">
        <v>53.1</v>
      </c>
      <c r="L485" s="2">
        <v>54.1</v>
      </c>
      <c r="M485" s="2">
        <v>3.1</v>
      </c>
      <c r="N485" s="5">
        <f t="shared" si="14"/>
        <v>0</v>
      </c>
      <c r="O485" s="5">
        <f t="shared" si="15"/>
        <v>0</v>
      </c>
    </row>
    <row r="486" spans="1:15" ht="12.75" x14ac:dyDescent="0.2">
      <c r="A486" s="27">
        <v>20944</v>
      </c>
      <c r="B486" s="2" t="s">
        <v>1285</v>
      </c>
      <c r="C486" s="2" t="s">
        <v>188</v>
      </c>
      <c r="D486" s="2" t="s">
        <v>165</v>
      </c>
      <c r="E486" s="3" t="s">
        <v>190</v>
      </c>
      <c r="F486" s="2" t="s">
        <v>17</v>
      </c>
      <c r="G486" s="4">
        <v>43521</v>
      </c>
      <c r="H486" s="2">
        <v>2.84</v>
      </c>
      <c r="I486" s="2">
        <v>0.12</v>
      </c>
      <c r="J486" s="2">
        <v>12</v>
      </c>
      <c r="K486" s="2">
        <v>58.1</v>
      </c>
      <c r="L486" s="2">
        <v>58.8</v>
      </c>
      <c r="M486" s="2">
        <v>3.1</v>
      </c>
      <c r="N486" s="5">
        <f t="shared" si="14"/>
        <v>0</v>
      </c>
      <c r="O486" s="5">
        <f t="shared" si="15"/>
        <v>0</v>
      </c>
    </row>
    <row r="487" spans="1:15" ht="12.75" x14ac:dyDescent="0.2">
      <c r="A487" s="27">
        <v>14289</v>
      </c>
      <c r="B487" s="2" t="s">
        <v>1286</v>
      </c>
      <c r="C487" s="2" t="s">
        <v>1287</v>
      </c>
      <c r="D487" s="2" t="s">
        <v>803</v>
      </c>
      <c r="E487" s="3" t="s">
        <v>1288</v>
      </c>
      <c r="F487" s="2" t="s">
        <v>17</v>
      </c>
      <c r="G487" s="4">
        <v>41610</v>
      </c>
      <c r="H487" s="2">
        <v>1.36</v>
      </c>
      <c r="I487" s="2">
        <v>0.01</v>
      </c>
      <c r="J487" s="2">
        <v>1</v>
      </c>
      <c r="K487" s="2">
        <v>60.6</v>
      </c>
      <c r="L487" s="2">
        <v>66.400000000000006</v>
      </c>
      <c r="M487" s="2">
        <v>3.1</v>
      </c>
      <c r="N487" s="5">
        <f t="shared" si="14"/>
        <v>0</v>
      </c>
      <c r="O487" s="5">
        <f t="shared" si="15"/>
        <v>0</v>
      </c>
    </row>
    <row r="488" spans="1:15" ht="12.75" x14ac:dyDescent="0.2">
      <c r="A488" s="27">
        <v>19409</v>
      </c>
      <c r="B488" s="2" t="s">
        <v>1289</v>
      </c>
      <c r="C488" s="2" t="s">
        <v>1290</v>
      </c>
      <c r="D488" s="2" t="s">
        <v>94</v>
      </c>
      <c r="E488" s="3" t="s">
        <v>1291</v>
      </c>
      <c r="F488" s="2" t="s">
        <v>17</v>
      </c>
      <c r="G488" s="4">
        <v>43199</v>
      </c>
      <c r="H488" s="2">
        <v>0.87</v>
      </c>
      <c r="I488" s="2">
        <v>7.77</v>
      </c>
      <c r="J488" s="2">
        <v>777</v>
      </c>
      <c r="K488" s="2">
        <v>34.700000000000003</v>
      </c>
      <c r="L488" s="2">
        <v>35.299999999999997</v>
      </c>
      <c r="M488" s="2">
        <v>3.1</v>
      </c>
      <c r="N488" s="5">
        <f t="shared" si="14"/>
        <v>0</v>
      </c>
      <c r="O488" s="5">
        <f t="shared" si="15"/>
        <v>0</v>
      </c>
    </row>
    <row r="489" spans="1:15" ht="12.75" x14ac:dyDescent="0.2">
      <c r="A489" s="27">
        <v>19924</v>
      </c>
      <c r="B489" s="2" t="s">
        <v>1292</v>
      </c>
      <c r="C489" s="2" t="s">
        <v>662</v>
      </c>
      <c r="D489" s="2" t="s">
        <v>94</v>
      </c>
      <c r="E489" s="3" t="s">
        <v>1293</v>
      </c>
      <c r="F489" s="2" t="s">
        <v>17</v>
      </c>
      <c r="G489" s="4">
        <v>43731</v>
      </c>
      <c r="H489" s="2">
        <v>5.54</v>
      </c>
      <c r="I489" s="2">
        <v>1.76</v>
      </c>
      <c r="J489" s="2">
        <v>176</v>
      </c>
      <c r="K489" s="2">
        <v>50.2</v>
      </c>
      <c r="L489" s="2">
        <v>50.6</v>
      </c>
      <c r="M489" s="2">
        <v>3.1</v>
      </c>
      <c r="N489" s="5">
        <f t="shared" si="14"/>
        <v>0</v>
      </c>
      <c r="O489" s="5">
        <f t="shared" si="15"/>
        <v>0</v>
      </c>
    </row>
    <row r="490" spans="1:15" ht="12.75" x14ac:dyDescent="0.2">
      <c r="A490" s="27">
        <v>22488</v>
      </c>
      <c r="B490" s="2" t="s">
        <v>1294</v>
      </c>
      <c r="C490" s="2" t="s">
        <v>565</v>
      </c>
      <c r="D490" s="2" t="s">
        <v>94</v>
      </c>
      <c r="E490" s="3" t="s">
        <v>1295</v>
      </c>
      <c r="F490" s="2" t="s">
        <v>17</v>
      </c>
      <c r="G490" s="4">
        <v>43931</v>
      </c>
      <c r="H490" s="2">
        <v>1.17</v>
      </c>
      <c r="I490" s="2">
        <v>5.01</v>
      </c>
      <c r="J490" s="2">
        <v>501</v>
      </c>
      <c r="K490" s="2">
        <v>21.4</v>
      </c>
      <c r="L490" s="2">
        <v>21.7</v>
      </c>
      <c r="M490" s="2">
        <v>3.1</v>
      </c>
      <c r="N490" s="5">
        <f t="shared" si="14"/>
        <v>0</v>
      </c>
      <c r="O490" s="5">
        <f t="shared" si="15"/>
        <v>0</v>
      </c>
    </row>
    <row r="491" spans="1:15" ht="12.75" x14ac:dyDescent="0.2">
      <c r="A491" s="27">
        <v>23002</v>
      </c>
      <c r="B491" s="2" t="s">
        <v>1296</v>
      </c>
      <c r="C491" s="2" t="s">
        <v>158</v>
      </c>
      <c r="D491" s="2" t="s">
        <v>134</v>
      </c>
      <c r="E491" s="3" t="s">
        <v>1297</v>
      </c>
      <c r="F491" s="2" t="s">
        <v>17</v>
      </c>
      <c r="G491" s="4">
        <v>43969</v>
      </c>
      <c r="H491" s="2">
        <v>0.94</v>
      </c>
      <c r="I491" s="2">
        <v>9.24</v>
      </c>
      <c r="J491" s="2">
        <v>924</v>
      </c>
      <c r="K491" s="2">
        <v>37.4</v>
      </c>
      <c r="L491" s="2">
        <v>42.7</v>
      </c>
      <c r="M491" s="2">
        <v>3.1</v>
      </c>
      <c r="N491" s="5">
        <f t="shared" si="14"/>
        <v>0</v>
      </c>
      <c r="O491" s="5">
        <f t="shared" si="15"/>
        <v>0</v>
      </c>
    </row>
    <row r="492" spans="1:15" ht="12.75" x14ac:dyDescent="0.2">
      <c r="A492" s="27">
        <v>17378</v>
      </c>
      <c r="B492" s="2" t="s">
        <v>1298</v>
      </c>
      <c r="C492" s="2" t="s">
        <v>1299</v>
      </c>
      <c r="D492" s="2" t="s">
        <v>94</v>
      </c>
      <c r="E492" s="3" t="s">
        <v>1300</v>
      </c>
      <c r="F492" s="2" t="s">
        <v>17</v>
      </c>
      <c r="G492" s="4">
        <v>42961</v>
      </c>
      <c r="H492" s="2">
        <v>2.0699999999999998</v>
      </c>
      <c r="I492" s="2">
        <v>7.16</v>
      </c>
      <c r="J492" s="2">
        <v>716</v>
      </c>
      <c r="K492" s="2">
        <v>32.9</v>
      </c>
      <c r="L492" s="2">
        <v>36.5</v>
      </c>
      <c r="M492" s="2">
        <v>3.1</v>
      </c>
      <c r="N492" s="5">
        <f t="shared" si="14"/>
        <v>0</v>
      </c>
      <c r="O492" s="5">
        <f t="shared" si="15"/>
        <v>0</v>
      </c>
    </row>
    <row r="493" spans="1:15" ht="12.75" x14ac:dyDescent="0.2">
      <c r="A493" s="27">
        <v>4855</v>
      </c>
      <c r="B493" s="2" t="s">
        <v>1301</v>
      </c>
      <c r="C493" s="2" t="s">
        <v>130</v>
      </c>
      <c r="D493" s="2" t="s">
        <v>94</v>
      </c>
      <c r="E493" s="3" t="s">
        <v>1302</v>
      </c>
      <c r="F493" s="2" t="s">
        <v>17</v>
      </c>
      <c r="G493" s="4">
        <v>41606</v>
      </c>
      <c r="H493" s="2">
        <v>8.5399999999999991</v>
      </c>
      <c r="I493" s="2">
        <v>3.25</v>
      </c>
      <c r="J493" s="2">
        <v>325</v>
      </c>
      <c r="K493" s="2">
        <v>57.5</v>
      </c>
      <c r="L493" s="2">
        <v>60.6</v>
      </c>
      <c r="M493" s="2">
        <v>3.1</v>
      </c>
      <c r="N493" s="5">
        <f t="shared" si="14"/>
        <v>0</v>
      </c>
      <c r="O493" s="5">
        <f t="shared" si="15"/>
        <v>0</v>
      </c>
    </row>
    <row r="494" spans="1:15" ht="12.75" x14ac:dyDescent="0.2">
      <c r="A494" s="27">
        <v>18169</v>
      </c>
      <c r="B494" s="2" t="s">
        <v>1303</v>
      </c>
      <c r="C494" s="2" t="s">
        <v>130</v>
      </c>
      <c r="D494" s="2" t="s">
        <v>134</v>
      </c>
      <c r="E494" s="3" t="s">
        <v>1304</v>
      </c>
      <c r="F494" s="2" t="s">
        <v>17</v>
      </c>
      <c r="G494" s="4">
        <v>42992</v>
      </c>
      <c r="H494" s="2">
        <v>8.1999999999999993</v>
      </c>
      <c r="I494" s="2">
        <v>0.99</v>
      </c>
      <c r="J494" s="2">
        <v>99</v>
      </c>
      <c r="K494" s="2">
        <v>31.8</v>
      </c>
      <c r="L494" s="2">
        <v>32.4</v>
      </c>
      <c r="M494" s="2">
        <v>3.1</v>
      </c>
      <c r="N494" s="5">
        <f t="shared" si="14"/>
        <v>0</v>
      </c>
      <c r="O494" s="5">
        <f t="shared" si="15"/>
        <v>0</v>
      </c>
    </row>
    <row r="495" spans="1:15" ht="12.75" x14ac:dyDescent="0.2">
      <c r="A495" s="27">
        <v>2814</v>
      </c>
      <c r="B495" s="2" t="s">
        <v>1305</v>
      </c>
      <c r="C495" s="2" t="s">
        <v>168</v>
      </c>
      <c r="D495" s="2" t="s">
        <v>94</v>
      </c>
      <c r="E495" s="3" t="s">
        <v>1306</v>
      </c>
      <c r="F495" s="2" t="s">
        <v>17</v>
      </c>
      <c r="G495" s="4">
        <v>41955</v>
      </c>
      <c r="H495" s="2">
        <v>0.9</v>
      </c>
      <c r="I495" s="2">
        <v>1.47</v>
      </c>
      <c r="J495" s="2">
        <v>147</v>
      </c>
      <c r="K495" s="2">
        <v>35.799999999999997</v>
      </c>
      <c r="L495" s="2">
        <v>36.299999999999997</v>
      </c>
      <c r="M495" s="2">
        <v>3.1</v>
      </c>
      <c r="N495" s="5">
        <f t="shared" si="14"/>
        <v>0</v>
      </c>
      <c r="O495" s="5">
        <f t="shared" si="15"/>
        <v>0</v>
      </c>
    </row>
    <row r="496" spans="1:15" ht="12.75" x14ac:dyDescent="0.2">
      <c r="A496" s="27">
        <v>14334</v>
      </c>
      <c r="B496" s="2" t="s">
        <v>1307</v>
      </c>
      <c r="C496" s="2" t="s">
        <v>1308</v>
      </c>
      <c r="D496" s="2" t="s">
        <v>94</v>
      </c>
      <c r="E496" s="3" t="s">
        <v>1309</v>
      </c>
      <c r="F496" s="2" t="s">
        <v>17</v>
      </c>
      <c r="G496" s="4">
        <v>42292</v>
      </c>
      <c r="H496" s="2">
        <v>0.53</v>
      </c>
      <c r="I496" s="2">
        <v>0.02</v>
      </c>
      <c r="J496" s="2">
        <v>2</v>
      </c>
      <c r="K496" s="2">
        <v>28.2</v>
      </c>
      <c r="L496" s="2">
        <v>29.1</v>
      </c>
      <c r="M496" s="2">
        <v>3.1</v>
      </c>
      <c r="N496" s="5">
        <f t="shared" si="14"/>
        <v>0</v>
      </c>
      <c r="O496" s="5">
        <f t="shared" si="15"/>
        <v>0</v>
      </c>
    </row>
    <row r="497" spans="1:15" ht="12.75" x14ac:dyDescent="0.2">
      <c r="A497" s="27">
        <v>19710</v>
      </c>
      <c r="B497" s="2" t="s">
        <v>1310</v>
      </c>
      <c r="C497" s="2" t="s">
        <v>1311</v>
      </c>
      <c r="D497" s="2" t="s">
        <v>90</v>
      </c>
      <c r="E497" s="3" t="s">
        <v>1312</v>
      </c>
      <c r="F497" s="2" t="s">
        <v>17</v>
      </c>
      <c r="G497" s="4">
        <v>43277</v>
      </c>
      <c r="H497" s="2">
        <v>0.28999999999999998</v>
      </c>
      <c r="I497" s="2">
        <v>0.03</v>
      </c>
      <c r="J497" s="2">
        <v>3</v>
      </c>
      <c r="K497" s="2">
        <v>35.700000000000003</v>
      </c>
      <c r="L497" s="2">
        <v>37.9</v>
      </c>
      <c r="M497" s="2">
        <v>3.1</v>
      </c>
      <c r="N497" s="5">
        <f t="shared" si="14"/>
        <v>1</v>
      </c>
      <c r="O497" s="5">
        <f t="shared" si="15"/>
        <v>0</v>
      </c>
    </row>
    <row r="498" spans="1:15" ht="12.75" x14ac:dyDescent="0.2">
      <c r="A498" s="27">
        <v>21761</v>
      </c>
      <c r="B498" s="2" t="s">
        <v>1313</v>
      </c>
      <c r="C498" s="2" t="s">
        <v>1314</v>
      </c>
      <c r="D498" s="2" t="s">
        <v>94</v>
      </c>
      <c r="E498" s="3" t="s">
        <v>1315</v>
      </c>
      <c r="F498" s="2" t="s">
        <v>17</v>
      </c>
      <c r="G498" s="4">
        <v>43733</v>
      </c>
      <c r="H498" s="2">
        <v>3.83</v>
      </c>
      <c r="I498" s="2">
        <v>3.19</v>
      </c>
      <c r="J498" s="2">
        <v>319</v>
      </c>
      <c r="K498" s="2">
        <v>31.9</v>
      </c>
      <c r="L498" s="2">
        <v>32.6</v>
      </c>
      <c r="M498" s="2">
        <v>3</v>
      </c>
      <c r="N498" s="5">
        <f t="shared" si="14"/>
        <v>0</v>
      </c>
      <c r="O498" s="5">
        <f t="shared" si="15"/>
        <v>0</v>
      </c>
    </row>
    <row r="499" spans="1:15" ht="12.75" x14ac:dyDescent="0.2">
      <c r="A499" s="27">
        <v>20487</v>
      </c>
      <c r="B499" s="2" t="s">
        <v>1316</v>
      </c>
      <c r="C499" s="2" t="s">
        <v>130</v>
      </c>
      <c r="D499" s="2" t="s">
        <v>134</v>
      </c>
      <c r="E499" s="3" t="s">
        <v>1317</v>
      </c>
      <c r="F499" s="2" t="s">
        <v>17</v>
      </c>
      <c r="G499" s="4">
        <v>43759</v>
      </c>
      <c r="H499" s="2">
        <v>5.27</v>
      </c>
      <c r="I499" s="2">
        <v>1.1599999999999999</v>
      </c>
      <c r="J499" s="2">
        <v>116</v>
      </c>
      <c r="K499" s="2">
        <v>32.6</v>
      </c>
      <c r="L499" s="2">
        <v>33.299999999999997</v>
      </c>
      <c r="M499" s="2">
        <v>3</v>
      </c>
      <c r="N499" s="5">
        <f t="shared" si="14"/>
        <v>0</v>
      </c>
      <c r="O499" s="5">
        <f t="shared" si="15"/>
        <v>0</v>
      </c>
    </row>
    <row r="500" spans="1:15" ht="12.75" x14ac:dyDescent="0.2">
      <c r="A500" s="27">
        <v>19976</v>
      </c>
      <c r="B500" s="2" t="s">
        <v>1318</v>
      </c>
      <c r="C500" s="2" t="s">
        <v>286</v>
      </c>
      <c r="D500" s="2" t="s">
        <v>454</v>
      </c>
      <c r="E500" s="3" t="s">
        <v>1319</v>
      </c>
      <c r="F500" s="2" t="s">
        <v>17</v>
      </c>
      <c r="G500" s="4">
        <v>43419</v>
      </c>
      <c r="H500" s="2">
        <v>3.92</v>
      </c>
      <c r="I500" s="2">
        <v>0.24</v>
      </c>
      <c r="J500" s="2">
        <v>24</v>
      </c>
      <c r="K500" s="2">
        <v>49.5</v>
      </c>
      <c r="L500" s="2">
        <v>50.1</v>
      </c>
      <c r="M500" s="2">
        <v>3</v>
      </c>
      <c r="N500" s="5">
        <f t="shared" si="14"/>
        <v>0</v>
      </c>
      <c r="O500" s="5">
        <f t="shared" si="15"/>
        <v>0</v>
      </c>
    </row>
    <row r="501" spans="1:15" ht="12.75" x14ac:dyDescent="0.2">
      <c r="A501" s="27">
        <v>7952</v>
      </c>
      <c r="B501" s="2" t="s">
        <v>1320</v>
      </c>
      <c r="C501" s="2" t="s">
        <v>299</v>
      </c>
      <c r="D501" s="2" t="s">
        <v>134</v>
      </c>
      <c r="E501" s="3" t="s">
        <v>1321</v>
      </c>
      <c r="F501" s="2" t="s">
        <v>17</v>
      </c>
      <c r="G501" s="4">
        <v>41632</v>
      </c>
      <c r="H501" s="2">
        <v>0.94</v>
      </c>
      <c r="I501" s="2">
        <v>1.47</v>
      </c>
      <c r="J501" s="2">
        <v>147</v>
      </c>
      <c r="K501" s="2">
        <v>27</v>
      </c>
      <c r="L501" s="2">
        <v>27.9</v>
      </c>
      <c r="M501" s="2">
        <v>3</v>
      </c>
      <c r="N501" s="5">
        <f t="shared" si="14"/>
        <v>0</v>
      </c>
      <c r="O501" s="5">
        <f t="shared" si="15"/>
        <v>0</v>
      </c>
    </row>
    <row r="502" spans="1:15" ht="12.75" x14ac:dyDescent="0.2">
      <c r="A502" s="27">
        <v>21527</v>
      </c>
      <c r="B502" s="2" t="s">
        <v>1322</v>
      </c>
      <c r="C502" s="2" t="s">
        <v>237</v>
      </c>
      <c r="D502" s="2" t="s">
        <v>759</v>
      </c>
      <c r="E502" s="3" t="s">
        <v>1323</v>
      </c>
      <c r="F502" s="2" t="s">
        <v>17</v>
      </c>
      <c r="G502" s="4">
        <v>43613</v>
      </c>
      <c r="H502" s="2">
        <v>2.4900000000000002</v>
      </c>
      <c r="I502" s="2">
        <v>3.37</v>
      </c>
      <c r="J502" s="2">
        <v>337</v>
      </c>
      <c r="K502" s="2">
        <v>29.6</v>
      </c>
      <c r="L502" s="2">
        <v>30.2</v>
      </c>
      <c r="M502" s="2">
        <v>3</v>
      </c>
      <c r="N502" s="5">
        <f t="shared" si="14"/>
        <v>0</v>
      </c>
      <c r="O502" s="5">
        <f t="shared" si="15"/>
        <v>0</v>
      </c>
    </row>
    <row r="503" spans="1:15" ht="12.75" x14ac:dyDescent="0.2">
      <c r="A503" s="27">
        <v>22316</v>
      </c>
      <c r="B503" s="2" t="s">
        <v>1324</v>
      </c>
      <c r="C503" s="2" t="s">
        <v>1325</v>
      </c>
      <c r="D503" s="2" t="s">
        <v>134</v>
      </c>
      <c r="E503" s="3" t="s">
        <v>1326</v>
      </c>
      <c r="F503" s="2" t="s">
        <v>17</v>
      </c>
      <c r="G503" s="4">
        <v>43777</v>
      </c>
      <c r="H503" s="2">
        <v>0.11</v>
      </c>
      <c r="I503" s="2">
        <v>2.65</v>
      </c>
      <c r="J503" s="2">
        <v>265</v>
      </c>
      <c r="K503" s="2">
        <v>32.799999999999997</v>
      </c>
      <c r="L503" s="2">
        <v>33.799999999999997</v>
      </c>
      <c r="M503" s="2">
        <v>3</v>
      </c>
      <c r="N503" s="5">
        <f t="shared" si="14"/>
        <v>0</v>
      </c>
      <c r="O503" s="5">
        <f t="shared" si="15"/>
        <v>0</v>
      </c>
    </row>
    <row r="504" spans="1:15" ht="12.75" x14ac:dyDescent="0.2">
      <c r="A504" s="27">
        <v>22574</v>
      </c>
      <c r="B504" s="2" t="s">
        <v>1327</v>
      </c>
      <c r="C504" s="2" t="s">
        <v>1328</v>
      </c>
      <c r="D504" s="2" t="s">
        <v>94</v>
      </c>
      <c r="E504" s="3" t="s">
        <v>1329</v>
      </c>
      <c r="F504" s="2" t="s">
        <v>17</v>
      </c>
      <c r="G504" s="4">
        <v>43850</v>
      </c>
      <c r="H504" s="2">
        <v>2.0699999999999998</v>
      </c>
      <c r="I504" s="2">
        <v>4.22</v>
      </c>
      <c r="J504" s="2">
        <v>422</v>
      </c>
      <c r="K504" s="2">
        <v>37.299999999999997</v>
      </c>
      <c r="L504" s="2">
        <v>37.6</v>
      </c>
      <c r="M504" s="2">
        <v>3</v>
      </c>
      <c r="N504" s="5">
        <f t="shared" si="14"/>
        <v>0</v>
      </c>
      <c r="O504" s="5">
        <f t="shared" si="15"/>
        <v>0</v>
      </c>
    </row>
    <row r="505" spans="1:15" ht="12.75" x14ac:dyDescent="0.2">
      <c r="A505" s="27">
        <v>16691</v>
      </c>
      <c r="B505" s="2" t="s">
        <v>1330</v>
      </c>
      <c r="C505" s="2" t="s">
        <v>266</v>
      </c>
      <c r="D505" s="2" t="s">
        <v>94</v>
      </c>
      <c r="E505" s="3" t="s">
        <v>1331</v>
      </c>
      <c r="F505" s="2" t="s">
        <v>17</v>
      </c>
      <c r="G505" s="4">
        <v>42776</v>
      </c>
      <c r="H505" s="2">
        <v>2.16</v>
      </c>
      <c r="I505" s="2">
        <v>1.02</v>
      </c>
      <c r="J505" s="2">
        <v>102</v>
      </c>
      <c r="K505" s="2">
        <v>38.1</v>
      </c>
      <c r="L505" s="2">
        <v>38.9</v>
      </c>
      <c r="M505" s="2">
        <v>3</v>
      </c>
      <c r="N505" s="5">
        <f t="shared" si="14"/>
        <v>0</v>
      </c>
      <c r="O505" s="5">
        <f t="shared" si="15"/>
        <v>0</v>
      </c>
    </row>
    <row r="506" spans="1:15" ht="12.75" x14ac:dyDescent="0.2">
      <c r="A506" s="27">
        <v>7743</v>
      </c>
      <c r="B506" s="2" t="s">
        <v>1332</v>
      </c>
      <c r="C506" s="2" t="s">
        <v>237</v>
      </c>
      <c r="D506" s="2" t="s">
        <v>94</v>
      </c>
      <c r="E506" s="3" t="s">
        <v>1333</v>
      </c>
      <c r="F506" s="2" t="s">
        <v>17</v>
      </c>
      <c r="G506" s="4">
        <v>41752</v>
      </c>
      <c r="H506" s="2">
        <v>1.59</v>
      </c>
      <c r="I506" s="2">
        <v>2.41</v>
      </c>
      <c r="J506" s="2">
        <v>241</v>
      </c>
      <c r="K506" s="2">
        <v>38.4</v>
      </c>
      <c r="L506" s="2">
        <v>39.5</v>
      </c>
      <c r="M506" s="2">
        <v>3</v>
      </c>
      <c r="N506" s="5">
        <f t="shared" si="14"/>
        <v>0</v>
      </c>
      <c r="O506" s="5">
        <f t="shared" si="15"/>
        <v>0</v>
      </c>
    </row>
    <row r="507" spans="1:15" ht="12.75" x14ac:dyDescent="0.2">
      <c r="A507" s="27">
        <v>22592</v>
      </c>
      <c r="B507" s="2" t="s">
        <v>1334</v>
      </c>
      <c r="C507" s="2" t="s">
        <v>108</v>
      </c>
      <c r="D507" s="2" t="s">
        <v>1335</v>
      </c>
      <c r="E507" s="3" t="s">
        <v>1336</v>
      </c>
      <c r="F507" s="2" t="s">
        <v>17</v>
      </c>
      <c r="G507" s="4">
        <v>43859</v>
      </c>
      <c r="H507" s="2">
        <v>13.15</v>
      </c>
      <c r="I507" s="2">
        <v>0.08</v>
      </c>
      <c r="J507" s="2">
        <v>8</v>
      </c>
      <c r="K507" s="2">
        <v>39.9</v>
      </c>
      <c r="L507" s="2">
        <v>40.4</v>
      </c>
      <c r="M507" s="2">
        <v>3</v>
      </c>
      <c r="N507" s="5">
        <f t="shared" si="14"/>
        <v>1</v>
      </c>
      <c r="O507" s="5">
        <f t="shared" si="15"/>
        <v>0</v>
      </c>
    </row>
    <row r="508" spans="1:15" ht="12.75" x14ac:dyDescent="0.2">
      <c r="A508" s="27">
        <v>15681</v>
      </c>
      <c r="B508" s="2" t="s">
        <v>1337</v>
      </c>
      <c r="C508" s="2" t="s">
        <v>252</v>
      </c>
      <c r="D508" s="2" t="s">
        <v>94</v>
      </c>
      <c r="E508" s="3" t="s">
        <v>1338</v>
      </c>
      <c r="F508" s="2" t="s">
        <v>17</v>
      </c>
      <c r="G508" s="4">
        <v>42888</v>
      </c>
      <c r="H508" s="2">
        <v>5.42</v>
      </c>
      <c r="I508" s="2">
        <v>3.16</v>
      </c>
      <c r="J508" s="2">
        <v>316</v>
      </c>
      <c r="K508" s="2">
        <v>38.6</v>
      </c>
      <c r="L508" s="2">
        <v>39.5</v>
      </c>
      <c r="M508" s="2">
        <v>3</v>
      </c>
      <c r="N508" s="5">
        <f t="shared" si="14"/>
        <v>0</v>
      </c>
      <c r="O508" s="5">
        <f t="shared" si="15"/>
        <v>0</v>
      </c>
    </row>
    <row r="509" spans="1:15" ht="12.75" x14ac:dyDescent="0.2">
      <c r="A509" s="27">
        <v>17220</v>
      </c>
      <c r="B509" s="2" t="s">
        <v>1339</v>
      </c>
      <c r="C509" s="2" t="s">
        <v>1340</v>
      </c>
      <c r="D509" s="2" t="s">
        <v>94</v>
      </c>
      <c r="E509" s="3" t="s">
        <v>1341</v>
      </c>
      <c r="F509" s="2" t="s">
        <v>17</v>
      </c>
      <c r="G509" s="4">
        <v>42969</v>
      </c>
      <c r="H509" s="2">
        <v>7.98</v>
      </c>
      <c r="I509" s="2">
        <v>4.32</v>
      </c>
      <c r="J509" s="2">
        <v>432</v>
      </c>
      <c r="K509" s="2">
        <v>17</v>
      </c>
      <c r="L509" s="2">
        <v>17.899999999999999</v>
      </c>
      <c r="M509" s="2">
        <v>3</v>
      </c>
      <c r="N509" s="5">
        <f t="shared" si="14"/>
        <v>0</v>
      </c>
      <c r="O509" s="5">
        <f t="shared" si="15"/>
        <v>0</v>
      </c>
    </row>
    <row r="510" spans="1:15" ht="12.75" x14ac:dyDescent="0.2">
      <c r="A510" s="27">
        <v>18506</v>
      </c>
      <c r="B510" s="2" t="s">
        <v>1342</v>
      </c>
      <c r="C510" s="2" t="s">
        <v>144</v>
      </c>
      <c r="D510" s="2" t="s">
        <v>94</v>
      </c>
      <c r="E510" s="3" t="s">
        <v>1343</v>
      </c>
      <c r="F510" s="2" t="s">
        <v>17</v>
      </c>
      <c r="G510" s="4">
        <v>43017</v>
      </c>
      <c r="H510" s="2">
        <v>1.55</v>
      </c>
      <c r="I510" s="2">
        <v>13.98</v>
      </c>
      <c r="J510" s="2">
        <v>1398</v>
      </c>
      <c r="K510" s="2">
        <v>32.5</v>
      </c>
      <c r="L510" s="2">
        <v>33.1</v>
      </c>
      <c r="M510" s="2">
        <v>3</v>
      </c>
      <c r="N510" s="5">
        <f t="shared" si="14"/>
        <v>0</v>
      </c>
      <c r="O510" s="5">
        <f t="shared" si="15"/>
        <v>0</v>
      </c>
    </row>
    <row r="511" spans="1:15" ht="12.75" x14ac:dyDescent="0.2">
      <c r="A511" s="27">
        <v>8533</v>
      </c>
      <c r="B511" s="2" t="s">
        <v>1344</v>
      </c>
      <c r="C511" s="2" t="s">
        <v>1345</v>
      </c>
      <c r="D511" s="2" t="s">
        <v>134</v>
      </c>
      <c r="E511" s="3" t="s">
        <v>1346</v>
      </c>
      <c r="F511" s="2" t="s">
        <v>17</v>
      </c>
      <c r="G511" s="4">
        <v>41774</v>
      </c>
      <c r="H511" s="2">
        <v>0.93</v>
      </c>
      <c r="I511" s="2">
        <v>1.04</v>
      </c>
      <c r="J511" s="2">
        <v>104</v>
      </c>
      <c r="K511" s="2">
        <v>49.8</v>
      </c>
      <c r="L511" s="2">
        <v>50.6</v>
      </c>
      <c r="M511" s="2">
        <v>3</v>
      </c>
      <c r="N511" s="5">
        <f t="shared" si="14"/>
        <v>0</v>
      </c>
      <c r="O511" s="5">
        <f t="shared" si="15"/>
        <v>0</v>
      </c>
    </row>
    <row r="512" spans="1:15" ht="12.75" x14ac:dyDescent="0.2">
      <c r="A512" s="27">
        <v>14167</v>
      </c>
      <c r="B512" s="2" t="s">
        <v>1347</v>
      </c>
      <c r="C512" s="2" t="s">
        <v>1348</v>
      </c>
      <c r="D512" s="2" t="s">
        <v>94</v>
      </c>
      <c r="E512" s="3" t="s">
        <v>1349</v>
      </c>
      <c r="F512" s="2" t="s">
        <v>17</v>
      </c>
      <c r="G512" s="4">
        <v>42249</v>
      </c>
      <c r="H512" s="2">
        <v>4.1399999999999997</v>
      </c>
      <c r="I512" s="2">
        <v>0.12</v>
      </c>
      <c r="J512" s="2">
        <v>12</v>
      </c>
      <c r="K512" s="2">
        <v>36.799999999999997</v>
      </c>
      <c r="L512" s="2">
        <v>65.7</v>
      </c>
      <c r="M512" s="2">
        <v>3</v>
      </c>
      <c r="N512" s="5">
        <f t="shared" si="14"/>
        <v>0</v>
      </c>
      <c r="O512" s="5">
        <f t="shared" si="15"/>
        <v>0</v>
      </c>
    </row>
    <row r="513" spans="1:15" ht="12.75" x14ac:dyDescent="0.2">
      <c r="A513" s="27">
        <v>22615</v>
      </c>
      <c r="B513" s="2" t="s">
        <v>1350</v>
      </c>
      <c r="C513" s="2" t="s">
        <v>25</v>
      </c>
      <c r="D513" s="2" t="s">
        <v>213</v>
      </c>
      <c r="E513" s="3" t="s">
        <v>1351</v>
      </c>
      <c r="F513" s="2" t="s">
        <v>17</v>
      </c>
      <c r="G513" s="4">
        <v>43840</v>
      </c>
      <c r="H513" s="2">
        <v>16.98</v>
      </c>
      <c r="I513" s="2">
        <v>4.4400000000000004</v>
      </c>
      <c r="J513" s="2">
        <v>444</v>
      </c>
      <c r="K513" s="2">
        <v>49.2</v>
      </c>
      <c r="L513" s="2">
        <v>49.5</v>
      </c>
      <c r="M513" s="2">
        <v>3</v>
      </c>
      <c r="N513" s="5">
        <f t="shared" si="14"/>
        <v>0</v>
      </c>
      <c r="O513" s="5">
        <f t="shared" si="15"/>
        <v>1</v>
      </c>
    </row>
    <row r="514" spans="1:15" ht="12.75" x14ac:dyDescent="0.2">
      <c r="A514" s="27">
        <v>16993</v>
      </c>
      <c r="B514" s="2" t="s">
        <v>1352</v>
      </c>
      <c r="C514" s="2" t="s">
        <v>359</v>
      </c>
      <c r="D514" s="2" t="s">
        <v>134</v>
      </c>
      <c r="E514" s="3" t="s">
        <v>1353</v>
      </c>
      <c r="F514" s="2" t="s">
        <v>17</v>
      </c>
      <c r="G514" s="4">
        <v>43371</v>
      </c>
      <c r="H514" s="2">
        <v>1.27</v>
      </c>
      <c r="I514" s="2">
        <v>2.93</v>
      </c>
      <c r="J514" s="2">
        <v>293</v>
      </c>
      <c r="K514" s="2">
        <v>11.2</v>
      </c>
      <c r="L514" s="2">
        <v>11.3</v>
      </c>
      <c r="M514" s="2">
        <v>3</v>
      </c>
      <c r="N514" s="5">
        <f t="shared" si="14"/>
        <v>0</v>
      </c>
      <c r="O514" s="5">
        <f t="shared" si="15"/>
        <v>0</v>
      </c>
    </row>
    <row r="515" spans="1:15" ht="12.75" x14ac:dyDescent="0.2">
      <c r="A515" s="27">
        <v>16482</v>
      </c>
      <c r="B515" s="2" t="s">
        <v>1354</v>
      </c>
      <c r="C515" s="2" t="s">
        <v>440</v>
      </c>
      <c r="D515" s="2" t="s">
        <v>94</v>
      </c>
      <c r="E515" s="3" t="s">
        <v>1355</v>
      </c>
      <c r="F515" s="2" t="s">
        <v>17</v>
      </c>
      <c r="G515" s="4">
        <v>42713</v>
      </c>
      <c r="H515" s="2">
        <v>1.1100000000000001</v>
      </c>
      <c r="I515" s="2">
        <v>4.1500000000000004</v>
      </c>
      <c r="J515" s="2">
        <v>415</v>
      </c>
      <c r="K515" s="2">
        <v>27.9</v>
      </c>
      <c r="L515" s="2">
        <v>28.6</v>
      </c>
      <c r="M515" s="2">
        <v>3</v>
      </c>
      <c r="N515" s="5">
        <f t="shared" ref="N515:N578" si="16">IF(OR(COUNTIF(D515, "*United Kingdom*"), COUNTIF(D515, "*All*")),1,0)</f>
        <v>0</v>
      </c>
      <c r="O515" s="5">
        <f t="shared" ref="O515:O578" si="17">COUNTIF(C515, "*Online Games*")</f>
        <v>0</v>
      </c>
    </row>
    <row r="516" spans="1:15" ht="12.75" x14ac:dyDescent="0.2">
      <c r="A516" s="27">
        <v>20835</v>
      </c>
      <c r="B516" s="2" t="s">
        <v>1356</v>
      </c>
      <c r="C516" s="2" t="s">
        <v>755</v>
      </c>
      <c r="D516" s="2" t="s">
        <v>1357</v>
      </c>
      <c r="E516" s="3" t="s">
        <v>1358</v>
      </c>
      <c r="F516" s="2" t="s">
        <v>17</v>
      </c>
      <c r="G516" s="4">
        <v>43447</v>
      </c>
      <c r="H516" s="2">
        <v>0.43</v>
      </c>
      <c r="I516" s="2">
        <v>0.05</v>
      </c>
      <c r="J516" s="2">
        <v>5</v>
      </c>
      <c r="K516" s="2">
        <v>42.8</v>
      </c>
      <c r="L516" s="2">
        <v>43.5</v>
      </c>
      <c r="M516" s="2">
        <v>3</v>
      </c>
      <c r="N516" s="5">
        <f t="shared" si="16"/>
        <v>0</v>
      </c>
      <c r="O516" s="5">
        <f t="shared" si="17"/>
        <v>0</v>
      </c>
    </row>
    <row r="517" spans="1:15" ht="12.75" x14ac:dyDescent="0.2">
      <c r="A517" s="27">
        <v>18029</v>
      </c>
      <c r="B517" s="2" t="s">
        <v>1359</v>
      </c>
      <c r="C517" s="2" t="s">
        <v>359</v>
      </c>
      <c r="D517" s="2" t="s">
        <v>94</v>
      </c>
      <c r="E517" s="3" t="s">
        <v>1360</v>
      </c>
      <c r="F517" s="2" t="s">
        <v>17</v>
      </c>
      <c r="G517" s="4">
        <v>43020</v>
      </c>
      <c r="H517" s="2">
        <v>2.13</v>
      </c>
      <c r="I517" s="2">
        <v>4.34</v>
      </c>
      <c r="J517" s="2">
        <v>434</v>
      </c>
      <c r="K517" s="2">
        <v>28.7</v>
      </c>
      <c r="L517" s="2">
        <v>29.2</v>
      </c>
      <c r="M517" s="2">
        <v>3</v>
      </c>
      <c r="N517" s="5">
        <f t="shared" si="16"/>
        <v>0</v>
      </c>
      <c r="O517" s="5">
        <f t="shared" si="17"/>
        <v>0</v>
      </c>
    </row>
    <row r="518" spans="1:15" ht="12.75" x14ac:dyDescent="0.2">
      <c r="A518" s="27">
        <v>13934</v>
      </c>
      <c r="B518" s="2" t="s">
        <v>1361</v>
      </c>
      <c r="C518" s="2" t="s">
        <v>698</v>
      </c>
      <c r="D518" s="2" t="s">
        <v>1362</v>
      </c>
      <c r="E518" s="3" t="s">
        <v>1363</v>
      </c>
      <c r="F518" s="2" t="s">
        <v>17</v>
      </c>
      <c r="G518" s="4">
        <v>43047</v>
      </c>
      <c r="H518" s="2">
        <v>1.79</v>
      </c>
      <c r="I518" s="2">
        <v>0.06</v>
      </c>
      <c r="J518" s="2">
        <v>6</v>
      </c>
      <c r="K518" s="2">
        <v>29.6</v>
      </c>
      <c r="L518" s="2">
        <v>30.2</v>
      </c>
      <c r="M518" s="2">
        <v>3</v>
      </c>
      <c r="N518" s="5">
        <f t="shared" si="16"/>
        <v>1</v>
      </c>
      <c r="O518" s="5">
        <f t="shared" si="17"/>
        <v>0</v>
      </c>
    </row>
    <row r="519" spans="1:15" ht="12.75" x14ac:dyDescent="0.2">
      <c r="A519" s="27">
        <v>15473</v>
      </c>
      <c r="B519" s="2" t="s">
        <v>1364</v>
      </c>
      <c r="C519" s="2" t="s">
        <v>207</v>
      </c>
      <c r="D519" s="2" t="s">
        <v>94</v>
      </c>
      <c r="E519" s="3" t="s">
        <v>1365</v>
      </c>
      <c r="F519" s="2" t="s">
        <v>17</v>
      </c>
      <c r="G519" s="4">
        <v>42537</v>
      </c>
      <c r="H519" s="2">
        <v>1.1000000000000001</v>
      </c>
      <c r="I519" s="2">
        <v>6.51</v>
      </c>
      <c r="J519" s="2">
        <v>651</v>
      </c>
      <c r="K519" s="2">
        <v>23</v>
      </c>
      <c r="L519" s="2">
        <v>23.6</v>
      </c>
      <c r="M519" s="2">
        <v>3</v>
      </c>
      <c r="N519" s="5">
        <f t="shared" si="16"/>
        <v>0</v>
      </c>
      <c r="O519" s="5">
        <f t="shared" si="17"/>
        <v>0</v>
      </c>
    </row>
    <row r="520" spans="1:15" ht="12.75" x14ac:dyDescent="0.2">
      <c r="A520" s="27">
        <v>22129</v>
      </c>
      <c r="B520" s="2" t="s">
        <v>1366</v>
      </c>
      <c r="C520" s="2" t="s">
        <v>1367</v>
      </c>
      <c r="D520" s="2" t="s">
        <v>82</v>
      </c>
      <c r="E520" s="3" t="s">
        <v>1368</v>
      </c>
      <c r="F520" s="2" t="s">
        <v>17</v>
      </c>
      <c r="G520" s="4">
        <v>43718</v>
      </c>
      <c r="H520" s="2">
        <v>5.18</v>
      </c>
      <c r="I520" s="2">
        <v>7.01</v>
      </c>
      <c r="J520" s="2">
        <v>701</v>
      </c>
      <c r="K520" s="2">
        <v>71.5</v>
      </c>
      <c r="L520" s="2">
        <v>72.2</v>
      </c>
      <c r="M520" s="2">
        <v>3</v>
      </c>
      <c r="N520" s="5">
        <f t="shared" si="16"/>
        <v>0</v>
      </c>
      <c r="O520" s="5">
        <f t="shared" si="17"/>
        <v>0</v>
      </c>
    </row>
    <row r="521" spans="1:15" ht="12.75" x14ac:dyDescent="0.2">
      <c r="A521" s="27">
        <v>22644</v>
      </c>
      <c r="B521" s="2" t="s">
        <v>1369</v>
      </c>
      <c r="C521" s="2" t="s">
        <v>325</v>
      </c>
      <c r="D521" s="2" t="s">
        <v>94</v>
      </c>
      <c r="E521" s="3" t="s">
        <v>1370</v>
      </c>
      <c r="F521" s="2" t="s">
        <v>17</v>
      </c>
      <c r="G521" s="4">
        <v>43972</v>
      </c>
      <c r="H521" s="2">
        <v>0.6</v>
      </c>
      <c r="I521" s="2">
        <v>4.6399999999999997</v>
      </c>
      <c r="J521" s="2">
        <v>464</v>
      </c>
      <c r="K521" s="2">
        <v>30.8</v>
      </c>
      <c r="L521" s="2">
        <v>31.4</v>
      </c>
      <c r="M521" s="2">
        <v>3</v>
      </c>
      <c r="N521" s="5">
        <f t="shared" si="16"/>
        <v>0</v>
      </c>
      <c r="O521" s="5">
        <f t="shared" si="17"/>
        <v>0</v>
      </c>
    </row>
    <row r="522" spans="1:15" ht="12.75" x14ac:dyDescent="0.2">
      <c r="A522" s="27">
        <v>16505</v>
      </c>
      <c r="B522" s="2" t="s">
        <v>1371</v>
      </c>
      <c r="C522" s="2" t="s">
        <v>359</v>
      </c>
      <c r="D522" s="2" t="s">
        <v>134</v>
      </c>
      <c r="E522" s="3" t="s">
        <v>1372</v>
      </c>
      <c r="F522" s="2" t="s">
        <v>17</v>
      </c>
      <c r="G522" s="4">
        <v>42761</v>
      </c>
      <c r="H522" s="2">
        <v>5.18</v>
      </c>
      <c r="I522" s="2">
        <v>6.34</v>
      </c>
      <c r="J522" s="2">
        <v>634</v>
      </c>
      <c r="K522" s="2">
        <v>18.399999999999999</v>
      </c>
      <c r="L522" s="2">
        <v>18.5</v>
      </c>
      <c r="M522" s="2">
        <v>3</v>
      </c>
      <c r="N522" s="5">
        <f t="shared" si="16"/>
        <v>0</v>
      </c>
      <c r="O522" s="5">
        <f t="shared" si="17"/>
        <v>0</v>
      </c>
    </row>
    <row r="523" spans="1:15" ht="12.75" x14ac:dyDescent="0.2">
      <c r="A523" s="27">
        <v>23166</v>
      </c>
      <c r="B523" s="2" t="s">
        <v>1373</v>
      </c>
      <c r="C523" s="2" t="s">
        <v>343</v>
      </c>
      <c r="D523" s="2" t="s">
        <v>94</v>
      </c>
      <c r="E523" s="3" t="s">
        <v>1374</v>
      </c>
      <c r="F523" s="2" t="s">
        <v>17</v>
      </c>
      <c r="G523" s="4">
        <v>44000</v>
      </c>
      <c r="H523" s="2">
        <v>16.670000000000002</v>
      </c>
      <c r="I523" s="2">
        <v>167.17</v>
      </c>
      <c r="J523" s="2">
        <v>16717</v>
      </c>
      <c r="M523" s="2">
        <v>3</v>
      </c>
      <c r="N523" s="5">
        <f t="shared" si="16"/>
        <v>0</v>
      </c>
      <c r="O523" s="5">
        <f t="shared" si="17"/>
        <v>0</v>
      </c>
    </row>
    <row r="524" spans="1:15" ht="12.75" x14ac:dyDescent="0.2">
      <c r="A524" s="27">
        <v>16770</v>
      </c>
      <c r="B524" s="2" t="s">
        <v>1375</v>
      </c>
      <c r="C524" s="2" t="s">
        <v>1376</v>
      </c>
      <c r="D524" s="2" t="s">
        <v>94</v>
      </c>
      <c r="E524" s="3" t="s">
        <v>1377</v>
      </c>
      <c r="F524" s="2" t="s">
        <v>17</v>
      </c>
      <c r="G524" s="4">
        <v>42788</v>
      </c>
      <c r="H524" s="2">
        <v>7.48</v>
      </c>
      <c r="I524" s="2">
        <v>9.0299999999999994</v>
      </c>
      <c r="J524" s="2">
        <v>903</v>
      </c>
      <c r="K524" s="2">
        <v>49.6</v>
      </c>
      <c r="L524" s="2">
        <v>51.3</v>
      </c>
      <c r="M524" s="2">
        <v>3</v>
      </c>
      <c r="N524" s="5">
        <f t="shared" si="16"/>
        <v>0</v>
      </c>
      <c r="O524" s="5">
        <f t="shared" si="17"/>
        <v>0</v>
      </c>
    </row>
    <row r="525" spans="1:15" ht="12.75" x14ac:dyDescent="0.2">
      <c r="A525" s="27">
        <v>19333</v>
      </c>
      <c r="B525" s="2" t="s">
        <v>1378</v>
      </c>
      <c r="C525" s="2" t="s">
        <v>1379</v>
      </c>
      <c r="D525" s="2" t="s">
        <v>690</v>
      </c>
      <c r="E525" s="3" t="s">
        <v>1380</v>
      </c>
      <c r="F525" s="2" t="s">
        <v>17</v>
      </c>
      <c r="G525" s="4">
        <v>43552</v>
      </c>
      <c r="H525" s="2">
        <v>2.91</v>
      </c>
      <c r="I525" s="2">
        <v>0.27</v>
      </c>
      <c r="J525" s="2">
        <v>27</v>
      </c>
      <c r="K525" s="2">
        <v>70.7</v>
      </c>
      <c r="L525" s="2">
        <v>74.3</v>
      </c>
      <c r="M525" s="2">
        <v>3</v>
      </c>
      <c r="N525" s="5">
        <f t="shared" si="16"/>
        <v>0</v>
      </c>
      <c r="O525" s="5">
        <f t="shared" si="17"/>
        <v>0</v>
      </c>
    </row>
    <row r="526" spans="1:15" ht="12.75" x14ac:dyDescent="0.2">
      <c r="A526" s="27">
        <v>4486</v>
      </c>
      <c r="B526" s="2" t="s">
        <v>1381</v>
      </c>
      <c r="C526" s="2" t="s">
        <v>252</v>
      </c>
      <c r="D526" s="2" t="s">
        <v>94</v>
      </c>
      <c r="E526" s="3" t="s">
        <v>1382</v>
      </c>
      <c r="F526" s="2" t="s">
        <v>17</v>
      </c>
      <c r="G526" s="4">
        <v>41558</v>
      </c>
      <c r="H526" s="2">
        <v>2.13</v>
      </c>
      <c r="I526" s="2">
        <v>0.9</v>
      </c>
      <c r="J526" s="2">
        <v>90</v>
      </c>
      <c r="K526" s="2">
        <v>71.3</v>
      </c>
      <c r="L526" s="2">
        <v>72.400000000000006</v>
      </c>
      <c r="M526" s="2">
        <v>3</v>
      </c>
      <c r="N526" s="5">
        <f t="shared" si="16"/>
        <v>0</v>
      </c>
      <c r="O526" s="5">
        <f t="shared" si="17"/>
        <v>0</v>
      </c>
    </row>
    <row r="527" spans="1:15" ht="12.75" x14ac:dyDescent="0.2">
      <c r="A527" s="27">
        <v>20365</v>
      </c>
      <c r="B527" s="2" t="s">
        <v>1383</v>
      </c>
      <c r="C527" s="2" t="s">
        <v>586</v>
      </c>
      <c r="D527" s="2" t="s">
        <v>134</v>
      </c>
      <c r="E527" s="3" t="s">
        <v>1384</v>
      </c>
      <c r="F527" s="2" t="s">
        <v>17</v>
      </c>
      <c r="G527" s="4">
        <v>43496</v>
      </c>
      <c r="H527" s="2">
        <v>2.33</v>
      </c>
      <c r="I527" s="2">
        <v>0.99</v>
      </c>
      <c r="J527" s="2">
        <v>99</v>
      </c>
      <c r="K527" s="2">
        <v>37.200000000000003</v>
      </c>
      <c r="L527" s="2">
        <v>37.9</v>
      </c>
      <c r="M527" s="2">
        <v>3</v>
      </c>
      <c r="N527" s="5">
        <f t="shared" si="16"/>
        <v>0</v>
      </c>
      <c r="O527" s="5">
        <f t="shared" si="17"/>
        <v>0</v>
      </c>
    </row>
    <row r="528" spans="1:15" ht="12.75" x14ac:dyDescent="0.2">
      <c r="A528" s="27">
        <v>19864</v>
      </c>
      <c r="B528" s="2" t="s">
        <v>1385</v>
      </c>
      <c r="C528" s="2" t="s">
        <v>158</v>
      </c>
      <c r="D528" s="2" t="s">
        <v>94</v>
      </c>
      <c r="E528" s="3" t="s">
        <v>1386</v>
      </c>
      <c r="F528" s="2" t="s">
        <v>17</v>
      </c>
      <c r="G528" s="4">
        <v>43300</v>
      </c>
      <c r="H528" s="2">
        <v>0.61</v>
      </c>
      <c r="I528" s="2">
        <v>5.99</v>
      </c>
      <c r="J528" s="2">
        <v>599</v>
      </c>
      <c r="K528" s="2">
        <v>27.3</v>
      </c>
      <c r="L528" s="2">
        <v>27.9</v>
      </c>
      <c r="M528" s="2">
        <v>3</v>
      </c>
      <c r="N528" s="5">
        <f t="shared" si="16"/>
        <v>0</v>
      </c>
      <c r="O528" s="5">
        <f t="shared" si="17"/>
        <v>0</v>
      </c>
    </row>
    <row r="529" spans="1:15" ht="12.75" x14ac:dyDescent="0.2">
      <c r="A529" s="27">
        <v>23192</v>
      </c>
      <c r="B529" s="2" t="s">
        <v>1387</v>
      </c>
      <c r="C529" s="2" t="s">
        <v>144</v>
      </c>
      <c r="D529" s="2" t="s">
        <v>134</v>
      </c>
      <c r="E529" s="3" t="s">
        <v>1388</v>
      </c>
      <c r="F529" s="2" t="s">
        <v>17</v>
      </c>
      <c r="G529" s="4">
        <v>44001</v>
      </c>
      <c r="M529" s="2">
        <v>3</v>
      </c>
      <c r="N529" s="5">
        <f t="shared" si="16"/>
        <v>0</v>
      </c>
      <c r="O529" s="5">
        <f t="shared" si="17"/>
        <v>0</v>
      </c>
    </row>
    <row r="530" spans="1:15" ht="12.75" x14ac:dyDescent="0.2">
      <c r="A530" s="27">
        <v>22944</v>
      </c>
      <c r="B530" s="2" t="s">
        <v>1389</v>
      </c>
      <c r="C530" s="2" t="s">
        <v>359</v>
      </c>
      <c r="D530" s="2" t="s">
        <v>134</v>
      </c>
      <c r="E530" s="3" t="s">
        <v>1390</v>
      </c>
      <c r="F530" s="2" t="s">
        <v>17</v>
      </c>
      <c r="G530" s="4">
        <v>43944</v>
      </c>
      <c r="H530" s="2">
        <v>2.0099999999999998</v>
      </c>
      <c r="I530" s="2">
        <v>0.74</v>
      </c>
      <c r="J530" s="2">
        <v>74</v>
      </c>
      <c r="K530" s="2">
        <v>23.2</v>
      </c>
      <c r="L530" s="2">
        <v>25.7</v>
      </c>
      <c r="M530" s="2">
        <v>3</v>
      </c>
      <c r="N530" s="5">
        <f t="shared" si="16"/>
        <v>0</v>
      </c>
      <c r="O530" s="5">
        <f t="shared" si="17"/>
        <v>0</v>
      </c>
    </row>
    <row r="531" spans="1:15" ht="12.75" x14ac:dyDescent="0.2">
      <c r="A531" s="27">
        <v>17057</v>
      </c>
      <c r="B531" s="2" t="s">
        <v>1391</v>
      </c>
      <c r="C531" s="2" t="s">
        <v>168</v>
      </c>
      <c r="D531" s="2" t="s">
        <v>94</v>
      </c>
      <c r="E531" s="3" t="s">
        <v>1392</v>
      </c>
      <c r="F531" s="2" t="s">
        <v>17</v>
      </c>
      <c r="G531" s="4">
        <v>42818</v>
      </c>
      <c r="H531" s="2">
        <v>0.83</v>
      </c>
      <c r="I531" s="2">
        <v>1.91</v>
      </c>
      <c r="J531" s="2">
        <v>191</v>
      </c>
      <c r="K531" s="2">
        <v>57.5</v>
      </c>
      <c r="L531" s="2">
        <v>58.1</v>
      </c>
      <c r="M531" s="2">
        <v>3</v>
      </c>
      <c r="N531" s="5">
        <f t="shared" si="16"/>
        <v>0</v>
      </c>
      <c r="O531" s="5">
        <f t="shared" si="17"/>
        <v>0</v>
      </c>
    </row>
    <row r="532" spans="1:15" ht="12.75" x14ac:dyDescent="0.2">
      <c r="A532" s="27">
        <v>15020</v>
      </c>
      <c r="B532" s="2" t="s">
        <v>1393</v>
      </c>
      <c r="C532" s="2" t="s">
        <v>1394</v>
      </c>
      <c r="D532" s="2" t="s">
        <v>169</v>
      </c>
      <c r="E532" s="3" t="s">
        <v>1395</v>
      </c>
      <c r="F532" s="2" t="s">
        <v>17</v>
      </c>
      <c r="G532" s="4">
        <v>42479</v>
      </c>
      <c r="H532" s="2">
        <v>1.28</v>
      </c>
      <c r="I532" s="2">
        <v>1.3</v>
      </c>
      <c r="J532" s="2">
        <v>130</v>
      </c>
      <c r="K532" s="2">
        <v>22.8</v>
      </c>
      <c r="L532" s="2">
        <v>23.6</v>
      </c>
      <c r="M532" s="2">
        <v>3</v>
      </c>
      <c r="N532" s="5">
        <f t="shared" si="16"/>
        <v>0</v>
      </c>
      <c r="O532" s="5">
        <f t="shared" si="17"/>
        <v>0</v>
      </c>
    </row>
    <row r="533" spans="1:15" ht="12.75" x14ac:dyDescent="0.2">
      <c r="A533" s="27">
        <v>16812</v>
      </c>
      <c r="B533" s="2" t="s">
        <v>1396</v>
      </c>
      <c r="C533" s="2" t="s">
        <v>14</v>
      </c>
      <c r="D533" s="2" t="s">
        <v>1397</v>
      </c>
      <c r="E533" s="3" t="s">
        <v>1398</v>
      </c>
      <c r="F533" s="2" t="s">
        <v>17</v>
      </c>
      <c r="G533" s="4">
        <v>42761</v>
      </c>
      <c r="H533" s="2">
        <v>1.73</v>
      </c>
      <c r="I533" s="2">
        <v>0.02</v>
      </c>
      <c r="J533" s="2">
        <v>2</v>
      </c>
      <c r="K533" s="2">
        <v>27.8</v>
      </c>
      <c r="L533" s="2">
        <v>28.3</v>
      </c>
      <c r="M533" s="2">
        <v>3</v>
      </c>
      <c r="N533" s="5">
        <f t="shared" si="16"/>
        <v>0</v>
      </c>
      <c r="O533" s="5">
        <f t="shared" si="17"/>
        <v>1</v>
      </c>
    </row>
    <row r="534" spans="1:15" ht="12.75" x14ac:dyDescent="0.2">
      <c r="A534" s="27">
        <v>17588</v>
      </c>
      <c r="B534" s="2" t="s">
        <v>1399</v>
      </c>
      <c r="C534" s="2" t="s">
        <v>108</v>
      </c>
      <c r="D534" s="2" t="s">
        <v>94</v>
      </c>
      <c r="E534" s="3" t="s">
        <v>1400</v>
      </c>
      <c r="F534" s="2" t="s">
        <v>17</v>
      </c>
      <c r="G534" s="4">
        <v>42951</v>
      </c>
      <c r="H534" s="2">
        <v>5.8</v>
      </c>
      <c r="I534" s="2">
        <v>2.0499999999999998</v>
      </c>
      <c r="J534" s="2">
        <v>205</v>
      </c>
      <c r="K534" s="2">
        <v>38.5</v>
      </c>
      <c r="L534" s="2">
        <v>39.799999999999997</v>
      </c>
      <c r="M534" s="2">
        <v>3</v>
      </c>
      <c r="N534" s="5">
        <f t="shared" si="16"/>
        <v>0</v>
      </c>
      <c r="O534" s="5">
        <f t="shared" si="17"/>
        <v>0</v>
      </c>
    </row>
    <row r="535" spans="1:15" ht="12.75" x14ac:dyDescent="0.2">
      <c r="A535" s="27">
        <v>3768</v>
      </c>
      <c r="B535" s="2" t="s">
        <v>1401</v>
      </c>
      <c r="C535" s="2" t="s">
        <v>158</v>
      </c>
      <c r="D535" s="2" t="s">
        <v>94</v>
      </c>
      <c r="E535" s="3" t="s">
        <v>1402</v>
      </c>
      <c r="F535" s="2" t="s">
        <v>17</v>
      </c>
      <c r="G535" s="4">
        <v>41444</v>
      </c>
      <c r="H535" s="2">
        <v>0.77</v>
      </c>
      <c r="I535" s="2">
        <v>2.33</v>
      </c>
      <c r="J535" s="2">
        <v>233</v>
      </c>
      <c r="K535" s="2">
        <v>29</v>
      </c>
      <c r="L535" s="2">
        <v>30</v>
      </c>
      <c r="M535" s="2">
        <v>3</v>
      </c>
      <c r="N535" s="5">
        <f t="shared" si="16"/>
        <v>0</v>
      </c>
      <c r="O535" s="5">
        <f t="shared" si="17"/>
        <v>0</v>
      </c>
    </row>
    <row r="536" spans="1:15" ht="12.75" x14ac:dyDescent="0.2">
      <c r="A536" s="27">
        <v>1721</v>
      </c>
      <c r="B536" s="2" t="s">
        <v>1403</v>
      </c>
      <c r="C536" s="2" t="s">
        <v>695</v>
      </c>
      <c r="D536" s="2" t="s">
        <v>1404</v>
      </c>
      <c r="E536" s="3" t="s">
        <v>1405</v>
      </c>
      <c r="F536" s="2" t="s">
        <v>17</v>
      </c>
      <c r="G536" s="4">
        <v>40896</v>
      </c>
      <c r="H536" s="2">
        <v>1.1599999999999999</v>
      </c>
      <c r="I536" s="2">
        <v>0.24</v>
      </c>
      <c r="J536" s="2">
        <v>24</v>
      </c>
      <c r="K536" s="2">
        <v>26.8</v>
      </c>
      <c r="L536" s="2">
        <v>27.6</v>
      </c>
      <c r="M536" s="2">
        <v>3</v>
      </c>
      <c r="N536" s="5">
        <f t="shared" si="16"/>
        <v>0</v>
      </c>
      <c r="O536" s="5">
        <f t="shared" si="17"/>
        <v>0</v>
      </c>
    </row>
    <row r="537" spans="1:15" ht="12.75" x14ac:dyDescent="0.2">
      <c r="A537" s="27">
        <v>15546</v>
      </c>
      <c r="B537" s="2" t="s">
        <v>1406</v>
      </c>
      <c r="C537" s="2" t="s">
        <v>311</v>
      </c>
      <c r="D537" s="2" t="s">
        <v>94</v>
      </c>
      <c r="E537" s="3" t="s">
        <v>1407</v>
      </c>
      <c r="F537" s="2" t="s">
        <v>17</v>
      </c>
      <c r="G537" s="4">
        <v>42545</v>
      </c>
      <c r="H537" s="2">
        <v>3.7</v>
      </c>
      <c r="I537" s="2">
        <v>6.51</v>
      </c>
      <c r="J537" s="2">
        <v>651</v>
      </c>
      <c r="K537" s="2">
        <v>34.9</v>
      </c>
      <c r="L537" s="2">
        <v>35.5</v>
      </c>
      <c r="M537" s="2">
        <v>3</v>
      </c>
      <c r="N537" s="5">
        <f t="shared" si="16"/>
        <v>0</v>
      </c>
      <c r="O537" s="5">
        <f t="shared" si="17"/>
        <v>0</v>
      </c>
    </row>
    <row r="538" spans="1:15" ht="12.75" x14ac:dyDescent="0.2">
      <c r="A538" s="27">
        <v>17338</v>
      </c>
      <c r="B538" s="2" t="s">
        <v>1408</v>
      </c>
      <c r="C538" s="2" t="s">
        <v>343</v>
      </c>
      <c r="D538" s="2" t="s">
        <v>94</v>
      </c>
      <c r="E538" s="3" t="s">
        <v>1409</v>
      </c>
      <c r="F538" s="2" t="s">
        <v>17</v>
      </c>
      <c r="G538" s="4">
        <v>42895</v>
      </c>
      <c r="H538" s="2">
        <v>2.25</v>
      </c>
      <c r="I538" s="2">
        <v>10.47</v>
      </c>
      <c r="J538" s="2">
        <v>1047</v>
      </c>
      <c r="K538" s="2">
        <v>52.6</v>
      </c>
      <c r="L538" s="2">
        <v>52.9</v>
      </c>
      <c r="M538" s="2">
        <v>3</v>
      </c>
      <c r="N538" s="5">
        <f t="shared" si="16"/>
        <v>0</v>
      </c>
      <c r="O538" s="5">
        <f t="shared" si="17"/>
        <v>0</v>
      </c>
    </row>
    <row r="539" spans="1:15" ht="12.75" x14ac:dyDescent="0.2">
      <c r="A539" s="27">
        <v>19645</v>
      </c>
      <c r="B539" s="2" t="s">
        <v>1410</v>
      </c>
      <c r="C539" s="2" t="s">
        <v>695</v>
      </c>
      <c r="D539" s="2" t="s">
        <v>134</v>
      </c>
      <c r="E539" s="3" t="s">
        <v>1411</v>
      </c>
      <c r="F539" s="2" t="s">
        <v>17</v>
      </c>
      <c r="G539" s="4">
        <v>43276</v>
      </c>
      <c r="H539" s="2">
        <v>3.23</v>
      </c>
      <c r="I539" s="2">
        <v>0.97</v>
      </c>
      <c r="J539" s="2">
        <v>97</v>
      </c>
      <c r="K539" s="2">
        <v>38.6</v>
      </c>
      <c r="L539" s="2">
        <v>39.5</v>
      </c>
      <c r="M539" s="2">
        <v>3</v>
      </c>
      <c r="N539" s="5">
        <f t="shared" si="16"/>
        <v>0</v>
      </c>
      <c r="O539" s="5">
        <f t="shared" si="17"/>
        <v>0</v>
      </c>
    </row>
    <row r="540" spans="1:15" ht="12.75" x14ac:dyDescent="0.2">
      <c r="A540" s="27">
        <v>21695</v>
      </c>
      <c r="B540" s="2" t="s">
        <v>1412</v>
      </c>
      <c r="C540" s="2" t="s">
        <v>1413</v>
      </c>
      <c r="D540" s="2" t="s">
        <v>90</v>
      </c>
      <c r="E540" s="3" t="s">
        <v>1414</v>
      </c>
      <c r="F540" s="2" t="s">
        <v>17</v>
      </c>
      <c r="G540" s="4">
        <v>43615</v>
      </c>
      <c r="H540" s="2">
        <v>1.56</v>
      </c>
      <c r="I540" s="2">
        <v>0.11</v>
      </c>
      <c r="J540" s="2">
        <v>11</v>
      </c>
      <c r="K540" s="2">
        <v>57.4</v>
      </c>
      <c r="L540" s="2">
        <v>69.400000000000006</v>
      </c>
      <c r="M540" s="2">
        <v>3</v>
      </c>
      <c r="N540" s="5">
        <f t="shared" si="16"/>
        <v>1</v>
      </c>
      <c r="O540" s="5">
        <f t="shared" si="17"/>
        <v>0</v>
      </c>
    </row>
    <row r="541" spans="1:15" ht="12.75" x14ac:dyDescent="0.2">
      <c r="A541" s="27">
        <v>18370</v>
      </c>
      <c r="B541" s="2" t="s">
        <v>1415</v>
      </c>
      <c r="C541" s="2" t="s">
        <v>1416</v>
      </c>
      <c r="D541" s="2" t="s">
        <v>94</v>
      </c>
      <c r="E541" s="3" t="s">
        <v>1417</v>
      </c>
      <c r="F541" s="2" t="s">
        <v>17</v>
      </c>
      <c r="G541" s="4">
        <v>43083</v>
      </c>
      <c r="H541" s="2">
        <v>1.1100000000000001</v>
      </c>
      <c r="I541" s="2">
        <v>5.0999999999999996</v>
      </c>
      <c r="J541" s="2">
        <v>510</v>
      </c>
      <c r="K541" s="2">
        <v>58.4</v>
      </c>
      <c r="L541" s="2">
        <v>58.8</v>
      </c>
      <c r="M541" s="2">
        <v>3</v>
      </c>
      <c r="N541" s="5">
        <f t="shared" si="16"/>
        <v>0</v>
      </c>
      <c r="O541" s="5">
        <f t="shared" si="17"/>
        <v>0</v>
      </c>
    </row>
    <row r="542" spans="1:15" ht="12.75" x14ac:dyDescent="0.2">
      <c r="A542" s="27">
        <v>21442</v>
      </c>
      <c r="B542" s="2" t="s">
        <v>1418</v>
      </c>
      <c r="C542" s="2" t="s">
        <v>1419</v>
      </c>
      <c r="D542" s="2" t="s">
        <v>94</v>
      </c>
      <c r="E542" s="2" t="s">
        <v>1420</v>
      </c>
      <c r="F542" s="2" t="s">
        <v>17</v>
      </c>
      <c r="G542" s="4">
        <v>43574</v>
      </c>
      <c r="H542" s="2">
        <v>0.4</v>
      </c>
      <c r="I542" s="2">
        <v>5.5</v>
      </c>
      <c r="J542" s="2">
        <v>550</v>
      </c>
      <c r="K542" s="2">
        <v>18.399999999999999</v>
      </c>
      <c r="L542" s="2">
        <v>19.3</v>
      </c>
      <c r="M542" s="2">
        <v>3</v>
      </c>
      <c r="N542" s="5">
        <f t="shared" si="16"/>
        <v>0</v>
      </c>
      <c r="O542" s="5">
        <f t="shared" si="17"/>
        <v>0</v>
      </c>
    </row>
    <row r="543" spans="1:15" ht="12.75" x14ac:dyDescent="0.2">
      <c r="A543" s="27">
        <v>9668</v>
      </c>
      <c r="B543" s="2" t="s">
        <v>1421</v>
      </c>
      <c r="C543" s="2" t="s">
        <v>681</v>
      </c>
      <c r="D543" s="2" t="s">
        <v>94</v>
      </c>
      <c r="E543" s="3" t="s">
        <v>1422</v>
      </c>
      <c r="F543" s="2" t="s">
        <v>17</v>
      </c>
      <c r="G543" s="4">
        <v>42107</v>
      </c>
      <c r="H543" s="2">
        <v>2.06</v>
      </c>
      <c r="I543" s="2">
        <v>3.38</v>
      </c>
      <c r="J543" s="2">
        <v>338</v>
      </c>
      <c r="K543" s="2">
        <v>37.799999999999997</v>
      </c>
      <c r="L543" s="2">
        <v>39</v>
      </c>
      <c r="M543" s="2">
        <v>3</v>
      </c>
      <c r="N543" s="5">
        <f t="shared" si="16"/>
        <v>0</v>
      </c>
      <c r="O543" s="5">
        <f t="shared" si="17"/>
        <v>0</v>
      </c>
    </row>
    <row r="544" spans="1:15" ht="12.75" x14ac:dyDescent="0.2">
      <c r="A544" s="27">
        <v>22730</v>
      </c>
      <c r="B544" s="2" t="s">
        <v>1423</v>
      </c>
      <c r="C544" s="2" t="s">
        <v>1424</v>
      </c>
      <c r="D544" s="2" t="s">
        <v>803</v>
      </c>
      <c r="E544" s="3" t="s">
        <v>1425</v>
      </c>
      <c r="F544" s="2" t="s">
        <v>17</v>
      </c>
      <c r="G544" s="4">
        <v>43892</v>
      </c>
      <c r="H544" s="2">
        <v>0.48</v>
      </c>
      <c r="K544" s="2">
        <v>21.5</v>
      </c>
      <c r="L544" s="2">
        <v>21.8</v>
      </c>
      <c r="M544" s="2">
        <v>3</v>
      </c>
      <c r="N544" s="5">
        <f t="shared" si="16"/>
        <v>0</v>
      </c>
      <c r="O544" s="5">
        <f t="shared" si="17"/>
        <v>0</v>
      </c>
    </row>
    <row r="545" spans="1:15" ht="12.75" x14ac:dyDescent="0.2">
      <c r="A545" s="27">
        <v>21708</v>
      </c>
      <c r="B545" s="2" t="s">
        <v>1426</v>
      </c>
      <c r="C545" s="2" t="s">
        <v>229</v>
      </c>
      <c r="D545" s="2" t="s">
        <v>90</v>
      </c>
      <c r="E545" s="3" t="s">
        <v>1427</v>
      </c>
      <c r="F545" s="2" t="s">
        <v>17</v>
      </c>
      <c r="G545" s="4">
        <v>43671</v>
      </c>
      <c r="H545" s="2">
        <v>0.73</v>
      </c>
      <c r="I545" s="2">
        <v>0.02</v>
      </c>
      <c r="J545" s="2">
        <v>2</v>
      </c>
      <c r="K545" s="2">
        <v>39</v>
      </c>
      <c r="L545" s="2">
        <v>39.700000000000003</v>
      </c>
      <c r="M545" s="2">
        <v>3</v>
      </c>
      <c r="N545" s="5">
        <f t="shared" si="16"/>
        <v>1</v>
      </c>
      <c r="O545" s="5">
        <f t="shared" si="17"/>
        <v>0</v>
      </c>
    </row>
    <row r="546" spans="1:15" ht="12.75" x14ac:dyDescent="0.2">
      <c r="A546" s="27">
        <v>21712</v>
      </c>
      <c r="B546" s="2" t="s">
        <v>1428</v>
      </c>
      <c r="D546" s="2" t="s">
        <v>1429</v>
      </c>
      <c r="E546" s="3" t="s">
        <v>1430</v>
      </c>
      <c r="F546" s="2" t="s">
        <v>17</v>
      </c>
      <c r="G546" s="4">
        <v>43794</v>
      </c>
      <c r="H546" s="2">
        <v>2.4700000000000002</v>
      </c>
      <c r="I546" s="2">
        <v>0.02</v>
      </c>
      <c r="J546" s="2">
        <v>2</v>
      </c>
      <c r="K546" s="2">
        <v>25.3</v>
      </c>
      <c r="L546" s="2">
        <v>25.8</v>
      </c>
      <c r="M546" s="2">
        <v>3</v>
      </c>
      <c r="N546" s="5">
        <f t="shared" si="16"/>
        <v>0</v>
      </c>
      <c r="O546" s="5">
        <f t="shared" si="17"/>
        <v>0</v>
      </c>
    </row>
    <row r="547" spans="1:15" ht="12.75" x14ac:dyDescent="0.2">
      <c r="A547" s="27">
        <v>22994</v>
      </c>
      <c r="B547" s="2" t="s">
        <v>1431</v>
      </c>
      <c r="C547" s="2" t="s">
        <v>343</v>
      </c>
      <c r="D547" s="2" t="s">
        <v>82</v>
      </c>
      <c r="E547" s="3" t="s">
        <v>1432</v>
      </c>
      <c r="F547" s="2" t="s">
        <v>17</v>
      </c>
      <c r="G547" s="4">
        <v>43938</v>
      </c>
      <c r="H547" s="2">
        <v>0.02</v>
      </c>
      <c r="I547" s="2">
        <v>2.96</v>
      </c>
      <c r="J547" s="2">
        <v>296</v>
      </c>
      <c r="M547" s="2">
        <v>3</v>
      </c>
      <c r="N547" s="5">
        <f t="shared" si="16"/>
        <v>0</v>
      </c>
      <c r="O547" s="5">
        <f t="shared" si="17"/>
        <v>0</v>
      </c>
    </row>
    <row r="548" spans="1:15" ht="12.75" x14ac:dyDescent="0.2">
      <c r="A548" s="27">
        <v>19675</v>
      </c>
      <c r="B548" s="2" t="s">
        <v>1433</v>
      </c>
      <c r="C548" s="2" t="s">
        <v>349</v>
      </c>
      <c r="D548" s="2" t="s">
        <v>134</v>
      </c>
      <c r="E548" s="3" t="s">
        <v>1434</v>
      </c>
      <c r="F548" s="2" t="s">
        <v>17</v>
      </c>
      <c r="G548" s="4">
        <v>43272</v>
      </c>
      <c r="H548" s="2">
        <v>2.94</v>
      </c>
      <c r="I548" s="2">
        <v>0.8</v>
      </c>
      <c r="J548" s="2">
        <v>80</v>
      </c>
      <c r="K548" s="2">
        <v>36.9</v>
      </c>
      <c r="L548" s="2">
        <v>38</v>
      </c>
      <c r="M548" s="2">
        <v>3</v>
      </c>
      <c r="N548" s="5">
        <f t="shared" si="16"/>
        <v>0</v>
      </c>
      <c r="O548" s="5">
        <f t="shared" si="17"/>
        <v>0</v>
      </c>
    </row>
    <row r="549" spans="1:15" ht="12.75" x14ac:dyDescent="0.2">
      <c r="A549" s="27">
        <v>20188</v>
      </c>
      <c r="B549" s="2" t="s">
        <v>1435</v>
      </c>
      <c r="C549" s="2" t="s">
        <v>296</v>
      </c>
      <c r="D549" s="2" t="s">
        <v>134</v>
      </c>
      <c r="E549" s="3" t="s">
        <v>1436</v>
      </c>
      <c r="F549" s="2" t="s">
        <v>17</v>
      </c>
      <c r="G549" s="4">
        <v>43573</v>
      </c>
      <c r="H549" s="2">
        <v>3.57</v>
      </c>
      <c r="I549" s="2">
        <v>5.76</v>
      </c>
      <c r="J549" s="2">
        <v>576</v>
      </c>
      <c r="K549" s="2">
        <v>11.4</v>
      </c>
      <c r="L549" s="2">
        <v>11.5</v>
      </c>
      <c r="M549" s="2">
        <v>3</v>
      </c>
      <c r="N549" s="5">
        <f t="shared" si="16"/>
        <v>0</v>
      </c>
      <c r="O549" s="5">
        <f t="shared" si="17"/>
        <v>0</v>
      </c>
    </row>
    <row r="550" spans="1:15" ht="12.75" x14ac:dyDescent="0.2">
      <c r="A550" s="27">
        <v>22497</v>
      </c>
      <c r="B550" s="2" t="s">
        <v>1437</v>
      </c>
      <c r="C550" s="2" t="s">
        <v>1438</v>
      </c>
      <c r="D550" s="2" t="s">
        <v>94</v>
      </c>
      <c r="E550" s="3" t="s">
        <v>1439</v>
      </c>
      <c r="F550" s="2" t="s">
        <v>17</v>
      </c>
      <c r="G550" s="4">
        <v>43851</v>
      </c>
      <c r="H550" s="2">
        <v>0.25</v>
      </c>
      <c r="I550" s="2">
        <v>0.14000000000000001</v>
      </c>
      <c r="J550" s="2">
        <v>14</v>
      </c>
      <c r="K550" s="2">
        <v>34.299999999999997</v>
      </c>
      <c r="L550" s="2">
        <v>35.4</v>
      </c>
      <c r="M550" s="2">
        <v>3</v>
      </c>
      <c r="N550" s="5">
        <f t="shared" si="16"/>
        <v>0</v>
      </c>
      <c r="O550" s="5">
        <f t="shared" si="17"/>
        <v>0</v>
      </c>
    </row>
    <row r="551" spans="1:15" ht="12.75" x14ac:dyDescent="0.2">
      <c r="A551" s="27">
        <v>15846</v>
      </c>
      <c r="B551" s="2" t="s">
        <v>1440</v>
      </c>
      <c r="C551" s="2" t="s">
        <v>662</v>
      </c>
      <c r="D551" s="2" t="s">
        <v>94</v>
      </c>
      <c r="E551" s="3" t="s">
        <v>1441</v>
      </c>
      <c r="F551" s="2" t="s">
        <v>17</v>
      </c>
      <c r="G551" s="4">
        <v>42653</v>
      </c>
      <c r="H551" s="2">
        <v>1.24</v>
      </c>
      <c r="I551" s="2">
        <v>7.84</v>
      </c>
      <c r="J551" s="2">
        <v>784</v>
      </c>
      <c r="K551" s="2">
        <v>50.2</v>
      </c>
      <c r="L551" s="2">
        <v>50.9</v>
      </c>
      <c r="M551" s="2">
        <v>3</v>
      </c>
      <c r="N551" s="5">
        <f t="shared" si="16"/>
        <v>0</v>
      </c>
      <c r="O551" s="5">
        <f t="shared" si="17"/>
        <v>0</v>
      </c>
    </row>
    <row r="552" spans="1:15" ht="12.75" x14ac:dyDescent="0.2">
      <c r="A552" s="27">
        <v>19435</v>
      </c>
      <c r="B552" s="2" t="s">
        <v>1442</v>
      </c>
      <c r="C552" s="2" t="s">
        <v>299</v>
      </c>
      <c r="D552" s="2" t="s">
        <v>94</v>
      </c>
      <c r="E552" s="3" t="s">
        <v>1443</v>
      </c>
      <c r="F552" s="2" t="s">
        <v>17</v>
      </c>
      <c r="G552" s="4">
        <v>43180</v>
      </c>
      <c r="H552" s="2">
        <v>0.46</v>
      </c>
      <c r="I552" s="2">
        <v>3.5</v>
      </c>
      <c r="J552" s="2">
        <v>350</v>
      </c>
      <c r="K552" s="2">
        <v>45.3</v>
      </c>
      <c r="L552" s="2">
        <v>46.3</v>
      </c>
      <c r="M552" s="2">
        <v>3</v>
      </c>
      <c r="N552" s="5">
        <f t="shared" si="16"/>
        <v>0</v>
      </c>
      <c r="O552" s="5">
        <f t="shared" si="17"/>
        <v>0</v>
      </c>
    </row>
    <row r="553" spans="1:15" ht="12.75" x14ac:dyDescent="0.2">
      <c r="A553" s="27">
        <v>9454</v>
      </c>
      <c r="B553" s="2" t="s">
        <v>1444</v>
      </c>
      <c r="C553" s="2" t="s">
        <v>299</v>
      </c>
      <c r="D553" s="2" t="s">
        <v>134</v>
      </c>
      <c r="E553" s="3" t="s">
        <v>1445</v>
      </c>
      <c r="F553" s="2" t="s">
        <v>17</v>
      </c>
      <c r="G553" s="4">
        <v>41726</v>
      </c>
      <c r="H553" s="2">
        <v>1.77</v>
      </c>
      <c r="I553" s="2">
        <v>1.29</v>
      </c>
      <c r="J553" s="2">
        <v>129</v>
      </c>
      <c r="K553" s="2">
        <v>21.1</v>
      </c>
      <c r="L553" s="2">
        <v>22</v>
      </c>
      <c r="M553" s="2">
        <v>3</v>
      </c>
      <c r="N553" s="5">
        <f t="shared" si="16"/>
        <v>0</v>
      </c>
      <c r="O553" s="5">
        <f t="shared" si="17"/>
        <v>0</v>
      </c>
    </row>
    <row r="554" spans="1:15" ht="12.75" x14ac:dyDescent="0.2">
      <c r="A554" s="27">
        <v>20718</v>
      </c>
      <c r="B554" s="2" t="s">
        <v>1446</v>
      </c>
      <c r="C554" s="2" t="s">
        <v>440</v>
      </c>
      <c r="D554" s="2" t="s">
        <v>94</v>
      </c>
      <c r="E554" s="3" t="s">
        <v>1447</v>
      </c>
      <c r="F554" s="2" t="s">
        <v>17</v>
      </c>
      <c r="G554" s="4">
        <v>43447</v>
      </c>
      <c r="H554" s="2">
        <v>1.62</v>
      </c>
      <c r="I554" s="2">
        <v>8.9499999999999993</v>
      </c>
      <c r="J554" s="2">
        <v>895</v>
      </c>
      <c r="K554" s="2">
        <v>38.799999999999997</v>
      </c>
      <c r="L554" s="2">
        <v>39.6</v>
      </c>
      <c r="M554" s="2">
        <v>3</v>
      </c>
      <c r="N554" s="5">
        <f t="shared" si="16"/>
        <v>0</v>
      </c>
      <c r="O554" s="5">
        <f t="shared" si="17"/>
        <v>0</v>
      </c>
    </row>
    <row r="555" spans="1:15" ht="12.75" x14ac:dyDescent="0.2">
      <c r="A555" s="27">
        <v>23023</v>
      </c>
      <c r="B555" s="2" t="s">
        <v>1448</v>
      </c>
      <c r="C555" s="2" t="s">
        <v>25</v>
      </c>
      <c r="D555" s="2" t="s">
        <v>213</v>
      </c>
      <c r="E555" s="3" t="s">
        <v>1449</v>
      </c>
      <c r="F555" s="2" t="s">
        <v>17</v>
      </c>
      <c r="G555" s="4">
        <v>43945</v>
      </c>
      <c r="H555" s="2">
        <v>16.32</v>
      </c>
      <c r="I555" s="2">
        <v>3.81</v>
      </c>
      <c r="J555" s="2">
        <v>381</v>
      </c>
      <c r="K555" s="2">
        <v>28.1</v>
      </c>
      <c r="L555" s="2">
        <v>30.1</v>
      </c>
      <c r="M555" s="2">
        <v>3</v>
      </c>
      <c r="N555" s="5">
        <f t="shared" si="16"/>
        <v>0</v>
      </c>
      <c r="O555" s="5">
        <f t="shared" si="17"/>
        <v>1</v>
      </c>
    </row>
    <row r="556" spans="1:15" ht="12.75" x14ac:dyDescent="0.2">
      <c r="A556" s="27">
        <v>9467</v>
      </c>
      <c r="B556" s="2" t="s">
        <v>1450</v>
      </c>
      <c r="C556" s="2" t="s">
        <v>1451</v>
      </c>
      <c r="D556" s="2" t="s">
        <v>134</v>
      </c>
      <c r="E556" s="3" t="s">
        <v>1452</v>
      </c>
      <c r="F556" s="2" t="s">
        <v>17</v>
      </c>
      <c r="G556" s="4">
        <v>41731</v>
      </c>
      <c r="H556" s="2">
        <v>0.84</v>
      </c>
      <c r="I556" s="2">
        <v>0.7</v>
      </c>
      <c r="J556" s="2">
        <v>70</v>
      </c>
      <c r="K556" s="2">
        <v>28.2</v>
      </c>
      <c r="L556" s="2">
        <v>29.3</v>
      </c>
      <c r="M556" s="2">
        <v>3</v>
      </c>
      <c r="N556" s="5">
        <f t="shared" si="16"/>
        <v>0</v>
      </c>
      <c r="O556" s="5">
        <f t="shared" si="17"/>
        <v>0</v>
      </c>
    </row>
    <row r="557" spans="1:15" ht="12.75" x14ac:dyDescent="0.2">
      <c r="A557" s="27">
        <v>18171</v>
      </c>
      <c r="B557" s="2" t="s">
        <v>1453</v>
      </c>
      <c r="C557" s="2" t="s">
        <v>550</v>
      </c>
      <c r="D557" s="2" t="s">
        <v>94</v>
      </c>
      <c r="E557" s="3" t="s">
        <v>1454</v>
      </c>
      <c r="F557" s="2" t="s">
        <v>17</v>
      </c>
      <c r="G557" s="4">
        <v>42971</v>
      </c>
      <c r="H557" s="2">
        <v>0.95</v>
      </c>
      <c r="I557" s="2">
        <v>2.92</v>
      </c>
      <c r="J557" s="2">
        <v>292</v>
      </c>
      <c r="K557" s="2">
        <v>31.2</v>
      </c>
      <c r="L557" s="2">
        <v>31.8</v>
      </c>
      <c r="M557" s="2">
        <v>3</v>
      </c>
      <c r="N557" s="5">
        <f t="shared" si="16"/>
        <v>0</v>
      </c>
      <c r="O557" s="5">
        <f t="shared" si="17"/>
        <v>0</v>
      </c>
    </row>
    <row r="558" spans="1:15" ht="12.75" x14ac:dyDescent="0.2">
      <c r="A558" s="27">
        <v>7442</v>
      </c>
      <c r="B558" s="2" t="s">
        <v>1455</v>
      </c>
      <c r="C558" s="2" t="s">
        <v>681</v>
      </c>
      <c r="D558" s="2" t="s">
        <v>134</v>
      </c>
      <c r="E558" s="3" t="s">
        <v>1456</v>
      </c>
      <c r="F558" s="2" t="s">
        <v>17</v>
      </c>
      <c r="G558" s="4">
        <v>41626</v>
      </c>
      <c r="H558" s="2">
        <v>0.17</v>
      </c>
      <c r="I558" s="2">
        <v>7.0000000000000007E-2</v>
      </c>
      <c r="J558" s="2">
        <v>7</v>
      </c>
      <c r="K558" s="2">
        <v>51.3</v>
      </c>
      <c r="L558" s="2">
        <v>52.2</v>
      </c>
      <c r="M558" s="2">
        <v>2.9</v>
      </c>
      <c r="N558" s="5">
        <f t="shared" si="16"/>
        <v>0</v>
      </c>
      <c r="O558" s="5">
        <f t="shared" si="17"/>
        <v>0</v>
      </c>
    </row>
    <row r="559" spans="1:15" ht="12.75" x14ac:dyDescent="0.2">
      <c r="A559" s="27">
        <v>11545</v>
      </c>
      <c r="B559" s="2" t="s">
        <v>1457</v>
      </c>
      <c r="C559" s="2" t="s">
        <v>359</v>
      </c>
      <c r="D559" s="2" t="s">
        <v>94</v>
      </c>
      <c r="E559" s="3" t="s">
        <v>1458</v>
      </c>
      <c r="F559" s="2" t="s">
        <v>17</v>
      </c>
      <c r="G559" s="4">
        <v>42067</v>
      </c>
      <c r="H559" s="2">
        <v>7.94</v>
      </c>
      <c r="I559" s="2">
        <v>5.77</v>
      </c>
      <c r="J559" s="2">
        <v>577</v>
      </c>
      <c r="K559" s="2">
        <v>26.4</v>
      </c>
      <c r="L559" s="2">
        <v>27.8</v>
      </c>
      <c r="M559" s="2">
        <v>2.9</v>
      </c>
      <c r="N559" s="5">
        <f t="shared" si="16"/>
        <v>0</v>
      </c>
      <c r="O559" s="5">
        <f t="shared" si="17"/>
        <v>0</v>
      </c>
    </row>
    <row r="560" spans="1:15" ht="12.75" x14ac:dyDescent="0.2">
      <c r="A560" s="27">
        <v>2587</v>
      </c>
      <c r="B560" s="2" t="s">
        <v>1459</v>
      </c>
      <c r="C560" s="2" t="s">
        <v>1460</v>
      </c>
      <c r="D560" s="2" t="s">
        <v>94</v>
      </c>
      <c r="E560" s="3" t="s">
        <v>1461</v>
      </c>
      <c r="F560" s="2" t="s">
        <v>17</v>
      </c>
      <c r="G560" s="4">
        <v>41950</v>
      </c>
      <c r="H560" s="2">
        <v>0.41</v>
      </c>
      <c r="I560" s="2">
        <v>1.08</v>
      </c>
      <c r="J560" s="2">
        <v>108</v>
      </c>
      <c r="K560" s="2">
        <v>37.299999999999997</v>
      </c>
      <c r="L560" s="2">
        <v>38.5</v>
      </c>
      <c r="M560" s="2">
        <v>2.9</v>
      </c>
      <c r="N560" s="5">
        <f t="shared" si="16"/>
        <v>0</v>
      </c>
      <c r="O560" s="5">
        <f t="shared" si="17"/>
        <v>0</v>
      </c>
    </row>
    <row r="561" spans="1:15" ht="12.75" x14ac:dyDescent="0.2">
      <c r="A561" s="27">
        <v>6171</v>
      </c>
      <c r="B561" s="2" t="s">
        <v>1462</v>
      </c>
      <c r="C561" s="2" t="s">
        <v>308</v>
      </c>
      <c r="D561" s="2" t="s">
        <v>94</v>
      </c>
      <c r="E561" s="3" t="s">
        <v>1463</v>
      </c>
      <c r="F561" s="2" t="s">
        <v>17</v>
      </c>
      <c r="G561" s="4">
        <v>41556</v>
      </c>
      <c r="H561" s="2">
        <v>0.54</v>
      </c>
      <c r="I561" s="2">
        <v>0.93</v>
      </c>
      <c r="J561" s="2">
        <v>93</v>
      </c>
      <c r="K561" s="2">
        <v>28</v>
      </c>
      <c r="L561" s="2">
        <v>29</v>
      </c>
      <c r="M561" s="2">
        <v>2.9</v>
      </c>
      <c r="N561" s="5">
        <f t="shared" si="16"/>
        <v>0</v>
      </c>
      <c r="O561" s="5">
        <f t="shared" si="17"/>
        <v>0</v>
      </c>
    </row>
    <row r="562" spans="1:15" ht="12.75" x14ac:dyDescent="0.2">
      <c r="A562" s="27">
        <v>20774</v>
      </c>
      <c r="B562" s="2" t="s">
        <v>1464</v>
      </c>
      <c r="C562" s="2" t="s">
        <v>1465</v>
      </c>
      <c r="D562" s="2" t="s">
        <v>1466</v>
      </c>
      <c r="E562" s="3" t="s">
        <v>1467</v>
      </c>
      <c r="F562" s="2" t="s">
        <v>17</v>
      </c>
      <c r="G562" s="4">
        <v>43510</v>
      </c>
      <c r="H562" s="2">
        <v>0.68</v>
      </c>
      <c r="I562" s="2">
        <v>0.03</v>
      </c>
      <c r="J562" s="2">
        <v>3</v>
      </c>
      <c r="K562" s="2">
        <v>42.8</v>
      </c>
      <c r="L562" s="2">
        <v>42.9</v>
      </c>
      <c r="M562" s="2">
        <v>2.9</v>
      </c>
      <c r="N562" s="5">
        <f t="shared" si="16"/>
        <v>0</v>
      </c>
      <c r="O562" s="5">
        <f t="shared" si="17"/>
        <v>0</v>
      </c>
    </row>
    <row r="563" spans="1:15" ht="12.75" x14ac:dyDescent="0.2">
      <c r="A563" s="27">
        <v>20779</v>
      </c>
      <c r="B563" s="2" t="s">
        <v>1468</v>
      </c>
      <c r="C563" s="2" t="s">
        <v>1469</v>
      </c>
      <c r="D563" s="2" t="s">
        <v>94</v>
      </c>
      <c r="E563" s="3" t="s">
        <v>1470</v>
      </c>
      <c r="F563" s="2" t="s">
        <v>17</v>
      </c>
      <c r="G563" s="4">
        <v>43432</v>
      </c>
      <c r="H563" s="2">
        <v>1.22</v>
      </c>
      <c r="I563" s="2">
        <v>4.2699999999999996</v>
      </c>
      <c r="J563" s="2">
        <v>427</v>
      </c>
      <c r="K563" s="2">
        <v>48.7</v>
      </c>
      <c r="L563" s="2">
        <v>50.5</v>
      </c>
      <c r="M563" s="2">
        <v>2.9</v>
      </c>
      <c r="N563" s="5">
        <f t="shared" si="16"/>
        <v>0</v>
      </c>
      <c r="O563" s="5">
        <f t="shared" si="17"/>
        <v>0</v>
      </c>
    </row>
    <row r="564" spans="1:15" ht="12.75" x14ac:dyDescent="0.2">
      <c r="A564" s="27">
        <v>21293</v>
      </c>
      <c r="B564" s="2" t="s">
        <v>1471</v>
      </c>
      <c r="C564" s="2" t="s">
        <v>1472</v>
      </c>
      <c r="D564" s="2" t="s">
        <v>94</v>
      </c>
      <c r="E564" s="3" t="s">
        <v>1473</v>
      </c>
      <c r="F564" s="2" t="s">
        <v>17</v>
      </c>
      <c r="G564" s="4">
        <v>43546</v>
      </c>
      <c r="H564" s="2">
        <v>1.36</v>
      </c>
      <c r="I564" s="2">
        <v>5.59</v>
      </c>
      <c r="J564" s="2">
        <v>559</v>
      </c>
      <c r="K564" s="2">
        <v>31.9</v>
      </c>
      <c r="L564" s="2">
        <v>32.5</v>
      </c>
      <c r="M564" s="2">
        <v>2.9</v>
      </c>
      <c r="N564" s="5">
        <f t="shared" si="16"/>
        <v>0</v>
      </c>
      <c r="O564" s="5">
        <f t="shared" si="17"/>
        <v>0</v>
      </c>
    </row>
    <row r="565" spans="1:15" ht="12.75" x14ac:dyDescent="0.2">
      <c r="A565" s="27">
        <v>14647</v>
      </c>
      <c r="B565" s="2" t="s">
        <v>1474</v>
      </c>
      <c r="C565" s="2" t="s">
        <v>586</v>
      </c>
      <c r="D565" s="2" t="s">
        <v>94</v>
      </c>
      <c r="E565" s="3" t="s">
        <v>1475</v>
      </c>
      <c r="F565" s="2" t="s">
        <v>17</v>
      </c>
      <c r="G565" s="4">
        <v>42500</v>
      </c>
      <c r="H565" s="2">
        <v>0.18</v>
      </c>
      <c r="I565" s="2">
        <v>0.32</v>
      </c>
      <c r="J565" s="2">
        <v>32</v>
      </c>
      <c r="K565" s="2">
        <v>63</v>
      </c>
      <c r="L565" s="2">
        <v>71.3</v>
      </c>
      <c r="M565" s="2">
        <v>2.9</v>
      </c>
      <c r="N565" s="5">
        <f t="shared" si="16"/>
        <v>0</v>
      </c>
      <c r="O565" s="5">
        <f t="shared" si="17"/>
        <v>0</v>
      </c>
    </row>
    <row r="566" spans="1:15" ht="12.75" x14ac:dyDescent="0.2">
      <c r="A566" s="27">
        <v>21815</v>
      </c>
      <c r="B566" s="2" t="s">
        <v>1476</v>
      </c>
      <c r="C566" s="2" t="s">
        <v>622</v>
      </c>
      <c r="D566" s="2" t="s">
        <v>94</v>
      </c>
      <c r="E566" s="3" t="s">
        <v>1477</v>
      </c>
      <c r="F566" s="2" t="s">
        <v>17</v>
      </c>
      <c r="G566" s="4">
        <v>43740</v>
      </c>
      <c r="H566" s="2">
        <v>1.57</v>
      </c>
      <c r="I566" s="2">
        <v>3.52</v>
      </c>
      <c r="J566" s="2">
        <v>352</v>
      </c>
      <c r="K566" s="2">
        <v>45.4</v>
      </c>
      <c r="L566" s="2">
        <v>46.3</v>
      </c>
      <c r="M566" s="2">
        <v>2.9</v>
      </c>
      <c r="N566" s="5">
        <f t="shared" si="16"/>
        <v>0</v>
      </c>
      <c r="O566" s="5">
        <f t="shared" si="17"/>
        <v>0</v>
      </c>
    </row>
    <row r="567" spans="1:15" ht="12.75" x14ac:dyDescent="0.2">
      <c r="A567" s="27">
        <v>20793</v>
      </c>
      <c r="B567" s="2" t="s">
        <v>1478</v>
      </c>
      <c r="C567" s="2" t="s">
        <v>1479</v>
      </c>
      <c r="D567" s="2" t="s">
        <v>90</v>
      </c>
      <c r="E567" s="3" t="s">
        <v>1480</v>
      </c>
      <c r="F567" s="2" t="s">
        <v>17</v>
      </c>
      <c r="G567" s="4">
        <v>43507</v>
      </c>
      <c r="H567" s="2">
        <v>0.43</v>
      </c>
      <c r="I567" s="2">
        <v>0.05</v>
      </c>
      <c r="J567" s="2">
        <v>5</v>
      </c>
      <c r="K567" s="2">
        <v>49.3</v>
      </c>
      <c r="L567" s="2">
        <v>52.4</v>
      </c>
      <c r="M567" s="2">
        <v>2.9</v>
      </c>
      <c r="N567" s="5">
        <f t="shared" si="16"/>
        <v>1</v>
      </c>
      <c r="O567" s="5">
        <f t="shared" si="17"/>
        <v>0</v>
      </c>
    </row>
    <row r="568" spans="1:15" ht="12.75" x14ac:dyDescent="0.2">
      <c r="A568" s="27">
        <v>324</v>
      </c>
      <c r="B568" s="2" t="s">
        <v>1481</v>
      </c>
      <c r="C568" s="2" t="s">
        <v>237</v>
      </c>
      <c r="D568" s="2" t="s">
        <v>94</v>
      </c>
      <c r="E568" s="3" t="s">
        <v>1482</v>
      </c>
      <c r="F568" s="2" t="s">
        <v>17</v>
      </c>
      <c r="G568" s="4">
        <v>42034</v>
      </c>
      <c r="H568" s="2">
        <v>0.28000000000000003</v>
      </c>
      <c r="I568" s="2">
        <v>0.26</v>
      </c>
      <c r="J568" s="2">
        <v>26</v>
      </c>
      <c r="K568" s="2">
        <v>19.2</v>
      </c>
      <c r="L568" s="2">
        <v>20.3</v>
      </c>
      <c r="M568" s="2">
        <v>2.9</v>
      </c>
      <c r="N568" s="5">
        <f t="shared" si="16"/>
        <v>0</v>
      </c>
      <c r="O568" s="5">
        <f t="shared" si="17"/>
        <v>0</v>
      </c>
    </row>
    <row r="569" spans="1:15" ht="12.75" x14ac:dyDescent="0.2">
      <c r="A569" s="27">
        <v>18757</v>
      </c>
      <c r="B569" s="2" t="s">
        <v>1483</v>
      </c>
      <c r="C569" s="2" t="s">
        <v>1484</v>
      </c>
      <c r="D569" s="2" t="s">
        <v>94</v>
      </c>
      <c r="E569" s="3" t="s">
        <v>1485</v>
      </c>
      <c r="F569" s="2" t="s">
        <v>17</v>
      </c>
      <c r="G569" s="4">
        <v>43067</v>
      </c>
      <c r="H569" s="2">
        <v>1.02</v>
      </c>
      <c r="I569" s="2">
        <v>3.04</v>
      </c>
      <c r="J569" s="2">
        <v>304</v>
      </c>
      <c r="K569" s="2">
        <v>31.9</v>
      </c>
      <c r="L569" s="2">
        <v>32.200000000000003</v>
      </c>
      <c r="M569" s="2">
        <v>2.9</v>
      </c>
      <c r="N569" s="5">
        <f t="shared" si="16"/>
        <v>0</v>
      </c>
      <c r="O569" s="5">
        <f t="shared" si="17"/>
        <v>0</v>
      </c>
    </row>
    <row r="570" spans="1:15" ht="12.75" x14ac:dyDescent="0.2">
      <c r="A570" s="27">
        <v>13645</v>
      </c>
      <c r="B570" s="2" t="s">
        <v>1486</v>
      </c>
      <c r="C570" s="2" t="s">
        <v>1487</v>
      </c>
      <c r="D570" s="2" t="s">
        <v>134</v>
      </c>
      <c r="E570" s="3" t="s">
        <v>1488</v>
      </c>
      <c r="F570" s="2" t="s">
        <v>17</v>
      </c>
      <c r="G570" s="4">
        <v>42130</v>
      </c>
      <c r="H570" s="2">
        <v>1.55</v>
      </c>
      <c r="I570" s="2">
        <v>1.64</v>
      </c>
      <c r="J570" s="2">
        <v>164</v>
      </c>
      <c r="K570" s="2">
        <v>31.2</v>
      </c>
      <c r="L570" s="2">
        <v>31.7</v>
      </c>
      <c r="M570" s="2">
        <v>2.9</v>
      </c>
      <c r="N570" s="5">
        <f t="shared" si="16"/>
        <v>0</v>
      </c>
      <c r="O570" s="5">
        <f t="shared" si="17"/>
        <v>0</v>
      </c>
    </row>
    <row r="571" spans="1:15" ht="12.75" x14ac:dyDescent="0.2">
      <c r="A571" s="27">
        <v>23127</v>
      </c>
      <c r="B571" s="2" t="s">
        <v>1489</v>
      </c>
      <c r="C571" s="2" t="s">
        <v>1490</v>
      </c>
      <c r="D571" s="2" t="s">
        <v>94</v>
      </c>
      <c r="E571" s="3" t="s">
        <v>1491</v>
      </c>
      <c r="F571" s="2" t="s">
        <v>17</v>
      </c>
      <c r="G571" s="4">
        <v>44000</v>
      </c>
      <c r="H571" s="2">
        <v>15.28</v>
      </c>
      <c r="I571" s="2">
        <v>91.94</v>
      </c>
      <c r="J571" s="2">
        <v>9194</v>
      </c>
      <c r="M571" s="2">
        <v>2.9</v>
      </c>
      <c r="N571" s="5">
        <f t="shared" si="16"/>
        <v>0</v>
      </c>
      <c r="O571" s="5">
        <f t="shared" si="17"/>
        <v>0</v>
      </c>
    </row>
    <row r="572" spans="1:15" ht="12.75" x14ac:dyDescent="0.2">
      <c r="A572" s="27">
        <v>19802</v>
      </c>
      <c r="B572" s="2" t="s">
        <v>1492</v>
      </c>
      <c r="C572" s="2" t="s">
        <v>275</v>
      </c>
      <c r="D572" s="2" t="s">
        <v>94</v>
      </c>
      <c r="E572" s="3" t="s">
        <v>1493</v>
      </c>
      <c r="F572" s="2" t="s">
        <v>17</v>
      </c>
      <c r="G572" s="4">
        <v>43328</v>
      </c>
      <c r="H572" s="2">
        <v>1.85</v>
      </c>
      <c r="I572" s="2">
        <v>5</v>
      </c>
      <c r="J572" s="2">
        <v>500</v>
      </c>
      <c r="K572" s="2">
        <v>28.2</v>
      </c>
      <c r="L572" s="2">
        <v>29</v>
      </c>
      <c r="M572" s="2">
        <v>2.9</v>
      </c>
      <c r="N572" s="5">
        <f t="shared" si="16"/>
        <v>0</v>
      </c>
      <c r="O572" s="5">
        <f t="shared" si="17"/>
        <v>0</v>
      </c>
    </row>
    <row r="573" spans="1:15" ht="12.75" x14ac:dyDescent="0.2">
      <c r="A573" s="27">
        <v>17502</v>
      </c>
      <c r="B573" s="2" t="s">
        <v>1494</v>
      </c>
      <c r="C573" s="2" t="s">
        <v>427</v>
      </c>
      <c r="D573" s="2" t="s">
        <v>134</v>
      </c>
      <c r="E573" s="3" t="s">
        <v>1495</v>
      </c>
      <c r="F573" s="2" t="s">
        <v>17</v>
      </c>
      <c r="G573" s="4">
        <v>42965</v>
      </c>
      <c r="H573" s="2">
        <v>1.84</v>
      </c>
      <c r="I573" s="2">
        <v>0.3</v>
      </c>
      <c r="J573" s="2">
        <v>30</v>
      </c>
      <c r="K573" s="2">
        <v>38.200000000000003</v>
      </c>
      <c r="L573" s="2">
        <v>39.299999999999997</v>
      </c>
      <c r="M573" s="2">
        <v>2.9</v>
      </c>
      <c r="N573" s="5">
        <f t="shared" si="16"/>
        <v>0</v>
      </c>
      <c r="O573" s="5">
        <f t="shared" si="17"/>
        <v>0</v>
      </c>
    </row>
    <row r="574" spans="1:15" ht="12.75" x14ac:dyDescent="0.2">
      <c r="A574" s="27">
        <v>15967</v>
      </c>
      <c r="B574" s="2" t="s">
        <v>1496</v>
      </c>
      <c r="C574" s="2" t="s">
        <v>1497</v>
      </c>
      <c r="D574" s="2" t="s">
        <v>134</v>
      </c>
      <c r="E574" s="3" t="s">
        <v>1498</v>
      </c>
      <c r="F574" s="2" t="s">
        <v>17</v>
      </c>
      <c r="G574" s="4">
        <v>42647</v>
      </c>
      <c r="H574" s="2">
        <v>2.62</v>
      </c>
      <c r="I574" s="2">
        <v>0.86</v>
      </c>
      <c r="J574" s="2">
        <v>86</v>
      </c>
      <c r="K574" s="2">
        <v>26.7</v>
      </c>
      <c r="L574" s="2">
        <v>27.7</v>
      </c>
      <c r="M574" s="2">
        <v>2.9</v>
      </c>
      <c r="N574" s="5">
        <f t="shared" si="16"/>
        <v>0</v>
      </c>
      <c r="O574" s="5">
        <f t="shared" si="17"/>
        <v>0</v>
      </c>
    </row>
    <row r="575" spans="1:15" ht="12.75" x14ac:dyDescent="0.2">
      <c r="A575" s="27">
        <v>1122</v>
      </c>
      <c r="B575" s="2" t="s">
        <v>1499</v>
      </c>
      <c r="C575" s="2" t="s">
        <v>722</v>
      </c>
      <c r="D575" s="2" t="s">
        <v>94</v>
      </c>
      <c r="E575" s="3" t="s">
        <v>1500</v>
      </c>
      <c r="F575" s="2" t="s">
        <v>17</v>
      </c>
      <c r="G575" s="4">
        <v>40736</v>
      </c>
      <c r="H575" s="2">
        <v>0.49</v>
      </c>
      <c r="I575" s="2">
        <v>3.28</v>
      </c>
      <c r="J575" s="2">
        <v>328</v>
      </c>
      <c r="K575" s="2">
        <v>20.2</v>
      </c>
      <c r="L575" s="2">
        <v>21</v>
      </c>
      <c r="M575" s="2">
        <v>2.9</v>
      </c>
      <c r="N575" s="5">
        <f t="shared" si="16"/>
        <v>0</v>
      </c>
      <c r="O575" s="5">
        <f t="shared" si="17"/>
        <v>0</v>
      </c>
    </row>
    <row r="576" spans="1:15" ht="12.75" x14ac:dyDescent="0.2">
      <c r="A576" s="27">
        <v>22628</v>
      </c>
      <c r="B576" s="2" t="s">
        <v>1501</v>
      </c>
      <c r="C576" s="2" t="s">
        <v>359</v>
      </c>
      <c r="D576" s="2" t="s">
        <v>94</v>
      </c>
      <c r="E576" s="3" t="s">
        <v>1502</v>
      </c>
      <c r="F576" s="2" t="s">
        <v>17</v>
      </c>
      <c r="G576" s="4">
        <v>43889</v>
      </c>
      <c r="H576" s="2">
        <v>8.8699999999999992</v>
      </c>
      <c r="I576" s="2">
        <v>26.78</v>
      </c>
      <c r="J576" s="2">
        <v>2678</v>
      </c>
      <c r="K576" s="2">
        <v>54.4</v>
      </c>
      <c r="L576" s="2">
        <v>54.9</v>
      </c>
      <c r="M576" s="2">
        <v>2.9</v>
      </c>
      <c r="N576" s="5">
        <f t="shared" si="16"/>
        <v>0</v>
      </c>
      <c r="O576" s="5">
        <f t="shared" si="17"/>
        <v>0</v>
      </c>
    </row>
    <row r="577" spans="1:15" ht="12.75" x14ac:dyDescent="0.2">
      <c r="A577" s="27">
        <v>20844</v>
      </c>
      <c r="B577" s="2" t="s">
        <v>1503</v>
      </c>
      <c r="C577" s="2" t="s">
        <v>464</v>
      </c>
      <c r="D577" s="2" t="s">
        <v>169</v>
      </c>
      <c r="E577" s="3" t="s">
        <v>1504</v>
      </c>
      <c r="F577" s="2" t="s">
        <v>17</v>
      </c>
      <c r="G577" s="4">
        <v>43481</v>
      </c>
      <c r="H577" s="2">
        <v>2.96</v>
      </c>
      <c r="I577" s="2">
        <v>3.85</v>
      </c>
      <c r="J577" s="2">
        <v>385</v>
      </c>
      <c r="K577" s="2">
        <v>32.299999999999997</v>
      </c>
      <c r="L577" s="2">
        <v>33.200000000000003</v>
      </c>
      <c r="M577" s="2">
        <v>2.9</v>
      </c>
      <c r="N577" s="5">
        <f t="shared" si="16"/>
        <v>0</v>
      </c>
      <c r="O577" s="5">
        <f t="shared" si="17"/>
        <v>0</v>
      </c>
    </row>
    <row r="578" spans="1:15" ht="12.75" x14ac:dyDescent="0.2">
      <c r="A578" s="27">
        <v>17006</v>
      </c>
      <c r="B578" s="2" t="s">
        <v>1505</v>
      </c>
      <c r="C578" s="2" t="s">
        <v>550</v>
      </c>
      <c r="D578" s="2" t="s">
        <v>94</v>
      </c>
      <c r="E578" s="3" t="s">
        <v>1506</v>
      </c>
      <c r="F578" s="2" t="s">
        <v>17</v>
      </c>
      <c r="G578" s="4">
        <v>42878</v>
      </c>
      <c r="H578" s="2">
        <v>1.19</v>
      </c>
      <c r="I578" s="2">
        <v>3.88</v>
      </c>
      <c r="J578" s="2">
        <v>388</v>
      </c>
      <c r="K578" s="2">
        <v>35.4</v>
      </c>
      <c r="L578" s="2">
        <v>43.9</v>
      </c>
      <c r="M578" s="2">
        <v>2.9</v>
      </c>
      <c r="N578" s="5">
        <f t="shared" si="16"/>
        <v>0</v>
      </c>
      <c r="O578" s="5">
        <f t="shared" si="17"/>
        <v>0</v>
      </c>
    </row>
    <row r="579" spans="1:15" ht="12.75" x14ac:dyDescent="0.2">
      <c r="A579" s="27">
        <v>22382</v>
      </c>
      <c r="B579" s="2" t="s">
        <v>1507</v>
      </c>
      <c r="C579" s="2" t="s">
        <v>299</v>
      </c>
      <c r="D579" s="2" t="s">
        <v>82</v>
      </c>
      <c r="E579" s="3" t="s">
        <v>1508</v>
      </c>
      <c r="F579" s="2" t="s">
        <v>17</v>
      </c>
      <c r="G579" s="4">
        <v>43797</v>
      </c>
      <c r="H579" s="2">
        <v>0.31</v>
      </c>
      <c r="I579" s="2">
        <v>10.88</v>
      </c>
      <c r="J579" s="2">
        <v>1088</v>
      </c>
      <c r="K579" s="2">
        <v>117.2</v>
      </c>
      <c r="L579" s="2">
        <v>126.1</v>
      </c>
      <c r="M579" s="2">
        <v>2.9</v>
      </c>
      <c r="N579" s="5">
        <f t="shared" ref="N579:N642" si="18">IF(OR(COUNTIF(D579, "*United Kingdom*"), COUNTIF(D579, "*All*")),1,0)</f>
        <v>0</v>
      </c>
      <c r="O579" s="5">
        <f t="shared" ref="O579:O642" si="19">COUNTIF(C579, "*Online Games*")</f>
        <v>0</v>
      </c>
    </row>
    <row r="580" spans="1:15" ht="12.75" x14ac:dyDescent="0.2">
      <c r="A580" s="27">
        <v>17776</v>
      </c>
      <c r="B580" s="2" t="s">
        <v>1509</v>
      </c>
      <c r="C580" s="2" t="s">
        <v>1510</v>
      </c>
      <c r="D580" s="2" t="s">
        <v>94</v>
      </c>
      <c r="E580" s="3" t="s">
        <v>1511</v>
      </c>
      <c r="F580" s="2" t="s">
        <v>17</v>
      </c>
      <c r="G580" s="4">
        <v>43024</v>
      </c>
      <c r="H580" s="2">
        <v>1.34</v>
      </c>
      <c r="I580" s="2">
        <v>4.13</v>
      </c>
      <c r="J580" s="2">
        <v>413</v>
      </c>
      <c r="K580" s="2">
        <v>37.799999999999997</v>
      </c>
      <c r="L580" s="2">
        <v>38.4</v>
      </c>
      <c r="M580" s="2">
        <v>2.9</v>
      </c>
      <c r="N580" s="5">
        <f t="shared" si="18"/>
        <v>0</v>
      </c>
      <c r="O580" s="5">
        <f t="shared" si="19"/>
        <v>0</v>
      </c>
    </row>
    <row r="581" spans="1:15" ht="12.75" x14ac:dyDescent="0.2">
      <c r="A581" s="27">
        <v>21112</v>
      </c>
      <c r="B581" s="2" t="s">
        <v>1512</v>
      </c>
      <c r="C581" s="2" t="s">
        <v>207</v>
      </c>
      <c r="D581" s="2" t="s">
        <v>94</v>
      </c>
      <c r="E581" s="3" t="s">
        <v>1513</v>
      </c>
      <c r="F581" s="2" t="s">
        <v>17</v>
      </c>
      <c r="G581" s="4">
        <v>43542</v>
      </c>
      <c r="H581" s="2">
        <v>0.87</v>
      </c>
      <c r="I581" s="2">
        <v>6.92</v>
      </c>
      <c r="J581" s="2">
        <v>692</v>
      </c>
      <c r="K581" s="2">
        <v>22.8</v>
      </c>
      <c r="L581" s="2">
        <v>23.8</v>
      </c>
      <c r="M581" s="2">
        <v>2.9</v>
      </c>
      <c r="N581" s="5">
        <f t="shared" si="18"/>
        <v>0</v>
      </c>
      <c r="O581" s="5">
        <f t="shared" si="19"/>
        <v>0</v>
      </c>
    </row>
    <row r="582" spans="1:15" ht="12.75" x14ac:dyDescent="0.2">
      <c r="A582" s="27">
        <v>18041</v>
      </c>
      <c r="B582" s="2" t="s">
        <v>1514</v>
      </c>
      <c r="C582" s="2" t="s">
        <v>405</v>
      </c>
      <c r="D582" s="2" t="s">
        <v>94</v>
      </c>
      <c r="E582" s="3" t="s">
        <v>1515</v>
      </c>
      <c r="F582" s="2" t="s">
        <v>17</v>
      </c>
      <c r="G582" s="4">
        <v>42972</v>
      </c>
      <c r="H582" s="2">
        <v>0.54</v>
      </c>
      <c r="I582" s="2">
        <v>5</v>
      </c>
      <c r="J582" s="2">
        <v>500</v>
      </c>
      <c r="K582" s="2">
        <v>41.6</v>
      </c>
      <c r="L582" s="2">
        <v>42.3</v>
      </c>
      <c r="M582" s="2">
        <v>2.9</v>
      </c>
      <c r="N582" s="5">
        <f t="shared" si="18"/>
        <v>0</v>
      </c>
      <c r="O582" s="5">
        <f t="shared" si="19"/>
        <v>0</v>
      </c>
    </row>
    <row r="583" spans="1:15" ht="12.75" x14ac:dyDescent="0.2">
      <c r="A583" s="27">
        <v>21642</v>
      </c>
      <c r="B583" s="2" t="s">
        <v>1516</v>
      </c>
      <c r="C583" s="2" t="s">
        <v>158</v>
      </c>
      <c r="D583" s="2" t="s">
        <v>94</v>
      </c>
      <c r="E583" s="3" t="s">
        <v>1517</v>
      </c>
      <c r="F583" s="2" t="s">
        <v>17</v>
      </c>
      <c r="G583" s="4">
        <v>43613</v>
      </c>
      <c r="H583" s="2">
        <v>0.73</v>
      </c>
      <c r="I583" s="2">
        <v>3.53</v>
      </c>
      <c r="J583" s="2">
        <v>353</v>
      </c>
      <c r="K583" s="2">
        <v>52.7</v>
      </c>
      <c r="L583" s="2">
        <v>53.9</v>
      </c>
      <c r="M583" s="2">
        <v>2.9</v>
      </c>
      <c r="N583" s="5">
        <f t="shared" si="18"/>
        <v>0</v>
      </c>
      <c r="O583" s="5">
        <f t="shared" si="19"/>
        <v>0</v>
      </c>
    </row>
    <row r="584" spans="1:15" ht="12.75" x14ac:dyDescent="0.2">
      <c r="A584" s="27">
        <v>6304</v>
      </c>
      <c r="B584" s="2" t="s">
        <v>1518</v>
      </c>
      <c r="C584" s="2" t="s">
        <v>188</v>
      </c>
      <c r="D584" s="2" t="s">
        <v>94</v>
      </c>
      <c r="E584" s="3" t="s">
        <v>1519</v>
      </c>
      <c r="F584" s="2" t="s">
        <v>17</v>
      </c>
      <c r="G584" s="4">
        <v>41820</v>
      </c>
      <c r="H584" s="2">
        <v>1.63</v>
      </c>
      <c r="I584" s="2">
        <v>3.08</v>
      </c>
      <c r="J584" s="2">
        <v>308</v>
      </c>
      <c r="K584" s="2">
        <v>49.4</v>
      </c>
      <c r="L584" s="2">
        <v>51.1</v>
      </c>
      <c r="M584" s="2">
        <v>2.9</v>
      </c>
      <c r="N584" s="5">
        <f t="shared" si="18"/>
        <v>0</v>
      </c>
      <c r="O584" s="5">
        <f t="shared" si="19"/>
        <v>0</v>
      </c>
    </row>
    <row r="585" spans="1:15" ht="12.75" x14ac:dyDescent="0.2">
      <c r="A585" s="27">
        <v>4513</v>
      </c>
      <c r="B585" s="2" t="s">
        <v>1520</v>
      </c>
      <c r="C585" s="2" t="s">
        <v>1521</v>
      </c>
      <c r="D585" s="2" t="s">
        <v>94</v>
      </c>
      <c r="E585" s="3" t="s">
        <v>1522</v>
      </c>
      <c r="F585" s="2" t="s">
        <v>17</v>
      </c>
      <c r="G585" s="4">
        <v>41347</v>
      </c>
      <c r="H585" s="2">
        <v>0.42</v>
      </c>
      <c r="I585" s="2">
        <v>0.95</v>
      </c>
      <c r="J585" s="2">
        <v>95</v>
      </c>
      <c r="K585" s="2">
        <v>43.2</v>
      </c>
      <c r="L585" s="2">
        <v>44.3</v>
      </c>
      <c r="M585" s="2">
        <v>2.9</v>
      </c>
      <c r="N585" s="5">
        <f t="shared" si="18"/>
        <v>0</v>
      </c>
      <c r="O585" s="5">
        <f t="shared" si="19"/>
        <v>0</v>
      </c>
    </row>
    <row r="586" spans="1:15" ht="12.75" x14ac:dyDescent="0.2">
      <c r="A586" s="27">
        <v>13751</v>
      </c>
      <c r="B586" s="2" t="s">
        <v>1523</v>
      </c>
      <c r="C586" s="2" t="s">
        <v>229</v>
      </c>
      <c r="D586" s="2" t="s">
        <v>94</v>
      </c>
      <c r="E586" s="3" t="s">
        <v>1524</v>
      </c>
      <c r="F586" s="2" t="s">
        <v>17</v>
      </c>
      <c r="G586" s="4">
        <v>42247</v>
      </c>
      <c r="H586" s="2">
        <v>2.7</v>
      </c>
      <c r="I586" s="2">
        <v>1.67</v>
      </c>
      <c r="J586" s="2">
        <v>167</v>
      </c>
      <c r="K586" s="2">
        <v>34.5</v>
      </c>
      <c r="L586" s="2">
        <v>35.200000000000003</v>
      </c>
      <c r="M586" s="2">
        <v>2.9</v>
      </c>
      <c r="N586" s="5">
        <f t="shared" si="18"/>
        <v>0</v>
      </c>
      <c r="O586" s="5">
        <f t="shared" si="19"/>
        <v>0</v>
      </c>
    </row>
    <row r="587" spans="1:15" ht="12.75" x14ac:dyDescent="0.2">
      <c r="A587" s="27">
        <v>16840</v>
      </c>
      <c r="B587" s="2" t="s">
        <v>1525</v>
      </c>
      <c r="C587" s="2" t="s">
        <v>343</v>
      </c>
      <c r="D587" s="2" t="s">
        <v>94</v>
      </c>
      <c r="E587" s="3" t="s">
        <v>1526</v>
      </c>
      <c r="F587" s="2" t="s">
        <v>17</v>
      </c>
      <c r="G587" s="4">
        <v>42776</v>
      </c>
      <c r="H587" s="2">
        <v>1.26</v>
      </c>
      <c r="I587" s="2">
        <v>4.72</v>
      </c>
      <c r="J587" s="2">
        <v>472</v>
      </c>
      <c r="K587" s="2">
        <v>5.8</v>
      </c>
      <c r="L587" s="2">
        <v>6.8</v>
      </c>
      <c r="M587" s="2">
        <v>2.9</v>
      </c>
      <c r="N587" s="5">
        <f t="shared" si="18"/>
        <v>0</v>
      </c>
      <c r="O587" s="5">
        <f t="shared" si="19"/>
        <v>0</v>
      </c>
    </row>
    <row r="588" spans="1:15" ht="12.75" x14ac:dyDescent="0.2">
      <c r="A588" s="27">
        <v>22473</v>
      </c>
      <c r="B588" s="2" t="s">
        <v>1527</v>
      </c>
      <c r="C588" s="2" t="s">
        <v>144</v>
      </c>
      <c r="D588" s="2" t="s">
        <v>134</v>
      </c>
      <c r="E588" s="3" t="s">
        <v>1528</v>
      </c>
      <c r="F588" s="2" t="s">
        <v>17</v>
      </c>
      <c r="G588" s="4">
        <v>43858</v>
      </c>
      <c r="H588" s="2">
        <v>0.33</v>
      </c>
      <c r="I588" s="2">
        <v>0.94</v>
      </c>
      <c r="J588" s="2">
        <v>94</v>
      </c>
      <c r="K588" s="2">
        <v>30.5</v>
      </c>
      <c r="L588" s="2">
        <v>31.1</v>
      </c>
      <c r="M588" s="2">
        <v>2.9</v>
      </c>
      <c r="N588" s="5">
        <f t="shared" si="18"/>
        <v>0</v>
      </c>
      <c r="O588" s="5">
        <f t="shared" si="19"/>
        <v>0</v>
      </c>
    </row>
    <row r="589" spans="1:15" ht="12.75" x14ac:dyDescent="0.2">
      <c r="A589" s="27">
        <v>22224</v>
      </c>
      <c r="B589" s="2" t="s">
        <v>1529</v>
      </c>
      <c r="C589" s="2" t="s">
        <v>1530</v>
      </c>
      <c r="D589" s="2" t="s">
        <v>94</v>
      </c>
      <c r="E589" s="3" t="s">
        <v>1531</v>
      </c>
      <c r="F589" s="2" t="s">
        <v>17</v>
      </c>
      <c r="G589" s="4">
        <v>43907</v>
      </c>
      <c r="H589" s="2">
        <v>0.57999999999999996</v>
      </c>
      <c r="I589" s="2">
        <v>3.2</v>
      </c>
      <c r="J589" s="2">
        <v>320</v>
      </c>
      <c r="K589" s="2">
        <v>25.7</v>
      </c>
      <c r="L589" s="2">
        <v>26.2</v>
      </c>
      <c r="M589" s="2">
        <v>2.9</v>
      </c>
      <c r="N589" s="5">
        <f t="shared" si="18"/>
        <v>0</v>
      </c>
      <c r="O589" s="5">
        <f t="shared" si="19"/>
        <v>0</v>
      </c>
    </row>
    <row r="590" spans="1:15" ht="12.75" x14ac:dyDescent="0.2">
      <c r="A590" s="27">
        <v>15835</v>
      </c>
      <c r="B590" s="2" t="s">
        <v>1532</v>
      </c>
      <c r="C590" s="2" t="s">
        <v>1533</v>
      </c>
      <c r="D590" s="2" t="s">
        <v>94</v>
      </c>
      <c r="E590" s="3" t="s">
        <v>1534</v>
      </c>
      <c r="F590" s="2" t="s">
        <v>17</v>
      </c>
      <c r="G590" s="4">
        <v>42640</v>
      </c>
      <c r="H590" s="2">
        <v>0.54</v>
      </c>
      <c r="I590" s="2">
        <v>1.72</v>
      </c>
      <c r="J590" s="2">
        <v>172</v>
      </c>
      <c r="K590" s="2">
        <v>36.1</v>
      </c>
      <c r="L590" s="2">
        <v>36.9</v>
      </c>
      <c r="M590" s="2">
        <v>2.9</v>
      </c>
      <c r="N590" s="5">
        <f t="shared" si="18"/>
        <v>0</v>
      </c>
      <c r="O590" s="5">
        <f t="shared" si="19"/>
        <v>0</v>
      </c>
    </row>
    <row r="591" spans="1:15" ht="12.75" x14ac:dyDescent="0.2">
      <c r="A591" s="27">
        <v>22502</v>
      </c>
      <c r="B591" s="2" t="s">
        <v>1535</v>
      </c>
      <c r="C591" s="2" t="s">
        <v>1536</v>
      </c>
      <c r="D591" s="2" t="s">
        <v>134</v>
      </c>
      <c r="E591" s="3" t="s">
        <v>1537</v>
      </c>
      <c r="F591" s="2" t="s">
        <v>17</v>
      </c>
      <c r="G591" s="4">
        <v>43809</v>
      </c>
      <c r="H591" s="2">
        <v>2.0099999999999998</v>
      </c>
      <c r="I591" s="2">
        <v>2.75</v>
      </c>
      <c r="J591" s="2">
        <v>275</v>
      </c>
      <c r="K591" s="2">
        <v>27.3</v>
      </c>
      <c r="L591" s="2">
        <v>27.4</v>
      </c>
      <c r="M591" s="2">
        <v>2.9</v>
      </c>
      <c r="N591" s="5">
        <f t="shared" si="18"/>
        <v>0</v>
      </c>
      <c r="O591" s="5">
        <f t="shared" si="19"/>
        <v>0</v>
      </c>
    </row>
    <row r="592" spans="1:15" ht="12.75" x14ac:dyDescent="0.2">
      <c r="A592" s="27">
        <v>22504</v>
      </c>
      <c r="B592" s="2" t="s">
        <v>1538</v>
      </c>
      <c r="C592" s="2" t="s">
        <v>316</v>
      </c>
      <c r="D592" s="2" t="s">
        <v>344</v>
      </c>
      <c r="E592" s="3" t="s">
        <v>1539</v>
      </c>
      <c r="F592" s="2" t="s">
        <v>17</v>
      </c>
      <c r="G592" s="4">
        <v>43901</v>
      </c>
      <c r="H592" s="2">
        <v>4.49</v>
      </c>
      <c r="I592" s="2">
        <v>0.02</v>
      </c>
      <c r="J592" s="2">
        <v>2</v>
      </c>
      <c r="K592" s="2">
        <v>30.7</v>
      </c>
      <c r="L592" s="2">
        <v>31.4</v>
      </c>
      <c r="M592" s="2">
        <v>2.9</v>
      </c>
      <c r="N592" s="5">
        <f t="shared" si="18"/>
        <v>0</v>
      </c>
      <c r="O592" s="5">
        <f t="shared" si="19"/>
        <v>0</v>
      </c>
    </row>
    <row r="593" spans="1:15" ht="12.75" x14ac:dyDescent="0.2">
      <c r="A593" s="27">
        <v>18924</v>
      </c>
      <c r="B593" s="2" t="s">
        <v>1540</v>
      </c>
      <c r="C593" s="2" t="s">
        <v>1210</v>
      </c>
      <c r="D593" s="2" t="s">
        <v>94</v>
      </c>
      <c r="E593" s="3" t="s">
        <v>1541</v>
      </c>
      <c r="F593" s="2" t="s">
        <v>17</v>
      </c>
      <c r="G593" s="4">
        <v>43294</v>
      </c>
      <c r="H593" s="2">
        <v>1.64</v>
      </c>
      <c r="I593" s="2">
        <v>2.34</v>
      </c>
      <c r="J593" s="2">
        <v>234</v>
      </c>
      <c r="K593" s="2">
        <v>33.4</v>
      </c>
      <c r="L593" s="2">
        <v>34.200000000000003</v>
      </c>
      <c r="M593" s="2">
        <v>2.9</v>
      </c>
      <c r="N593" s="5">
        <f t="shared" si="18"/>
        <v>0</v>
      </c>
      <c r="O593" s="5">
        <f t="shared" si="19"/>
        <v>0</v>
      </c>
    </row>
    <row r="594" spans="1:15" ht="12.75" x14ac:dyDescent="0.2">
      <c r="A594" s="27">
        <v>20979</v>
      </c>
      <c r="B594" s="2" t="s">
        <v>1542</v>
      </c>
      <c r="C594" s="2" t="s">
        <v>14</v>
      </c>
      <c r="D594" s="2" t="s">
        <v>127</v>
      </c>
      <c r="E594" s="3" t="s">
        <v>1543</v>
      </c>
      <c r="F594" s="2" t="s">
        <v>17</v>
      </c>
      <c r="G594" s="4">
        <v>43466</v>
      </c>
      <c r="H594" s="2">
        <v>3.43</v>
      </c>
      <c r="I594" s="2">
        <v>0.97</v>
      </c>
      <c r="J594" s="2">
        <v>97</v>
      </c>
      <c r="K594" s="2">
        <v>42.5</v>
      </c>
      <c r="L594" s="2">
        <v>42.5</v>
      </c>
      <c r="M594" s="2">
        <v>2.9</v>
      </c>
      <c r="N594" s="5">
        <f t="shared" si="18"/>
        <v>0</v>
      </c>
      <c r="O594" s="5">
        <f t="shared" si="19"/>
        <v>1</v>
      </c>
    </row>
    <row r="595" spans="1:15" ht="12.75" x14ac:dyDescent="0.2">
      <c r="A595" s="27">
        <v>21749</v>
      </c>
      <c r="B595" s="2" t="s">
        <v>1544</v>
      </c>
      <c r="C595" s="2" t="s">
        <v>1102</v>
      </c>
      <c r="D595" s="2" t="s">
        <v>169</v>
      </c>
      <c r="E595" s="3" t="s">
        <v>1545</v>
      </c>
      <c r="F595" s="2" t="s">
        <v>17</v>
      </c>
      <c r="G595" s="4">
        <v>43637</v>
      </c>
      <c r="H595" s="2">
        <v>0.85</v>
      </c>
      <c r="I595" s="2">
        <v>3.2</v>
      </c>
      <c r="J595" s="2">
        <v>320</v>
      </c>
      <c r="K595" s="2">
        <v>22.6</v>
      </c>
      <c r="L595" s="2">
        <v>23.6</v>
      </c>
      <c r="M595" s="2">
        <v>2.9</v>
      </c>
      <c r="N595" s="5">
        <f t="shared" si="18"/>
        <v>0</v>
      </c>
      <c r="O595" s="5">
        <f t="shared" si="19"/>
        <v>0</v>
      </c>
    </row>
    <row r="596" spans="1:15" ht="12.75" x14ac:dyDescent="0.2">
      <c r="A596" s="27">
        <v>22006</v>
      </c>
      <c r="B596" s="2" t="s">
        <v>1546</v>
      </c>
      <c r="C596" s="2" t="s">
        <v>299</v>
      </c>
      <c r="D596" s="2" t="s">
        <v>169</v>
      </c>
      <c r="E596" s="3" t="s">
        <v>1547</v>
      </c>
      <c r="F596" s="2" t="s">
        <v>17</v>
      </c>
      <c r="G596" s="4">
        <v>43714</v>
      </c>
      <c r="H596" s="2">
        <v>1.18</v>
      </c>
      <c r="I596" s="2">
        <v>1.29</v>
      </c>
      <c r="J596" s="2">
        <v>129</v>
      </c>
      <c r="K596" s="2">
        <v>34</v>
      </c>
      <c r="L596" s="2">
        <v>34.6</v>
      </c>
      <c r="M596" s="2">
        <v>2.9</v>
      </c>
      <c r="N596" s="5">
        <f t="shared" si="18"/>
        <v>0</v>
      </c>
      <c r="O596" s="5">
        <f t="shared" si="19"/>
        <v>0</v>
      </c>
    </row>
    <row r="597" spans="1:15" ht="12.75" x14ac:dyDescent="0.2">
      <c r="A597" s="27">
        <v>19962</v>
      </c>
      <c r="B597" s="2" t="s">
        <v>1548</v>
      </c>
      <c r="C597" s="2" t="s">
        <v>111</v>
      </c>
      <c r="D597" s="2" t="s">
        <v>94</v>
      </c>
      <c r="E597" s="3" t="s">
        <v>1549</v>
      </c>
      <c r="F597" s="2" t="s">
        <v>17</v>
      </c>
      <c r="G597" s="4">
        <v>43361</v>
      </c>
      <c r="H597" s="2">
        <v>0.12</v>
      </c>
      <c r="I597" s="2">
        <v>3.08</v>
      </c>
      <c r="J597" s="2">
        <v>308</v>
      </c>
      <c r="K597" s="2">
        <v>65.5</v>
      </c>
      <c r="L597" s="2">
        <v>65.7</v>
      </c>
      <c r="M597" s="2">
        <v>2.9</v>
      </c>
      <c r="N597" s="5">
        <f t="shared" si="18"/>
        <v>0</v>
      </c>
      <c r="O597" s="5">
        <f t="shared" si="19"/>
        <v>0</v>
      </c>
    </row>
    <row r="598" spans="1:15" ht="12.75" x14ac:dyDescent="0.2">
      <c r="A598" s="27">
        <v>14331</v>
      </c>
      <c r="B598" s="2" t="s">
        <v>1550</v>
      </c>
      <c r="C598" s="2" t="s">
        <v>229</v>
      </c>
      <c r="D598" s="2" t="s">
        <v>1551</v>
      </c>
      <c r="E598" s="3" t="s">
        <v>1552</v>
      </c>
      <c r="F598" s="2" t="s">
        <v>17</v>
      </c>
      <c r="G598" s="4">
        <v>42998</v>
      </c>
      <c r="H598" s="2">
        <v>7.0000000000000007E-2</v>
      </c>
      <c r="I598" s="2">
        <v>0.01</v>
      </c>
      <c r="J598" s="2">
        <v>1</v>
      </c>
      <c r="K598" s="2">
        <v>110.3</v>
      </c>
      <c r="L598" s="2">
        <v>110.4</v>
      </c>
      <c r="M598" s="2">
        <v>2.9</v>
      </c>
      <c r="N598" s="5">
        <f t="shared" si="18"/>
        <v>0</v>
      </c>
      <c r="O598" s="5">
        <f t="shared" si="19"/>
        <v>0</v>
      </c>
    </row>
    <row r="599" spans="1:15" ht="12.75" x14ac:dyDescent="0.2">
      <c r="A599" s="27">
        <v>22274</v>
      </c>
      <c r="B599" s="2" t="s">
        <v>1553</v>
      </c>
      <c r="C599" s="2" t="s">
        <v>1469</v>
      </c>
      <c r="D599" s="2" t="s">
        <v>82</v>
      </c>
      <c r="E599" s="3" t="s">
        <v>1554</v>
      </c>
      <c r="F599" s="2" t="s">
        <v>17</v>
      </c>
      <c r="G599" s="4">
        <v>43749</v>
      </c>
      <c r="H599" s="2">
        <v>0.15</v>
      </c>
      <c r="I599" s="2">
        <v>0.56000000000000005</v>
      </c>
      <c r="J599" s="2">
        <v>56</v>
      </c>
      <c r="K599" s="2">
        <v>53.2</v>
      </c>
      <c r="L599" s="2">
        <v>55</v>
      </c>
      <c r="M599" s="2">
        <v>2.8</v>
      </c>
      <c r="N599" s="5">
        <f t="shared" si="18"/>
        <v>0</v>
      </c>
      <c r="O599" s="5">
        <f t="shared" si="19"/>
        <v>0</v>
      </c>
    </row>
    <row r="600" spans="1:15" ht="12.75" x14ac:dyDescent="0.2">
      <c r="A600" s="27">
        <v>17158</v>
      </c>
      <c r="B600" s="2" t="s">
        <v>1555</v>
      </c>
      <c r="C600" s="2" t="s">
        <v>108</v>
      </c>
      <c r="D600" s="2" t="s">
        <v>759</v>
      </c>
      <c r="E600" s="3" t="s">
        <v>1556</v>
      </c>
      <c r="F600" s="2" t="s">
        <v>17</v>
      </c>
      <c r="G600" s="4">
        <v>42847</v>
      </c>
      <c r="H600" s="2">
        <v>1.6</v>
      </c>
      <c r="I600" s="2">
        <v>3.01</v>
      </c>
      <c r="J600" s="2">
        <v>301</v>
      </c>
      <c r="K600" s="2">
        <v>28.4</v>
      </c>
      <c r="L600" s="2">
        <v>28.9</v>
      </c>
      <c r="M600" s="2">
        <v>2.8</v>
      </c>
      <c r="N600" s="5">
        <f t="shared" si="18"/>
        <v>0</v>
      </c>
      <c r="O600" s="5">
        <f t="shared" si="19"/>
        <v>0</v>
      </c>
    </row>
    <row r="601" spans="1:15" ht="12.75" x14ac:dyDescent="0.2">
      <c r="A601" s="27">
        <v>21000</v>
      </c>
      <c r="B601" s="2" t="s">
        <v>1557</v>
      </c>
      <c r="C601" s="2" t="s">
        <v>1558</v>
      </c>
      <c r="D601" s="2" t="s">
        <v>290</v>
      </c>
      <c r="E601" s="3" t="s">
        <v>1559</v>
      </c>
      <c r="F601" s="2" t="s">
        <v>17</v>
      </c>
      <c r="G601" s="4">
        <v>43531</v>
      </c>
      <c r="H601" s="2">
        <v>1.02</v>
      </c>
      <c r="I601" s="2">
        <v>0.11</v>
      </c>
      <c r="J601" s="2">
        <v>11</v>
      </c>
      <c r="K601" s="2">
        <v>63.9</v>
      </c>
      <c r="L601" s="2">
        <v>74.7</v>
      </c>
      <c r="M601" s="2">
        <v>2.8</v>
      </c>
      <c r="N601" s="5">
        <f t="shared" si="18"/>
        <v>0</v>
      </c>
      <c r="O601" s="5">
        <f t="shared" si="19"/>
        <v>0</v>
      </c>
    </row>
    <row r="602" spans="1:15" ht="12.75" x14ac:dyDescent="0.2">
      <c r="A602" s="27">
        <v>5421</v>
      </c>
      <c r="B602" s="2" t="s">
        <v>1560</v>
      </c>
      <c r="C602" s="2" t="s">
        <v>299</v>
      </c>
      <c r="D602" s="2" t="s">
        <v>94</v>
      </c>
      <c r="E602" s="3" t="s">
        <v>1561</v>
      </c>
      <c r="F602" s="2" t="s">
        <v>17</v>
      </c>
      <c r="G602" s="4">
        <v>41526</v>
      </c>
      <c r="H602" s="2">
        <v>0.31</v>
      </c>
      <c r="I602" s="2">
        <v>2.19</v>
      </c>
      <c r="J602" s="2">
        <v>219</v>
      </c>
      <c r="K602" s="2">
        <v>32.9</v>
      </c>
      <c r="L602" s="2">
        <v>33.6</v>
      </c>
      <c r="M602" s="2">
        <v>2.8</v>
      </c>
      <c r="N602" s="5">
        <f t="shared" si="18"/>
        <v>0</v>
      </c>
      <c r="O602" s="5">
        <f t="shared" si="19"/>
        <v>0</v>
      </c>
    </row>
    <row r="603" spans="1:15" ht="12.75" x14ac:dyDescent="0.2">
      <c r="A603" s="27">
        <v>19509</v>
      </c>
      <c r="B603" s="2" t="s">
        <v>1562</v>
      </c>
      <c r="C603" s="2" t="s">
        <v>275</v>
      </c>
      <c r="D603" s="2" t="s">
        <v>759</v>
      </c>
      <c r="E603" s="3" t="s">
        <v>1563</v>
      </c>
      <c r="F603" s="2" t="s">
        <v>17</v>
      </c>
      <c r="G603" s="4">
        <v>43203</v>
      </c>
      <c r="H603" s="2">
        <v>0.97</v>
      </c>
      <c r="I603" s="2">
        <v>1.85</v>
      </c>
      <c r="J603" s="2">
        <v>185</v>
      </c>
      <c r="K603" s="2">
        <v>33.799999999999997</v>
      </c>
      <c r="L603" s="2">
        <v>34.5</v>
      </c>
      <c r="M603" s="2">
        <v>2.8</v>
      </c>
      <c r="N603" s="5">
        <f t="shared" si="18"/>
        <v>0</v>
      </c>
      <c r="O603" s="5">
        <f t="shared" si="19"/>
        <v>0</v>
      </c>
    </row>
    <row r="604" spans="1:15" ht="12.75" x14ac:dyDescent="0.2">
      <c r="A604" s="27">
        <v>21831</v>
      </c>
      <c r="B604" s="2" t="s">
        <v>1564</v>
      </c>
      <c r="C604" s="2" t="s">
        <v>1565</v>
      </c>
      <c r="D604" s="2" t="s">
        <v>134</v>
      </c>
      <c r="E604" s="3" t="s">
        <v>1566</v>
      </c>
      <c r="F604" s="2" t="s">
        <v>17</v>
      </c>
      <c r="G604" s="4">
        <v>43635</v>
      </c>
      <c r="H604" s="2">
        <v>6.11</v>
      </c>
      <c r="I604" s="2">
        <v>5.33</v>
      </c>
      <c r="J604" s="2">
        <v>533</v>
      </c>
      <c r="K604" s="2">
        <v>34.4</v>
      </c>
      <c r="L604" s="2">
        <v>34.9</v>
      </c>
      <c r="M604" s="2">
        <v>2.8</v>
      </c>
      <c r="N604" s="5">
        <f t="shared" si="18"/>
        <v>0</v>
      </c>
      <c r="O604" s="5">
        <f t="shared" si="19"/>
        <v>0</v>
      </c>
    </row>
    <row r="605" spans="1:15" ht="12.75" x14ac:dyDescent="0.2">
      <c r="A605" s="27">
        <v>14667</v>
      </c>
      <c r="B605" s="2" t="s">
        <v>1567</v>
      </c>
      <c r="C605" s="2" t="s">
        <v>252</v>
      </c>
      <c r="D605" s="2" t="s">
        <v>94</v>
      </c>
      <c r="E605" s="3" t="s">
        <v>1568</v>
      </c>
      <c r="F605" s="2" t="s">
        <v>17</v>
      </c>
      <c r="G605" s="4">
        <v>42522</v>
      </c>
      <c r="H605" s="2">
        <v>0.91</v>
      </c>
      <c r="I605" s="2">
        <v>2.15</v>
      </c>
      <c r="J605" s="2">
        <v>215</v>
      </c>
      <c r="K605" s="2">
        <v>26.1</v>
      </c>
      <c r="L605" s="2">
        <v>27</v>
      </c>
      <c r="M605" s="2">
        <v>2.8</v>
      </c>
      <c r="N605" s="5">
        <f t="shared" si="18"/>
        <v>0</v>
      </c>
      <c r="O605" s="5">
        <f t="shared" si="19"/>
        <v>0</v>
      </c>
    </row>
    <row r="606" spans="1:15" ht="12.75" x14ac:dyDescent="0.2">
      <c r="A606" s="27">
        <v>22352</v>
      </c>
      <c r="B606" s="2" t="s">
        <v>1569</v>
      </c>
      <c r="C606" s="2" t="s">
        <v>343</v>
      </c>
      <c r="D606" s="2" t="s">
        <v>82</v>
      </c>
      <c r="E606" s="3" t="s">
        <v>1570</v>
      </c>
      <c r="F606" s="2" t="s">
        <v>17</v>
      </c>
      <c r="G606" s="4">
        <v>43830</v>
      </c>
      <c r="H606" s="2">
        <v>0.48</v>
      </c>
      <c r="I606" s="2">
        <v>0.38</v>
      </c>
      <c r="J606" s="2">
        <v>38</v>
      </c>
      <c r="K606" s="2">
        <v>70.2</v>
      </c>
      <c r="L606" s="2">
        <v>71</v>
      </c>
      <c r="M606" s="2">
        <v>2.8</v>
      </c>
      <c r="N606" s="5">
        <f t="shared" si="18"/>
        <v>0</v>
      </c>
      <c r="O606" s="5">
        <f t="shared" si="19"/>
        <v>0</v>
      </c>
    </row>
    <row r="607" spans="1:15" ht="12.75" x14ac:dyDescent="0.2">
      <c r="A607" s="27">
        <v>21585</v>
      </c>
      <c r="B607" s="2" t="s">
        <v>1571</v>
      </c>
      <c r="C607" s="2" t="s">
        <v>445</v>
      </c>
      <c r="D607" s="2" t="s">
        <v>290</v>
      </c>
      <c r="E607" s="3" t="s">
        <v>1572</v>
      </c>
      <c r="F607" s="2" t="s">
        <v>17</v>
      </c>
      <c r="G607" s="4">
        <v>43600</v>
      </c>
      <c r="H607" s="2">
        <v>3.18</v>
      </c>
      <c r="I607" s="2">
        <v>0.41</v>
      </c>
      <c r="J607" s="2">
        <v>41</v>
      </c>
      <c r="K607" s="2">
        <v>37.6</v>
      </c>
      <c r="L607" s="2">
        <v>38</v>
      </c>
      <c r="M607" s="2">
        <v>2.8</v>
      </c>
      <c r="N607" s="5">
        <f t="shared" si="18"/>
        <v>0</v>
      </c>
      <c r="O607" s="5">
        <f t="shared" si="19"/>
        <v>0</v>
      </c>
    </row>
    <row r="608" spans="1:15" ht="12.75" x14ac:dyDescent="0.2">
      <c r="A608" s="27">
        <v>22357</v>
      </c>
      <c r="B608" s="2" t="s">
        <v>1573</v>
      </c>
      <c r="C608" s="2" t="s">
        <v>1574</v>
      </c>
      <c r="D608" s="2" t="s">
        <v>94</v>
      </c>
      <c r="E608" s="3" t="s">
        <v>1575</v>
      </c>
      <c r="F608" s="2" t="s">
        <v>17</v>
      </c>
      <c r="G608" s="4">
        <v>43847</v>
      </c>
      <c r="H608" s="2">
        <v>1.44</v>
      </c>
      <c r="I608" s="2">
        <v>2.21</v>
      </c>
      <c r="J608" s="2">
        <v>221</v>
      </c>
      <c r="K608" s="2">
        <v>64.900000000000006</v>
      </c>
      <c r="L608" s="2">
        <v>66.599999999999994</v>
      </c>
      <c r="M608" s="2">
        <v>2.8</v>
      </c>
      <c r="N608" s="5">
        <f t="shared" si="18"/>
        <v>0</v>
      </c>
      <c r="O608" s="5">
        <f t="shared" si="19"/>
        <v>0</v>
      </c>
    </row>
    <row r="609" spans="1:15" ht="12.75" x14ac:dyDescent="0.2">
      <c r="A609" s="27">
        <v>13422</v>
      </c>
      <c r="B609" s="2" t="s">
        <v>1576</v>
      </c>
      <c r="C609" s="2" t="s">
        <v>1577</v>
      </c>
      <c r="D609" s="2" t="s">
        <v>94</v>
      </c>
      <c r="E609" s="3" t="s">
        <v>1578</v>
      </c>
      <c r="F609" s="2" t="s">
        <v>17</v>
      </c>
      <c r="G609" s="4">
        <v>41988</v>
      </c>
      <c r="H609" s="2">
        <v>0.24</v>
      </c>
      <c r="I609" s="2">
        <v>0.75</v>
      </c>
      <c r="J609" s="2">
        <v>75</v>
      </c>
      <c r="K609" s="2">
        <v>53.6</v>
      </c>
      <c r="L609" s="2">
        <v>54.8</v>
      </c>
      <c r="M609" s="2">
        <v>2.8</v>
      </c>
      <c r="N609" s="5">
        <f t="shared" si="18"/>
        <v>0</v>
      </c>
      <c r="O609" s="5">
        <f t="shared" si="19"/>
        <v>0</v>
      </c>
    </row>
    <row r="610" spans="1:15" ht="12.75" x14ac:dyDescent="0.2">
      <c r="A610" s="27">
        <v>16494</v>
      </c>
      <c r="B610" s="2" t="s">
        <v>1579</v>
      </c>
      <c r="C610" s="2" t="s">
        <v>722</v>
      </c>
      <c r="D610" s="2" t="s">
        <v>90</v>
      </c>
      <c r="E610" s="3" t="s">
        <v>1580</v>
      </c>
      <c r="F610" s="2" t="s">
        <v>17</v>
      </c>
      <c r="G610" s="4">
        <v>42761</v>
      </c>
      <c r="H610" s="2">
        <v>0.31</v>
      </c>
      <c r="I610" s="2">
        <v>0.05</v>
      </c>
      <c r="J610" s="2">
        <v>5</v>
      </c>
      <c r="K610" s="2">
        <v>60.2</v>
      </c>
      <c r="L610" s="2">
        <v>89.9</v>
      </c>
      <c r="M610" s="2">
        <v>2.8</v>
      </c>
      <c r="N610" s="5">
        <f t="shared" si="18"/>
        <v>1</v>
      </c>
      <c r="O610" s="5">
        <f t="shared" si="19"/>
        <v>0</v>
      </c>
    </row>
    <row r="611" spans="1:15" ht="12.75" x14ac:dyDescent="0.2">
      <c r="A611" s="27">
        <v>21361</v>
      </c>
      <c r="B611" s="2" t="s">
        <v>1581</v>
      </c>
      <c r="C611" s="2" t="s">
        <v>150</v>
      </c>
      <c r="D611" s="2" t="s">
        <v>90</v>
      </c>
      <c r="E611" s="3" t="s">
        <v>1582</v>
      </c>
      <c r="F611" s="2" t="s">
        <v>17</v>
      </c>
      <c r="G611" s="4">
        <v>43564</v>
      </c>
      <c r="H611" s="2">
        <v>0.28000000000000003</v>
      </c>
      <c r="I611" s="2">
        <v>0.12</v>
      </c>
      <c r="J611" s="2">
        <v>12</v>
      </c>
      <c r="K611" s="2">
        <v>80.099999999999994</v>
      </c>
      <c r="L611" s="2">
        <v>80.3</v>
      </c>
      <c r="M611" s="2">
        <v>2.8</v>
      </c>
      <c r="N611" s="5">
        <f t="shared" si="18"/>
        <v>1</v>
      </c>
      <c r="O611" s="5">
        <f t="shared" si="19"/>
        <v>0</v>
      </c>
    </row>
    <row r="612" spans="1:15" ht="12.75" x14ac:dyDescent="0.2">
      <c r="A612" s="27">
        <v>14971</v>
      </c>
      <c r="B612" s="2" t="s">
        <v>1583</v>
      </c>
      <c r="C612" s="2" t="s">
        <v>1584</v>
      </c>
      <c r="D612" s="2" t="s">
        <v>134</v>
      </c>
      <c r="E612" s="3" t="s">
        <v>1585</v>
      </c>
      <c r="F612" s="2" t="s">
        <v>17</v>
      </c>
      <c r="G612" s="4">
        <v>43497</v>
      </c>
      <c r="H612" s="2">
        <v>38.17</v>
      </c>
      <c r="I612" s="2">
        <v>0.78</v>
      </c>
      <c r="J612" s="2">
        <v>78</v>
      </c>
      <c r="K612" s="2">
        <v>29.3</v>
      </c>
      <c r="L612" s="2">
        <v>29.4</v>
      </c>
      <c r="M612" s="2">
        <v>2.8</v>
      </c>
      <c r="N612" s="5">
        <f t="shared" si="18"/>
        <v>0</v>
      </c>
      <c r="O612" s="5">
        <f t="shared" si="19"/>
        <v>0</v>
      </c>
    </row>
    <row r="613" spans="1:15" ht="12.75" x14ac:dyDescent="0.2">
      <c r="A613" s="27">
        <v>21127</v>
      </c>
      <c r="B613" s="2" t="s">
        <v>1586</v>
      </c>
      <c r="C613" s="2" t="s">
        <v>1102</v>
      </c>
      <c r="D613" s="2" t="s">
        <v>94</v>
      </c>
      <c r="E613" s="3" t="s">
        <v>1587</v>
      </c>
      <c r="F613" s="2" t="s">
        <v>17</v>
      </c>
      <c r="G613" s="4">
        <v>43572</v>
      </c>
      <c r="H613" s="2">
        <v>0.65</v>
      </c>
      <c r="I613" s="2">
        <v>8.5</v>
      </c>
      <c r="J613" s="2">
        <v>850</v>
      </c>
      <c r="K613" s="2">
        <v>30.2</v>
      </c>
      <c r="L613" s="2">
        <v>31.1</v>
      </c>
      <c r="M613" s="2">
        <v>2.8</v>
      </c>
      <c r="N613" s="5">
        <f t="shared" si="18"/>
        <v>0</v>
      </c>
      <c r="O613" s="5">
        <f t="shared" si="19"/>
        <v>0</v>
      </c>
    </row>
    <row r="614" spans="1:15" ht="12.75" x14ac:dyDescent="0.2">
      <c r="A614" s="27">
        <v>16015</v>
      </c>
      <c r="B614" s="2" t="s">
        <v>1588</v>
      </c>
      <c r="C614" s="2" t="s">
        <v>1424</v>
      </c>
      <c r="D614" s="2" t="s">
        <v>223</v>
      </c>
      <c r="E614" s="3" t="s">
        <v>1589</v>
      </c>
      <c r="F614" s="2" t="s">
        <v>17</v>
      </c>
      <c r="G614" s="4">
        <v>42643</v>
      </c>
      <c r="H614" s="2">
        <v>0.15</v>
      </c>
      <c r="K614" s="2">
        <v>21.5</v>
      </c>
      <c r="L614" s="2">
        <v>22.1</v>
      </c>
      <c r="M614" s="2">
        <v>2.8</v>
      </c>
      <c r="N614" s="5">
        <f t="shared" si="18"/>
        <v>1</v>
      </c>
      <c r="O614" s="5">
        <f t="shared" si="19"/>
        <v>0</v>
      </c>
    </row>
    <row r="615" spans="1:15" ht="12.75" x14ac:dyDescent="0.2">
      <c r="A615" s="27">
        <v>21140</v>
      </c>
      <c r="B615" s="2" t="s">
        <v>1590</v>
      </c>
      <c r="C615" s="2" t="s">
        <v>1179</v>
      </c>
      <c r="D615" s="2" t="s">
        <v>94</v>
      </c>
      <c r="E615" s="3" t="s">
        <v>1591</v>
      </c>
      <c r="F615" s="2" t="s">
        <v>17</v>
      </c>
      <c r="G615" s="4">
        <v>43565</v>
      </c>
      <c r="H615" s="2">
        <v>0.24</v>
      </c>
      <c r="I615" s="2">
        <v>4.54</v>
      </c>
      <c r="J615" s="2">
        <v>454</v>
      </c>
      <c r="K615" s="2">
        <v>85.8</v>
      </c>
      <c r="L615" s="2">
        <v>86</v>
      </c>
      <c r="M615" s="2">
        <v>2.8</v>
      </c>
      <c r="N615" s="5">
        <f t="shared" si="18"/>
        <v>0</v>
      </c>
      <c r="O615" s="5">
        <f t="shared" si="19"/>
        <v>0</v>
      </c>
    </row>
    <row r="616" spans="1:15" ht="12.75" x14ac:dyDescent="0.2">
      <c r="A616" s="27">
        <v>16534</v>
      </c>
      <c r="B616" s="2" t="s">
        <v>1592</v>
      </c>
      <c r="C616" s="2" t="s">
        <v>1593</v>
      </c>
      <c r="D616" s="2" t="s">
        <v>1594</v>
      </c>
      <c r="E616" s="3" t="s">
        <v>1595</v>
      </c>
      <c r="F616" s="2" t="s">
        <v>17</v>
      </c>
      <c r="G616" s="4">
        <v>42807</v>
      </c>
      <c r="H616" s="2">
        <v>0.53</v>
      </c>
      <c r="I616" s="2">
        <v>0.01</v>
      </c>
      <c r="J616" s="2">
        <v>1</v>
      </c>
      <c r="K616" s="2">
        <v>29.9</v>
      </c>
      <c r="L616" s="2">
        <v>30.6</v>
      </c>
      <c r="M616" s="2">
        <v>2.8</v>
      </c>
      <c r="N616" s="5">
        <f t="shared" si="18"/>
        <v>0</v>
      </c>
      <c r="O616" s="5">
        <f t="shared" si="19"/>
        <v>0</v>
      </c>
    </row>
    <row r="617" spans="1:15" ht="12.75" x14ac:dyDescent="0.2">
      <c r="A617" s="27">
        <v>16026</v>
      </c>
      <c r="B617" s="2" t="s">
        <v>1596</v>
      </c>
      <c r="C617" s="2" t="s">
        <v>1102</v>
      </c>
      <c r="D617" s="2" t="s">
        <v>94</v>
      </c>
      <c r="E617" s="3" t="s">
        <v>1597</v>
      </c>
      <c r="F617" s="2" t="s">
        <v>17</v>
      </c>
      <c r="G617" s="4">
        <v>42656</v>
      </c>
      <c r="H617" s="2">
        <v>0.42</v>
      </c>
      <c r="I617" s="2">
        <v>2.84</v>
      </c>
      <c r="J617" s="2">
        <v>284</v>
      </c>
      <c r="K617" s="2">
        <v>47.7</v>
      </c>
      <c r="L617" s="2">
        <v>48.2</v>
      </c>
      <c r="M617" s="2">
        <v>2.8</v>
      </c>
      <c r="N617" s="5">
        <f t="shared" si="18"/>
        <v>0</v>
      </c>
      <c r="O617" s="5">
        <f t="shared" si="19"/>
        <v>0</v>
      </c>
    </row>
    <row r="618" spans="1:15" ht="12.75" x14ac:dyDescent="0.2">
      <c r="A618" s="27">
        <v>15772</v>
      </c>
      <c r="B618" s="2" t="s">
        <v>1598</v>
      </c>
      <c r="C618" s="2" t="s">
        <v>1599</v>
      </c>
      <c r="D618" s="2" t="s">
        <v>94</v>
      </c>
      <c r="E618" s="3" t="s">
        <v>1600</v>
      </c>
      <c r="F618" s="2" t="s">
        <v>17</v>
      </c>
      <c r="G618" s="4">
        <v>42605</v>
      </c>
      <c r="H618" s="2">
        <v>0.19</v>
      </c>
      <c r="I618" s="2">
        <v>2.16</v>
      </c>
      <c r="J618" s="2">
        <v>216</v>
      </c>
      <c r="K618" s="2">
        <v>41.4</v>
      </c>
      <c r="L618" s="2">
        <v>42</v>
      </c>
      <c r="M618" s="2">
        <v>2.8</v>
      </c>
      <c r="N618" s="5">
        <f t="shared" si="18"/>
        <v>0</v>
      </c>
      <c r="O618" s="5">
        <f t="shared" si="19"/>
        <v>0</v>
      </c>
    </row>
    <row r="619" spans="1:15" ht="12.75" x14ac:dyDescent="0.2">
      <c r="A619" s="27">
        <v>19871</v>
      </c>
      <c r="B619" s="2" t="s">
        <v>1601</v>
      </c>
      <c r="C619" s="2" t="s">
        <v>1602</v>
      </c>
      <c r="D619" s="2" t="s">
        <v>94</v>
      </c>
      <c r="E619" s="3" t="s">
        <v>1603</v>
      </c>
      <c r="F619" s="2" t="s">
        <v>17</v>
      </c>
      <c r="G619" s="4">
        <v>43290</v>
      </c>
      <c r="H619" s="2">
        <v>0.56999999999999995</v>
      </c>
      <c r="I619" s="2">
        <v>6.1</v>
      </c>
      <c r="J619" s="2">
        <v>610</v>
      </c>
      <c r="K619" s="2">
        <v>23.4</v>
      </c>
      <c r="L619" s="2">
        <v>24.1</v>
      </c>
      <c r="M619" s="2">
        <v>2.8</v>
      </c>
      <c r="N619" s="5">
        <f t="shared" si="18"/>
        <v>0</v>
      </c>
      <c r="O619" s="5">
        <f t="shared" si="19"/>
        <v>0</v>
      </c>
    </row>
    <row r="620" spans="1:15" ht="12.75" x14ac:dyDescent="0.2">
      <c r="A620" s="27">
        <v>19626</v>
      </c>
      <c r="B620" s="2" t="s">
        <v>1604</v>
      </c>
      <c r="C620" s="2" t="s">
        <v>144</v>
      </c>
      <c r="D620" s="2" t="s">
        <v>134</v>
      </c>
      <c r="E620" s="3" t="s">
        <v>1605</v>
      </c>
      <c r="F620" s="2" t="s">
        <v>17</v>
      </c>
      <c r="G620" s="4">
        <v>43235</v>
      </c>
      <c r="H620" s="2">
        <v>1.31</v>
      </c>
      <c r="I620" s="2">
        <v>0.89</v>
      </c>
      <c r="J620" s="2">
        <v>89</v>
      </c>
      <c r="K620" s="2">
        <v>26.7</v>
      </c>
      <c r="L620" s="2">
        <v>27.4</v>
      </c>
      <c r="M620" s="2">
        <v>2.8</v>
      </c>
      <c r="N620" s="5">
        <f t="shared" si="18"/>
        <v>0</v>
      </c>
      <c r="O620" s="5">
        <f t="shared" si="19"/>
        <v>0</v>
      </c>
    </row>
    <row r="621" spans="1:15" ht="12.75" x14ac:dyDescent="0.2">
      <c r="A621" s="27">
        <v>16814</v>
      </c>
      <c r="B621" s="2" t="s">
        <v>1606</v>
      </c>
      <c r="C621" s="2" t="s">
        <v>1102</v>
      </c>
      <c r="D621" s="2" t="s">
        <v>169</v>
      </c>
      <c r="E621" s="3" t="s">
        <v>1607</v>
      </c>
      <c r="F621" s="2" t="s">
        <v>17</v>
      </c>
      <c r="G621" s="4">
        <v>42781</v>
      </c>
      <c r="H621" s="2">
        <v>0.56999999999999995</v>
      </c>
      <c r="I621" s="2">
        <v>3.19</v>
      </c>
      <c r="J621" s="2">
        <v>319</v>
      </c>
      <c r="K621" s="2">
        <v>28</v>
      </c>
      <c r="L621" s="2">
        <v>28.7</v>
      </c>
      <c r="M621" s="2">
        <v>2.8</v>
      </c>
      <c r="N621" s="5">
        <f t="shared" si="18"/>
        <v>0</v>
      </c>
      <c r="O621" s="5">
        <f t="shared" si="19"/>
        <v>0</v>
      </c>
    </row>
    <row r="622" spans="1:15" ht="12.75" x14ac:dyDescent="0.2">
      <c r="A622" s="27">
        <v>3248</v>
      </c>
      <c r="B622" s="2" t="s">
        <v>1608</v>
      </c>
      <c r="C622" s="2" t="s">
        <v>1609</v>
      </c>
      <c r="D622" s="2" t="s">
        <v>94</v>
      </c>
      <c r="E622" s="3" t="s">
        <v>1610</v>
      </c>
      <c r="F622" s="2" t="s">
        <v>17</v>
      </c>
      <c r="G622" s="4">
        <v>41873</v>
      </c>
      <c r="H622" s="2">
        <v>1.65</v>
      </c>
      <c r="I622" s="2">
        <v>4.16</v>
      </c>
      <c r="J622" s="2">
        <v>416</v>
      </c>
      <c r="K622" s="2">
        <v>30.2</v>
      </c>
      <c r="L622" s="2">
        <v>30.9</v>
      </c>
      <c r="M622" s="2">
        <v>2.8</v>
      </c>
      <c r="N622" s="5">
        <f t="shared" si="18"/>
        <v>0</v>
      </c>
      <c r="O622" s="5">
        <f t="shared" si="19"/>
        <v>0</v>
      </c>
    </row>
    <row r="623" spans="1:15" ht="12.75" x14ac:dyDescent="0.2">
      <c r="A623" s="27">
        <v>17333</v>
      </c>
      <c r="B623" s="2" t="s">
        <v>1611</v>
      </c>
      <c r="C623" s="2" t="s">
        <v>1139</v>
      </c>
      <c r="D623" s="2" t="s">
        <v>94</v>
      </c>
      <c r="E623" s="3" t="s">
        <v>1612</v>
      </c>
      <c r="F623" s="2" t="s">
        <v>17</v>
      </c>
      <c r="G623" s="4">
        <v>42886</v>
      </c>
      <c r="H623" s="2">
        <v>1.8</v>
      </c>
      <c r="I623" s="2">
        <v>0.96</v>
      </c>
      <c r="J623" s="2">
        <v>96</v>
      </c>
      <c r="K623" s="2">
        <v>37.1</v>
      </c>
      <c r="L623" s="2">
        <v>37.700000000000003</v>
      </c>
      <c r="M623" s="2">
        <v>2.8</v>
      </c>
      <c r="N623" s="5">
        <f t="shared" si="18"/>
        <v>0</v>
      </c>
      <c r="O623" s="5">
        <f t="shared" si="19"/>
        <v>0</v>
      </c>
    </row>
    <row r="624" spans="1:15" ht="12.75" x14ac:dyDescent="0.2">
      <c r="A624" s="27">
        <v>17853</v>
      </c>
      <c r="B624" s="2" t="s">
        <v>1613</v>
      </c>
      <c r="C624" s="2" t="s">
        <v>108</v>
      </c>
      <c r="D624" s="2" t="s">
        <v>134</v>
      </c>
      <c r="E624" s="3" t="s">
        <v>1614</v>
      </c>
      <c r="F624" s="2" t="s">
        <v>17</v>
      </c>
      <c r="G624" s="4">
        <v>43150</v>
      </c>
      <c r="H624" s="2">
        <v>3.75</v>
      </c>
      <c r="I624" s="2">
        <v>2.27</v>
      </c>
      <c r="J624" s="2">
        <v>227</v>
      </c>
      <c r="K624" s="2">
        <v>51.7</v>
      </c>
      <c r="L624" s="2">
        <v>52</v>
      </c>
      <c r="M624" s="2">
        <v>2.8</v>
      </c>
      <c r="N624" s="5">
        <f t="shared" si="18"/>
        <v>0</v>
      </c>
      <c r="O624" s="5">
        <f t="shared" si="19"/>
        <v>0</v>
      </c>
    </row>
    <row r="625" spans="1:15" ht="12.75" x14ac:dyDescent="0.2">
      <c r="A625" s="27">
        <v>21181</v>
      </c>
      <c r="B625" s="2" t="s">
        <v>1615</v>
      </c>
      <c r="C625" s="2" t="s">
        <v>1616</v>
      </c>
      <c r="D625" s="2" t="s">
        <v>134</v>
      </c>
      <c r="E625" s="3" t="s">
        <v>1617</v>
      </c>
      <c r="F625" s="2" t="s">
        <v>17</v>
      </c>
      <c r="G625" s="4">
        <v>43528</v>
      </c>
      <c r="H625" s="2">
        <v>3.61</v>
      </c>
      <c r="I625" s="2">
        <v>0.86</v>
      </c>
      <c r="J625" s="2">
        <v>86</v>
      </c>
      <c r="K625" s="2">
        <v>34.4</v>
      </c>
      <c r="L625" s="2">
        <v>35.1</v>
      </c>
      <c r="M625" s="2">
        <v>2.8</v>
      </c>
      <c r="N625" s="5">
        <f t="shared" si="18"/>
        <v>0</v>
      </c>
      <c r="O625" s="5">
        <f t="shared" si="19"/>
        <v>0</v>
      </c>
    </row>
    <row r="626" spans="1:15" ht="12.75" x14ac:dyDescent="0.2">
      <c r="A626" s="27">
        <v>21709</v>
      </c>
      <c r="B626" s="3" t="s">
        <v>1618</v>
      </c>
      <c r="C626" s="2" t="s">
        <v>158</v>
      </c>
      <c r="D626" s="2" t="s">
        <v>94</v>
      </c>
      <c r="E626" s="3" t="s">
        <v>1619</v>
      </c>
      <c r="F626" s="2" t="s">
        <v>17</v>
      </c>
      <c r="G626" s="4">
        <v>43629</v>
      </c>
      <c r="H626" s="2">
        <v>1.61</v>
      </c>
      <c r="I626" s="2">
        <v>7.23</v>
      </c>
      <c r="J626" s="2">
        <v>723</v>
      </c>
      <c r="K626" s="2">
        <v>39.799999999999997</v>
      </c>
      <c r="L626" s="2">
        <v>40.6</v>
      </c>
      <c r="M626" s="2">
        <v>2.8</v>
      </c>
      <c r="N626" s="5">
        <f t="shared" si="18"/>
        <v>0</v>
      </c>
      <c r="O626" s="5">
        <f t="shared" si="19"/>
        <v>0</v>
      </c>
    </row>
    <row r="627" spans="1:15" ht="12.75" x14ac:dyDescent="0.2">
      <c r="A627" s="27">
        <v>22990</v>
      </c>
      <c r="B627" s="2" t="s">
        <v>1620</v>
      </c>
      <c r="C627" s="2" t="s">
        <v>343</v>
      </c>
      <c r="D627" s="2" t="s">
        <v>82</v>
      </c>
      <c r="E627" s="3" t="s">
        <v>1621</v>
      </c>
      <c r="F627" s="2" t="s">
        <v>17</v>
      </c>
      <c r="G627" s="4">
        <v>43938</v>
      </c>
      <c r="H627" s="2">
        <v>0.01</v>
      </c>
      <c r="I627" s="2">
        <v>4.0199999999999996</v>
      </c>
      <c r="J627" s="2">
        <v>402</v>
      </c>
      <c r="M627" s="2">
        <v>2.8</v>
      </c>
      <c r="N627" s="5">
        <f t="shared" si="18"/>
        <v>0</v>
      </c>
      <c r="O627" s="5">
        <f t="shared" si="19"/>
        <v>0</v>
      </c>
    </row>
    <row r="628" spans="1:15" ht="12.75" x14ac:dyDescent="0.2">
      <c r="A628" s="27">
        <v>20441</v>
      </c>
      <c r="B628" s="2" t="s">
        <v>1622</v>
      </c>
      <c r="C628" s="2" t="s">
        <v>14</v>
      </c>
      <c r="D628" s="2" t="s">
        <v>213</v>
      </c>
      <c r="E628" s="3" t="s">
        <v>1623</v>
      </c>
      <c r="F628" s="2" t="s">
        <v>17</v>
      </c>
      <c r="G628" s="4">
        <v>43448</v>
      </c>
      <c r="H628" s="2">
        <v>13.33</v>
      </c>
      <c r="I628" s="2">
        <v>2.23</v>
      </c>
      <c r="J628" s="2">
        <v>223</v>
      </c>
      <c r="K628" s="2">
        <v>74.599999999999994</v>
      </c>
      <c r="L628" s="2">
        <v>75</v>
      </c>
      <c r="M628" s="2">
        <v>2.8</v>
      </c>
      <c r="N628" s="5">
        <f t="shared" si="18"/>
        <v>0</v>
      </c>
      <c r="O628" s="5">
        <f t="shared" si="19"/>
        <v>1</v>
      </c>
    </row>
    <row r="629" spans="1:15" ht="12.75" x14ac:dyDescent="0.2">
      <c r="A629" s="27">
        <v>20697</v>
      </c>
      <c r="B629" s="2" t="s">
        <v>1624</v>
      </c>
      <c r="C629" s="2" t="s">
        <v>405</v>
      </c>
      <c r="D629" s="2" t="s">
        <v>94</v>
      </c>
      <c r="E629" s="3" t="s">
        <v>1625</v>
      </c>
      <c r="F629" s="2" t="s">
        <v>17</v>
      </c>
      <c r="G629" s="4">
        <v>43432</v>
      </c>
      <c r="H629" s="2">
        <v>0.37</v>
      </c>
      <c r="I629" s="2">
        <v>4.08</v>
      </c>
      <c r="J629" s="2">
        <v>408</v>
      </c>
      <c r="K629" s="2">
        <v>46.3</v>
      </c>
      <c r="L629" s="2">
        <v>46.8</v>
      </c>
      <c r="M629" s="2">
        <v>2.8</v>
      </c>
      <c r="N629" s="5">
        <f t="shared" si="18"/>
        <v>0</v>
      </c>
      <c r="O629" s="5">
        <f t="shared" si="19"/>
        <v>0</v>
      </c>
    </row>
    <row r="630" spans="1:15" ht="12.75" x14ac:dyDescent="0.2">
      <c r="A630" s="27">
        <v>22492</v>
      </c>
      <c r="B630" s="2" t="s">
        <v>1626</v>
      </c>
      <c r="C630" s="2" t="s">
        <v>275</v>
      </c>
      <c r="D630" s="2" t="s">
        <v>94</v>
      </c>
      <c r="E630" s="3" t="s">
        <v>1627</v>
      </c>
      <c r="F630" s="2" t="s">
        <v>17</v>
      </c>
      <c r="G630" s="4">
        <v>43853</v>
      </c>
      <c r="H630" s="2">
        <v>0.94</v>
      </c>
      <c r="I630" s="2">
        <v>1.7</v>
      </c>
      <c r="J630" s="2">
        <v>170</v>
      </c>
      <c r="K630" s="2">
        <v>45.3</v>
      </c>
      <c r="L630" s="2">
        <v>46.6</v>
      </c>
      <c r="M630" s="2">
        <v>2.8</v>
      </c>
      <c r="N630" s="5">
        <f t="shared" si="18"/>
        <v>0</v>
      </c>
      <c r="O630" s="5">
        <f t="shared" si="19"/>
        <v>0</v>
      </c>
    </row>
    <row r="631" spans="1:15" ht="12.75" x14ac:dyDescent="0.2">
      <c r="A631" s="27">
        <v>21728</v>
      </c>
      <c r="B631" s="2" t="s">
        <v>1628</v>
      </c>
      <c r="C631" s="2" t="s">
        <v>168</v>
      </c>
      <c r="D631" s="2" t="s">
        <v>94</v>
      </c>
      <c r="E631" s="3" t="s">
        <v>1629</v>
      </c>
      <c r="F631" s="2" t="s">
        <v>17</v>
      </c>
      <c r="G631" s="4">
        <v>43685</v>
      </c>
      <c r="H631" s="2">
        <v>1.34</v>
      </c>
      <c r="I631" s="2">
        <v>3.81</v>
      </c>
      <c r="J631" s="2">
        <v>381</v>
      </c>
      <c r="K631" s="2">
        <v>31.3</v>
      </c>
      <c r="L631" s="2">
        <v>38</v>
      </c>
      <c r="M631" s="2">
        <v>2.8</v>
      </c>
      <c r="N631" s="5">
        <f t="shared" si="18"/>
        <v>0</v>
      </c>
      <c r="O631" s="5">
        <f t="shared" si="19"/>
        <v>0</v>
      </c>
    </row>
    <row r="632" spans="1:15" ht="12.75" x14ac:dyDescent="0.2">
      <c r="A632" s="27">
        <v>2274</v>
      </c>
      <c r="B632" s="2" t="s">
        <v>1630</v>
      </c>
      <c r="C632" s="2" t="s">
        <v>286</v>
      </c>
      <c r="D632" s="2" t="s">
        <v>94</v>
      </c>
      <c r="E632" s="3" t="s">
        <v>1631</v>
      </c>
      <c r="F632" s="2" t="s">
        <v>17</v>
      </c>
      <c r="G632" s="4">
        <v>42509</v>
      </c>
      <c r="H632" s="2">
        <v>0.85</v>
      </c>
      <c r="I632" s="2">
        <v>7.2</v>
      </c>
      <c r="J632" s="2">
        <v>720</v>
      </c>
      <c r="K632" s="2">
        <v>21.7</v>
      </c>
      <c r="L632" s="2">
        <v>22.9</v>
      </c>
      <c r="M632" s="2">
        <v>2.8</v>
      </c>
      <c r="N632" s="5">
        <f t="shared" si="18"/>
        <v>0</v>
      </c>
      <c r="O632" s="5">
        <f t="shared" si="19"/>
        <v>0</v>
      </c>
    </row>
    <row r="633" spans="1:15" ht="12.75" x14ac:dyDescent="0.2">
      <c r="A633" s="27">
        <v>19170</v>
      </c>
      <c r="B633" s="2" t="s">
        <v>1632</v>
      </c>
      <c r="C633" s="2" t="s">
        <v>108</v>
      </c>
      <c r="D633" s="2" t="s">
        <v>94</v>
      </c>
      <c r="E633" s="3" t="s">
        <v>1633</v>
      </c>
      <c r="F633" s="2" t="s">
        <v>17</v>
      </c>
      <c r="G633" s="4">
        <v>43171</v>
      </c>
      <c r="H633" s="2">
        <v>2.46</v>
      </c>
      <c r="I633" s="2">
        <v>5.7</v>
      </c>
      <c r="J633" s="2">
        <v>570</v>
      </c>
      <c r="K633" s="2">
        <v>40.6</v>
      </c>
      <c r="L633" s="2">
        <v>41.5</v>
      </c>
      <c r="M633" s="2">
        <v>2.8</v>
      </c>
      <c r="N633" s="5">
        <f t="shared" si="18"/>
        <v>0</v>
      </c>
      <c r="O633" s="5">
        <f t="shared" si="19"/>
        <v>0</v>
      </c>
    </row>
    <row r="634" spans="1:15" ht="12.75" x14ac:dyDescent="0.2">
      <c r="A634" s="27">
        <v>14570</v>
      </c>
      <c r="B634" s="2" t="s">
        <v>1634</v>
      </c>
      <c r="C634" s="2" t="s">
        <v>123</v>
      </c>
      <c r="D634" s="2" t="s">
        <v>134</v>
      </c>
      <c r="E634" s="3" t="s">
        <v>1635</v>
      </c>
      <c r="F634" s="2" t="s">
        <v>17</v>
      </c>
      <c r="G634" s="4">
        <v>42321</v>
      </c>
      <c r="H634" s="2">
        <v>6.31</v>
      </c>
      <c r="I634" s="2">
        <v>1.0900000000000001</v>
      </c>
      <c r="J634" s="2">
        <v>109</v>
      </c>
      <c r="K634" s="2">
        <v>18.7</v>
      </c>
      <c r="L634" s="2">
        <v>19.5</v>
      </c>
      <c r="M634" s="2">
        <v>2.8</v>
      </c>
      <c r="N634" s="5">
        <f t="shared" si="18"/>
        <v>0</v>
      </c>
      <c r="O634" s="5">
        <f t="shared" si="19"/>
        <v>0</v>
      </c>
    </row>
    <row r="635" spans="1:15" ht="12.75" x14ac:dyDescent="0.2">
      <c r="A635" s="27">
        <v>22507</v>
      </c>
      <c r="B635" s="2" t="s">
        <v>1636</v>
      </c>
      <c r="C635" s="2" t="s">
        <v>1637</v>
      </c>
      <c r="D635" s="2" t="s">
        <v>94</v>
      </c>
      <c r="E635" s="3" t="s">
        <v>1638</v>
      </c>
      <c r="F635" s="2" t="s">
        <v>17</v>
      </c>
      <c r="G635" s="4">
        <v>43879</v>
      </c>
      <c r="H635" s="2">
        <v>1.85</v>
      </c>
      <c r="I635" s="2">
        <v>11.38</v>
      </c>
      <c r="J635" s="2">
        <v>1138</v>
      </c>
      <c r="K635" s="2">
        <v>33.299999999999997</v>
      </c>
      <c r="L635" s="2">
        <v>33.9</v>
      </c>
      <c r="M635" s="2">
        <v>2.8</v>
      </c>
      <c r="N635" s="5">
        <f t="shared" si="18"/>
        <v>0</v>
      </c>
      <c r="O635" s="5">
        <f t="shared" si="19"/>
        <v>0</v>
      </c>
    </row>
    <row r="636" spans="1:15" ht="12.75" x14ac:dyDescent="0.2">
      <c r="A636" s="27">
        <v>20204</v>
      </c>
      <c r="B636" s="2" t="s">
        <v>1639</v>
      </c>
      <c r="C636" s="2" t="s">
        <v>1640</v>
      </c>
      <c r="D636" s="2" t="s">
        <v>94</v>
      </c>
      <c r="E636" s="3" t="s">
        <v>1641</v>
      </c>
      <c r="F636" s="2" t="s">
        <v>17</v>
      </c>
      <c r="G636" s="4">
        <v>43333</v>
      </c>
      <c r="H636" s="2">
        <v>0.19</v>
      </c>
      <c r="I636" s="2">
        <v>0.11</v>
      </c>
      <c r="J636" s="2">
        <v>11</v>
      </c>
      <c r="K636" s="2">
        <v>36.9</v>
      </c>
      <c r="L636" s="2">
        <v>36.9</v>
      </c>
      <c r="M636" s="2">
        <v>2.8</v>
      </c>
      <c r="N636" s="5">
        <f t="shared" si="18"/>
        <v>0</v>
      </c>
      <c r="O636" s="5">
        <f t="shared" si="19"/>
        <v>0</v>
      </c>
    </row>
    <row r="637" spans="1:15" ht="12.75" x14ac:dyDescent="0.2">
      <c r="A637" s="27">
        <v>18423</v>
      </c>
      <c r="B637" s="2" t="s">
        <v>1642</v>
      </c>
      <c r="C637" s="2" t="s">
        <v>1643</v>
      </c>
      <c r="D637" s="2" t="s">
        <v>169</v>
      </c>
      <c r="E637" s="3" t="s">
        <v>1644</v>
      </c>
      <c r="F637" s="2" t="s">
        <v>17</v>
      </c>
      <c r="G637" s="4">
        <v>43025</v>
      </c>
      <c r="H637" s="2">
        <v>0.87</v>
      </c>
      <c r="I637" s="2">
        <v>3.19</v>
      </c>
      <c r="J637" s="2">
        <v>319</v>
      </c>
      <c r="K637" s="2">
        <v>31.7</v>
      </c>
      <c r="L637" s="2">
        <v>32.299999999999997</v>
      </c>
      <c r="M637" s="2">
        <v>2.8</v>
      </c>
      <c r="N637" s="5">
        <f t="shared" si="18"/>
        <v>0</v>
      </c>
      <c r="O637" s="5">
        <f t="shared" si="19"/>
        <v>0</v>
      </c>
    </row>
    <row r="638" spans="1:15" ht="12.75" x14ac:dyDescent="0.2">
      <c r="A638" s="27">
        <v>21239</v>
      </c>
      <c r="B638" s="3" t="s">
        <v>1645</v>
      </c>
      <c r="C638" s="2" t="s">
        <v>168</v>
      </c>
      <c r="D638" s="2" t="s">
        <v>94</v>
      </c>
      <c r="E638" s="3" t="s">
        <v>1646</v>
      </c>
      <c r="F638" s="2" t="s">
        <v>17</v>
      </c>
      <c r="G638" s="4">
        <v>43609</v>
      </c>
      <c r="H638" s="2">
        <v>1.97</v>
      </c>
      <c r="I638" s="2">
        <v>4.6900000000000004</v>
      </c>
      <c r="J638" s="2">
        <v>469</v>
      </c>
      <c r="K638" s="2">
        <v>34.299999999999997</v>
      </c>
      <c r="L638" s="2">
        <v>36.5</v>
      </c>
      <c r="M638" s="2">
        <v>2.8</v>
      </c>
      <c r="N638" s="5">
        <f t="shared" si="18"/>
        <v>0</v>
      </c>
      <c r="O638" s="5">
        <f t="shared" si="19"/>
        <v>0</v>
      </c>
    </row>
    <row r="639" spans="1:15" ht="12.75" x14ac:dyDescent="0.2">
      <c r="A639" s="27">
        <v>13560</v>
      </c>
      <c r="B639" s="2" t="s">
        <v>1647</v>
      </c>
      <c r="C639" s="2" t="s">
        <v>325</v>
      </c>
      <c r="D639" s="2" t="s">
        <v>94</v>
      </c>
      <c r="E639" s="3" t="s">
        <v>1648</v>
      </c>
      <c r="F639" s="2" t="s">
        <v>17</v>
      </c>
      <c r="G639" s="4">
        <v>42103</v>
      </c>
      <c r="H639" s="2">
        <v>0.63</v>
      </c>
      <c r="I639" s="2">
        <v>2.84</v>
      </c>
      <c r="J639" s="2">
        <v>284</v>
      </c>
      <c r="K639" s="2">
        <v>70.3</v>
      </c>
      <c r="L639" s="2">
        <v>73</v>
      </c>
      <c r="M639" s="2">
        <v>2.8</v>
      </c>
      <c r="N639" s="5">
        <f t="shared" si="18"/>
        <v>0</v>
      </c>
      <c r="O639" s="5">
        <f t="shared" si="19"/>
        <v>0</v>
      </c>
    </row>
    <row r="640" spans="1:15" ht="12.75" x14ac:dyDescent="0.2">
      <c r="A640" s="27">
        <v>19963</v>
      </c>
      <c r="B640" s="2" t="s">
        <v>1649</v>
      </c>
      <c r="C640" s="2" t="s">
        <v>182</v>
      </c>
      <c r="D640" s="2" t="s">
        <v>134</v>
      </c>
      <c r="E640" s="3" t="s">
        <v>1650</v>
      </c>
      <c r="F640" s="2" t="s">
        <v>17</v>
      </c>
      <c r="G640" s="4">
        <v>43476</v>
      </c>
      <c r="H640" s="2">
        <v>0.75</v>
      </c>
      <c r="I640" s="2">
        <v>1.61</v>
      </c>
      <c r="J640" s="2">
        <v>161</v>
      </c>
      <c r="K640" s="2">
        <v>29.9</v>
      </c>
      <c r="L640" s="2">
        <v>30.4</v>
      </c>
      <c r="M640" s="2">
        <v>2.8</v>
      </c>
      <c r="N640" s="5">
        <f t="shared" si="18"/>
        <v>0</v>
      </c>
      <c r="O640" s="5">
        <f t="shared" si="19"/>
        <v>0</v>
      </c>
    </row>
    <row r="641" spans="1:15" ht="12.75" x14ac:dyDescent="0.2">
      <c r="A641" s="27">
        <v>1533</v>
      </c>
      <c r="B641" s="2" t="s">
        <v>1651</v>
      </c>
      <c r="C641" s="2" t="s">
        <v>229</v>
      </c>
      <c r="D641" s="2" t="s">
        <v>94</v>
      </c>
      <c r="E641" s="3" t="s">
        <v>1652</v>
      </c>
      <c r="F641" s="2" t="s">
        <v>17</v>
      </c>
      <c r="G641" s="4">
        <v>41613</v>
      </c>
      <c r="H641" s="2">
        <v>2.95</v>
      </c>
      <c r="I641" s="2">
        <v>4.41</v>
      </c>
      <c r="J641" s="2">
        <v>441</v>
      </c>
      <c r="K641" s="2">
        <v>23.6</v>
      </c>
      <c r="L641" s="2">
        <v>24.2</v>
      </c>
      <c r="M641" s="2">
        <v>2.8</v>
      </c>
      <c r="N641" s="5">
        <f t="shared" si="18"/>
        <v>0</v>
      </c>
      <c r="O641" s="5">
        <f t="shared" si="19"/>
        <v>0</v>
      </c>
    </row>
    <row r="642" spans="1:15" ht="12.75" x14ac:dyDescent="0.2">
      <c r="A642" s="27">
        <v>21763</v>
      </c>
      <c r="B642" s="2" t="s">
        <v>1653</v>
      </c>
      <c r="C642" s="2" t="s">
        <v>130</v>
      </c>
      <c r="D642" s="2" t="s">
        <v>94</v>
      </c>
      <c r="E642" s="3" t="s">
        <v>1654</v>
      </c>
      <c r="F642" s="2" t="s">
        <v>17</v>
      </c>
      <c r="G642" s="4">
        <v>43648</v>
      </c>
      <c r="H642" s="2">
        <v>2.54</v>
      </c>
      <c r="I642" s="2">
        <v>2.31</v>
      </c>
      <c r="J642" s="2">
        <v>231</v>
      </c>
      <c r="K642" s="2">
        <v>25.6</v>
      </c>
      <c r="L642" s="2">
        <v>25.9</v>
      </c>
      <c r="M642" s="2">
        <v>2.7</v>
      </c>
      <c r="N642" s="5">
        <f t="shared" si="18"/>
        <v>0</v>
      </c>
      <c r="O642" s="5">
        <f t="shared" si="19"/>
        <v>0</v>
      </c>
    </row>
    <row r="643" spans="1:15" ht="12.75" x14ac:dyDescent="0.2">
      <c r="A643" s="27">
        <v>16392</v>
      </c>
      <c r="B643" s="2" t="s">
        <v>1655</v>
      </c>
      <c r="C643" s="2" t="s">
        <v>1656</v>
      </c>
      <c r="D643" s="2" t="s">
        <v>94</v>
      </c>
      <c r="E643" s="3" t="s">
        <v>1657</v>
      </c>
      <c r="F643" s="2" t="s">
        <v>17</v>
      </c>
      <c r="G643" s="4">
        <v>42727</v>
      </c>
      <c r="H643" s="2">
        <v>1.49</v>
      </c>
      <c r="I643" s="2">
        <v>1</v>
      </c>
      <c r="J643" s="2">
        <v>100</v>
      </c>
      <c r="K643" s="2">
        <v>25.8</v>
      </c>
      <c r="L643" s="2">
        <v>26.4</v>
      </c>
      <c r="M643" s="2">
        <v>2.7</v>
      </c>
      <c r="N643" s="5">
        <f t="shared" ref="N643:N706" si="20">IF(OR(COUNTIF(D643, "*United Kingdom*"), COUNTIF(D643, "*All*")),1,0)</f>
        <v>0</v>
      </c>
      <c r="O643" s="5">
        <f t="shared" ref="O643:O706" si="21">COUNTIF(C643, "*Online Games*")</f>
        <v>0</v>
      </c>
    </row>
    <row r="644" spans="1:15" ht="12.75" x14ac:dyDescent="0.2">
      <c r="A644" s="27">
        <v>18698</v>
      </c>
      <c r="B644" s="2" t="s">
        <v>1658</v>
      </c>
      <c r="C644" s="2" t="s">
        <v>365</v>
      </c>
      <c r="D644" s="2" t="s">
        <v>759</v>
      </c>
      <c r="E644" s="3" t="s">
        <v>1659</v>
      </c>
      <c r="F644" s="2" t="s">
        <v>17</v>
      </c>
      <c r="G644" s="4">
        <v>43039</v>
      </c>
      <c r="H644" s="2">
        <v>0.34</v>
      </c>
      <c r="I644" s="2">
        <v>2.5</v>
      </c>
      <c r="J644" s="2">
        <v>250</v>
      </c>
      <c r="K644" s="2">
        <v>37</v>
      </c>
      <c r="L644" s="2">
        <v>37.700000000000003</v>
      </c>
      <c r="M644" s="2">
        <v>2.7</v>
      </c>
      <c r="N644" s="5">
        <f t="shared" si="20"/>
        <v>0</v>
      </c>
      <c r="O644" s="5">
        <f t="shared" si="21"/>
        <v>0</v>
      </c>
    </row>
    <row r="645" spans="1:15" ht="12.75" x14ac:dyDescent="0.2">
      <c r="A645" s="27">
        <v>18966</v>
      </c>
      <c r="B645" s="2" t="s">
        <v>1660</v>
      </c>
      <c r="C645" s="2" t="s">
        <v>108</v>
      </c>
      <c r="D645" s="2" t="s">
        <v>94</v>
      </c>
      <c r="E645" s="3" t="s">
        <v>1661</v>
      </c>
      <c r="F645" s="2" t="s">
        <v>17</v>
      </c>
      <c r="G645" s="4">
        <v>43077</v>
      </c>
      <c r="H645" s="2">
        <v>0.68</v>
      </c>
      <c r="I645" s="2">
        <v>1.19</v>
      </c>
      <c r="J645" s="2">
        <v>119</v>
      </c>
      <c r="K645" s="2">
        <v>56.6</v>
      </c>
      <c r="L645" s="2">
        <v>57.4</v>
      </c>
      <c r="M645" s="2">
        <v>2.7</v>
      </c>
      <c r="N645" s="5">
        <f t="shared" si="20"/>
        <v>0</v>
      </c>
      <c r="O645" s="5">
        <f t="shared" si="21"/>
        <v>0</v>
      </c>
    </row>
    <row r="646" spans="1:15" ht="12.75" x14ac:dyDescent="0.2">
      <c r="A646" s="27">
        <v>22809</v>
      </c>
      <c r="B646" s="2" t="s">
        <v>1662</v>
      </c>
      <c r="C646" s="2" t="s">
        <v>25</v>
      </c>
      <c r="D646" s="2" t="s">
        <v>213</v>
      </c>
      <c r="E646" s="3" t="s">
        <v>1663</v>
      </c>
      <c r="F646" s="2" t="s">
        <v>17</v>
      </c>
      <c r="G646" s="4">
        <v>43895</v>
      </c>
      <c r="H646" s="2">
        <v>4.21</v>
      </c>
      <c r="I646" s="2">
        <v>2.14</v>
      </c>
      <c r="J646" s="2">
        <v>214</v>
      </c>
      <c r="K646" s="2">
        <v>49.3</v>
      </c>
      <c r="L646" s="2">
        <v>56.5</v>
      </c>
      <c r="M646" s="2">
        <v>2.7</v>
      </c>
      <c r="N646" s="5">
        <f t="shared" si="20"/>
        <v>0</v>
      </c>
      <c r="O646" s="5">
        <f t="shared" si="21"/>
        <v>1</v>
      </c>
    </row>
    <row r="647" spans="1:15" ht="12.75" x14ac:dyDescent="0.2">
      <c r="A647" s="27">
        <v>19229</v>
      </c>
      <c r="B647" s="2" t="s">
        <v>1664</v>
      </c>
      <c r="C647" s="2" t="s">
        <v>1130</v>
      </c>
      <c r="D647" s="2" t="s">
        <v>90</v>
      </c>
      <c r="E647" s="3" t="s">
        <v>1665</v>
      </c>
      <c r="F647" s="2" t="s">
        <v>17</v>
      </c>
      <c r="G647" s="4">
        <v>43153</v>
      </c>
      <c r="H647" s="2">
        <v>1.63</v>
      </c>
      <c r="I647" s="2">
        <v>0.02</v>
      </c>
      <c r="J647" s="2">
        <v>2</v>
      </c>
      <c r="K647" s="2">
        <v>3.4</v>
      </c>
      <c r="L647" s="2">
        <v>4.2</v>
      </c>
      <c r="M647" s="2">
        <v>2.7</v>
      </c>
      <c r="N647" s="5">
        <f t="shared" si="20"/>
        <v>1</v>
      </c>
      <c r="O647" s="5">
        <f t="shared" si="21"/>
        <v>0</v>
      </c>
    </row>
    <row r="648" spans="1:15" ht="12.75" x14ac:dyDescent="0.2">
      <c r="A648" s="27">
        <v>5918</v>
      </c>
      <c r="B648" s="2" t="s">
        <v>1666</v>
      </c>
      <c r="C648" s="2" t="s">
        <v>359</v>
      </c>
      <c r="D648" s="2" t="s">
        <v>94</v>
      </c>
      <c r="E648" s="3" t="s">
        <v>1667</v>
      </c>
      <c r="F648" s="2" t="s">
        <v>17</v>
      </c>
      <c r="G648" s="4">
        <v>41543</v>
      </c>
      <c r="H648" s="2">
        <v>3.49</v>
      </c>
      <c r="I648" s="2">
        <v>3.35</v>
      </c>
      <c r="J648" s="2">
        <v>335</v>
      </c>
      <c r="K648" s="2">
        <v>17.100000000000001</v>
      </c>
      <c r="L648" s="2">
        <v>18.399999999999999</v>
      </c>
      <c r="M648" s="2">
        <v>2.7</v>
      </c>
      <c r="N648" s="5">
        <f t="shared" si="20"/>
        <v>0</v>
      </c>
      <c r="O648" s="5">
        <f t="shared" si="21"/>
        <v>0</v>
      </c>
    </row>
    <row r="649" spans="1:15" ht="12.75" x14ac:dyDescent="0.2">
      <c r="A649" s="27">
        <v>14110</v>
      </c>
      <c r="B649" s="2" t="s">
        <v>1668</v>
      </c>
      <c r="C649" s="2" t="s">
        <v>237</v>
      </c>
      <c r="D649" s="2" t="s">
        <v>94</v>
      </c>
      <c r="E649" s="3" t="s">
        <v>1669</v>
      </c>
      <c r="F649" s="2" t="s">
        <v>17</v>
      </c>
      <c r="G649" s="4">
        <v>42313</v>
      </c>
      <c r="H649" s="2">
        <v>0.99</v>
      </c>
      <c r="I649" s="2">
        <v>2.29</v>
      </c>
      <c r="J649" s="2">
        <v>229</v>
      </c>
      <c r="K649" s="2">
        <v>50.4</v>
      </c>
      <c r="L649" s="2">
        <v>52.1</v>
      </c>
      <c r="M649" s="2">
        <v>2.7</v>
      </c>
      <c r="N649" s="5">
        <f t="shared" si="20"/>
        <v>0</v>
      </c>
      <c r="O649" s="5">
        <f t="shared" si="21"/>
        <v>0</v>
      </c>
    </row>
    <row r="650" spans="1:15" ht="12.75" x14ac:dyDescent="0.2">
      <c r="A650" s="27">
        <v>15647</v>
      </c>
      <c r="B650" s="2" t="s">
        <v>1670</v>
      </c>
      <c r="C650" s="2" t="s">
        <v>550</v>
      </c>
      <c r="D650" s="2" t="s">
        <v>94</v>
      </c>
      <c r="E650" s="3" t="s">
        <v>1671</v>
      </c>
      <c r="F650" s="2" t="s">
        <v>17</v>
      </c>
      <c r="G650" s="4">
        <v>42559</v>
      </c>
      <c r="H650" s="2">
        <v>0.9</v>
      </c>
      <c r="I650" s="2">
        <v>3.79</v>
      </c>
      <c r="J650" s="2">
        <v>379</v>
      </c>
      <c r="K650" s="2">
        <v>28.6</v>
      </c>
      <c r="L650" s="2">
        <v>29.2</v>
      </c>
      <c r="M650" s="2">
        <v>2.7</v>
      </c>
      <c r="N650" s="5">
        <f t="shared" si="20"/>
        <v>0</v>
      </c>
      <c r="O650" s="5">
        <f t="shared" si="21"/>
        <v>0</v>
      </c>
    </row>
    <row r="651" spans="1:15" ht="12.75" x14ac:dyDescent="0.2">
      <c r="A651" s="27">
        <v>21539</v>
      </c>
      <c r="B651" s="2" t="s">
        <v>1672</v>
      </c>
      <c r="C651" s="2" t="s">
        <v>1673</v>
      </c>
      <c r="D651" s="2" t="s">
        <v>90</v>
      </c>
      <c r="E651" s="3" t="s">
        <v>1674</v>
      </c>
      <c r="F651" s="2" t="s">
        <v>17</v>
      </c>
      <c r="G651" s="4">
        <v>43585</v>
      </c>
      <c r="H651" s="2">
        <v>0.86</v>
      </c>
      <c r="I651" s="2">
        <v>7.0000000000000007E-2</v>
      </c>
      <c r="J651" s="2">
        <v>7</v>
      </c>
      <c r="K651" s="2">
        <v>24.5</v>
      </c>
      <c r="L651" s="2">
        <v>25.1</v>
      </c>
      <c r="M651" s="2">
        <v>2.7</v>
      </c>
      <c r="N651" s="5">
        <f t="shared" si="20"/>
        <v>1</v>
      </c>
      <c r="O651" s="5">
        <f t="shared" si="21"/>
        <v>0</v>
      </c>
    </row>
    <row r="652" spans="1:15" ht="12.75" x14ac:dyDescent="0.2">
      <c r="A652" s="27">
        <v>20005</v>
      </c>
      <c r="B652" s="3" t="s">
        <v>1675</v>
      </c>
      <c r="C652" s="2" t="s">
        <v>81</v>
      </c>
      <c r="D652" s="2" t="s">
        <v>94</v>
      </c>
      <c r="E652" s="3" t="s">
        <v>1676</v>
      </c>
      <c r="F652" s="2" t="s">
        <v>17</v>
      </c>
      <c r="G652" s="4">
        <v>43385</v>
      </c>
      <c r="H652" s="2">
        <v>1.03</v>
      </c>
      <c r="I652" s="2">
        <v>0.78</v>
      </c>
      <c r="J652" s="2">
        <v>78</v>
      </c>
      <c r="K652" s="2">
        <v>38.5</v>
      </c>
      <c r="L652" s="2">
        <v>39.1</v>
      </c>
      <c r="M652" s="2">
        <v>2.7</v>
      </c>
      <c r="N652" s="5">
        <f t="shared" si="20"/>
        <v>0</v>
      </c>
      <c r="O652" s="5">
        <f t="shared" si="21"/>
        <v>0</v>
      </c>
    </row>
    <row r="653" spans="1:15" ht="12.75" x14ac:dyDescent="0.2">
      <c r="A653" s="27">
        <v>22311</v>
      </c>
      <c r="B653" s="2" t="s">
        <v>1677</v>
      </c>
      <c r="C653" s="2" t="s">
        <v>144</v>
      </c>
      <c r="D653" s="2" t="s">
        <v>290</v>
      </c>
      <c r="E653" s="3" t="s">
        <v>1678</v>
      </c>
      <c r="F653" s="2" t="s">
        <v>17</v>
      </c>
      <c r="G653" s="4">
        <v>43802</v>
      </c>
      <c r="H653" s="2">
        <v>1.93</v>
      </c>
      <c r="I653" s="2">
        <v>0.35</v>
      </c>
      <c r="J653" s="2">
        <v>35</v>
      </c>
      <c r="K653" s="2">
        <v>51.4</v>
      </c>
      <c r="L653" s="2">
        <v>57</v>
      </c>
      <c r="M653" s="2">
        <v>2.7</v>
      </c>
      <c r="N653" s="5">
        <f t="shared" si="20"/>
        <v>0</v>
      </c>
      <c r="O653" s="5">
        <f t="shared" si="21"/>
        <v>0</v>
      </c>
    </row>
    <row r="654" spans="1:15" ht="12.75" x14ac:dyDescent="0.2">
      <c r="A654" s="27">
        <v>14380</v>
      </c>
      <c r="B654" s="2" t="s">
        <v>1679</v>
      </c>
      <c r="C654" s="2" t="s">
        <v>1680</v>
      </c>
      <c r="D654" s="2" t="s">
        <v>94</v>
      </c>
      <c r="E654" s="3" t="s">
        <v>1681</v>
      </c>
      <c r="F654" s="2" t="s">
        <v>17</v>
      </c>
      <c r="G654" s="4">
        <v>42300</v>
      </c>
      <c r="H654" s="2">
        <v>0.93</v>
      </c>
      <c r="I654" s="2">
        <v>2.89</v>
      </c>
      <c r="J654" s="2">
        <v>289</v>
      </c>
      <c r="K654" s="2">
        <v>39.299999999999997</v>
      </c>
      <c r="L654" s="2">
        <v>40.200000000000003</v>
      </c>
      <c r="M654" s="2">
        <v>2.7</v>
      </c>
      <c r="N654" s="5">
        <f t="shared" si="20"/>
        <v>0</v>
      </c>
      <c r="O654" s="5">
        <f t="shared" si="21"/>
        <v>0</v>
      </c>
    </row>
    <row r="655" spans="1:15" ht="12.75" x14ac:dyDescent="0.2">
      <c r="A655" s="27">
        <v>16428</v>
      </c>
      <c r="B655" s="2" t="s">
        <v>1682</v>
      </c>
      <c r="C655" s="2" t="s">
        <v>81</v>
      </c>
      <c r="D655" s="2" t="s">
        <v>1683</v>
      </c>
      <c r="E655" s="3" t="s">
        <v>1684</v>
      </c>
      <c r="F655" s="2" t="s">
        <v>17</v>
      </c>
      <c r="G655" s="4">
        <v>42775</v>
      </c>
      <c r="H655" s="2">
        <v>1.68</v>
      </c>
      <c r="I655" s="2">
        <v>0.12</v>
      </c>
      <c r="J655" s="2">
        <v>12</v>
      </c>
      <c r="K655" s="2">
        <v>69.900000000000006</v>
      </c>
      <c r="L655" s="2">
        <v>70.7</v>
      </c>
      <c r="M655" s="2">
        <v>2.7</v>
      </c>
      <c r="N655" s="5">
        <f t="shared" si="20"/>
        <v>0</v>
      </c>
      <c r="O655" s="5">
        <f t="shared" si="21"/>
        <v>0</v>
      </c>
    </row>
    <row r="656" spans="1:15" ht="12.75" x14ac:dyDescent="0.2">
      <c r="A656" s="27">
        <v>16947</v>
      </c>
      <c r="B656" s="2" t="s">
        <v>1685</v>
      </c>
      <c r="C656" s="2" t="s">
        <v>550</v>
      </c>
      <c r="D656" s="2" t="s">
        <v>94</v>
      </c>
      <c r="E656" s="3" t="s">
        <v>1686</v>
      </c>
      <c r="F656" s="2" t="s">
        <v>17</v>
      </c>
      <c r="G656" s="4">
        <v>42922</v>
      </c>
      <c r="H656" s="2">
        <v>1.99</v>
      </c>
      <c r="I656" s="2">
        <v>5.74</v>
      </c>
      <c r="J656" s="2">
        <v>574</v>
      </c>
      <c r="K656" s="2">
        <v>64.900000000000006</v>
      </c>
      <c r="L656" s="2">
        <v>65.400000000000006</v>
      </c>
      <c r="M656" s="2">
        <v>2.7</v>
      </c>
      <c r="N656" s="5">
        <f t="shared" si="20"/>
        <v>0</v>
      </c>
      <c r="O656" s="5">
        <f t="shared" si="21"/>
        <v>0</v>
      </c>
    </row>
    <row r="657" spans="1:15" ht="12.75" x14ac:dyDescent="0.2">
      <c r="A657" s="27">
        <v>20020</v>
      </c>
      <c r="B657" s="2" t="s">
        <v>1687</v>
      </c>
      <c r="C657" s="2" t="s">
        <v>1479</v>
      </c>
      <c r="D657" s="2" t="s">
        <v>90</v>
      </c>
      <c r="E657" s="3" t="s">
        <v>1688</v>
      </c>
      <c r="F657" s="2" t="s">
        <v>17</v>
      </c>
      <c r="G657" s="4">
        <v>43357</v>
      </c>
      <c r="H657" s="2">
        <v>0.25</v>
      </c>
      <c r="I657" s="2">
        <v>0.11</v>
      </c>
      <c r="J657" s="2">
        <v>11</v>
      </c>
      <c r="K657" s="2">
        <v>55.9</v>
      </c>
      <c r="L657" s="2">
        <v>56.5</v>
      </c>
      <c r="M657" s="2">
        <v>2.7</v>
      </c>
      <c r="N657" s="5">
        <f t="shared" si="20"/>
        <v>1</v>
      </c>
      <c r="O657" s="5">
        <f t="shared" si="21"/>
        <v>0</v>
      </c>
    </row>
    <row r="658" spans="1:15" ht="12.75" x14ac:dyDescent="0.2">
      <c r="A658" s="27">
        <v>15671</v>
      </c>
      <c r="B658" s="2" t="s">
        <v>1689</v>
      </c>
      <c r="C658" s="2" t="s">
        <v>89</v>
      </c>
      <c r="D658" s="2" t="s">
        <v>319</v>
      </c>
      <c r="E658" s="3" t="s">
        <v>1690</v>
      </c>
      <c r="F658" s="2" t="s">
        <v>17</v>
      </c>
      <c r="G658" s="4">
        <v>42573</v>
      </c>
      <c r="H658" s="2">
        <v>0.17</v>
      </c>
      <c r="I658" s="2">
        <v>0.01</v>
      </c>
      <c r="J658" s="2">
        <v>1</v>
      </c>
      <c r="K658" s="2">
        <v>51.8</v>
      </c>
      <c r="L658" s="2">
        <v>52.7</v>
      </c>
      <c r="M658" s="2">
        <v>2.7</v>
      </c>
      <c r="N658" s="5">
        <f t="shared" si="20"/>
        <v>1</v>
      </c>
      <c r="O658" s="5">
        <f t="shared" si="21"/>
        <v>0</v>
      </c>
    </row>
    <row r="659" spans="1:15" ht="12.75" x14ac:dyDescent="0.2">
      <c r="A659" s="27">
        <v>15672</v>
      </c>
      <c r="B659" s="2" t="s">
        <v>1691</v>
      </c>
      <c r="C659" s="2" t="s">
        <v>161</v>
      </c>
      <c r="D659" s="2" t="s">
        <v>319</v>
      </c>
      <c r="E659" s="3" t="s">
        <v>1692</v>
      </c>
      <c r="F659" s="2" t="s">
        <v>17</v>
      </c>
      <c r="G659" s="4">
        <v>42577</v>
      </c>
      <c r="H659" s="2">
        <v>0.13</v>
      </c>
      <c r="I659" s="2">
        <v>0.01</v>
      </c>
      <c r="J659" s="2">
        <v>1</v>
      </c>
      <c r="K659" s="2">
        <v>56.9</v>
      </c>
      <c r="L659" s="2">
        <v>58.4</v>
      </c>
      <c r="M659" s="2">
        <v>2.7</v>
      </c>
      <c r="N659" s="5">
        <f t="shared" si="20"/>
        <v>1</v>
      </c>
      <c r="O659" s="5">
        <f t="shared" si="21"/>
        <v>0</v>
      </c>
    </row>
    <row r="660" spans="1:15" ht="12.75" x14ac:dyDescent="0.2">
      <c r="A660" s="27">
        <v>20287</v>
      </c>
      <c r="B660" s="2" t="s">
        <v>1693</v>
      </c>
      <c r="C660" s="2" t="s">
        <v>25</v>
      </c>
      <c r="D660" s="2" t="s">
        <v>213</v>
      </c>
      <c r="E660" s="3" t="s">
        <v>1694</v>
      </c>
      <c r="F660" s="2" t="s">
        <v>17</v>
      </c>
      <c r="G660" s="4">
        <v>43350</v>
      </c>
      <c r="H660" s="2">
        <v>17.13</v>
      </c>
      <c r="I660" s="2">
        <v>5.08</v>
      </c>
      <c r="J660" s="2">
        <v>508</v>
      </c>
      <c r="K660" s="2">
        <v>22.6</v>
      </c>
      <c r="L660" s="2">
        <v>22.8</v>
      </c>
      <c r="M660" s="2">
        <v>2.7</v>
      </c>
      <c r="N660" s="5">
        <f t="shared" si="20"/>
        <v>0</v>
      </c>
      <c r="O660" s="5">
        <f t="shared" si="21"/>
        <v>1</v>
      </c>
    </row>
    <row r="661" spans="1:15" ht="12.75" x14ac:dyDescent="0.2">
      <c r="A661" s="27">
        <v>13903</v>
      </c>
      <c r="B661" s="2" t="s">
        <v>1695</v>
      </c>
      <c r="C661" s="2" t="s">
        <v>1696</v>
      </c>
      <c r="D661" s="2" t="s">
        <v>134</v>
      </c>
      <c r="E661" s="3" t="s">
        <v>1697</v>
      </c>
      <c r="F661" s="2" t="s">
        <v>17</v>
      </c>
      <c r="G661" s="4">
        <v>42592</v>
      </c>
      <c r="H661" s="2">
        <v>2.17</v>
      </c>
      <c r="I661" s="2">
        <v>1.18</v>
      </c>
      <c r="J661" s="2">
        <v>118</v>
      </c>
      <c r="K661" s="2">
        <v>6.4</v>
      </c>
      <c r="L661" s="2">
        <v>6.4</v>
      </c>
      <c r="M661" s="2">
        <v>2.7</v>
      </c>
      <c r="N661" s="5">
        <f t="shared" si="20"/>
        <v>0</v>
      </c>
      <c r="O661" s="5">
        <f t="shared" si="21"/>
        <v>0</v>
      </c>
    </row>
    <row r="662" spans="1:15" ht="12.75" x14ac:dyDescent="0.2">
      <c r="A662" s="27">
        <v>15697</v>
      </c>
      <c r="B662" s="2" t="s">
        <v>1698</v>
      </c>
      <c r="C662" s="2" t="s">
        <v>1186</v>
      </c>
      <c r="D662" s="2" t="s">
        <v>94</v>
      </c>
      <c r="E662" s="3" t="s">
        <v>1699</v>
      </c>
      <c r="F662" s="2" t="s">
        <v>17</v>
      </c>
      <c r="G662" s="4">
        <v>42578</v>
      </c>
      <c r="H662" s="2">
        <v>0.94</v>
      </c>
      <c r="I662" s="2">
        <v>1.1599999999999999</v>
      </c>
      <c r="J662" s="2">
        <v>116</v>
      </c>
      <c r="K662" s="2">
        <v>53.1</v>
      </c>
      <c r="L662" s="2">
        <v>53.9</v>
      </c>
      <c r="M662" s="2">
        <v>2.7</v>
      </c>
      <c r="N662" s="5">
        <f t="shared" si="20"/>
        <v>0</v>
      </c>
      <c r="O662" s="5">
        <f t="shared" si="21"/>
        <v>0</v>
      </c>
    </row>
    <row r="663" spans="1:15" ht="12.75" x14ac:dyDescent="0.2">
      <c r="A663" s="27">
        <v>20305</v>
      </c>
      <c r="B663" s="2" t="s">
        <v>1700</v>
      </c>
      <c r="C663" s="2" t="s">
        <v>207</v>
      </c>
      <c r="D663" s="2" t="s">
        <v>94</v>
      </c>
      <c r="E663" s="3" t="s">
        <v>1701</v>
      </c>
      <c r="F663" s="2" t="s">
        <v>17</v>
      </c>
      <c r="G663" s="4">
        <v>43363</v>
      </c>
      <c r="H663" s="2">
        <v>1.03</v>
      </c>
      <c r="I663" s="2">
        <v>1.43</v>
      </c>
      <c r="J663" s="2">
        <v>143</v>
      </c>
      <c r="K663" s="2">
        <v>22.6</v>
      </c>
      <c r="L663" s="2">
        <v>23.5</v>
      </c>
      <c r="M663" s="2">
        <v>2.7</v>
      </c>
      <c r="N663" s="5">
        <f t="shared" si="20"/>
        <v>0</v>
      </c>
      <c r="O663" s="5">
        <f t="shared" si="21"/>
        <v>0</v>
      </c>
    </row>
    <row r="664" spans="1:15" ht="12.75" x14ac:dyDescent="0.2">
      <c r="A664" s="27">
        <v>21074</v>
      </c>
      <c r="B664" s="2" t="s">
        <v>1702</v>
      </c>
      <c r="C664" s="2" t="s">
        <v>286</v>
      </c>
      <c r="D664" s="2" t="s">
        <v>424</v>
      </c>
      <c r="E664" s="3" t="s">
        <v>1703</v>
      </c>
      <c r="F664" s="2" t="s">
        <v>17</v>
      </c>
      <c r="G664" s="4">
        <v>43538</v>
      </c>
      <c r="H664" s="2">
        <v>0.17</v>
      </c>
      <c r="I664" s="2">
        <v>0.55000000000000004</v>
      </c>
      <c r="J664" s="2">
        <v>55</v>
      </c>
      <c r="K664" s="2">
        <v>33.200000000000003</v>
      </c>
      <c r="L664" s="2">
        <v>33.700000000000003</v>
      </c>
      <c r="M664" s="2">
        <v>2.7</v>
      </c>
      <c r="N664" s="5">
        <f t="shared" si="20"/>
        <v>0</v>
      </c>
      <c r="O664" s="5">
        <f t="shared" si="21"/>
        <v>0</v>
      </c>
    </row>
    <row r="665" spans="1:15" ht="12.75" x14ac:dyDescent="0.2">
      <c r="A665" s="27">
        <v>15445</v>
      </c>
      <c r="B665" s="2" t="s">
        <v>1704</v>
      </c>
      <c r="C665" s="2" t="s">
        <v>289</v>
      </c>
      <c r="D665" s="2" t="s">
        <v>134</v>
      </c>
      <c r="E665" s="3" t="s">
        <v>1705</v>
      </c>
      <c r="F665" s="2" t="s">
        <v>17</v>
      </c>
      <c r="G665" s="4">
        <v>43796</v>
      </c>
      <c r="H665" s="2">
        <v>24.65</v>
      </c>
      <c r="I665" s="2">
        <v>0.21</v>
      </c>
      <c r="J665" s="2">
        <v>21</v>
      </c>
      <c r="K665" s="2">
        <v>43.4</v>
      </c>
      <c r="L665" s="2">
        <v>44.2</v>
      </c>
      <c r="M665" s="2">
        <v>2.7</v>
      </c>
      <c r="N665" s="5">
        <f t="shared" si="20"/>
        <v>0</v>
      </c>
      <c r="O665" s="5">
        <f t="shared" si="21"/>
        <v>0</v>
      </c>
    </row>
    <row r="666" spans="1:15" ht="12.75" x14ac:dyDescent="0.2">
      <c r="A666" s="27">
        <v>21850</v>
      </c>
      <c r="B666" s="2" t="s">
        <v>1706</v>
      </c>
      <c r="C666" s="2" t="s">
        <v>379</v>
      </c>
      <c r="D666" s="2" t="s">
        <v>94</v>
      </c>
      <c r="E666" s="3" t="s">
        <v>1707</v>
      </c>
      <c r="F666" s="2" t="s">
        <v>17</v>
      </c>
      <c r="G666" s="4">
        <v>43693</v>
      </c>
      <c r="H666" s="2">
        <v>9.11</v>
      </c>
      <c r="I666" s="2">
        <v>9.7899999999999991</v>
      </c>
      <c r="J666" s="2">
        <v>979</v>
      </c>
      <c r="K666" s="2">
        <v>50.6</v>
      </c>
      <c r="L666" s="2">
        <v>51.4</v>
      </c>
      <c r="M666" s="2">
        <v>2.7</v>
      </c>
      <c r="N666" s="5">
        <f t="shared" si="20"/>
        <v>0</v>
      </c>
      <c r="O666" s="5">
        <f t="shared" si="21"/>
        <v>0</v>
      </c>
    </row>
    <row r="667" spans="1:15" ht="12.75" x14ac:dyDescent="0.2">
      <c r="A667" s="27">
        <v>3940</v>
      </c>
      <c r="B667" s="2" t="s">
        <v>1708</v>
      </c>
      <c r="C667" s="2" t="s">
        <v>158</v>
      </c>
      <c r="D667" s="2" t="s">
        <v>94</v>
      </c>
      <c r="E667" s="3" t="s">
        <v>1709</v>
      </c>
      <c r="F667" s="2" t="s">
        <v>17</v>
      </c>
      <c r="G667" s="4">
        <v>41589</v>
      </c>
      <c r="H667" s="2">
        <v>0.89</v>
      </c>
      <c r="I667" s="2">
        <v>1.81</v>
      </c>
      <c r="J667" s="2">
        <v>181</v>
      </c>
      <c r="K667" s="2">
        <v>56.1</v>
      </c>
      <c r="L667" s="2">
        <v>56.6</v>
      </c>
      <c r="M667" s="2">
        <v>2.7</v>
      </c>
      <c r="N667" s="5">
        <f t="shared" si="20"/>
        <v>0</v>
      </c>
      <c r="O667" s="5">
        <f t="shared" si="21"/>
        <v>0</v>
      </c>
    </row>
    <row r="668" spans="1:15" ht="12.75" x14ac:dyDescent="0.2">
      <c r="A668" s="27">
        <v>6258</v>
      </c>
      <c r="B668" s="2" t="s">
        <v>1710</v>
      </c>
      <c r="C668" s="2" t="s">
        <v>1711</v>
      </c>
      <c r="D668" s="2" t="s">
        <v>94</v>
      </c>
      <c r="E668" s="3" t="s">
        <v>1712</v>
      </c>
      <c r="F668" s="2" t="s">
        <v>17</v>
      </c>
      <c r="G668" s="4">
        <v>42909</v>
      </c>
      <c r="H668" s="2">
        <v>0.25</v>
      </c>
      <c r="I668" s="2">
        <v>1.97</v>
      </c>
      <c r="J668" s="2">
        <v>197</v>
      </c>
      <c r="K668" s="2">
        <v>39.5</v>
      </c>
      <c r="L668" s="2">
        <v>40.200000000000003</v>
      </c>
      <c r="M668" s="2">
        <v>2.7</v>
      </c>
      <c r="N668" s="5">
        <f t="shared" si="20"/>
        <v>0</v>
      </c>
      <c r="O668" s="5">
        <f t="shared" si="21"/>
        <v>0</v>
      </c>
    </row>
    <row r="669" spans="1:15" ht="12.75" x14ac:dyDescent="0.2">
      <c r="A669" s="27">
        <v>19062</v>
      </c>
      <c r="B669" s="2" t="s">
        <v>1713</v>
      </c>
      <c r="C669" s="2" t="s">
        <v>108</v>
      </c>
      <c r="D669" s="2" t="s">
        <v>94</v>
      </c>
      <c r="E669" s="3" t="s">
        <v>1714</v>
      </c>
      <c r="F669" s="2" t="s">
        <v>17</v>
      </c>
      <c r="G669" s="4">
        <v>43098</v>
      </c>
      <c r="H669" s="2">
        <v>1.38</v>
      </c>
      <c r="I669" s="2">
        <v>1.5</v>
      </c>
      <c r="J669" s="2">
        <v>150</v>
      </c>
      <c r="K669" s="2">
        <v>40.6</v>
      </c>
      <c r="L669" s="2">
        <v>41.1</v>
      </c>
      <c r="M669" s="2">
        <v>2.7</v>
      </c>
      <c r="N669" s="5">
        <f t="shared" si="20"/>
        <v>0</v>
      </c>
      <c r="O669" s="5">
        <f t="shared" si="21"/>
        <v>0</v>
      </c>
    </row>
    <row r="670" spans="1:15" ht="12.75" x14ac:dyDescent="0.2">
      <c r="A670" s="27">
        <v>22910</v>
      </c>
      <c r="B670" s="2" t="s">
        <v>1715</v>
      </c>
      <c r="C670" s="2" t="s">
        <v>144</v>
      </c>
      <c r="D670" s="2" t="s">
        <v>94</v>
      </c>
      <c r="E670" s="3" t="s">
        <v>1716</v>
      </c>
      <c r="F670" s="2" t="s">
        <v>17</v>
      </c>
      <c r="G670" s="4">
        <v>44008</v>
      </c>
      <c r="H670" s="2">
        <v>22.22</v>
      </c>
      <c r="I670" s="2">
        <v>15.22</v>
      </c>
      <c r="J670" s="2">
        <v>1522</v>
      </c>
      <c r="M670" s="2">
        <v>2.7</v>
      </c>
      <c r="N670" s="5">
        <f t="shared" si="20"/>
        <v>0</v>
      </c>
      <c r="O670" s="5">
        <f t="shared" si="21"/>
        <v>0</v>
      </c>
    </row>
    <row r="671" spans="1:15" ht="12.75" x14ac:dyDescent="0.2">
      <c r="A671" s="27">
        <v>4487</v>
      </c>
      <c r="B671" s="2" t="s">
        <v>1717</v>
      </c>
      <c r="C671" s="2" t="s">
        <v>123</v>
      </c>
      <c r="D671" s="2" t="s">
        <v>94</v>
      </c>
      <c r="E671" s="3" t="s">
        <v>1718</v>
      </c>
      <c r="F671" s="2" t="s">
        <v>17</v>
      </c>
      <c r="G671" s="4">
        <v>42996</v>
      </c>
      <c r="H671" s="2">
        <v>4.07</v>
      </c>
      <c r="I671" s="2">
        <v>2.38</v>
      </c>
      <c r="J671" s="2">
        <v>238</v>
      </c>
      <c r="K671" s="2">
        <v>10</v>
      </c>
      <c r="L671" s="2">
        <v>10.9</v>
      </c>
      <c r="M671" s="2">
        <v>2.7</v>
      </c>
      <c r="N671" s="5">
        <f t="shared" si="20"/>
        <v>0</v>
      </c>
      <c r="O671" s="5">
        <f t="shared" si="21"/>
        <v>0</v>
      </c>
    </row>
    <row r="672" spans="1:15" ht="12.75" x14ac:dyDescent="0.2">
      <c r="A672" s="27">
        <v>17799</v>
      </c>
      <c r="B672" s="2" t="s">
        <v>1719</v>
      </c>
      <c r="C672" s="2" t="s">
        <v>1720</v>
      </c>
      <c r="D672" s="2" t="s">
        <v>94</v>
      </c>
      <c r="E672" s="3" t="s">
        <v>1721</v>
      </c>
      <c r="F672" s="2" t="s">
        <v>17</v>
      </c>
      <c r="G672" s="4">
        <v>42928</v>
      </c>
      <c r="H672" s="2">
        <v>0.68</v>
      </c>
      <c r="I672" s="2">
        <v>2.0499999999999998</v>
      </c>
      <c r="J672" s="2">
        <v>205</v>
      </c>
      <c r="K672" s="2">
        <v>33.200000000000003</v>
      </c>
      <c r="L672" s="2">
        <v>34.200000000000003</v>
      </c>
      <c r="M672" s="2">
        <v>2.7</v>
      </c>
      <c r="N672" s="5">
        <f t="shared" si="20"/>
        <v>0</v>
      </c>
      <c r="O672" s="5">
        <f t="shared" si="21"/>
        <v>0</v>
      </c>
    </row>
    <row r="673" spans="1:15" ht="12.75" x14ac:dyDescent="0.2">
      <c r="A673" s="27">
        <v>22152</v>
      </c>
      <c r="B673" s="2" t="s">
        <v>1722</v>
      </c>
      <c r="C673" s="2" t="s">
        <v>286</v>
      </c>
      <c r="D673" s="2" t="s">
        <v>94</v>
      </c>
      <c r="E673" s="3" t="s">
        <v>1723</v>
      </c>
      <c r="F673" s="2" t="s">
        <v>17</v>
      </c>
      <c r="G673" s="4">
        <v>43802</v>
      </c>
      <c r="H673" s="2">
        <v>0.69</v>
      </c>
      <c r="I673" s="2">
        <v>0.23</v>
      </c>
      <c r="J673" s="2">
        <v>23</v>
      </c>
      <c r="K673" s="2">
        <v>30.5</v>
      </c>
      <c r="L673" s="2">
        <v>30.9</v>
      </c>
      <c r="M673" s="2">
        <v>2.7</v>
      </c>
      <c r="N673" s="5">
        <f t="shared" si="20"/>
        <v>0</v>
      </c>
      <c r="O673" s="5">
        <f t="shared" si="21"/>
        <v>0</v>
      </c>
    </row>
    <row r="674" spans="1:15" ht="12.75" x14ac:dyDescent="0.2">
      <c r="A674" s="27">
        <v>19595</v>
      </c>
      <c r="B674" s="2" t="s">
        <v>1724</v>
      </c>
      <c r="C674" s="2" t="s">
        <v>1656</v>
      </c>
      <c r="D674" s="2" t="s">
        <v>90</v>
      </c>
      <c r="E674" s="3" t="s">
        <v>1725</v>
      </c>
      <c r="F674" s="2" t="s">
        <v>17</v>
      </c>
      <c r="G674" s="4">
        <v>43280</v>
      </c>
      <c r="H674" s="2">
        <v>0.36</v>
      </c>
      <c r="I674" s="2">
        <v>7.0000000000000007E-2</v>
      </c>
      <c r="J674" s="2">
        <v>7</v>
      </c>
      <c r="K674" s="2">
        <v>80.3</v>
      </c>
      <c r="L674" s="2">
        <v>81.2</v>
      </c>
      <c r="M674" s="2">
        <v>2.7</v>
      </c>
      <c r="N674" s="5">
        <f t="shared" si="20"/>
        <v>1</v>
      </c>
      <c r="O674" s="5">
        <f t="shared" si="21"/>
        <v>0</v>
      </c>
    </row>
    <row r="675" spans="1:15" ht="12.75" x14ac:dyDescent="0.2">
      <c r="A675" s="27">
        <v>19854</v>
      </c>
      <c r="B675" s="2" t="s">
        <v>1726</v>
      </c>
      <c r="C675" s="2" t="s">
        <v>1727</v>
      </c>
      <c r="D675" s="2" t="s">
        <v>134</v>
      </c>
      <c r="E675" s="3" t="s">
        <v>1728</v>
      </c>
      <c r="F675" s="2" t="s">
        <v>17</v>
      </c>
      <c r="G675" s="4">
        <v>43333</v>
      </c>
      <c r="H675" s="2">
        <v>4.0599999999999996</v>
      </c>
      <c r="I675" s="2">
        <v>0.38</v>
      </c>
      <c r="J675" s="2">
        <v>38</v>
      </c>
      <c r="K675" s="2">
        <v>27.8</v>
      </c>
      <c r="L675" s="2">
        <v>28.6</v>
      </c>
      <c r="M675" s="2">
        <v>2.7</v>
      </c>
      <c r="N675" s="5">
        <f t="shared" si="20"/>
        <v>0</v>
      </c>
      <c r="O675" s="5">
        <f t="shared" si="21"/>
        <v>0</v>
      </c>
    </row>
    <row r="676" spans="1:15" ht="12.75" x14ac:dyDescent="0.2">
      <c r="A676" s="27">
        <v>16024</v>
      </c>
      <c r="B676" s="2" t="s">
        <v>1729</v>
      </c>
      <c r="C676" s="2" t="s">
        <v>1730</v>
      </c>
      <c r="D676" s="2" t="s">
        <v>94</v>
      </c>
      <c r="E676" s="3" t="s">
        <v>1731</v>
      </c>
      <c r="F676" s="2" t="s">
        <v>17</v>
      </c>
      <c r="G676" s="4">
        <v>42699</v>
      </c>
      <c r="H676" s="2">
        <v>1.8</v>
      </c>
      <c r="I676" s="2">
        <v>2.93</v>
      </c>
      <c r="J676" s="2">
        <v>293</v>
      </c>
      <c r="K676" s="2">
        <v>43.2</v>
      </c>
      <c r="L676" s="2">
        <v>43.8</v>
      </c>
      <c r="M676" s="2">
        <v>2.7</v>
      </c>
      <c r="N676" s="5">
        <f t="shared" si="20"/>
        <v>0</v>
      </c>
      <c r="O676" s="5">
        <f t="shared" si="21"/>
        <v>0</v>
      </c>
    </row>
    <row r="677" spans="1:15" ht="12.75" x14ac:dyDescent="0.2">
      <c r="A677" s="27">
        <v>16536</v>
      </c>
      <c r="B677" s="2" t="s">
        <v>1732</v>
      </c>
      <c r="C677" s="2" t="s">
        <v>445</v>
      </c>
      <c r="D677" s="2" t="s">
        <v>424</v>
      </c>
      <c r="E677" s="3" t="s">
        <v>1733</v>
      </c>
      <c r="F677" s="2" t="s">
        <v>17</v>
      </c>
      <c r="G677" s="4">
        <v>42816</v>
      </c>
      <c r="H677" s="2">
        <v>0.22</v>
      </c>
      <c r="I677" s="2">
        <v>3.99</v>
      </c>
      <c r="J677" s="2">
        <v>399</v>
      </c>
      <c r="K677" s="2">
        <v>35.799999999999997</v>
      </c>
      <c r="L677" s="2">
        <v>36.700000000000003</v>
      </c>
      <c r="M677" s="2">
        <v>2.7</v>
      </c>
      <c r="N677" s="5">
        <f t="shared" si="20"/>
        <v>0</v>
      </c>
      <c r="O677" s="5">
        <f t="shared" si="21"/>
        <v>0</v>
      </c>
    </row>
    <row r="678" spans="1:15" ht="12.75" x14ac:dyDescent="0.2">
      <c r="A678" s="27">
        <v>16552</v>
      </c>
      <c r="B678" s="2" t="s">
        <v>1734</v>
      </c>
      <c r="C678" s="2" t="s">
        <v>681</v>
      </c>
      <c r="D678" s="2" t="s">
        <v>94</v>
      </c>
      <c r="E678" s="3" t="s">
        <v>1735</v>
      </c>
      <c r="F678" s="2" t="s">
        <v>17</v>
      </c>
      <c r="G678" s="4">
        <v>42754</v>
      </c>
      <c r="H678" s="2">
        <v>1.1200000000000001</v>
      </c>
      <c r="I678" s="2">
        <v>3.37</v>
      </c>
      <c r="J678" s="2">
        <v>337</v>
      </c>
      <c r="K678" s="2">
        <v>38.9</v>
      </c>
      <c r="L678" s="2">
        <v>39.4</v>
      </c>
      <c r="M678" s="2">
        <v>2.7</v>
      </c>
      <c r="N678" s="5">
        <f t="shared" si="20"/>
        <v>0</v>
      </c>
      <c r="O678" s="5">
        <f t="shared" si="21"/>
        <v>0</v>
      </c>
    </row>
    <row r="679" spans="1:15" ht="12.75" x14ac:dyDescent="0.2">
      <c r="A679" s="27">
        <v>17067</v>
      </c>
      <c r="B679" s="2" t="s">
        <v>1736</v>
      </c>
      <c r="C679" s="2" t="s">
        <v>1737</v>
      </c>
      <c r="D679" s="2" t="s">
        <v>94</v>
      </c>
      <c r="E679" s="3" t="s">
        <v>1738</v>
      </c>
      <c r="F679" s="2" t="s">
        <v>17</v>
      </c>
      <c r="G679" s="4">
        <v>42821</v>
      </c>
      <c r="H679" s="2">
        <v>1.2</v>
      </c>
      <c r="I679" s="2">
        <v>2.5299999999999998</v>
      </c>
      <c r="J679" s="2">
        <v>253</v>
      </c>
      <c r="K679" s="2">
        <v>15.7</v>
      </c>
      <c r="L679" s="2">
        <v>16.2</v>
      </c>
      <c r="M679" s="2">
        <v>2.7</v>
      </c>
      <c r="N679" s="5">
        <f t="shared" si="20"/>
        <v>0</v>
      </c>
      <c r="O679" s="5">
        <f t="shared" si="21"/>
        <v>0</v>
      </c>
    </row>
    <row r="680" spans="1:15" ht="12.75" x14ac:dyDescent="0.2">
      <c r="A680" s="27">
        <v>11949</v>
      </c>
      <c r="B680" s="2" t="s">
        <v>1739</v>
      </c>
      <c r="C680" s="2" t="s">
        <v>565</v>
      </c>
      <c r="D680" s="2" t="s">
        <v>94</v>
      </c>
      <c r="E680" s="3" t="s">
        <v>1740</v>
      </c>
      <c r="F680" s="2" t="s">
        <v>17</v>
      </c>
      <c r="G680" s="4">
        <v>42055</v>
      </c>
      <c r="H680" s="2">
        <v>0.41</v>
      </c>
      <c r="I680" s="2">
        <v>4.25</v>
      </c>
      <c r="J680" s="2">
        <v>425</v>
      </c>
      <c r="K680" s="2">
        <v>24.7</v>
      </c>
      <c r="L680" s="2">
        <v>25.6</v>
      </c>
      <c r="M680" s="2">
        <v>2.7</v>
      </c>
      <c r="N680" s="5">
        <f t="shared" si="20"/>
        <v>0</v>
      </c>
      <c r="O680" s="5">
        <f t="shared" si="21"/>
        <v>0</v>
      </c>
    </row>
    <row r="681" spans="1:15" ht="12.75" x14ac:dyDescent="0.2">
      <c r="A681" s="27">
        <v>18350</v>
      </c>
      <c r="B681" s="2" t="s">
        <v>1741</v>
      </c>
      <c r="C681" s="2" t="s">
        <v>89</v>
      </c>
      <c r="D681" s="2" t="s">
        <v>90</v>
      </c>
      <c r="E681" s="3" t="s">
        <v>1742</v>
      </c>
      <c r="F681" s="2" t="s">
        <v>17</v>
      </c>
      <c r="G681" s="4">
        <v>43003</v>
      </c>
      <c r="H681" s="2">
        <v>0.11</v>
      </c>
      <c r="I681" s="2">
        <v>0.01</v>
      </c>
      <c r="J681" s="2">
        <v>1</v>
      </c>
      <c r="K681" s="2">
        <v>25.9</v>
      </c>
      <c r="L681" s="2">
        <v>26.7</v>
      </c>
      <c r="M681" s="2">
        <v>2.7</v>
      </c>
      <c r="N681" s="5">
        <f t="shared" si="20"/>
        <v>1</v>
      </c>
      <c r="O681" s="5">
        <f t="shared" si="21"/>
        <v>0</v>
      </c>
    </row>
    <row r="682" spans="1:15" ht="12.75" x14ac:dyDescent="0.2">
      <c r="A682" s="27">
        <v>18351</v>
      </c>
      <c r="B682" s="2" t="s">
        <v>1743</v>
      </c>
      <c r="C682" s="2" t="s">
        <v>316</v>
      </c>
      <c r="D682" s="2" t="s">
        <v>94</v>
      </c>
      <c r="E682" s="3" t="s">
        <v>1744</v>
      </c>
      <c r="F682" s="2" t="s">
        <v>17</v>
      </c>
      <c r="G682" s="4">
        <v>42982</v>
      </c>
      <c r="H682" s="2">
        <v>1.42</v>
      </c>
      <c r="I682" s="2">
        <v>11.26</v>
      </c>
      <c r="J682" s="2">
        <v>1126</v>
      </c>
      <c r="K682" s="2">
        <v>10.7</v>
      </c>
      <c r="L682" s="2">
        <v>11.4</v>
      </c>
      <c r="M682" s="2">
        <v>2.7</v>
      </c>
      <c r="N682" s="5">
        <f t="shared" si="20"/>
        <v>0</v>
      </c>
      <c r="O682" s="5">
        <f t="shared" si="21"/>
        <v>0</v>
      </c>
    </row>
    <row r="683" spans="1:15" ht="12.75" x14ac:dyDescent="0.2">
      <c r="A683" s="27">
        <v>17841</v>
      </c>
      <c r="B683" s="2" t="s">
        <v>1745</v>
      </c>
      <c r="C683" s="2" t="s">
        <v>550</v>
      </c>
      <c r="D683" s="2" t="s">
        <v>94</v>
      </c>
      <c r="E683" s="3" t="s">
        <v>1746</v>
      </c>
      <c r="F683" s="2" t="s">
        <v>17</v>
      </c>
      <c r="G683" s="4">
        <v>42940</v>
      </c>
      <c r="H683" s="2">
        <v>1</v>
      </c>
      <c r="I683" s="2">
        <v>6.98</v>
      </c>
      <c r="J683" s="2">
        <v>698</v>
      </c>
      <c r="K683" s="2">
        <v>36.4</v>
      </c>
      <c r="L683" s="2">
        <v>36.799999999999997</v>
      </c>
      <c r="M683" s="2">
        <v>2.7</v>
      </c>
      <c r="N683" s="5">
        <f t="shared" si="20"/>
        <v>0</v>
      </c>
      <c r="O683" s="5">
        <f t="shared" si="21"/>
        <v>0</v>
      </c>
    </row>
    <row r="684" spans="1:15" ht="12.75" x14ac:dyDescent="0.2">
      <c r="A684" s="27">
        <v>16306</v>
      </c>
      <c r="B684" s="2" t="s">
        <v>1747</v>
      </c>
      <c r="C684" s="2" t="s">
        <v>1521</v>
      </c>
      <c r="D684" s="2" t="s">
        <v>94</v>
      </c>
      <c r="E684" s="3" t="s">
        <v>1748</v>
      </c>
      <c r="F684" s="2" t="s">
        <v>17</v>
      </c>
      <c r="G684" s="4">
        <v>42781</v>
      </c>
      <c r="H684" s="2">
        <v>1.34</v>
      </c>
      <c r="I684" s="2">
        <v>3.84</v>
      </c>
      <c r="J684" s="2">
        <v>384</v>
      </c>
      <c r="K684" s="2">
        <v>35.9</v>
      </c>
      <c r="L684" s="2">
        <v>36.700000000000003</v>
      </c>
      <c r="M684" s="2">
        <v>2.7</v>
      </c>
      <c r="N684" s="5">
        <f t="shared" si="20"/>
        <v>0</v>
      </c>
      <c r="O684" s="5">
        <f t="shared" si="21"/>
        <v>0</v>
      </c>
    </row>
    <row r="685" spans="1:15" ht="12.75" x14ac:dyDescent="0.2">
      <c r="A685" s="27">
        <v>22451</v>
      </c>
      <c r="B685" s="2" t="s">
        <v>1749</v>
      </c>
      <c r="C685" s="2" t="s">
        <v>359</v>
      </c>
      <c r="D685" s="2" t="s">
        <v>134</v>
      </c>
      <c r="E685" s="3" t="s">
        <v>1750</v>
      </c>
      <c r="F685" s="2" t="s">
        <v>17</v>
      </c>
      <c r="G685" s="4">
        <v>43822</v>
      </c>
      <c r="H685" s="2">
        <v>1.47</v>
      </c>
      <c r="I685" s="2">
        <v>2.35</v>
      </c>
      <c r="J685" s="2">
        <v>235</v>
      </c>
      <c r="K685" s="2">
        <v>30.7</v>
      </c>
      <c r="L685" s="2">
        <v>31</v>
      </c>
      <c r="M685" s="2">
        <v>2.7</v>
      </c>
      <c r="N685" s="5">
        <f t="shared" si="20"/>
        <v>0</v>
      </c>
      <c r="O685" s="5">
        <f t="shared" si="21"/>
        <v>0</v>
      </c>
    </row>
    <row r="686" spans="1:15" ht="12.75" x14ac:dyDescent="0.2">
      <c r="A686" s="27">
        <v>7607</v>
      </c>
      <c r="B686" s="2" t="s">
        <v>1751</v>
      </c>
      <c r="C686" s="2" t="s">
        <v>14</v>
      </c>
      <c r="D686" s="2" t="s">
        <v>213</v>
      </c>
      <c r="E686" s="3" t="s">
        <v>1752</v>
      </c>
      <c r="F686" s="2" t="s">
        <v>17</v>
      </c>
      <c r="G686" s="4">
        <v>41649</v>
      </c>
      <c r="H686" s="2">
        <v>7.44</v>
      </c>
      <c r="I686" s="2">
        <v>2.3199999999999998</v>
      </c>
      <c r="J686" s="2">
        <v>232</v>
      </c>
      <c r="K686" s="2">
        <v>28.3</v>
      </c>
      <c r="L686" s="2">
        <v>28.5</v>
      </c>
      <c r="M686" s="2">
        <v>2.7</v>
      </c>
      <c r="N686" s="5">
        <f t="shared" si="20"/>
        <v>0</v>
      </c>
      <c r="O686" s="5">
        <f t="shared" si="21"/>
        <v>1</v>
      </c>
    </row>
    <row r="687" spans="1:15" ht="12.75" x14ac:dyDescent="0.2">
      <c r="A687" s="27">
        <v>22711</v>
      </c>
      <c r="B687" s="2" t="s">
        <v>1753</v>
      </c>
      <c r="C687" s="2" t="s">
        <v>1754</v>
      </c>
      <c r="D687" s="2" t="s">
        <v>94</v>
      </c>
      <c r="E687" s="3" t="s">
        <v>1755</v>
      </c>
      <c r="F687" s="2" t="s">
        <v>17</v>
      </c>
      <c r="G687" s="4">
        <v>43949</v>
      </c>
      <c r="H687" s="2">
        <v>2.2599999999999998</v>
      </c>
      <c r="I687" s="2">
        <v>8.1</v>
      </c>
      <c r="J687" s="2">
        <v>810</v>
      </c>
      <c r="K687" s="2">
        <v>17.7</v>
      </c>
      <c r="L687" s="2">
        <v>22.4</v>
      </c>
      <c r="M687" s="2">
        <v>2.7</v>
      </c>
      <c r="N687" s="5">
        <f t="shared" si="20"/>
        <v>0</v>
      </c>
      <c r="O687" s="5">
        <f t="shared" si="21"/>
        <v>0</v>
      </c>
    </row>
    <row r="688" spans="1:15" ht="12.75" x14ac:dyDescent="0.2">
      <c r="A688" s="27">
        <v>2746</v>
      </c>
      <c r="B688" s="2" t="s">
        <v>1756</v>
      </c>
      <c r="C688" s="2" t="s">
        <v>510</v>
      </c>
      <c r="D688" s="2" t="s">
        <v>759</v>
      </c>
      <c r="E688" s="3" t="s">
        <v>1757</v>
      </c>
      <c r="F688" s="2" t="s">
        <v>17</v>
      </c>
      <c r="G688" s="4">
        <v>41486</v>
      </c>
      <c r="H688" s="2">
        <v>0.89</v>
      </c>
      <c r="I688" s="2">
        <v>3.64</v>
      </c>
      <c r="J688" s="2">
        <v>364</v>
      </c>
      <c r="K688" s="2">
        <v>47.7</v>
      </c>
      <c r="L688" s="2">
        <v>49.1</v>
      </c>
      <c r="M688" s="2">
        <v>2.7</v>
      </c>
      <c r="N688" s="5">
        <f t="shared" si="20"/>
        <v>0</v>
      </c>
      <c r="O688" s="5">
        <f t="shared" si="21"/>
        <v>0</v>
      </c>
    </row>
    <row r="689" spans="1:15" ht="12.75" x14ac:dyDescent="0.2">
      <c r="A689" s="27">
        <v>18111</v>
      </c>
      <c r="B689" s="2" t="s">
        <v>1758</v>
      </c>
      <c r="C689" s="2" t="s">
        <v>379</v>
      </c>
      <c r="D689" s="2" t="s">
        <v>94</v>
      </c>
      <c r="E689" s="3" t="s">
        <v>1759</v>
      </c>
      <c r="F689" s="2" t="s">
        <v>17</v>
      </c>
      <c r="G689" s="4">
        <v>43055</v>
      </c>
      <c r="H689" s="2">
        <v>8.6199999999999992</v>
      </c>
      <c r="I689" s="2">
        <v>14.64</v>
      </c>
      <c r="J689" s="2">
        <v>1464</v>
      </c>
      <c r="K689" s="2">
        <v>50.5</v>
      </c>
      <c r="L689" s="2">
        <v>51.2</v>
      </c>
      <c r="M689" s="2">
        <v>2.7</v>
      </c>
      <c r="N689" s="5">
        <f t="shared" si="20"/>
        <v>0</v>
      </c>
      <c r="O689" s="5">
        <f t="shared" si="21"/>
        <v>0</v>
      </c>
    </row>
    <row r="690" spans="1:15" ht="12.75" x14ac:dyDescent="0.2">
      <c r="A690" s="27">
        <v>20415</v>
      </c>
      <c r="B690" s="2" t="s">
        <v>1760</v>
      </c>
      <c r="C690" s="2" t="s">
        <v>237</v>
      </c>
      <c r="D690" s="2" t="s">
        <v>94</v>
      </c>
      <c r="E690" s="3" t="s">
        <v>1761</v>
      </c>
      <c r="F690" s="2" t="s">
        <v>17</v>
      </c>
      <c r="G690" s="4">
        <v>43371</v>
      </c>
      <c r="H690" s="2">
        <v>0.99</v>
      </c>
      <c r="I690" s="2">
        <v>4.7300000000000004</v>
      </c>
      <c r="J690" s="2">
        <v>473</v>
      </c>
      <c r="K690" s="2">
        <v>30.8</v>
      </c>
      <c r="L690" s="2">
        <v>31.5</v>
      </c>
      <c r="M690" s="2">
        <v>2.7</v>
      </c>
      <c r="N690" s="5">
        <f t="shared" si="20"/>
        <v>0</v>
      </c>
      <c r="O690" s="5">
        <f t="shared" si="21"/>
        <v>0</v>
      </c>
    </row>
    <row r="691" spans="1:15" ht="12.75" x14ac:dyDescent="0.2">
      <c r="A691" s="27">
        <v>22463</v>
      </c>
      <c r="B691" s="2" t="s">
        <v>1762</v>
      </c>
      <c r="C691" s="2" t="s">
        <v>359</v>
      </c>
      <c r="D691" s="2" t="s">
        <v>134</v>
      </c>
      <c r="E691" s="3" t="s">
        <v>1763</v>
      </c>
      <c r="F691" s="2" t="s">
        <v>17</v>
      </c>
      <c r="G691" s="4">
        <v>43801</v>
      </c>
      <c r="H691" s="2">
        <v>2.79</v>
      </c>
      <c r="I691" s="2">
        <v>7.67</v>
      </c>
      <c r="J691" s="2">
        <v>767</v>
      </c>
      <c r="K691" s="2">
        <v>37.1</v>
      </c>
      <c r="L691" s="2">
        <v>37.1</v>
      </c>
      <c r="M691" s="2">
        <v>2.7</v>
      </c>
      <c r="N691" s="5">
        <f t="shared" si="20"/>
        <v>0</v>
      </c>
      <c r="O691" s="5">
        <f t="shared" si="21"/>
        <v>0</v>
      </c>
    </row>
    <row r="692" spans="1:15" ht="12.75" x14ac:dyDescent="0.2">
      <c r="A692" s="27">
        <v>14786</v>
      </c>
      <c r="B692" s="2" t="s">
        <v>1764</v>
      </c>
      <c r="C692" s="2" t="s">
        <v>365</v>
      </c>
      <c r="D692" s="2" t="s">
        <v>94</v>
      </c>
      <c r="E692" s="3" t="s">
        <v>1765</v>
      </c>
      <c r="F692" s="2" t="s">
        <v>17</v>
      </c>
      <c r="G692" s="4">
        <v>42598</v>
      </c>
      <c r="H692" s="2">
        <v>2.19</v>
      </c>
      <c r="I692" s="2">
        <v>9.64</v>
      </c>
      <c r="J692" s="2">
        <v>964</v>
      </c>
      <c r="K692" s="2">
        <v>107.9</v>
      </c>
      <c r="L692" s="2">
        <v>108.4</v>
      </c>
      <c r="M692" s="2">
        <v>2.7</v>
      </c>
      <c r="N692" s="5">
        <f t="shared" si="20"/>
        <v>0</v>
      </c>
      <c r="O692" s="5">
        <f t="shared" si="21"/>
        <v>0</v>
      </c>
    </row>
    <row r="693" spans="1:15" ht="12.75" x14ac:dyDescent="0.2">
      <c r="A693" s="27">
        <v>19906</v>
      </c>
      <c r="B693" s="2" t="s">
        <v>1766</v>
      </c>
      <c r="C693" s="2" t="s">
        <v>1767</v>
      </c>
      <c r="D693" s="2" t="s">
        <v>94</v>
      </c>
      <c r="E693" s="3" t="s">
        <v>1768</v>
      </c>
      <c r="F693" s="2" t="s">
        <v>17</v>
      </c>
      <c r="G693" s="4">
        <v>43322</v>
      </c>
      <c r="H693" s="2">
        <v>3.29</v>
      </c>
      <c r="I693" s="2">
        <v>10.11</v>
      </c>
      <c r="J693" s="2">
        <v>1011</v>
      </c>
      <c r="K693" s="2">
        <v>47.2</v>
      </c>
      <c r="L693" s="2">
        <v>47.7</v>
      </c>
      <c r="M693" s="2">
        <v>2.7</v>
      </c>
      <c r="N693" s="5">
        <f t="shared" si="20"/>
        <v>0</v>
      </c>
      <c r="O693" s="5">
        <f t="shared" si="21"/>
        <v>0</v>
      </c>
    </row>
    <row r="694" spans="1:15" ht="12.75" x14ac:dyDescent="0.2">
      <c r="A694" s="27">
        <v>19147</v>
      </c>
      <c r="B694" s="2" t="s">
        <v>1769</v>
      </c>
      <c r="C694" s="2" t="s">
        <v>1770</v>
      </c>
      <c r="D694" s="2" t="s">
        <v>94</v>
      </c>
      <c r="E694" s="3" t="s">
        <v>1771</v>
      </c>
      <c r="F694" s="2" t="s">
        <v>17</v>
      </c>
      <c r="G694" s="4">
        <v>43144</v>
      </c>
      <c r="H694" s="2">
        <v>0.51</v>
      </c>
      <c r="I694" s="2">
        <v>3.22</v>
      </c>
      <c r="J694" s="2">
        <v>322</v>
      </c>
      <c r="K694" s="2">
        <v>28.3</v>
      </c>
      <c r="L694" s="2">
        <v>29</v>
      </c>
      <c r="M694" s="2">
        <v>2.7</v>
      </c>
      <c r="N694" s="5">
        <f t="shared" si="20"/>
        <v>0</v>
      </c>
      <c r="O694" s="5">
        <f t="shared" si="21"/>
        <v>0</v>
      </c>
    </row>
    <row r="695" spans="1:15" ht="12.75" x14ac:dyDescent="0.2">
      <c r="A695" s="27">
        <v>20939</v>
      </c>
      <c r="B695" s="2" t="s">
        <v>1772</v>
      </c>
      <c r="C695" s="2" t="s">
        <v>695</v>
      </c>
      <c r="D695" s="2" t="s">
        <v>94</v>
      </c>
      <c r="E695" s="3" t="s">
        <v>1773</v>
      </c>
      <c r="F695" s="2" t="s">
        <v>17</v>
      </c>
      <c r="G695" s="4">
        <v>43693</v>
      </c>
      <c r="H695" s="2">
        <v>5.08</v>
      </c>
      <c r="I695" s="2">
        <v>5.53</v>
      </c>
      <c r="J695" s="2">
        <v>553</v>
      </c>
      <c r="K695" s="2">
        <v>26</v>
      </c>
      <c r="L695" s="2">
        <v>26.8</v>
      </c>
      <c r="M695" s="2">
        <v>2.7</v>
      </c>
      <c r="N695" s="5">
        <f t="shared" si="20"/>
        <v>0</v>
      </c>
      <c r="O695" s="5">
        <f t="shared" si="21"/>
        <v>0</v>
      </c>
    </row>
    <row r="696" spans="1:15" ht="12.75" x14ac:dyDescent="0.2">
      <c r="A696" s="27">
        <v>21454</v>
      </c>
      <c r="B696" s="2" t="s">
        <v>1774</v>
      </c>
      <c r="C696" s="2" t="s">
        <v>168</v>
      </c>
      <c r="D696" s="2" t="s">
        <v>90</v>
      </c>
      <c r="E696" s="3" t="s">
        <v>1775</v>
      </c>
      <c r="F696" s="2" t="s">
        <v>17</v>
      </c>
      <c r="G696" s="4">
        <v>43572</v>
      </c>
      <c r="H696" s="2">
        <v>0.31</v>
      </c>
      <c r="I696" s="2">
        <v>2.52</v>
      </c>
      <c r="J696" s="2">
        <v>252</v>
      </c>
      <c r="K696" s="2">
        <v>54.7</v>
      </c>
      <c r="L696" s="2">
        <v>55.1</v>
      </c>
      <c r="M696" s="2">
        <v>2.7</v>
      </c>
      <c r="N696" s="5">
        <f t="shared" si="20"/>
        <v>1</v>
      </c>
      <c r="O696" s="5">
        <f t="shared" si="21"/>
        <v>0</v>
      </c>
    </row>
    <row r="697" spans="1:15" ht="12.75" x14ac:dyDescent="0.2">
      <c r="A697" s="27">
        <v>22222</v>
      </c>
      <c r="B697" s="2" t="s">
        <v>1776</v>
      </c>
      <c r="C697" s="2" t="s">
        <v>168</v>
      </c>
      <c r="D697" s="2" t="s">
        <v>94</v>
      </c>
      <c r="E697" s="3" t="s">
        <v>1777</v>
      </c>
      <c r="F697" s="2" t="s">
        <v>17</v>
      </c>
      <c r="G697" s="4">
        <v>43805</v>
      </c>
      <c r="H697" s="2">
        <v>1.74</v>
      </c>
      <c r="I697" s="2">
        <v>3.06</v>
      </c>
      <c r="J697" s="2">
        <v>306</v>
      </c>
      <c r="K697" s="2">
        <v>41.2</v>
      </c>
      <c r="L697" s="2">
        <v>44.3</v>
      </c>
      <c r="M697" s="2">
        <v>2.7</v>
      </c>
      <c r="N697" s="5">
        <f t="shared" si="20"/>
        <v>0</v>
      </c>
      <c r="O697" s="5">
        <f t="shared" si="21"/>
        <v>0</v>
      </c>
    </row>
    <row r="698" spans="1:15" ht="12.75" x14ac:dyDescent="0.2">
      <c r="A698" s="27">
        <v>16848</v>
      </c>
      <c r="B698" s="2" t="s">
        <v>1778</v>
      </c>
      <c r="C698" s="2" t="s">
        <v>1779</v>
      </c>
      <c r="D698" s="2" t="s">
        <v>94</v>
      </c>
      <c r="E698" s="3" t="s">
        <v>1780</v>
      </c>
      <c r="F698" s="2" t="s">
        <v>17</v>
      </c>
      <c r="G698" s="4">
        <v>42825</v>
      </c>
      <c r="H698" s="2">
        <v>0.76</v>
      </c>
      <c r="I698" s="2">
        <v>2.82</v>
      </c>
      <c r="J698" s="2">
        <v>282</v>
      </c>
      <c r="K698" s="2">
        <v>27.8</v>
      </c>
      <c r="L698" s="2">
        <v>28.6</v>
      </c>
      <c r="M698" s="2">
        <v>2.7</v>
      </c>
      <c r="N698" s="5">
        <f t="shared" si="20"/>
        <v>0</v>
      </c>
      <c r="O698" s="5">
        <f t="shared" si="21"/>
        <v>0</v>
      </c>
    </row>
    <row r="699" spans="1:15" ht="12.75" x14ac:dyDescent="0.2">
      <c r="A699" s="27">
        <v>7121</v>
      </c>
      <c r="B699" s="2" t="s">
        <v>1781</v>
      </c>
      <c r="C699" s="2" t="s">
        <v>144</v>
      </c>
      <c r="D699" s="2" t="s">
        <v>94</v>
      </c>
      <c r="E699" s="3" t="s">
        <v>1782</v>
      </c>
      <c r="F699" s="2" t="s">
        <v>17</v>
      </c>
      <c r="G699" s="4">
        <v>41724</v>
      </c>
      <c r="H699" s="2">
        <v>0.33</v>
      </c>
      <c r="I699" s="2">
        <v>2.44</v>
      </c>
      <c r="J699" s="2">
        <v>244</v>
      </c>
      <c r="K699" s="2">
        <v>36.799999999999997</v>
      </c>
      <c r="L699" s="2">
        <v>41.2</v>
      </c>
      <c r="M699" s="2">
        <v>2.7</v>
      </c>
      <c r="N699" s="5">
        <f t="shared" si="20"/>
        <v>0</v>
      </c>
      <c r="O699" s="5">
        <f t="shared" si="21"/>
        <v>0</v>
      </c>
    </row>
    <row r="700" spans="1:15" ht="12.75" x14ac:dyDescent="0.2">
      <c r="A700" s="27">
        <v>1498</v>
      </c>
      <c r="B700" s="3" t="s">
        <v>1783</v>
      </c>
      <c r="C700" s="2" t="s">
        <v>1784</v>
      </c>
      <c r="D700" s="2" t="s">
        <v>94</v>
      </c>
      <c r="E700" s="3" t="s">
        <v>1785</v>
      </c>
      <c r="F700" s="2" t="s">
        <v>17</v>
      </c>
      <c r="G700" s="4">
        <v>40967</v>
      </c>
      <c r="H700" s="2">
        <v>0.96</v>
      </c>
      <c r="I700" s="2">
        <v>1.96</v>
      </c>
      <c r="J700" s="2">
        <v>196</v>
      </c>
      <c r="K700" s="2">
        <v>26.7</v>
      </c>
      <c r="L700" s="2">
        <v>27.2</v>
      </c>
      <c r="M700" s="2">
        <v>2.7</v>
      </c>
      <c r="N700" s="5">
        <f t="shared" si="20"/>
        <v>0</v>
      </c>
      <c r="O700" s="5">
        <f t="shared" si="21"/>
        <v>0</v>
      </c>
    </row>
    <row r="701" spans="1:15" ht="12.75" x14ac:dyDescent="0.2">
      <c r="A701" s="27">
        <v>18661</v>
      </c>
      <c r="B701" s="2" t="s">
        <v>1786</v>
      </c>
      <c r="C701" s="2" t="s">
        <v>586</v>
      </c>
      <c r="D701" s="2" t="s">
        <v>94</v>
      </c>
      <c r="E701" s="3" t="s">
        <v>1787</v>
      </c>
      <c r="F701" s="2" t="s">
        <v>17</v>
      </c>
      <c r="G701" s="4">
        <v>43069</v>
      </c>
      <c r="H701" s="2">
        <v>2.39</v>
      </c>
      <c r="I701" s="2">
        <v>3.35</v>
      </c>
      <c r="J701" s="2">
        <v>335</v>
      </c>
      <c r="K701" s="2">
        <v>32.1</v>
      </c>
      <c r="L701" s="2">
        <v>32.799999999999997</v>
      </c>
      <c r="M701" s="2">
        <v>2.7</v>
      </c>
      <c r="N701" s="5">
        <f t="shared" si="20"/>
        <v>0</v>
      </c>
      <c r="O701" s="5">
        <f t="shared" si="21"/>
        <v>0</v>
      </c>
    </row>
    <row r="702" spans="1:15" ht="12.75" x14ac:dyDescent="0.2">
      <c r="A702" s="27">
        <v>20454</v>
      </c>
      <c r="B702" s="3" t="s">
        <v>1788</v>
      </c>
      <c r="C702" s="2" t="s">
        <v>144</v>
      </c>
      <c r="D702" s="2" t="s">
        <v>94</v>
      </c>
      <c r="E702" s="3" t="s">
        <v>1789</v>
      </c>
      <c r="F702" s="2" t="s">
        <v>17</v>
      </c>
      <c r="G702" s="4">
        <v>43418</v>
      </c>
      <c r="H702" s="2">
        <v>0.42</v>
      </c>
      <c r="I702" s="2">
        <v>4.18</v>
      </c>
      <c r="J702" s="2">
        <v>418</v>
      </c>
      <c r="K702" s="2">
        <v>24.8</v>
      </c>
      <c r="L702" s="2">
        <v>26</v>
      </c>
      <c r="M702" s="2">
        <v>2.7</v>
      </c>
      <c r="N702" s="5">
        <f t="shared" si="20"/>
        <v>0</v>
      </c>
      <c r="O702" s="5">
        <f t="shared" si="21"/>
        <v>0</v>
      </c>
    </row>
    <row r="703" spans="1:15" ht="12.75" x14ac:dyDescent="0.2">
      <c r="A703" s="27">
        <v>22000</v>
      </c>
      <c r="B703" s="2" t="s">
        <v>1790</v>
      </c>
      <c r="C703" s="2" t="s">
        <v>299</v>
      </c>
      <c r="D703" s="2" t="s">
        <v>94</v>
      </c>
      <c r="E703" s="3" t="s">
        <v>1791</v>
      </c>
      <c r="F703" s="2" t="s">
        <v>17</v>
      </c>
      <c r="G703" s="4">
        <v>43886</v>
      </c>
      <c r="H703" s="2">
        <v>2.77</v>
      </c>
      <c r="I703" s="2">
        <v>12.82</v>
      </c>
      <c r="J703" s="2">
        <v>1282</v>
      </c>
      <c r="K703" s="2">
        <v>41.3</v>
      </c>
      <c r="L703" s="2">
        <v>54.5</v>
      </c>
      <c r="M703" s="2">
        <v>2.7</v>
      </c>
      <c r="N703" s="5">
        <f t="shared" si="20"/>
        <v>0</v>
      </c>
      <c r="O703" s="5">
        <f t="shared" si="21"/>
        <v>0</v>
      </c>
    </row>
    <row r="704" spans="1:15" ht="12.75" x14ac:dyDescent="0.2">
      <c r="A704" s="27">
        <v>20722</v>
      </c>
      <c r="B704" s="2" t="s">
        <v>1792</v>
      </c>
      <c r="C704" s="2" t="s">
        <v>1793</v>
      </c>
      <c r="D704" s="2" t="s">
        <v>454</v>
      </c>
      <c r="E704" s="3" t="s">
        <v>1794</v>
      </c>
      <c r="F704" s="2" t="s">
        <v>17</v>
      </c>
      <c r="G704" s="4">
        <v>43440</v>
      </c>
      <c r="H704" s="2">
        <v>1.1200000000000001</v>
      </c>
      <c r="I704" s="2">
        <v>0.24</v>
      </c>
      <c r="J704" s="2">
        <v>24</v>
      </c>
      <c r="K704" s="2">
        <v>30.6</v>
      </c>
      <c r="L704" s="2">
        <v>31</v>
      </c>
      <c r="M704" s="2">
        <v>2.7</v>
      </c>
      <c r="N704" s="5">
        <f t="shared" si="20"/>
        <v>0</v>
      </c>
      <c r="O704" s="5">
        <f t="shared" si="21"/>
        <v>0</v>
      </c>
    </row>
    <row r="705" spans="1:15" ht="12.75" x14ac:dyDescent="0.2">
      <c r="A705" s="27">
        <v>21237</v>
      </c>
      <c r="B705" s="3" t="s">
        <v>1795</v>
      </c>
      <c r="C705" s="2" t="s">
        <v>1796</v>
      </c>
      <c r="D705" s="2" t="s">
        <v>94</v>
      </c>
      <c r="E705" s="3" t="s">
        <v>1797</v>
      </c>
      <c r="F705" s="2" t="s">
        <v>17</v>
      </c>
      <c r="G705" s="4">
        <v>43552</v>
      </c>
      <c r="H705" s="2">
        <v>3.16</v>
      </c>
      <c r="I705" s="2">
        <v>5.03</v>
      </c>
      <c r="J705" s="2">
        <v>503</v>
      </c>
      <c r="K705" s="2">
        <v>80.8</v>
      </c>
      <c r="L705" s="2">
        <v>81.2</v>
      </c>
      <c r="M705" s="2">
        <v>2.7</v>
      </c>
      <c r="N705" s="5">
        <f t="shared" si="20"/>
        <v>0</v>
      </c>
      <c r="O705" s="5">
        <f t="shared" si="21"/>
        <v>0</v>
      </c>
    </row>
    <row r="706" spans="1:15" ht="12.75" x14ac:dyDescent="0.2">
      <c r="A706" s="27">
        <v>15099</v>
      </c>
      <c r="B706" s="2" t="s">
        <v>1798</v>
      </c>
      <c r="C706" s="2" t="s">
        <v>1799</v>
      </c>
      <c r="D706" s="2" t="s">
        <v>134</v>
      </c>
      <c r="E706" s="3" t="s">
        <v>1800</v>
      </c>
      <c r="F706" s="2" t="s">
        <v>17</v>
      </c>
      <c r="G706" s="4">
        <v>43444</v>
      </c>
      <c r="H706" s="2">
        <v>1.64</v>
      </c>
      <c r="I706" s="2">
        <v>0.82</v>
      </c>
      <c r="J706" s="2">
        <v>82</v>
      </c>
      <c r="K706" s="2">
        <v>39.799999999999997</v>
      </c>
      <c r="L706" s="2">
        <v>40.4</v>
      </c>
      <c r="M706" s="2">
        <v>2.7</v>
      </c>
      <c r="N706" s="5">
        <f t="shared" si="20"/>
        <v>0</v>
      </c>
      <c r="O706" s="5">
        <f t="shared" si="21"/>
        <v>0</v>
      </c>
    </row>
    <row r="707" spans="1:15" ht="12.75" x14ac:dyDescent="0.2">
      <c r="A707" s="27">
        <v>20476</v>
      </c>
      <c r="B707" s="2" t="s">
        <v>1801</v>
      </c>
      <c r="C707" s="2" t="s">
        <v>275</v>
      </c>
      <c r="D707" s="2" t="s">
        <v>94</v>
      </c>
      <c r="E707" s="3" t="s">
        <v>1802</v>
      </c>
      <c r="F707" s="2" t="s">
        <v>17</v>
      </c>
      <c r="G707" s="4">
        <v>43405</v>
      </c>
      <c r="H707" s="2">
        <v>0.77</v>
      </c>
      <c r="I707" s="2">
        <v>4.33</v>
      </c>
      <c r="J707" s="2">
        <v>433</v>
      </c>
      <c r="K707" s="2">
        <v>25.2</v>
      </c>
      <c r="L707" s="2">
        <v>25.8</v>
      </c>
      <c r="M707" s="2">
        <v>2.7</v>
      </c>
      <c r="N707" s="5">
        <f t="shared" ref="N707:N770" si="22">IF(OR(COUNTIF(D707, "*United Kingdom*"), COUNTIF(D707, "*All*")),1,0)</f>
        <v>0</v>
      </c>
      <c r="O707" s="5">
        <f t="shared" ref="O707:O770" si="23">COUNTIF(C707, "*Online Games*")</f>
        <v>0</v>
      </c>
    </row>
    <row r="708" spans="1:15" ht="12.75" x14ac:dyDescent="0.2">
      <c r="A708" s="27">
        <v>22781</v>
      </c>
      <c r="B708" s="2" t="s">
        <v>1803</v>
      </c>
      <c r="C708" s="2" t="s">
        <v>14</v>
      </c>
      <c r="D708" s="2" t="s">
        <v>1804</v>
      </c>
      <c r="E708" s="3" t="s">
        <v>1245</v>
      </c>
      <c r="F708" s="2" t="s">
        <v>17</v>
      </c>
      <c r="G708" s="4">
        <v>43882</v>
      </c>
      <c r="H708" s="2">
        <v>0.36</v>
      </c>
      <c r="K708" s="2">
        <v>36.5</v>
      </c>
      <c r="L708" s="2">
        <v>36.799999999999997</v>
      </c>
      <c r="M708" s="2">
        <v>2.7</v>
      </c>
      <c r="N708" s="5">
        <f t="shared" si="22"/>
        <v>0</v>
      </c>
      <c r="O708" s="5">
        <f t="shared" si="23"/>
        <v>1</v>
      </c>
    </row>
    <row r="709" spans="1:15" ht="12.75" x14ac:dyDescent="0.2">
      <c r="A709" s="27">
        <v>20742</v>
      </c>
      <c r="B709" s="2" t="s">
        <v>1805</v>
      </c>
      <c r="C709" s="2" t="s">
        <v>237</v>
      </c>
      <c r="D709" s="2" t="s">
        <v>94</v>
      </c>
      <c r="E709" s="3" t="s">
        <v>1806</v>
      </c>
      <c r="F709" s="2" t="s">
        <v>17</v>
      </c>
      <c r="G709" s="4">
        <v>43440</v>
      </c>
      <c r="H709" s="2">
        <v>2.27</v>
      </c>
      <c r="I709" s="2">
        <v>3.22</v>
      </c>
      <c r="J709" s="2">
        <v>322</v>
      </c>
      <c r="K709" s="2">
        <v>45.3</v>
      </c>
      <c r="L709" s="2">
        <v>45.9</v>
      </c>
      <c r="M709" s="2">
        <v>2.6</v>
      </c>
      <c r="N709" s="5">
        <f t="shared" si="22"/>
        <v>0</v>
      </c>
      <c r="O709" s="5">
        <f t="shared" si="23"/>
        <v>0</v>
      </c>
    </row>
    <row r="710" spans="1:15" ht="12.75" x14ac:dyDescent="0.2">
      <c r="A710" s="27">
        <v>4104</v>
      </c>
      <c r="B710" s="2" t="s">
        <v>1807</v>
      </c>
      <c r="C710" s="2" t="s">
        <v>233</v>
      </c>
      <c r="D710" s="2" t="s">
        <v>94</v>
      </c>
      <c r="E710" s="3" t="s">
        <v>1808</v>
      </c>
      <c r="F710" s="2" t="s">
        <v>17</v>
      </c>
      <c r="G710" s="4">
        <v>41359</v>
      </c>
      <c r="H710" s="2">
        <v>0.39</v>
      </c>
      <c r="I710" s="2">
        <v>1.98</v>
      </c>
      <c r="J710" s="2">
        <v>198</v>
      </c>
      <c r="K710" s="2">
        <v>24.7</v>
      </c>
      <c r="L710" s="2">
        <v>25.9</v>
      </c>
      <c r="M710" s="2">
        <v>2.6</v>
      </c>
      <c r="N710" s="5">
        <f t="shared" si="22"/>
        <v>0</v>
      </c>
      <c r="O710" s="5">
        <f t="shared" si="23"/>
        <v>0</v>
      </c>
    </row>
    <row r="711" spans="1:15" ht="12.75" x14ac:dyDescent="0.2">
      <c r="A711" s="27">
        <v>22550</v>
      </c>
      <c r="B711" s="2" t="s">
        <v>1809</v>
      </c>
      <c r="C711" s="2" t="s">
        <v>1367</v>
      </c>
      <c r="D711" s="2" t="s">
        <v>82</v>
      </c>
      <c r="E711" s="3" t="s">
        <v>1810</v>
      </c>
      <c r="F711" s="2" t="s">
        <v>17</v>
      </c>
      <c r="G711" s="4">
        <v>43900</v>
      </c>
      <c r="H711" s="2">
        <v>2.98</v>
      </c>
      <c r="I711" s="2">
        <v>6.01</v>
      </c>
      <c r="J711" s="2">
        <v>601</v>
      </c>
      <c r="K711" s="2">
        <v>68.099999999999994</v>
      </c>
      <c r="L711" s="2">
        <v>69.8</v>
      </c>
      <c r="M711" s="2">
        <v>2.6</v>
      </c>
      <c r="N711" s="5">
        <f t="shared" si="22"/>
        <v>0</v>
      </c>
      <c r="O711" s="5">
        <f t="shared" si="23"/>
        <v>0</v>
      </c>
    </row>
    <row r="712" spans="1:15" ht="12.75" x14ac:dyDescent="0.2">
      <c r="A712" s="27">
        <v>19993</v>
      </c>
      <c r="B712" s="2" t="s">
        <v>1811</v>
      </c>
      <c r="C712" s="2" t="s">
        <v>1812</v>
      </c>
      <c r="D712" s="2" t="s">
        <v>94</v>
      </c>
      <c r="E712" s="3" t="s">
        <v>1813</v>
      </c>
      <c r="F712" s="2" t="s">
        <v>17</v>
      </c>
      <c r="G712" s="4">
        <v>43318</v>
      </c>
      <c r="H712" s="2">
        <v>0.55000000000000004</v>
      </c>
      <c r="I712" s="2">
        <v>2.71</v>
      </c>
      <c r="J712" s="2">
        <v>271</v>
      </c>
      <c r="K712" s="2">
        <v>21.1</v>
      </c>
      <c r="L712" s="2">
        <v>22.2</v>
      </c>
      <c r="M712" s="2">
        <v>2.6</v>
      </c>
      <c r="N712" s="5">
        <f t="shared" si="22"/>
        <v>0</v>
      </c>
      <c r="O712" s="5">
        <f t="shared" si="23"/>
        <v>0</v>
      </c>
    </row>
    <row r="713" spans="1:15" ht="12.75" x14ac:dyDescent="0.2">
      <c r="A713" s="27">
        <v>3355</v>
      </c>
      <c r="B713" s="2" t="s">
        <v>1814</v>
      </c>
      <c r="C713" s="2" t="s">
        <v>359</v>
      </c>
      <c r="D713" s="2" t="s">
        <v>94</v>
      </c>
      <c r="E713" s="3" t="s">
        <v>1815</v>
      </c>
      <c r="F713" s="2" t="s">
        <v>17</v>
      </c>
      <c r="G713" s="4">
        <v>41205</v>
      </c>
      <c r="H713" s="2">
        <v>1.9</v>
      </c>
      <c r="I713" s="2">
        <v>2.8</v>
      </c>
      <c r="J713" s="2">
        <v>280</v>
      </c>
      <c r="K713" s="2">
        <v>32.5</v>
      </c>
      <c r="L713" s="2">
        <v>33.4</v>
      </c>
      <c r="M713" s="2">
        <v>2.6</v>
      </c>
      <c r="N713" s="5">
        <f t="shared" si="22"/>
        <v>0</v>
      </c>
      <c r="O713" s="5">
        <f t="shared" si="23"/>
        <v>0</v>
      </c>
    </row>
    <row r="714" spans="1:15" ht="12.75" x14ac:dyDescent="0.2">
      <c r="A714" s="27">
        <v>16155</v>
      </c>
      <c r="B714" s="2" t="s">
        <v>1816</v>
      </c>
      <c r="C714" s="2" t="s">
        <v>343</v>
      </c>
      <c r="D714" s="2" t="s">
        <v>94</v>
      </c>
      <c r="E714" s="3" t="s">
        <v>1817</v>
      </c>
      <c r="F714" s="2" t="s">
        <v>17</v>
      </c>
      <c r="G714" s="4">
        <v>43235</v>
      </c>
      <c r="H714" s="2">
        <v>2.84</v>
      </c>
      <c r="I714" s="2">
        <v>11.39</v>
      </c>
      <c r="J714" s="2">
        <v>1139</v>
      </c>
      <c r="K714" s="2">
        <v>23.1</v>
      </c>
      <c r="L714" s="2">
        <v>24.3</v>
      </c>
      <c r="M714" s="2">
        <v>2.6</v>
      </c>
      <c r="N714" s="5">
        <f t="shared" si="22"/>
        <v>0</v>
      </c>
      <c r="O714" s="5">
        <f t="shared" si="23"/>
        <v>0</v>
      </c>
    </row>
    <row r="715" spans="1:15" ht="12.75" x14ac:dyDescent="0.2">
      <c r="A715" s="27">
        <v>20004</v>
      </c>
      <c r="B715" s="2" t="s">
        <v>1818</v>
      </c>
      <c r="C715" s="2" t="s">
        <v>1086</v>
      </c>
      <c r="D715" s="2" t="s">
        <v>94</v>
      </c>
      <c r="E715" s="3" t="s">
        <v>1819</v>
      </c>
      <c r="F715" s="2" t="s">
        <v>17</v>
      </c>
      <c r="G715" s="4">
        <v>43391</v>
      </c>
      <c r="H715" s="2">
        <v>0.17</v>
      </c>
      <c r="I715" s="2">
        <v>0.89</v>
      </c>
      <c r="J715" s="2">
        <v>89</v>
      </c>
      <c r="K715" s="2">
        <v>30.5</v>
      </c>
      <c r="L715" s="2">
        <v>31.1</v>
      </c>
      <c r="M715" s="2">
        <v>2.6</v>
      </c>
      <c r="N715" s="5">
        <f t="shared" si="22"/>
        <v>0</v>
      </c>
      <c r="O715" s="5">
        <f t="shared" si="23"/>
        <v>0</v>
      </c>
    </row>
    <row r="716" spans="1:15" ht="12.75" x14ac:dyDescent="0.2">
      <c r="A716" s="27">
        <v>18987</v>
      </c>
      <c r="B716" s="2" t="s">
        <v>1820</v>
      </c>
      <c r="C716" s="2" t="s">
        <v>556</v>
      </c>
      <c r="D716" s="2" t="s">
        <v>94</v>
      </c>
      <c r="E716" s="3" t="s">
        <v>1821</v>
      </c>
      <c r="F716" s="2" t="s">
        <v>17</v>
      </c>
      <c r="G716" s="4">
        <v>43098</v>
      </c>
      <c r="H716" s="2">
        <v>1.1499999999999999</v>
      </c>
      <c r="I716" s="2">
        <v>3.6</v>
      </c>
      <c r="J716" s="2">
        <v>360</v>
      </c>
      <c r="K716" s="2">
        <v>43</v>
      </c>
      <c r="L716" s="2">
        <v>43.9</v>
      </c>
      <c r="M716" s="2">
        <v>2.6</v>
      </c>
      <c r="N716" s="5">
        <f t="shared" si="22"/>
        <v>0</v>
      </c>
      <c r="O716" s="5">
        <f t="shared" si="23"/>
        <v>0</v>
      </c>
    </row>
    <row r="717" spans="1:15" ht="12.75" x14ac:dyDescent="0.2">
      <c r="A717" s="27">
        <v>19755</v>
      </c>
      <c r="B717" s="2" t="s">
        <v>1822</v>
      </c>
      <c r="C717" s="2" t="s">
        <v>1823</v>
      </c>
      <c r="D717" s="2" t="s">
        <v>94</v>
      </c>
      <c r="E717" s="3" t="s">
        <v>1824</v>
      </c>
      <c r="F717" s="2" t="s">
        <v>17</v>
      </c>
      <c r="G717" s="4">
        <v>43272</v>
      </c>
      <c r="H717" s="2">
        <v>2.15</v>
      </c>
      <c r="I717" s="2">
        <v>2.02</v>
      </c>
      <c r="J717" s="2">
        <v>202</v>
      </c>
      <c r="K717" s="2">
        <v>20.6</v>
      </c>
      <c r="L717" s="2">
        <v>20.9</v>
      </c>
      <c r="M717" s="2">
        <v>2.6</v>
      </c>
      <c r="N717" s="5">
        <f t="shared" si="22"/>
        <v>0</v>
      </c>
      <c r="O717" s="5">
        <f t="shared" si="23"/>
        <v>0</v>
      </c>
    </row>
    <row r="718" spans="1:15" ht="12.75" x14ac:dyDescent="0.2">
      <c r="A718" s="27">
        <v>23086</v>
      </c>
      <c r="B718" s="2" t="s">
        <v>1825</v>
      </c>
      <c r="C718" s="2" t="s">
        <v>359</v>
      </c>
      <c r="D718" s="2" t="s">
        <v>134</v>
      </c>
      <c r="E718" s="3" t="s">
        <v>1826</v>
      </c>
      <c r="F718" s="2" t="s">
        <v>17</v>
      </c>
      <c r="G718" s="4">
        <v>43980</v>
      </c>
      <c r="H718" s="2">
        <v>1.07</v>
      </c>
      <c r="I718" s="2">
        <v>0.87</v>
      </c>
      <c r="J718" s="2">
        <v>87</v>
      </c>
      <c r="K718" s="2">
        <v>34.4</v>
      </c>
      <c r="L718" s="2">
        <v>34.4</v>
      </c>
      <c r="M718" s="2">
        <v>2.6</v>
      </c>
      <c r="N718" s="5">
        <f t="shared" si="22"/>
        <v>0</v>
      </c>
      <c r="O718" s="5">
        <f t="shared" si="23"/>
        <v>0</v>
      </c>
    </row>
    <row r="719" spans="1:15" ht="12.75" x14ac:dyDescent="0.2">
      <c r="A719" s="27">
        <v>7741</v>
      </c>
      <c r="B719" s="2" t="s">
        <v>1827</v>
      </c>
      <c r="C719" s="2" t="s">
        <v>1479</v>
      </c>
      <c r="D719" s="2" t="s">
        <v>90</v>
      </c>
      <c r="E719" s="3" t="s">
        <v>1828</v>
      </c>
      <c r="F719" s="2" t="s">
        <v>17</v>
      </c>
      <c r="G719" s="4">
        <v>41607</v>
      </c>
      <c r="H719" s="2">
        <v>2.83</v>
      </c>
      <c r="I719" s="2">
        <v>12.79</v>
      </c>
      <c r="J719" s="2">
        <v>1279</v>
      </c>
      <c r="K719" s="2">
        <v>45.3</v>
      </c>
      <c r="L719" s="2">
        <v>46.1</v>
      </c>
      <c r="M719" s="2">
        <v>2.6</v>
      </c>
      <c r="N719" s="5">
        <f t="shared" si="22"/>
        <v>1</v>
      </c>
      <c r="O719" s="5">
        <f t="shared" si="23"/>
        <v>0</v>
      </c>
    </row>
    <row r="720" spans="1:15" ht="12.75" x14ac:dyDescent="0.2">
      <c r="A720" s="27">
        <v>17985</v>
      </c>
      <c r="B720" s="2" t="s">
        <v>1829</v>
      </c>
      <c r="C720" s="2" t="s">
        <v>150</v>
      </c>
      <c r="D720" s="2" t="s">
        <v>90</v>
      </c>
      <c r="E720" s="3" t="s">
        <v>1830</v>
      </c>
      <c r="F720" s="2" t="s">
        <v>17</v>
      </c>
      <c r="G720" s="4">
        <v>42936</v>
      </c>
      <c r="H720" s="2">
        <v>0.83</v>
      </c>
      <c r="I720" s="2">
        <v>0.11</v>
      </c>
      <c r="J720" s="2">
        <v>11</v>
      </c>
      <c r="K720" s="2">
        <v>52.7</v>
      </c>
      <c r="L720" s="2">
        <v>53.5</v>
      </c>
      <c r="M720" s="2">
        <v>2.6</v>
      </c>
      <c r="N720" s="5">
        <f t="shared" si="22"/>
        <v>1</v>
      </c>
      <c r="O720" s="5">
        <f t="shared" si="23"/>
        <v>0</v>
      </c>
    </row>
    <row r="721" spans="1:15" ht="12.75" x14ac:dyDescent="0.2">
      <c r="A721" s="27">
        <v>5700</v>
      </c>
      <c r="B721" s="2" t="s">
        <v>1831</v>
      </c>
      <c r="C721" s="2" t="s">
        <v>25</v>
      </c>
      <c r="D721" s="2" t="s">
        <v>1121</v>
      </c>
      <c r="E721" s="3" t="s">
        <v>1832</v>
      </c>
      <c r="F721" s="2" t="s">
        <v>17</v>
      </c>
      <c r="G721" s="4">
        <v>41941</v>
      </c>
      <c r="H721" s="2">
        <v>3.03</v>
      </c>
      <c r="I721" s="2">
        <v>0.03</v>
      </c>
      <c r="J721" s="2">
        <v>3</v>
      </c>
      <c r="K721" s="2">
        <v>56.3</v>
      </c>
      <c r="L721" s="2">
        <v>58.3</v>
      </c>
      <c r="M721" s="2">
        <v>2.6</v>
      </c>
      <c r="N721" s="5">
        <f t="shared" si="22"/>
        <v>0</v>
      </c>
      <c r="O721" s="5">
        <f t="shared" si="23"/>
        <v>1</v>
      </c>
    </row>
    <row r="722" spans="1:15" ht="12.75" x14ac:dyDescent="0.2">
      <c r="A722" s="27">
        <v>22596</v>
      </c>
      <c r="B722" s="2" t="s">
        <v>1833</v>
      </c>
      <c r="C722" s="2" t="s">
        <v>379</v>
      </c>
      <c r="D722" s="2" t="s">
        <v>322</v>
      </c>
      <c r="E722" s="3" t="s">
        <v>1834</v>
      </c>
      <c r="F722" s="2" t="s">
        <v>17</v>
      </c>
      <c r="G722" s="4">
        <v>43851</v>
      </c>
      <c r="H722" s="2">
        <v>3.7</v>
      </c>
      <c r="I722" s="2">
        <v>0.06</v>
      </c>
      <c r="J722" s="2">
        <v>6</v>
      </c>
      <c r="K722" s="2">
        <v>66.099999999999994</v>
      </c>
      <c r="L722" s="2">
        <v>66.099999999999994</v>
      </c>
      <c r="M722" s="2">
        <v>2.6</v>
      </c>
      <c r="N722" s="5">
        <f t="shared" si="22"/>
        <v>0</v>
      </c>
      <c r="O722" s="5">
        <f t="shared" si="23"/>
        <v>0</v>
      </c>
    </row>
    <row r="723" spans="1:15" ht="12.75" x14ac:dyDescent="0.2">
      <c r="A723" s="27">
        <v>17477</v>
      </c>
      <c r="B723" s="2" t="s">
        <v>1835</v>
      </c>
      <c r="C723" s="2" t="s">
        <v>108</v>
      </c>
      <c r="D723" s="2" t="s">
        <v>94</v>
      </c>
      <c r="E723" s="3" t="s">
        <v>1836</v>
      </c>
      <c r="F723" s="2" t="s">
        <v>17</v>
      </c>
      <c r="G723" s="4">
        <v>42877</v>
      </c>
      <c r="H723" s="2">
        <v>0.31</v>
      </c>
      <c r="I723" s="2">
        <v>0.82</v>
      </c>
      <c r="J723" s="2">
        <v>82</v>
      </c>
      <c r="K723" s="2">
        <v>29.5</v>
      </c>
      <c r="L723" s="2">
        <v>30.2</v>
      </c>
      <c r="M723" s="2">
        <v>2.6</v>
      </c>
      <c r="N723" s="5">
        <f t="shared" si="22"/>
        <v>0</v>
      </c>
      <c r="O723" s="5">
        <f t="shared" si="23"/>
        <v>0</v>
      </c>
    </row>
    <row r="724" spans="1:15" ht="12.75" x14ac:dyDescent="0.2">
      <c r="A724" s="27">
        <v>21072</v>
      </c>
      <c r="B724" s="2" t="s">
        <v>1837</v>
      </c>
      <c r="C724" s="2" t="s">
        <v>1838</v>
      </c>
      <c r="D724" s="2" t="s">
        <v>94</v>
      </c>
      <c r="E724" s="3" t="s">
        <v>1839</v>
      </c>
      <c r="F724" s="2" t="s">
        <v>17</v>
      </c>
      <c r="G724" s="4">
        <v>43515</v>
      </c>
      <c r="H724" s="2">
        <v>2.99</v>
      </c>
      <c r="I724" s="2">
        <v>3.87</v>
      </c>
      <c r="J724" s="2">
        <v>387</v>
      </c>
      <c r="K724" s="2">
        <v>51</v>
      </c>
      <c r="L724" s="2">
        <v>51.6</v>
      </c>
      <c r="M724" s="2">
        <v>2.6</v>
      </c>
      <c r="N724" s="5">
        <f t="shared" si="22"/>
        <v>0</v>
      </c>
      <c r="O724" s="5">
        <f t="shared" si="23"/>
        <v>0</v>
      </c>
    </row>
    <row r="725" spans="1:15" ht="12.75" x14ac:dyDescent="0.2">
      <c r="A725" s="27">
        <v>18771</v>
      </c>
      <c r="B725" s="2" t="s">
        <v>1840</v>
      </c>
      <c r="C725" s="2" t="s">
        <v>510</v>
      </c>
      <c r="D725" s="2" t="s">
        <v>134</v>
      </c>
      <c r="E725" s="3" t="s">
        <v>1841</v>
      </c>
      <c r="F725" s="2" t="s">
        <v>17</v>
      </c>
      <c r="G725" s="4">
        <v>43341</v>
      </c>
      <c r="H725" s="2">
        <v>0.95</v>
      </c>
      <c r="I725" s="2">
        <v>1.25</v>
      </c>
      <c r="J725" s="2">
        <v>125</v>
      </c>
      <c r="K725" s="2">
        <v>20.7</v>
      </c>
      <c r="L725" s="2">
        <v>21.6</v>
      </c>
      <c r="M725" s="2">
        <v>2.6</v>
      </c>
      <c r="N725" s="5">
        <f t="shared" si="22"/>
        <v>0</v>
      </c>
      <c r="O725" s="5">
        <f t="shared" si="23"/>
        <v>0</v>
      </c>
    </row>
    <row r="726" spans="1:15" ht="12.75" x14ac:dyDescent="0.2">
      <c r="A726" s="27">
        <v>19547</v>
      </c>
      <c r="B726" s="2" t="s">
        <v>1842</v>
      </c>
      <c r="C726" s="2" t="s">
        <v>622</v>
      </c>
      <c r="D726" s="2" t="s">
        <v>94</v>
      </c>
      <c r="E726" s="3" t="s">
        <v>1843</v>
      </c>
      <c r="F726" s="2" t="s">
        <v>17</v>
      </c>
      <c r="G726" s="4">
        <v>43269</v>
      </c>
      <c r="H726" s="2">
        <v>1.02</v>
      </c>
      <c r="I726" s="2">
        <v>4.51</v>
      </c>
      <c r="J726" s="2">
        <v>451</v>
      </c>
      <c r="K726" s="2">
        <v>21.9</v>
      </c>
      <c r="L726" s="2">
        <v>22.9</v>
      </c>
      <c r="M726" s="2">
        <v>2.6</v>
      </c>
      <c r="N726" s="5">
        <f t="shared" si="22"/>
        <v>0</v>
      </c>
      <c r="O726" s="5">
        <f t="shared" si="23"/>
        <v>0</v>
      </c>
    </row>
    <row r="727" spans="1:15" ht="12.75" x14ac:dyDescent="0.2">
      <c r="A727" s="27">
        <v>16990</v>
      </c>
      <c r="B727" s="2" t="s">
        <v>1844</v>
      </c>
      <c r="C727" s="2" t="s">
        <v>1845</v>
      </c>
      <c r="D727" s="2" t="s">
        <v>94</v>
      </c>
      <c r="E727" s="3" t="s">
        <v>1846</v>
      </c>
      <c r="F727" s="2" t="s">
        <v>17</v>
      </c>
      <c r="G727" s="4">
        <v>42815</v>
      </c>
      <c r="H727" s="2">
        <v>2.44</v>
      </c>
      <c r="I727" s="2">
        <v>1.88</v>
      </c>
      <c r="J727" s="2">
        <v>188</v>
      </c>
      <c r="K727" s="2">
        <v>34.1</v>
      </c>
      <c r="L727" s="2">
        <v>35.200000000000003</v>
      </c>
      <c r="M727" s="2">
        <v>2.6</v>
      </c>
      <c r="N727" s="5">
        <f t="shared" si="22"/>
        <v>0</v>
      </c>
      <c r="O727" s="5">
        <f t="shared" si="23"/>
        <v>0</v>
      </c>
    </row>
    <row r="728" spans="1:15" ht="12.75" x14ac:dyDescent="0.2">
      <c r="A728" s="27">
        <v>19038</v>
      </c>
      <c r="B728" s="2" t="s">
        <v>1847</v>
      </c>
      <c r="C728" s="2" t="s">
        <v>1848</v>
      </c>
      <c r="D728" s="2" t="s">
        <v>90</v>
      </c>
      <c r="E728" s="3" t="s">
        <v>1849</v>
      </c>
      <c r="F728" s="2" t="s">
        <v>17</v>
      </c>
      <c r="G728" s="4">
        <v>43188</v>
      </c>
      <c r="H728" s="2">
        <v>0.17</v>
      </c>
      <c r="I728" s="2">
        <v>2.63</v>
      </c>
      <c r="J728" s="2">
        <v>263</v>
      </c>
      <c r="K728" s="2">
        <v>34.9</v>
      </c>
      <c r="L728" s="2">
        <v>36</v>
      </c>
      <c r="M728" s="2">
        <v>2.6</v>
      </c>
      <c r="N728" s="5">
        <f t="shared" si="22"/>
        <v>1</v>
      </c>
      <c r="O728" s="5">
        <f t="shared" si="23"/>
        <v>0</v>
      </c>
    </row>
    <row r="729" spans="1:15" ht="12.75" x14ac:dyDescent="0.2">
      <c r="A729" s="27">
        <v>10593</v>
      </c>
      <c r="B729" s="2" t="s">
        <v>1850</v>
      </c>
      <c r="C729" s="2" t="s">
        <v>1191</v>
      </c>
      <c r="D729" s="2" t="s">
        <v>134</v>
      </c>
      <c r="E729" s="3" t="s">
        <v>1851</v>
      </c>
      <c r="F729" s="2" t="s">
        <v>17</v>
      </c>
      <c r="G729" s="4">
        <v>41886</v>
      </c>
      <c r="H729" s="2">
        <v>1.27</v>
      </c>
      <c r="I729" s="2">
        <v>0.72</v>
      </c>
      <c r="J729" s="2">
        <v>72</v>
      </c>
      <c r="K729" s="2">
        <v>72.2</v>
      </c>
      <c r="L729" s="2">
        <v>73.099999999999994</v>
      </c>
      <c r="M729" s="2">
        <v>2.6</v>
      </c>
      <c r="N729" s="5">
        <f t="shared" si="22"/>
        <v>0</v>
      </c>
      <c r="O729" s="5">
        <f t="shared" si="23"/>
        <v>0</v>
      </c>
    </row>
    <row r="730" spans="1:15" ht="12.75" x14ac:dyDescent="0.2">
      <c r="A730" s="27">
        <v>22888</v>
      </c>
      <c r="B730" s="2" t="s">
        <v>1852</v>
      </c>
      <c r="C730" s="2" t="s">
        <v>25</v>
      </c>
      <c r="D730" s="2" t="s">
        <v>213</v>
      </c>
      <c r="E730" s="3" t="s">
        <v>1853</v>
      </c>
      <c r="F730" s="2" t="s">
        <v>17</v>
      </c>
      <c r="G730" s="4">
        <v>43923</v>
      </c>
      <c r="H730" s="2">
        <v>18.559999999999999</v>
      </c>
      <c r="I730" s="2">
        <v>3.51</v>
      </c>
      <c r="J730" s="2">
        <v>351</v>
      </c>
      <c r="K730" s="2">
        <v>49.4</v>
      </c>
      <c r="L730" s="2">
        <v>49.6</v>
      </c>
      <c r="M730" s="2">
        <v>2.6</v>
      </c>
      <c r="N730" s="5">
        <f t="shared" si="22"/>
        <v>0</v>
      </c>
      <c r="O730" s="5">
        <f t="shared" si="23"/>
        <v>1</v>
      </c>
    </row>
    <row r="731" spans="1:15" ht="12.75" x14ac:dyDescent="0.2">
      <c r="A731" s="27">
        <v>15218</v>
      </c>
      <c r="B731" s="2" t="s">
        <v>1854</v>
      </c>
      <c r="C731" s="2" t="s">
        <v>722</v>
      </c>
      <c r="D731" s="2" t="s">
        <v>90</v>
      </c>
      <c r="E731" s="3" t="s">
        <v>1855</v>
      </c>
      <c r="F731" s="2" t="s">
        <v>17</v>
      </c>
      <c r="G731" s="4">
        <v>42501</v>
      </c>
      <c r="H731" s="2">
        <v>0.66</v>
      </c>
      <c r="I731" s="2">
        <v>1.75</v>
      </c>
      <c r="J731" s="2">
        <v>175</v>
      </c>
      <c r="K731" s="2">
        <v>33.6</v>
      </c>
      <c r="L731" s="2">
        <v>34</v>
      </c>
      <c r="M731" s="2">
        <v>2.6</v>
      </c>
      <c r="N731" s="5">
        <f t="shared" si="22"/>
        <v>1</v>
      </c>
      <c r="O731" s="5">
        <f t="shared" si="23"/>
        <v>0</v>
      </c>
    </row>
    <row r="732" spans="1:15" ht="12.75" x14ac:dyDescent="0.2">
      <c r="A732" s="27">
        <v>22386</v>
      </c>
      <c r="B732" s="2" t="s">
        <v>1856</v>
      </c>
      <c r="C732" s="2" t="s">
        <v>275</v>
      </c>
      <c r="D732" s="2" t="s">
        <v>636</v>
      </c>
      <c r="E732" s="3" t="s">
        <v>1857</v>
      </c>
      <c r="F732" s="2" t="s">
        <v>17</v>
      </c>
      <c r="G732" s="4">
        <v>43853</v>
      </c>
      <c r="H732" s="2">
        <v>1.07</v>
      </c>
      <c r="I732" s="2">
        <v>7.0000000000000007E-2</v>
      </c>
      <c r="J732" s="2">
        <v>7</v>
      </c>
      <c r="K732" s="2">
        <v>26.1</v>
      </c>
      <c r="L732" s="2">
        <v>26.5</v>
      </c>
      <c r="M732" s="2">
        <v>2.6</v>
      </c>
      <c r="N732" s="5">
        <f t="shared" si="22"/>
        <v>0</v>
      </c>
      <c r="O732" s="5">
        <f t="shared" si="23"/>
        <v>0</v>
      </c>
    </row>
    <row r="733" spans="1:15" ht="12.75" x14ac:dyDescent="0.2">
      <c r="A733" s="27">
        <v>20595</v>
      </c>
      <c r="B733" s="2" t="s">
        <v>1858</v>
      </c>
      <c r="C733" s="2" t="s">
        <v>158</v>
      </c>
      <c r="D733" s="2" t="s">
        <v>94</v>
      </c>
      <c r="E733" s="3" t="s">
        <v>1859</v>
      </c>
      <c r="F733" s="2" t="s">
        <v>17</v>
      </c>
      <c r="G733" s="4">
        <v>43432</v>
      </c>
      <c r="H733" s="2">
        <v>0.12</v>
      </c>
      <c r="I733" s="2">
        <v>4.5999999999999996</v>
      </c>
      <c r="J733" s="2">
        <v>460</v>
      </c>
      <c r="K733" s="2">
        <v>26.2</v>
      </c>
      <c r="L733" s="2">
        <v>26.6</v>
      </c>
      <c r="M733" s="2">
        <v>2.6</v>
      </c>
      <c r="N733" s="5">
        <f t="shared" si="22"/>
        <v>0</v>
      </c>
      <c r="O733" s="5">
        <f t="shared" si="23"/>
        <v>0</v>
      </c>
    </row>
    <row r="734" spans="1:15" ht="12.75" x14ac:dyDescent="0.2">
      <c r="A734" s="27">
        <v>17012</v>
      </c>
      <c r="B734" s="2" t="s">
        <v>1860</v>
      </c>
      <c r="C734" s="2" t="s">
        <v>359</v>
      </c>
      <c r="D734" s="2" t="s">
        <v>134</v>
      </c>
      <c r="E734" s="3" t="s">
        <v>1861</v>
      </c>
      <c r="F734" s="2" t="s">
        <v>17</v>
      </c>
      <c r="G734" s="4">
        <v>42816</v>
      </c>
      <c r="H734" s="2">
        <v>1.72</v>
      </c>
      <c r="I734" s="2">
        <v>2.82</v>
      </c>
      <c r="J734" s="2">
        <v>282</v>
      </c>
      <c r="K734" s="2">
        <v>30</v>
      </c>
      <c r="L734" s="2">
        <v>30.1</v>
      </c>
      <c r="M734" s="2">
        <v>2.6</v>
      </c>
      <c r="N734" s="5">
        <f t="shared" si="22"/>
        <v>0</v>
      </c>
      <c r="O734" s="5">
        <f t="shared" si="23"/>
        <v>0</v>
      </c>
    </row>
    <row r="735" spans="1:15" ht="12.75" x14ac:dyDescent="0.2">
      <c r="A735" s="27">
        <v>19075</v>
      </c>
      <c r="B735" s="2" t="s">
        <v>1862</v>
      </c>
      <c r="C735" s="2" t="s">
        <v>1863</v>
      </c>
      <c r="D735" s="2" t="s">
        <v>94</v>
      </c>
      <c r="E735" s="3" t="s">
        <v>1864</v>
      </c>
      <c r="F735" s="2" t="s">
        <v>17</v>
      </c>
      <c r="G735" s="4">
        <v>43115</v>
      </c>
      <c r="H735" s="2">
        <v>0.08</v>
      </c>
      <c r="I735" s="2">
        <v>0.52</v>
      </c>
      <c r="J735" s="2">
        <v>52</v>
      </c>
      <c r="K735" s="2">
        <v>15.7</v>
      </c>
      <c r="L735" s="2">
        <v>16.399999999999999</v>
      </c>
      <c r="M735" s="2">
        <v>2.6</v>
      </c>
      <c r="N735" s="5">
        <f t="shared" si="22"/>
        <v>0</v>
      </c>
      <c r="O735" s="5">
        <f t="shared" si="23"/>
        <v>0</v>
      </c>
    </row>
    <row r="736" spans="1:15" ht="12.75" x14ac:dyDescent="0.2">
      <c r="A736" s="27">
        <v>9609</v>
      </c>
      <c r="B736" s="2" t="s">
        <v>1865</v>
      </c>
      <c r="C736" s="2" t="s">
        <v>1866</v>
      </c>
      <c r="D736" s="2" t="s">
        <v>94</v>
      </c>
      <c r="E736" s="3" t="s">
        <v>1867</v>
      </c>
      <c r="F736" s="2" t="s">
        <v>17</v>
      </c>
      <c r="G736" s="4">
        <v>42087</v>
      </c>
      <c r="H736" s="2">
        <v>0.69</v>
      </c>
      <c r="I736" s="2">
        <v>1.42</v>
      </c>
      <c r="J736" s="2">
        <v>142</v>
      </c>
      <c r="K736" s="2">
        <v>15.8</v>
      </c>
      <c r="L736" s="2">
        <v>17.2</v>
      </c>
      <c r="M736" s="2">
        <v>2.6</v>
      </c>
      <c r="N736" s="5">
        <f t="shared" si="22"/>
        <v>0</v>
      </c>
      <c r="O736" s="5">
        <f t="shared" si="23"/>
        <v>0</v>
      </c>
    </row>
    <row r="737" spans="1:15" ht="12.75" x14ac:dyDescent="0.2">
      <c r="A737" s="27">
        <v>13961</v>
      </c>
      <c r="B737" s="2" t="s">
        <v>1868</v>
      </c>
      <c r="C737" s="2" t="s">
        <v>1413</v>
      </c>
      <c r="D737" s="2" t="s">
        <v>1869</v>
      </c>
      <c r="E737" s="3" t="s">
        <v>1870</v>
      </c>
      <c r="F737" s="2" t="s">
        <v>17</v>
      </c>
      <c r="G737" s="4">
        <v>42788</v>
      </c>
      <c r="H737" s="2">
        <v>2.27</v>
      </c>
      <c r="I737" s="2">
        <v>0.03</v>
      </c>
      <c r="J737" s="2">
        <v>3</v>
      </c>
      <c r="K737" s="2">
        <v>66.7</v>
      </c>
      <c r="L737" s="2">
        <v>67.5</v>
      </c>
      <c r="M737" s="2">
        <v>2.6</v>
      </c>
      <c r="N737" s="5">
        <f t="shared" si="22"/>
        <v>0</v>
      </c>
      <c r="O737" s="5">
        <f t="shared" si="23"/>
        <v>0</v>
      </c>
    </row>
    <row r="738" spans="1:15" ht="12.75" x14ac:dyDescent="0.2">
      <c r="A738" s="27">
        <v>6288</v>
      </c>
      <c r="B738" s="2" t="s">
        <v>1871</v>
      </c>
      <c r="C738" s="2" t="s">
        <v>188</v>
      </c>
      <c r="D738" s="2" t="s">
        <v>94</v>
      </c>
      <c r="E738" s="3" t="s">
        <v>1872</v>
      </c>
      <c r="F738" s="2" t="s">
        <v>17</v>
      </c>
      <c r="G738" s="4">
        <v>41817</v>
      </c>
      <c r="H738" s="2">
        <v>1.1499999999999999</v>
      </c>
      <c r="I738" s="2">
        <v>5.07</v>
      </c>
      <c r="J738" s="2">
        <v>507</v>
      </c>
      <c r="K738" s="2">
        <v>46.4</v>
      </c>
      <c r="L738" s="2">
        <v>48.5</v>
      </c>
      <c r="M738" s="2">
        <v>2.6</v>
      </c>
      <c r="N738" s="5">
        <f t="shared" si="22"/>
        <v>0</v>
      </c>
      <c r="O738" s="5">
        <f t="shared" si="23"/>
        <v>0</v>
      </c>
    </row>
    <row r="739" spans="1:15" ht="12.75" x14ac:dyDescent="0.2">
      <c r="A739" s="27">
        <v>12438</v>
      </c>
      <c r="B739" s="2" t="s">
        <v>1873</v>
      </c>
      <c r="C739" s="2" t="s">
        <v>130</v>
      </c>
      <c r="D739" s="2" t="s">
        <v>134</v>
      </c>
      <c r="E739" s="3" t="s">
        <v>1874</v>
      </c>
      <c r="F739" s="2" t="s">
        <v>17</v>
      </c>
      <c r="G739" s="4">
        <v>43872</v>
      </c>
      <c r="H739" s="2">
        <v>0.83</v>
      </c>
      <c r="I739" s="2">
        <v>0.28000000000000003</v>
      </c>
      <c r="J739" s="2">
        <v>28</v>
      </c>
      <c r="K739" s="2">
        <v>24.1</v>
      </c>
      <c r="L739" s="2">
        <v>24.6</v>
      </c>
      <c r="M739" s="2">
        <v>2.6</v>
      </c>
      <c r="N739" s="5">
        <f t="shared" si="22"/>
        <v>0</v>
      </c>
      <c r="O739" s="5">
        <f t="shared" si="23"/>
        <v>0</v>
      </c>
    </row>
    <row r="740" spans="1:15" ht="12.75" x14ac:dyDescent="0.2">
      <c r="A740" s="27">
        <v>14748</v>
      </c>
      <c r="B740" s="2" t="s">
        <v>1875</v>
      </c>
      <c r="C740" s="2" t="s">
        <v>233</v>
      </c>
      <c r="D740" s="2" t="s">
        <v>94</v>
      </c>
      <c r="E740" s="3" t="s">
        <v>1876</v>
      </c>
      <c r="F740" s="2" t="s">
        <v>17</v>
      </c>
      <c r="G740" s="4">
        <v>42383</v>
      </c>
      <c r="H740" s="2">
        <v>0.46</v>
      </c>
      <c r="I740" s="2">
        <v>2.5499999999999998</v>
      </c>
      <c r="J740" s="2">
        <v>255</v>
      </c>
      <c r="K740" s="2">
        <v>22.4</v>
      </c>
      <c r="L740" s="2">
        <v>23.5</v>
      </c>
      <c r="M740" s="2">
        <v>2.6</v>
      </c>
      <c r="N740" s="5">
        <f t="shared" si="22"/>
        <v>0</v>
      </c>
      <c r="O740" s="5">
        <f t="shared" si="23"/>
        <v>0</v>
      </c>
    </row>
    <row r="741" spans="1:15" ht="12.75" x14ac:dyDescent="0.2">
      <c r="A741" s="27">
        <v>6303</v>
      </c>
      <c r="B741" s="2" t="s">
        <v>1877</v>
      </c>
      <c r="C741" s="2" t="s">
        <v>188</v>
      </c>
      <c r="D741" s="2" t="s">
        <v>94</v>
      </c>
      <c r="E741" s="3" t="s">
        <v>1878</v>
      </c>
      <c r="F741" s="2" t="s">
        <v>17</v>
      </c>
      <c r="G741" s="4">
        <v>41814</v>
      </c>
      <c r="H741" s="2">
        <v>1.1499999999999999</v>
      </c>
      <c r="I741" s="2">
        <v>4.25</v>
      </c>
      <c r="J741" s="2">
        <v>425</v>
      </c>
      <c r="K741" s="2">
        <v>48.1</v>
      </c>
      <c r="L741" s="2">
        <v>50.2</v>
      </c>
      <c r="M741" s="2">
        <v>2.6</v>
      </c>
      <c r="N741" s="5">
        <f t="shared" si="22"/>
        <v>0</v>
      </c>
      <c r="O741" s="5">
        <f t="shared" si="23"/>
        <v>0</v>
      </c>
    </row>
    <row r="742" spans="1:15" ht="12.75" x14ac:dyDescent="0.2">
      <c r="A742" s="27">
        <v>18339</v>
      </c>
      <c r="B742" s="2" t="s">
        <v>1879</v>
      </c>
      <c r="C742" s="2" t="s">
        <v>108</v>
      </c>
      <c r="D742" s="2" t="s">
        <v>94</v>
      </c>
      <c r="E742" s="3" t="s">
        <v>1880</v>
      </c>
      <c r="F742" s="2" t="s">
        <v>17</v>
      </c>
      <c r="G742" s="4">
        <v>43173</v>
      </c>
      <c r="H742" s="2">
        <v>0.8</v>
      </c>
      <c r="I742" s="2">
        <v>1.75</v>
      </c>
      <c r="J742" s="2">
        <v>175</v>
      </c>
      <c r="K742" s="2">
        <v>34.5</v>
      </c>
      <c r="L742" s="2">
        <v>35.5</v>
      </c>
      <c r="M742" s="2">
        <v>2.6</v>
      </c>
      <c r="N742" s="5">
        <f t="shared" si="22"/>
        <v>0</v>
      </c>
      <c r="O742" s="5">
        <f t="shared" si="23"/>
        <v>0</v>
      </c>
    </row>
    <row r="743" spans="1:15" ht="12.75" x14ac:dyDescent="0.2">
      <c r="A743" s="27">
        <v>7077</v>
      </c>
      <c r="B743" s="2" t="s">
        <v>1881</v>
      </c>
      <c r="C743" s="2" t="s">
        <v>1882</v>
      </c>
      <c r="D743" s="2" t="s">
        <v>90</v>
      </c>
      <c r="E743" s="3" t="s">
        <v>1883</v>
      </c>
      <c r="F743" s="2" t="s">
        <v>17</v>
      </c>
      <c r="G743" s="4">
        <v>41680</v>
      </c>
      <c r="H743" s="2">
        <v>0.56999999999999995</v>
      </c>
      <c r="I743" s="2">
        <v>0.01</v>
      </c>
      <c r="J743" s="2">
        <v>1</v>
      </c>
      <c r="K743" s="2">
        <v>60.8</v>
      </c>
      <c r="L743" s="2">
        <v>61.4</v>
      </c>
      <c r="M743" s="2">
        <v>2.6</v>
      </c>
      <c r="N743" s="5">
        <f t="shared" si="22"/>
        <v>1</v>
      </c>
      <c r="O743" s="5">
        <f t="shared" si="23"/>
        <v>0</v>
      </c>
    </row>
    <row r="744" spans="1:15" ht="12.75" x14ac:dyDescent="0.2">
      <c r="A744" s="27">
        <v>4519</v>
      </c>
      <c r="B744" s="2" t="s">
        <v>1884</v>
      </c>
      <c r="C744" s="2" t="s">
        <v>359</v>
      </c>
      <c r="D744" s="2" t="s">
        <v>94</v>
      </c>
      <c r="E744" s="3" t="s">
        <v>478</v>
      </c>
      <c r="F744" s="2" t="s">
        <v>17</v>
      </c>
      <c r="G744" s="4">
        <v>41367</v>
      </c>
      <c r="H744" s="2">
        <v>5.67</v>
      </c>
      <c r="I744" s="2">
        <v>9.08</v>
      </c>
      <c r="J744" s="2">
        <v>908</v>
      </c>
      <c r="K744" s="2">
        <v>20.9</v>
      </c>
      <c r="L744" s="2">
        <v>22.1</v>
      </c>
      <c r="M744" s="2">
        <v>2.6</v>
      </c>
      <c r="N744" s="5">
        <f t="shared" si="22"/>
        <v>0</v>
      </c>
      <c r="O744" s="5">
        <f t="shared" si="23"/>
        <v>0</v>
      </c>
    </row>
    <row r="745" spans="1:15" ht="12.75" x14ac:dyDescent="0.2">
      <c r="A745" s="27">
        <v>21415</v>
      </c>
      <c r="B745" s="2" t="s">
        <v>1885</v>
      </c>
      <c r="C745" s="2" t="s">
        <v>445</v>
      </c>
      <c r="D745" s="2" t="s">
        <v>94</v>
      </c>
      <c r="E745" s="3" t="s">
        <v>1886</v>
      </c>
      <c r="F745" s="2" t="s">
        <v>17</v>
      </c>
      <c r="G745" s="4">
        <v>43585</v>
      </c>
      <c r="H745" s="2">
        <v>0.38</v>
      </c>
      <c r="I745" s="2">
        <v>0.42</v>
      </c>
      <c r="J745" s="2">
        <v>42</v>
      </c>
      <c r="K745" s="2">
        <v>44.9</v>
      </c>
      <c r="L745" s="2">
        <v>45.7</v>
      </c>
      <c r="M745" s="2">
        <v>2.6</v>
      </c>
      <c r="N745" s="5">
        <f t="shared" si="22"/>
        <v>0</v>
      </c>
      <c r="O745" s="5">
        <f t="shared" si="23"/>
        <v>0</v>
      </c>
    </row>
    <row r="746" spans="1:15" ht="12.75" x14ac:dyDescent="0.2">
      <c r="A746" s="27">
        <v>8881</v>
      </c>
      <c r="B746" s="2" t="s">
        <v>1887</v>
      </c>
      <c r="C746" s="2" t="s">
        <v>237</v>
      </c>
      <c r="D746" s="2" t="s">
        <v>94</v>
      </c>
      <c r="E746" s="3" t="s">
        <v>1888</v>
      </c>
      <c r="F746" s="2" t="s">
        <v>17</v>
      </c>
      <c r="G746" s="4">
        <v>41691</v>
      </c>
      <c r="H746" s="2">
        <v>0.26</v>
      </c>
      <c r="I746" s="2">
        <v>1.7</v>
      </c>
      <c r="J746" s="2">
        <v>170</v>
      </c>
      <c r="K746" s="2">
        <v>44.3</v>
      </c>
      <c r="L746" s="2">
        <v>45</v>
      </c>
      <c r="M746" s="2">
        <v>2.6</v>
      </c>
      <c r="N746" s="5">
        <f t="shared" si="22"/>
        <v>0</v>
      </c>
      <c r="O746" s="5">
        <f t="shared" si="23"/>
        <v>0</v>
      </c>
    </row>
    <row r="747" spans="1:15" ht="12.75" x14ac:dyDescent="0.2">
      <c r="A747" s="27">
        <v>19890</v>
      </c>
      <c r="B747" s="2" t="s">
        <v>1889</v>
      </c>
      <c r="C747" s="2" t="s">
        <v>299</v>
      </c>
      <c r="D747" s="2" t="s">
        <v>94</v>
      </c>
      <c r="E747" s="3" t="s">
        <v>1890</v>
      </c>
      <c r="F747" s="2" t="s">
        <v>17</v>
      </c>
      <c r="G747" s="4">
        <v>43318</v>
      </c>
      <c r="H747" s="2">
        <v>0.91</v>
      </c>
      <c r="I747" s="2">
        <v>1.79</v>
      </c>
      <c r="J747" s="2">
        <v>179</v>
      </c>
      <c r="K747" s="2">
        <v>50.3</v>
      </c>
      <c r="L747" s="2">
        <v>54.3</v>
      </c>
      <c r="M747" s="2">
        <v>2.6</v>
      </c>
      <c r="N747" s="5">
        <f t="shared" si="22"/>
        <v>0</v>
      </c>
      <c r="O747" s="5">
        <f t="shared" si="23"/>
        <v>0</v>
      </c>
    </row>
    <row r="748" spans="1:15" ht="12.75" x14ac:dyDescent="0.2">
      <c r="A748" s="27">
        <v>18363</v>
      </c>
      <c r="B748" s="2" t="s">
        <v>1891</v>
      </c>
      <c r="C748" s="2" t="s">
        <v>286</v>
      </c>
      <c r="D748" s="2" t="s">
        <v>90</v>
      </c>
      <c r="E748" s="3" t="s">
        <v>1892</v>
      </c>
      <c r="F748" s="2" t="s">
        <v>17</v>
      </c>
      <c r="G748" s="4">
        <v>42982</v>
      </c>
      <c r="H748" s="2">
        <v>0.12</v>
      </c>
      <c r="I748" s="2">
        <v>0.01</v>
      </c>
      <c r="J748" s="2">
        <v>1</v>
      </c>
      <c r="K748" s="2">
        <v>39.200000000000003</v>
      </c>
      <c r="L748" s="2">
        <v>40.200000000000003</v>
      </c>
      <c r="M748" s="2">
        <v>2.6</v>
      </c>
      <c r="N748" s="5">
        <f t="shared" si="22"/>
        <v>1</v>
      </c>
      <c r="O748" s="5">
        <f t="shared" si="23"/>
        <v>0</v>
      </c>
    </row>
    <row r="749" spans="1:15" ht="12.75" x14ac:dyDescent="0.2">
      <c r="A749" s="27">
        <v>20411</v>
      </c>
      <c r="B749" s="2" t="s">
        <v>1893</v>
      </c>
      <c r="C749" s="2" t="s">
        <v>182</v>
      </c>
      <c r="D749" s="2" t="s">
        <v>134</v>
      </c>
      <c r="E749" s="3" t="s">
        <v>1894</v>
      </c>
      <c r="F749" s="2" t="s">
        <v>17</v>
      </c>
      <c r="G749" s="4">
        <v>43375</v>
      </c>
      <c r="H749" s="2">
        <v>3.6</v>
      </c>
      <c r="I749" s="2">
        <v>6.66</v>
      </c>
      <c r="J749" s="2">
        <v>666</v>
      </c>
      <c r="K749" s="2">
        <v>12.6</v>
      </c>
      <c r="L749" s="2">
        <v>12.8</v>
      </c>
      <c r="M749" s="2">
        <v>2.6</v>
      </c>
      <c r="N749" s="5">
        <f t="shared" si="22"/>
        <v>0</v>
      </c>
      <c r="O749" s="5">
        <f t="shared" si="23"/>
        <v>0</v>
      </c>
    </row>
    <row r="750" spans="1:15" ht="12.75" x14ac:dyDescent="0.2">
      <c r="A750" s="27">
        <v>22212</v>
      </c>
      <c r="B750" s="2" t="s">
        <v>1895</v>
      </c>
      <c r="C750" s="2" t="s">
        <v>25</v>
      </c>
      <c r="D750" s="2" t="s">
        <v>213</v>
      </c>
      <c r="E750" s="3" t="s">
        <v>1896</v>
      </c>
      <c r="F750" s="2" t="s">
        <v>17</v>
      </c>
      <c r="G750" s="4">
        <v>43724</v>
      </c>
      <c r="H750" s="2">
        <v>15.27</v>
      </c>
      <c r="I750" s="2">
        <v>3.4</v>
      </c>
      <c r="J750" s="2">
        <v>340</v>
      </c>
      <c r="K750" s="2">
        <v>37.6</v>
      </c>
      <c r="L750" s="2">
        <v>38</v>
      </c>
      <c r="M750" s="2">
        <v>2.6</v>
      </c>
      <c r="N750" s="5">
        <f t="shared" si="22"/>
        <v>0</v>
      </c>
      <c r="O750" s="5">
        <f t="shared" si="23"/>
        <v>1</v>
      </c>
    </row>
    <row r="751" spans="1:15" ht="12.75" x14ac:dyDescent="0.2">
      <c r="A751" s="27">
        <v>20165</v>
      </c>
      <c r="B751" s="2" t="s">
        <v>1897</v>
      </c>
      <c r="C751" s="2" t="s">
        <v>14</v>
      </c>
      <c r="D751" s="2" t="s">
        <v>1898</v>
      </c>
      <c r="E751" s="3" t="s">
        <v>1899</v>
      </c>
      <c r="F751" s="2" t="s">
        <v>17</v>
      </c>
      <c r="G751" s="4">
        <v>43322</v>
      </c>
      <c r="H751" s="2">
        <v>2.94</v>
      </c>
      <c r="I751" s="2">
        <v>0.03</v>
      </c>
      <c r="J751" s="2">
        <v>3</v>
      </c>
      <c r="K751" s="2">
        <v>32.700000000000003</v>
      </c>
      <c r="L751" s="2">
        <v>33</v>
      </c>
      <c r="M751" s="2">
        <v>2.6</v>
      </c>
      <c r="N751" s="5">
        <f t="shared" si="22"/>
        <v>0</v>
      </c>
      <c r="O751" s="5">
        <f t="shared" si="23"/>
        <v>1</v>
      </c>
    </row>
    <row r="752" spans="1:15" ht="12.75" x14ac:dyDescent="0.2">
      <c r="A752" s="27">
        <v>17366</v>
      </c>
      <c r="B752" s="2" t="s">
        <v>1900</v>
      </c>
      <c r="C752" s="2" t="s">
        <v>1901</v>
      </c>
      <c r="D752" s="2" t="s">
        <v>94</v>
      </c>
      <c r="E752" s="3" t="s">
        <v>1902</v>
      </c>
      <c r="F752" s="2" t="s">
        <v>17</v>
      </c>
      <c r="G752" s="4">
        <v>43042</v>
      </c>
      <c r="H752" s="2">
        <v>0.45</v>
      </c>
      <c r="I752" s="2">
        <v>1.21</v>
      </c>
      <c r="J752" s="2">
        <v>121</v>
      </c>
      <c r="K752" s="2">
        <v>22.9</v>
      </c>
      <c r="L752" s="2">
        <v>23.9</v>
      </c>
      <c r="M752" s="2">
        <v>2.6</v>
      </c>
      <c r="N752" s="5">
        <f t="shared" si="22"/>
        <v>0</v>
      </c>
      <c r="O752" s="5">
        <f t="shared" si="23"/>
        <v>0</v>
      </c>
    </row>
    <row r="753" spans="1:15" ht="12.75" x14ac:dyDescent="0.2">
      <c r="A753" s="27">
        <v>7896</v>
      </c>
      <c r="B753" s="2" t="s">
        <v>1903</v>
      </c>
      <c r="C753" s="2" t="s">
        <v>1904</v>
      </c>
      <c r="D753" s="2" t="s">
        <v>636</v>
      </c>
      <c r="E753" s="3" t="s">
        <v>1905</v>
      </c>
      <c r="F753" s="2" t="s">
        <v>17</v>
      </c>
      <c r="G753" s="4">
        <v>42277</v>
      </c>
      <c r="H753" s="2">
        <v>3.18</v>
      </c>
      <c r="I753" s="2">
        <v>2.92</v>
      </c>
      <c r="J753" s="2">
        <v>292</v>
      </c>
      <c r="K753" s="2">
        <v>23.5</v>
      </c>
      <c r="L753" s="2">
        <v>24.4</v>
      </c>
      <c r="M753" s="2">
        <v>2.6</v>
      </c>
      <c r="N753" s="5">
        <f t="shared" si="22"/>
        <v>0</v>
      </c>
      <c r="O753" s="5">
        <f t="shared" si="23"/>
        <v>0</v>
      </c>
    </row>
    <row r="754" spans="1:15" ht="12.75" x14ac:dyDescent="0.2">
      <c r="A754" s="27">
        <v>20698</v>
      </c>
      <c r="B754" s="2" t="s">
        <v>1906</v>
      </c>
      <c r="C754" s="2" t="s">
        <v>233</v>
      </c>
      <c r="D754" s="2" t="s">
        <v>94</v>
      </c>
      <c r="E754" s="3" t="s">
        <v>1907</v>
      </c>
      <c r="F754" s="2" t="s">
        <v>17</v>
      </c>
      <c r="G754" s="4">
        <v>43448</v>
      </c>
      <c r="H754" s="2">
        <v>0.38</v>
      </c>
      <c r="I754" s="2">
        <v>3.69</v>
      </c>
      <c r="J754" s="2">
        <v>369</v>
      </c>
      <c r="K754" s="2">
        <v>58.1</v>
      </c>
      <c r="L754" s="2">
        <v>58.5</v>
      </c>
      <c r="M754" s="2">
        <v>2.6</v>
      </c>
      <c r="N754" s="5">
        <f t="shared" si="22"/>
        <v>0</v>
      </c>
      <c r="O754" s="5">
        <f t="shared" si="23"/>
        <v>0</v>
      </c>
    </row>
    <row r="755" spans="1:15" ht="12.75" x14ac:dyDescent="0.2">
      <c r="A755" s="27">
        <v>19937</v>
      </c>
      <c r="B755" s="2" t="s">
        <v>1908</v>
      </c>
      <c r="C755" s="2" t="s">
        <v>299</v>
      </c>
      <c r="D755" s="2" t="s">
        <v>82</v>
      </c>
      <c r="E755" s="3" t="s">
        <v>1909</v>
      </c>
      <c r="F755" s="2" t="s">
        <v>17</v>
      </c>
      <c r="G755" s="4">
        <v>43368</v>
      </c>
      <c r="H755" s="2">
        <v>1.71</v>
      </c>
      <c r="I755" s="2">
        <v>3.62</v>
      </c>
      <c r="J755" s="2">
        <v>362</v>
      </c>
      <c r="K755" s="2">
        <v>72</v>
      </c>
      <c r="L755" s="2">
        <v>73.400000000000006</v>
      </c>
      <c r="M755" s="2">
        <v>2.6</v>
      </c>
      <c r="N755" s="5">
        <f t="shared" si="22"/>
        <v>0</v>
      </c>
      <c r="O755" s="5">
        <f t="shared" si="23"/>
        <v>0</v>
      </c>
    </row>
    <row r="756" spans="1:15" ht="12.75" x14ac:dyDescent="0.2">
      <c r="A756" s="27">
        <v>18146</v>
      </c>
      <c r="B756" s="2" t="s">
        <v>1910</v>
      </c>
      <c r="C756" s="2" t="s">
        <v>130</v>
      </c>
      <c r="D756" s="2" t="s">
        <v>94</v>
      </c>
      <c r="E756" s="3" t="s">
        <v>1911</v>
      </c>
      <c r="F756" s="2" t="s">
        <v>17</v>
      </c>
      <c r="G756" s="4">
        <v>42969</v>
      </c>
      <c r="H756" s="2">
        <v>5.01</v>
      </c>
      <c r="I756" s="2">
        <v>0.9</v>
      </c>
      <c r="J756" s="2">
        <v>90</v>
      </c>
      <c r="K756" s="2">
        <v>39.6</v>
      </c>
      <c r="L756" s="2">
        <v>40</v>
      </c>
      <c r="M756" s="2">
        <v>2.6</v>
      </c>
      <c r="N756" s="5">
        <f t="shared" si="22"/>
        <v>0</v>
      </c>
      <c r="O756" s="5">
        <f t="shared" si="23"/>
        <v>0</v>
      </c>
    </row>
    <row r="757" spans="1:15" ht="12.75" x14ac:dyDescent="0.2">
      <c r="A757" s="27">
        <v>4580</v>
      </c>
      <c r="B757" s="2" t="s">
        <v>1912</v>
      </c>
      <c r="C757" s="2" t="s">
        <v>108</v>
      </c>
      <c r="D757" s="2" t="s">
        <v>1913</v>
      </c>
      <c r="E757" s="3" t="s">
        <v>1914</v>
      </c>
      <c r="F757" s="2" t="s">
        <v>17</v>
      </c>
      <c r="G757" s="4">
        <v>41421</v>
      </c>
      <c r="H757" s="2">
        <v>0.55000000000000004</v>
      </c>
      <c r="I757" s="2">
        <v>0.05</v>
      </c>
      <c r="J757" s="2">
        <v>5</v>
      </c>
      <c r="K757" s="2">
        <v>40.6</v>
      </c>
      <c r="L757" s="2">
        <v>41</v>
      </c>
      <c r="M757" s="2">
        <v>2.6</v>
      </c>
      <c r="N757" s="5">
        <f t="shared" si="22"/>
        <v>0</v>
      </c>
      <c r="O757" s="5">
        <f t="shared" si="23"/>
        <v>0</v>
      </c>
    </row>
    <row r="758" spans="1:15" ht="12.75" x14ac:dyDescent="0.2">
      <c r="A758" s="27">
        <v>18153</v>
      </c>
      <c r="B758" s="2" t="s">
        <v>1915</v>
      </c>
      <c r="C758" s="2" t="s">
        <v>1916</v>
      </c>
      <c r="D758" s="2" t="s">
        <v>1917</v>
      </c>
      <c r="E758" s="3" t="s">
        <v>1918</v>
      </c>
      <c r="F758" s="2" t="s">
        <v>17</v>
      </c>
      <c r="G758" s="4">
        <v>43182</v>
      </c>
      <c r="H758" s="2">
        <v>1.06</v>
      </c>
      <c r="I758" s="2">
        <v>0.12</v>
      </c>
      <c r="J758" s="2">
        <v>12</v>
      </c>
      <c r="K758" s="2">
        <v>67.2</v>
      </c>
      <c r="L758" s="2">
        <v>67.599999999999994</v>
      </c>
      <c r="M758" s="2">
        <v>2.6</v>
      </c>
      <c r="N758" s="5">
        <f t="shared" si="22"/>
        <v>1</v>
      </c>
      <c r="O758" s="5">
        <f t="shared" si="23"/>
        <v>0</v>
      </c>
    </row>
    <row r="759" spans="1:15" ht="12.75" x14ac:dyDescent="0.2">
      <c r="A759" s="27">
        <v>22510</v>
      </c>
      <c r="B759" s="2" t="s">
        <v>1919</v>
      </c>
      <c r="C759" s="2" t="s">
        <v>123</v>
      </c>
      <c r="D759" s="2" t="s">
        <v>94</v>
      </c>
      <c r="E759" s="3" t="s">
        <v>1920</v>
      </c>
      <c r="F759" s="2" t="s">
        <v>17</v>
      </c>
      <c r="G759" s="4">
        <v>43818</v>
      </c>
      <c r="H759" s="2">
        <v>1.33</v>
      </c>
      <c r="I759" s="2">
        <v>6.82</v>
      </c>
      <c r="J759" s="2">
        <v>682</v>
      </c>
      <c r="K759" s="2">
        <v>26.9</v>
      </c>
      <c r="L759" s="2">
        <v>27.4</v>
      </c>
      <c r="M759" s="2">
        <v>2.6</v>
      </c>
      <c r="N759" s="5">
        <f t="shared" si="22"/>
        <v>0</v>
      </c>
      <c r="O759" s="5">
        <f t="shared" si="23"/>
        <v>0</v>
      </c>
    </row>
    <row r="760" spans="1:15" ht="12.75" x14ac:dyDescent="0.2">
      <c r="A760" s="27">
        <v>17396</v>
      </c>
      <c r="B760" s="2" t="s">
        <v>1921</v>
      </c>
      <c r="C760" s="2" t="s">
        <v>1479</v>
      </c>
      <c r="D760" s="2" t="s">
        <v>1922</v>
      </c>
      <c r="E760" s="3" t="s">
        <v>1923</v>
      </c>
      <c r="F760" s="2" t="s">
        <v>17</v>
      </c>
      <c r="G760" s="4">
        <v>42963</v>
      </c>
      <c r="H760" s="2">
        <v>1.73</v>
      </c>
      <c r="I760" s="2">
        <v>0.28000000000000003</v>
      </c>
      <c r="J760" s="2">
        <v>28</v>
      </c>
      <c r="K760" s="2">
        <v>59.6</v>
      </c>
      <c r="L760" s="2">
        <v>60.4</v>
      </c>
      <c r="M760" s="2">
        <v>2.6</v>
      </c>
      <c r="N760" s="5">
        <f t="shared" si="22"/>
        <v>1</v>
      </c>
      <c r="O760" s="5">
        <f t="shared" si="23"/>
        <v>0</v>
      </c>
    </row>
    <row r="761" spans="1:15" ht="12.75" x14ac:dyDescent="0.2">
      <c r="A761" s="27">
        <v>18932</v>
      </c>
      <c r="B761" s="2" t="s">
        <v>1924</v>
      </c>
      <c r="C761" s="2" t="s">
        <v>168</v>
      </c>
      <c r="D761" s="2" t="s">
        <v>1121</v>
      </c>
      <c r="E761" s="3" t="s">
        <v>1925</v>
      </c>
      <c r="F761" s="2" t="s">
        <v>17</v>
      </c>
      <c r="G761" s="4">
        <v>43118</v>
      </c>
      <c r="H761" s="2">
        <v>0.56000000000000005</v>
      </c>
      <c r="I761" s="2">
        <v>1.21</v>
      </c>
      <c r="J761" s="2">
        <v>121</v>
      </c>
      <c r="K761" s="2">
        <v>31.2</v>
      </c>
      <c r="L761" s="2">
        <v>31.9</v>
      </c>
      <c r="M761" s="2">
        <v>2.6</v>
      </c>
      <c r="N761" s="5">
        <f t="shared" si="22"/>
        <v>0</v>
      </c>
      <c r="O761" s="5">
        <f t="shared" si="23"/>
        <v>0</v>
      </c>
    </row>
    <row r="762" spans="1:15" ht="12.75" x14ac:dyDescent="0.2">
      <c r="A762" s="27">
        <v>19444</v>
      </c>
      <c r="B762" s="2" t="s">
        <v>1926</v>
      </c>
      <c r="C762" s="2" t="s">
        <v>168</v>
      </c>
      <c r="D762" s="2" t="s">
        <v>1173</v>
      </c>
      <c r="E762" s="3" t="s">
        <v>1927</v>
      </c>
      <c r="F762" s="2" t="s">
        <v>17</v>
      </c>
      <c r="G762" s="4">
        <v>43329</v>
      </c>
      <c r="H762" s="2">
        <v>3.73</v>
      </c>
      <c r="I762" s="2">
        <v>1.7</v>
      </c>
      <c r="J762" s="2">
        <v>170</v>
      </c>
      <c r="K762" s="2">
        <v>48.4</v>
      </c>
      <c r="L762" s="2">
        <v>48.9</v>
      </c>
      <c r="M762" s="2">
        <v>2.6</v>
      </c>
      <c r="N762" s="5">
        <f t="shared" si="22"/>
        <v>0</v>
      </c>
      <c r="O762" s="5">
        <f t="shared" si="23"/>
        <v>0</v>
      </c>
    </row>
    <row r="763" spans="1:15" ht="12.75" x14ac:dyDescent="0.2">
      <c r="A763" s="27">
        <v>22773</v>
      </c>
      <c r="B763" s="2" t="s">
        <v>1928</v>
      </c>
      <c r="C763" s="2" t="s">
        <v>14</v>
      </c>
      <c r="D763" s="2" t="s">
        <v>213</v>
      </c>
      <c r="E763" s="3" t="s">
        <v>1929</v>
      </c>
      <c r="F763" s="2" t="s">
        <v>17</v>
      </c>
      <c r="G763" s="4">
        <v>43888</v>
      </c>
      <c r="H763" s="2">
        <v>4.3499999999999996</v>
      </c>
      <c r="I763" s="2">
        <v>3.21</v>
      </c>
      <c r="J763" s="2">
        <v>321</v>
      </c>
      <c r="K763" s="2">
        <v>39.700000000000003</v>
      </c>
      <c r="L763" s="2">
        <v>41.4</v>
      </c>
      <c r="M763" s="2">
        <v>2.6</v>
      </c>
      <c r="N763" s="5">
        <f t="shared" si="22"/>
        <v>0</v>
      </c>
      <c r="O763" s="5">
        <f t="shared" si="23"/>
        <v>1</v>
      </c>
    </row>
    <row r="764" spans="1:15" ht="12.75" x14ac:dyDescent="0.2">
      <c r="A764" s="27">
        <v>14584</v>
      </c>
      <c r="B764" s="2" t="s">
        <v>1930</v>
      </c>
      <c r="C764" s="2" t="s">
        <v>1931</v>
      </c>
      <c r="D764" s="2" t="s">
        <v>94</v>
      </c>
      <c r="E764" s="3" t="s">
        <v>1932</v>
      </c>
      <c r="F764" s="2" t="s">
        <v>17</v>
      </c>
      <c r="G764" s="4">
        <v>42671</v>
      </c>
      <c r="H764" s="2">
        <v>4.12</v>
      </c>
      <c r="I764" s="2">
        <v>6.51</v>
      </c>
      <c r="J764" s="2">
        <v>651</v>
      </c>
      <c r="K764" s="2">
        <v>76.2</v>
      </c>
      <c r="L764" s="2">
        <v>76.5</v>
      </c>
      <c r="M764" s="2">
        <v>2.6</v>
      </c>
      <c r="N764" s="5">
        <f t="shared" si="22"/>
        <v>0</v>
      </c>
      <c r="O764" s="5">
        <f t="shared" si="23"/>
        <v>0</v>
      </c>
    </row>
    <row r="765" spans="1:15" ht="12.75" x14ac:dyDescent="0.2">
      <c r="A765" s="27">
        <v>15352</v>
      </c>
      <c r="B765" s="2" t="s">
        <v>1933</v>
      </c>
      <c r="C765" s="2" t="s">
        <v>1934</v>
      </c>
      <c r="D765" s="2" t="s">
        <v>90</v>
      </c>
      <c r="E765" s="3" t="s">
        <v>1935</v>
      </c>
      <c r="F765" s="2" t="s">
        <v>17</v>
      </c>
      <c r="G765" s="4">
        <v>42605</v>
      </c>
      <c r="H765" s="2">
        <v>0.39</v>
      </c>
      <c r="I765" s="2">
        <v>0.03</v>
      </c>
      <c r="J765" s="2">
        <v>3</v>
      </c>
      <c r="K765" s="2">
        <v>45.1</v>
      </c>
      <c r="L765" s="2">
        <v>45.6</v>
      </c>
      <c r="M765" s="2">
        <v>2.6</v>
      </c>
      <c r="N765" s="5">
        <f t="shared" si="22"/>
        <v>1</v>
      </c>
      <c r="O765" s="5">
        <f t="shared" si="23"/>
        <v>0</v>
      </c>
    </row>
    <row r="766" spans="1:15" ht="12.75" x14ac:dyDescent="0.2">
      <c r="A766" s="27">
        <v>21752</v>
      </c>
      <c r="B766" s="2" t="s">
        <v>1936</v>
      </c>
      <c r="C766" s="2" t="s">
        <v>461</v>
      </c>
      <c r="D766" s="2" t="s">
        <v>759</v>
      </c>
      <c r="E766" s="3" t="s">
        <v>1937</v>
      </c>
      <c r="F766" s="2" t="s">
        <v>17</v>
      </c>
      <c r="G766" s="4">
        <v>43616</v>
      </c>
      <c r="H766" s="2">
        <v>0.77</v>
      </c>
      <c r="I766" s="2">
        <v>3.43</v>
      </c>
      <c r="J766" s="2">
        <v>343</v>
      </c>
      <c r="K766" s="2">
        <v>28.8</v>
      </c>
      <c r="L766" s="2">
        <v>29.6</v>
      </c>
      <c r="M766" s="2">
        <v>2.6</v>
      </c>
      <c r="N766" s="5">
        <f t="shared" si="22"/>
        <v>0</v>
      </c>
      <c r="O766" s="5">
        <f t="shared" si="23"/>
        <v>0</v>
      </c>
    </row>
    <row r="767" spans="1:15" ht="12.75" x14ac:dyDescent="0.2">
      <c r="A767" s="27">
        <v>16382</v>
      </c>
      <c r="B767" s="3" t="s">
        <v>1938</v>
      </c>
      <c r="C767" s="2" t="s">
        <v>1939</v>
      </c>
      <c r="D767" s="2" t="s">
        <v>94</v>
      </c>
      <c r="E767" s="3" t="s">
        <v>1940</v>
      </c>
      <c r="F767" s="2" t="s">
        <v>17</v>
      </c>
      <c r="G767" s="4">
        <v>42787</v>
      </c>
      <c r="H767" s="2">
        <v>1.41</v>
      </c>
      <c r="I767" s="2">
        <v>2.58</v>
      </c>
      <c r="J767" s="2">
        <v>258</v>
      </c>
      <c r="K767" s="2">
        <v>35.200000000000003</v>
      </c>
      <c r="L767" s="2">
        <v>35.6</v>
      </c>
      <c r="M767" s="2">
        <v>2.6</v>
      </c>
      <c r="N767" s="5">
        <f t="shared" si="22"/>
        <v>0</v>
      </c>
      <c r="O767" s="5">
        <f t="shared" si="23"/>
        <v>0</v>
      </c>
    </row>
    <row r="768" spans="1:15" ht="12.75" x14ac:dyDescent="0.2">
      <c r="A768" s="27">
        <v>22782</v>
      </c>
      <c r="B768" s="2" t="s">
        <v>1941</v>
      </c>
      <c r="C768" s="2" t="s">
        <v>924</v>
      </c>
      <c r="D768" s="2" t="s">
        <v>1942</v>
      </c>
      <c r="E768" s="3" t="s">
        <v>1943</v>
      </c>
      <c r="F768" s="2" t="s">
        <v>17</v>
      </c>
      <c r="G768" s="4">
        <v>43950</v>
      </c>
      <c r="H768" s="2">
        <v>1.72</v>
      </c>
      <c r="I768" s="2">
        <v>0.11</v>
      </c>
      <c r="J768" s="2">
        <v>11</v>
      </c>
      <c r="K768" s="2">
        <v>40</v>
      </c>
      <c r="L768" s="2">
        <v>40.4</v>
      </c>
      <c r="M768" s="2">
        <v>2.6</v>
      </c>
      <c r="N768" s="5">
        <f t="shared" si="22"/>
        <v>1</v>
      </c>
      <c r="O768" s="5">
        <f t="shared" si="23"/>
        <v>0</v>
      </c>
    </row>
    <row r="769" spans="1:15" ht="12.75" x14ac:dyDescent="0.2">
      <c r="A769" s="27">
        <v>23039</v>
      </c>
      <c r="B769" s="2" t="s">
        <v>1944</v>
      </c>
      <c r="C769" s="2" t="s">
        <v>108</v>
      </c>
      <c r="D769" s="2" t="s">
        <v>1945</v>
      </c>
      <c r="E769" s="3" t="s">
        <v>1946</v>
      </c>
      <c r="F769" s="2" t="s">
        <v>17</v>
      </c>
      <c r="G769" s="4">
        <v>43993</v>
      </c>
      <c r="H769" s="2">
        <v>21.21</v>
      </c>
      <c r="I769" s="2">
        <v>0.51</v>
      </c>
      <c r="J769" s="2">
        <v>51</v>
      </c>
      <c r="M769" s="2">
        <v>2.6</v>
      </c>
      <c r="N769" s="5">
        <f t="shared" si="22"/>
        <v>0</v>
      </c>
      <c r="O769" s="5">
        <f t="shared" si="23"/>
        <v>0</v>
      </c>
    </row>
    <row r="770" spans="1:15" ht="12.75" x14ac:dyDescent="0.2">
      <c r="A770" s="27">
        <v>13570</v>
      </c>
      <c r="B770" s="3" t="s">
        <v>1947</v>
      </c>
      <c r="C770" s="2" t="s">
        <v>81</v>
      </c>
      <c r="D770" s="2" t="s">
        <v>94</v>
      </c>
      <c r="E770" s="3" t="s">
        <v>1948</v>
      </c>
      <c r="F770" s="2" t="s">
        <v>17</v>
      </c>
      <c r="G770" s="4">
        <v>42194</v>
      </c>
      <c r="H770" s="2">
        <v>1.94</v>
      </c>
      <c r="I770" s="2">
        <v>5.23</v>
      </c>
      <c r="J770" s="2">
        <v>523</v>
      </c>
      <c r="K770" s="2">
        <v>31.3</v>
      </c>
      <c r="L770" s="2">
        <v>31.8</v>
      </c>
      <c r="M770" s="2">
        <v>2.5</v>
      </c>
      <c r="N770" s="5">
        <f t="shared" si="22"/>
        <v>0</v>
      </c>
      <c r="O770" s="5">
        <f t="shared" si="23"/>
        <v>0</v>
      </c>
    </row>
    <row r="771" spans="1:15" ht="12.75" x14ac:dyDescent="0.2">
      <c r="A771" s="27">
        <v>23046</v>
      </c>
      <c r="B771" s="2" t="s">
        <v>1949</v>
      </c>
      <c r="C771" s="2" t="s">
        <v>1438</v>
      </c>
      <c r="D771" s="2" t="s">
        <v>94</v>
      </c>
      <c r="E771" s="3" t="s">
        <v>1950</v>
      </c>
      <c r="F771" s="2" t="s">
        <v>17</v>
      </c>
      <c r="G771" s="4">
        <v>43959</v>
      </c>
      <c r="H771" s="2">
        <v>0.19</v>
      </c>
      <c r="I771" s="2">
        <v>0.3</v>
      </c>
      <c r="J771" s="2">
        <v>30</v>
      </c>
      <c r="K771" s="2">
        <v>21.7</v>
      </c>
      <c r="L771" s="2">
        <v>22.6</v>
      </c>
      <c r="M771" s="2">
        <v>2.5</v>
      </c>
      <c r="N771" s="5">
        <f t="shared" ref="N771:N834" si="24">IF(OR(COUNTIF(D771, "*United Kingdom*"), COUNTIF(D771, "*All*")),1,0)</f>
        <v>0</v>
      </c>
      <c r="O771" s="5">
        <f t="shared" ref="O771:O834" si="25">COUNTIF(C771, "*Online Games*")</f>
        <v>0</v>
      </c>
    </row>
    <row r="772" spans="1:15" ht="12.75" x14ac:dyDescent="0.2">
      <c r="A772" s="27">
        <v>18696</v>
      </c>
      <c r="B772" s="2" t="s">
        <v>1951</v>
      </c>
      <c r="C772" s="2" t="s">
        <v>1656</v>
      </c>
      <c r="D772" s="2" t="s">
        <v>90</v>
      </c>
      <c r="E772" s="3" t="s">
        <v>1952</v>
      </c>
      <c r="F772" s="2" t="s">
        <v>17</v>
      </c>
      <c r="G772" s="4">
        <v>43074</v>
      </c>
      <c r="H772" s="2">
        <v>0.77</v>
      </c>
      <c r="I772" s="2">
        <v>7.0000000000000007E-2</v>
      </c>
      <c r="J772" s="2">
        <v>7</v>
      </c>
      <c r="K772" s="2">
        <v>39.799999999999997</v>
      </c>
      <c r="L772" s="2">
        <v>40.1</v>
      </c>
      <c r="M772" s="2">
        <v>2.5</v>
      </c>
      <c r="N772" s="5">
        <f t="shared" si="24"/>
        <v>1</v>
      </c>
      <c r="O772" s="5">
        <f t="shared" si="25"/>
        <v>0</v>
      </c>
    </row>
    <row r="773" spans="1:15" ht="12.75" x14ac:dyDescent="0.2">
      <c r="A773" s="27">
        <v>778</v>
      </c>
      <c r="B773" s="2" t="s">
        <v>1953</v>
      </c>
      <c r="C773" s="2" t="s">
        <v>229</v>
      </c>
      <c r="D773" s="2" t="s">
        <v>94</v>
      </c>
      <c r="E773" s="3" t="s">
        <v>1954</v>
      </c>
      <c r="F773" s="2" t="s">
        <v>17</v>
      </c>
      <c r="G773" s="4">
        <v>41844</v>
      </c>
      <c r="H773" s="2">
        <v>0.96</v>
      </c>
      <c r="I773" s="2">
        <v>0.95</v>
      </c>
      <c r="J773" s="2">
        <v>95</v>
      </c>
      <c r="K773" s="2">
        <v>29.1</v>
      </c>
      <c r="L773" s="2">
        <v>29.6</v>
      </c>
      <c r="M773" s="2">
        <v>2.5</v>
      </c>
      <c r="N773" s="5">
        <f t="shared" si="24"/>
        <v>0</v>
      </c>
      <c r="O773" s="5">
        <f t="shared" si="25"/>
        <v>0</v>
      </c>
    </row>
    <row r="774" spans="1:15" ht="12.75" x14ac:dyDescent="0.2">
      <c r="A774" s="27">
        <v>4622</v>
      </c>
      <c r="B774" s="2" t="s">
        <v>1955</v>
      </c>
      <c r="C774" s="2" t="s">
        <v>252</v>
      </c>
      <c r="D774" s="2" t="s">
        <v>94</v>
      </c>
      <c r="E774" s="3" t="s">
        <v>1956</v>
      </c>
      <c r="F774" s="2" t="s">
        <v>17</v>
      </c>
      <c r="G774" s="4">
        <v>42775</v>
      </c>
      <c r="H774" s="2">
        <v>1.1499999999999999</v>
      </c>
      <c r="I774" s="2">
        <v>1.24</v>
      </c>
      <c r="J774" s="2">
        <v>124</v>
      </c>
      <c r="K774" s="2">
        <v>54.2</v>
      </c>
      <c r="L774" s="2">
        <v>54.7</v>
      </c>
      <c r="M774" s="2">
        <v>2.5</v>
      </c>
      <c r="N774" s="5">
        <f t="shared" si="24"/>
        <v>0</v>
      </c>
      <c r="O774" s="5">
        <f t="shared" si="25"/>
        <v>0</v>
      </c>
    </row>
    <row r="775" spans="1:15" ht="12.75" x14ac:dyDescent="0.2">
      <c r="A775" s="27">
        <v>21776</v>
      </c>
      <c r="B775" s="2" t="s">
        <v>1957</v>
      </c>
      <c r="C775" s="2" t="s">
        <v>1235</v>
      </c>
      <c r="D775" s="2" t="s">
        <v>94</v>
      </c>
      <c r="E775" s="3" t="s">
        <v>1958</v>
      </c>
      <c r="F775" s="2" t="s">
        <v>17</v>
      </c>
      <c r="G775" s="4">
        <v>43633</v>
      </c>
      <c r="H775" s="2">
        <v>0.06</v>
      </c>
      <c r="I775" s="2">
        <v>0.03</v>
      </c>
      <c r="J775" s="2">
        <v>3</v>
      </c>
      <c r="K775" s="2">
        <v>42</v>
      </c>
      <c r="L775" s="2">
        <v>42.6</v>
      </c>
      <c r="M775" s="2">
        <v>2.5</v>
      </c>
      <c r="N775" s="5">
        <f t="shared" si="24"/>
        <v>0</v>
      </c>
      <c r="O775" s="5">
        <f t="shared" si="25"/>
        <v>0</v>
      </c>
    </row>
    <row r="776" spans="1:15" ht="12.75" x14ac:dyDescent="0.2">
      <c r="A776" s="27">
        <v>22814</v>
      </c>
      <c r="B776" s="2" t="s">
        <v>1959</v>
      </c>
      <c r="C776" s="2" t="s">
        <v>343</v>
      </c>
      <c r="D776" s="2" t="s">
        <v>82</v>
      </c>
      <c r="E776" s="3" t="s">
        <v>1960</v>
      </c>
      <c r="F776" s="2" t="s">
        <v>17</v>
      </c>
      <c r="G776" s="4">
        <v>43896</v>
      </c>
      <c r="H776" s="2">
        <v>0.01</v>
      </c>
      <c r="I776" s="2">
        <v>2.48</v>
      </c>
      <c r="J776" s="2">
        <v>248</v>
      </c>
      <c r="M776" s="2">
        <v>2.5</v>
      </c>
      <c r="N776" s="5">
        <f t="shared" si="24"/>
        <v>0</v>
      </c>
      <c r="O776" s="5">
        <f t="shared" si="25"/>
        <v>0</v>
      </c>
    </row>
    <row r="777" spans="1:15" ht="12.75" x14ac:dyDescent="0.2">
      <c r="A777" s="27">
        <v>21283</v>
      </c>
      <c r="B777" s="2" t="s">
        <v>1961</v>
      </c>
      <c r="C777" s="2" t="s">
        <v>722</v>
      </c>
      <c r="D777" s="2" t="s">
        <v>562</v>
      </c>
      <c r="E777" s="3" t="s">
        <v>1962</v>
      </c>
      <c r="F777" s="2" t="s">
        <v>17</v>
      </c>
      <c r="G777" s="4">
        <v>43584</v>
      </c>
      <c r="H777" s="2">
        <v>11.36</v>
      </c>
      <c r="I777" s="2">
        <v>0.2</v>
      </c>
      <c r="J777" s="2">
        <v>20</v>
      </c>
      <c r="K777" s="2">
        <v>87</v>
      </c>
      <c r="L777" s="2">
        <v>87.9</v>
      </c>
      <c r="M777" s="2">
        <v>2.5</v>
      </c>
      <c r="N777" s="5">
        <f t="shared" si="24"/>
        <v>0</v>
      </c>
      <c r="O777" s="5">
        <f t="shared" si="25"/>
        <v>0</v>
      </c>
    </row>
    <row r="778" spans="1:15" ht="12.75" x14ac:dyDescent="0.2">
      <c r="A778" s="27">
        <v>19495</v>
      </c>
      <c r="B778" s="2" t="s">
        <v>1963</v>
      </c>
      <c r="C778" s="2" t="s">
        <v>130</v>
      </c>
      <c r="D778" s="2" t="s">
        <v>94</v>
      </c>
      <c r="E778" s="3" t="s">
        <v>1964</v>
      </c>
      <c r="F778" s="2" t="s">
        <v>17</v>
      </c>
      <c r="G778" s="4">
        <v>43882</v>
      </c>
      <c r="H778" s="2">
        <v>0.79</v>
      </c>
      <c r="I778" s="2">
        <v>2.19</v>
      </c>
      <c r="J778" s="2">
        <v>219</v>
      </c>
      <c r="K778" s="2">
        <v>23.1</v>
      </c>
      <c r="L778" s="2">
        <v>23.6</v>
      </c>
      <c r="M778" s="2">
        <v>2.5</v>
      </c>
      <c r="N778" s="5">
        <f t="shared" si="24"/>
        <v>0</v>
      </c>
      <c r="O778" s="5">
        <f t="shared" si="25"/>
        <v>0</v>
      </c>
    </row>
    <row r="779" spans="1:15" ht="12.75" x14ac:dyDescent="0.2">
      <c r="A779" s="27">
        <v>19251</v>
      </c>
      <c r="B779" s="2" t="s">
        <v>1965</v>
      </c>
      <c r="C779" s="2" t="s">
        <v>144</v>
      </c>
      <c r="D779" s="2" t="s">
        <v>134</v>
      </c>
      <c r="E779" s="3" t="s">
        <v>1966</v>
      </c>
      <c r="F779" s="2" t="s">
        <v>17</v>
      </c>
      <c r="G779" s="4">
        <v>43143</v>
      </c>
      <c r="H779" s="2">
        <v>1.57</v>
      </c>
      <c r="I779" s="2">
        <v>0.82</v>
      </c>
      <c r="J779" s="2">
        <v>82</v>
      </c>
      <c r="K779" s="2">
        <v>38.299999999999997</v>
      </c>
      <c r="L779" s="2">
        <v>39.299999999999997</v>
      </c>
      <c r="M779" s="2">
        <v>2.5</v>
      </c>
      <c r="N779" s="5">
        <f t="shared" si="24"/>
        <v>0</v>
      </c>
      <c r="O779" s="5">
        <f t="shared" si="25"/>
        <v>0</v>
      </c>
    </row>
    <row r="780" spans="1:15" ht="12.75" x14ac:dyDescent="0.2">
      <c r="A780" s="27">
        <v>21555</v>
      </c>
      <c r="B780" s="2" t="s">
        <v>1967</v>
      </c>
      <c r="C780" s="2" t="s">
        <v>188</v>
      </c>
      <c r="D780" s="2" t="s">
        <v>94</v>
      </c>
      <c r="E780" s="3" t="s">
        <v>1968</v>
      </c>
      <c r="F780" s="2" t="s">
        <v>17</v>
      </c>
      <c r="G780" s="4">
        <v>43649</v>
      </c>
      <c r="H780" s="2">
        <v>0.31</v>
      </c>
      <c r="I780" s="2">
        <v>1.91</v>
      </c>
      <c r="J780" s="2">
        <v>191</v>
      </c>
      <c r="K780" s="2">
        <v>30.6</v>
      </c>
      <c r="L780" s="2">
        <v>32</v>
      </c>
      <c r="M780" s="2">
        <v>2.5</v>
      </c>
      <c r="N780" s="5">
        <f t="shared" si="24"/>
        <v>0</v>
      </c>
      <c r="O780" s="5">
        <f t="shared" si="25"/>
        <v>0</v>
      </c>
    </row>
    <row r="781" spans="1:15" ht="12.75" x14ac:dyDescent="0.2">
      <c r="A781" s="27">
        <v>20031</v>
      </c>
      <c r="B781" s="3" t="s">
        <v>1969</v>
      </c>
      <c r="C781" s="2" t="s">
        <v>405</v>
      </c>
      <c r="D781" s="2" t="s">
        <v>94</v>
      </c>
      <c r="E781" s="3" t="s">
        <v>1970</v>
      </c>
      <c r="F781" s="2" t="s">
        <v>17</v>
      </c>
      <c r="G781" s="4">
        <v>43503</v>
      </c>
      <c r="H781" s="2">
        <v>0.05</v>
      </c>
      <c r="I781" s="2">
        <v>0.78</v>
      </c>
      <c r="J781" s="2">
        <v>78</v>
      </c>
      <c r="K781" s="2">
        <v>58.8</v>
      </c>
      <c r="L781" s="2">
        <v>59</v>
      </c>
      <c r="M781" s="2">
        <v>2.5</v>
      </c>
      <c r="N781" s="5">
        <f t="shared" si="24"/>
        <v>0</v>
      </c>
      <c r="O781" s="5">
        <f t="shared" si="25"/>
        <v>0</v>
      </c>
    </row>
    <row r="782" spans="1:15" ht="12.75" x14ac:dyDescent="0.2">
      <c r="A782" s="27">
        <v>21827</v>
      </c>
      <c r="B782" s="2" t="s">
        <v>1971</v>
      </c>
      <c r="C782" s="2" t="s">
        <v>1972</v>
      </c>
      <c r="D782" s="2" t="s">
        <v>134</v>
      </c>
      <c r="E782" s="3" t="s">
        <v>1973</v>
      </c>
      <c r="F782" s="2" t="s">
        <v>17</v>
      </c>
      <c r="G782" s="4">
        <v>43626</v>
      </c>
      <c r="H782" s="2">
        <v>1.34</v>
      </c>
      <c r="I782" s="2">
        <v>7.3</v>
      </c>
      <c r="J782" s="2">
        <v>730</v>
      </c>
      <c r="K782" s="2">
        <v>17.3</v>
      </c>
      <c r="L782" s="2">
        <v>17.7</v>
      </c>
      <c r="M782" s="2">
        <v>2.5</v>
      </c>
      <c r="N782" s="5">
        <f t="shared" si="24"/>
        <v>0</v>
      </c>
      <c r="O782" s="5">
        <f t="shared" si="25"/>
        <v>0</v>
      </c>
    </row>
    <row r="783" spans="1:15" ht="12.75" x14ac:dyDescent="0.2">
      <c r="A783" s="27">
        <v>21316</v>
      </c>
      <c r="B783" s="2" t="s">
        <v>1974</v>
      </c>
      <c r="C783" s="2" t="s">
        <v>1975</v>
      </c>
      <c r="D783" s="2" t="s">
        <v>134</v>
      </c>
      <c r="E783" s="3" t="s">
        <v>1976</v>
      </c>
      <c r="F783" s="2" t="s">
        <v>17</v>
      </c>
      <c r="G783" s="4">
        <v>43916</v>
      </c>
      <c r="H783" s="2">
        <v>0.9</v>
      </c>
      <c r="I783" s="2">
        <v>1.06</v>
      </c>
      <c r="J783" s="2">
        <v>106</v>
      </c>
      <c r="K783" s="2">
        <v>24.1</v>
      </c>
      <c r="L783" s="2">
        <v>25</v>
      </c>
      <c r="M783" s="2">
        <v>2.5</v>
      </c>
      <c r="N783" s="5">
        <f t="shared" si="24"/>
        <v>0</v>
      </c>
      <c r="O783" s="5">
        <f t="shared" si="25"/>
        <v>0</v>
      </c>
    </row>
    <row r="784" spans="1:15" ht="12.75" x14ac:dyDescent="0.2">
      <c r="A784" s="27">
        <v>19529</v>
      </c>
      <c r="B784" s="2" t="s">
        <v>1977</v>
      </c>
      <c r="C784" s="2" t="s">
        <v>299</v>
      </c>
      <c r="D784" s="2" t="s">
        <v>134</v>
      </c>
      <c r="E784" s="3" t="s">
        <v>1978</v>
      </c>
      <c r="F784" s="2" t="s">
        <v>17</v>
      </c>
      <c r="G784" s="4">
        <v>43270</v>
      </c>
      <c r="H784" s="2">
        <v>1.87</v>
      </c>
      <c r="I784" s="2">
        <v>0.97</v>
      </c>
      <c r="J784" s="2">
        <v>97</v>
      </c>
      <c r="K784" s="2">
        <v>30.9</v>
      </c>
      <c r="L784" s="2">
        <v>31.8</v>
      </c>
      <c r="M784" s="2">
        <v>2.5</v>
      </c>
      <c r="N784" s="5">
        <f t="shared" si="24"/>
        <v>0</v>
      </c>
      <c r="O784" s="5">
        <f t="shared" si="25"/>
        <v>0</v>
      </c>
    </row>
    <row r="785" spans="1:15" ht="12.75" x14ac:dyDescent="0.2">
      <c r="A785" s="27">
        <v>21582</v>
      </c>
      <c r="B785" s="2" t="s">
        <v>1979</v>
      </c>
      <c r="C785" s="2" t="s">
        <v>299</v>
      </c>
      <c r="D785" s="2" t="s">
        <v>1980</v>
      </c>
      <c r="E785" s="3" t="s">
        <v>1981</v>
      </c>
      <c r="F785" s="2" t="s">
        <v>17</v>
      </c>
      <c r="G785" s="4">
        <v>43599</v>
      </c>
      <c r="H785" s="2">
        <v>2.92</v>
      </c>
      <c r="I785" s="2">
        <v>0.4</v>
      </c>
      <c r="J785" s="2">
        <v>40</v>
      </c>
      <c r="K785" s="2">
        <v>78.2</v>
      </c>
      <c r="L785" s="2">
        <v>78.5</v>
      </c>
      <c r="M785" s="2">
        <v>2.5</v>
      </c>
      <c r="N785" s="5">
        <f t="shared" si="24"/>
        <v>0</v>
      </c>
      <c r="O785" s="5">
        <f t="shared" si="25"/>
        <v>0</v>
      </c>
    </row>
    <row r="786" spans="1:15" ht="12.75" x14ac:dyDescent="0.2">
      <c r="A786" s="27">
        <v>16207</v>
      </c>
      <c r="B786" s="2" t="s">
        <v>1982</v>
      </c>
      <c r="C786" s="2" t="s">
        <v>565</v>
      </c>
      <c r="D786" s="2" t="s">
        <v>94</v>
      </c>
      <c r="E786" s="3" t="s">
        <v>1983</v>
      </c>
      <c r="F786" s="2" t="s">
        <v>17</v>
      </c>
      <c r="G786" s="4">
        <v>42711</v>
      </c>
      <c r="H786" s="2">
        <v>0.73</v>
      </c>
      <c r="I786" s="2">
        <v>2.2400000000000002</v>
      </c>
      <c r="J786" s="2">
        <v>224</v>
      </c>
      <c r="K786" s="2">
        <v>44.6</v>
      </c>
      <c r="L786" s="2">
        <v>45</v>
      </c>
      <c r="M786" s="2">
        <v>2.5</v>
      </c>
      <c r="N786" s="5">
        <f t="shared" si="24"/>
        <v>0</v>
      </c>
      <c r="O786" s="5">
        <f t="shared" si="25"/>
        <v>0</v>
      </c>
    </row>
    <row r="787" spans="1:15" ht="12.75" x14ac:dyDescent="0.2">
      <c r="A787" s="27">
        <v>22095</v>
      </c>
      <c r="B787" s="2" t="s">
        <v>1984</v>
      </c>
      <c r="C787" s="2" t="s">
        <v>207</v>
      </c>
      <c r="D787" s="2" t="s">
        <v>435</v>
      </c>
      <c r="E787" s="3" t="s">
        <v>1985</v>
      </c>
      <c r="F787" s="2" t="s">
        <v>17</v>
      </c>
      <c r="G787" s="4">
        <v>43731</v>
      </c>
      <c r="H787" s="2">
        <v>0.4</v>
      </c>
      <c r="I787" s="2">
        <v>1.89</v>
      </c>
      <c r="J787" s="2">
        <v>189</v>
      </c>
      <c r="K787" s="2">
        <v>26.4</v>
      </c>
      <c r="L787" s="2">
        <v>27.9</v>
      </c>
      <c r="M787" s="2">
        <v>2.5</v>
      </c>
      <c r="N787" s="5">
        <f t="shared" si="24"/>
        <v>0</v>
      </c>
      <c r="O787" s="5">
        <f t="shared" si="25"/>
        <v>0</v>
      </c>
    </row>
    <row r="788" spans="1:15" ht="12.75" x14ac:dyDescent="0.2">
      <c r="A788" s="27">
        <v>20051</v>
      </c>
      <c r="B788" s="2" t="s">
        <v>1986</v>
      </c>
      <c r="C788" s="2" t="s">
        <v>1987</v>
      </c>
      <c r="D788" s="2" t="s">
        <v>94</v>
      </c>
      <c r="E788" s="3" t="s">
        <v>1988</v>
      </c>
      <c r="F788" s="2" t="s">
        <v>17</v>
      </c>
      <c r="G788" s="4">
        <v>43629</v>
      </c>
      <c r="H788" s="2">
        <v>0.44</v>
      </c>
      <c r="I788" s="2">
        <v>3.02</v>
      </c>
      <c r="J788" s="2">
        <v>302</v>
      </c>
      <c r="K788" s="2">
        <v>29.3</v>
      </c>
      <c r="L788" s="2">
        <v>29.8</v>
      </c>
      <c r="M788" s="2">
        <v>2.5</v>
      </c>
      <c r="N788" s="5">
        <f t="shared" si="24"/>
        <v>0</v>
      </c>
      <c r="O788" s="5">
        <f t="shared" si="25"/>
        <v>0</v>
      </c>
    </row>
    <row r="789" spans="1:15" ht="12.75" x14ac:dyDescent="0.2">
      <c r="A789" s="27">
        <v>16214</v>
      </c>
      <c r="B789" s="2" t="s">
        <v>1989</v>
      </c>
      <c r="C789" s="2" t="s">
        <v>1990</v>
      </c>
      <c r="D789" s="2" t="s">
        <v>636</v>
      </c>
      <c r="E789" s="3" t="s">
        <v>1991</v>
      </c>
      <c r="F789" s="2" t="s">
        <v>17</v>
      </c>
      <c r="G789" s="4">
        <v>43882</v>
      </c>
      <c r="H789" s="2">
        <v>2.7</v>
      </c>
      <c r="I789" s="2">
        <v>0.05</v>
      </c>
      <c r="J789" s="2">
        <v>5</v>
      </c>
      <c r="K789" s="2">
        <v>41.4</v>
      </c>
      <c r="L789" s="2">
        <v>44</v>
      </c>
      <c r="M789" s="2">
        <v>2.5</v>
      </c>
      <c r="N789" s="5">
        <f t="shared" si="24"/>
        <v>0</v>
      </c>
      <c r="O789" s="5">
        <f t="shared" si="25"/>
        <v>0</v>
      </c>
    </row>
    <row r="790" spans="1:15" ht="12.75" x14ac:dyDescent="0.2">
      <c r="A790" s="27">
        <v>21079</v>
      </c>
      <c r="B790" s="2" t="s">
        <v>1992</v>
      </c>
      <c r="C790" s="2" t="s">
        <v>115</v>
      </c>
      <c r="D790" s="2" t="s">
        <v>94</v>
      </c>
      <c r="E790" s="3" t="s">
        <v>1993</v>
      </c>
      <c r="F790" s="2" t="s">
        <v>17</v>
      </c>
      <c r="G790" s="4">
        <v>43542</v>
      </c>
      <c r="H790" s="2">
        <v>1.01</v>
      </c>
      <c r="I790" s="2">
        <v>2.2799999999999998</v>
      </c>
      <c r="J790" s="2">
        <v>228</v>
      </c>
      <c r="K790" s="2">
        <v>21.8</v>
      </c>
      <c r="L790" s="2">
        <v>22.9</v>
      </c>
      <c r="M790" s="2">
        <v>2.5</v>
      </c>
      <c r="N790" s="5">
        <f t="shared" si="24"/>
        <v>0</v>
      </c>
      <c r="O790" s="5">
        <f t="shared" si="25"/>
        <v>0</v>
      </c>
    </row>
    <row r="791" spans="1:15" ht="12.75" x14ac:dyDescent="0.2">
      <c r="A791" s="27">
        <v>14169</v>
      </c>
      <c r="B791" s="2" t="s">
        <v>1994</v>
      </c>
      <c r="C791" s="2" t="s">
        <v>927</v>
      </c>
      <c r="D791" s="2" t="s">
        <v>1995</v>
      </c>
      <c r="E791" s="3" t="s">
        <v>1996</v>
      </c>
      <c r="F791" s="2" t="s">
        <v>17</v>
      </c>
      <c r="G791" s="4">
        <v>43066</v>
      </c>
      <c r="H791" s="2">
        <v>1.72</v>
      </c>
      <c r="I791" s="2">
        <v>0.02</v>
      </c>
      <c r="J791" s="2">
        <v>2</v>
      </c>
      <c r="K791" s="2">
        <v>45.6</v>
      </c>
      <c r="L791" s="2">
        <v>45.7</v>
      </c>
      <c r="M791" s="2">
        <v>2.5</v>
      </c>
      <c r="N791" s="5">
        <f t="shared" si="24"/>
        <v>0</v>
      </c>
      <c r="O791" s="5">
        <f t="shared" si="25"/>
        <v>0</v>
      </c>
    </row>
    <row r="792" spans="1:15" ht="12.75" x14ac:dyDescent="0.2">
      <c r="A792" s="27">
        <v>16477</v>
      </c>
      <c r="B792" s="2" t="s">
        <v>1997</v>
      </c>
      <c r="C792" s="2" t="s">
        <v>445</v>
      </c>
      <c r="D792" s="2" t="s">
        <v>94</v>
      </c>
      <c r="E792" s="3" t="s">
        <v>1998</v>
      </c>
      <c r="F792" s="2" t="s">
        <v>17</v>
      </c>
      <c r="G792" s="4">
        <v>42773</v>
      </c>
      <c r="H792" s="2">
        <v>0.53</v>
      </c>
      <c r="I792" s="2">
        <v>2.06</v>
      </c>
      <c r="J792" s="2">
        <v>206</v>
      </c>
      <c r="K792" s="2">
        <v>27.1</v>
      </c>
      <c r="L792" s="2">
        <v>28.5</v>
      </c>
      <c r="M792" s="2">
        <v>2.5</v>
      </c>
      <c r="N792" s="5">
        <f t="shared" si="24"/>
        <v>0</v>
      </c>
      <c r="O792" s="5">
        <f t="shared" si="25"/>
        <v>0</v>
      </c>
    </row>
    <row r="793" spans="1:15" ht="12.75" x14ac:dyDescent="0.2">
      <c r="A793" s="27">
        <v>18019</v>
      </c>
      <c r="B793" s="2" t="s">
        <v>1999</v>
      </c>
      <c r="C793" s="2" t="s">
        <v>108</v>
      </c>
      <c r="D793" s="2" t="s">
        <v>94</v>
      </c>
      <c r="E793" s="3" t="s">
        <v>2000</v>
      </c>
      <c r="F793" s="2" t="s">
        <v>17</v>
      </c>
      <c r="G793" s="4">
        <v>42983</v>
      </c>
      <c r="H793" s="2">
        <v>0.17</v>
      </c>
      <c r="I793" s="2">
        <v>1.31</v>
      </c>
      <c r="J793" s="2">
        <v>131</v>
      </c>
      <c r="K793" s="2">
        <v>25.6</v>
      </c>
      <c r="L793" s="2">
        <v>26.7</v>
      </c>
      <c r="M793" s="2">
        <v>2.5</v>
      </c>
      <c r="N793" s="5">
        <f t="shared" si="24"/>
        <v>0</v>
      </c>
      <c r="O793" s="5">
        <f t="shared" si="25"/>
        <v>0</v>
      </c>
    </row>
    <row r="794" spans="1:15" ht="12.75" x14ac:dyDescent="0.2">
      <c r="A794" s="27">
        <v>2405</v>
      </c>
      <c r="B794" s="2" t="s">
        <v>2001</v>
      </c>
      <c r="C794" s="2" t="s">
        <v>25</v>
      </c>
      <c r="D794" s="2" t="s">
        <v>127</v>
      </c>
      <c r="E794" s="3" t="s">
        <v>2002</v>
      </c>
      <c r="F794" s="2" t="s">
        <v>17</v>
      </c>
      <c r="G794" s="4">
        <v>41026</v>
      </c>
      <c r="H794" s="2">
        <v>9.09</v>
      </c>
      <c r="I794" s="2">
        <v>2.46</v>
      </c>
      <c r="J794" s="2">
        <v>246</v>
      </c>
      <c r="K794" s="2">
        <v>8.8000000000000007</v>
      </c>
      <c r="L794" s="2">
        <v>8.8000000000000007</v>
      </c>
      <c r="M794" s="2">
        <v>2.5</v>
      </c>
      <c r="N794" s="5">
        <f t="shared" si="24"/>
        <v>0</v>
      </c>
      <c r="O794" s="5">
        <f t="shared" si="25"/>
        <v>1</v>
      </c>
    </row>
    <row r="795" spans="1:15" ht="12.75" x14ac:dyDescent="0.2">
      <c r="A795" s="27">
        <v>22117</v>
      </c>
      <c r="B795" s="2" t="s">
        <v>2003</v>
      </c>
      <c r="C795" s="2" t="s">
        <v>252</v>
      </c>
      <c r="D795" s="2" t="s">
        <v>94</v>
      </c>
      <c r="E795" s="3" t="s">
        <v>2004</v>
      </c>
      <c r="F795" s="2" t="s">
        <v>17</v>
      </c>
      <c r="G795" s="4">
        <v>43706</v>
      </c>
      <c r="H795" s="2">
        <v>0.82</v>
      </c>
      <c r="I795" s="2">
        <v>2.15</v>
      </c>
      <c r="J795" s="2">
        <v>215</v>
      </c>
      <c r="K795" s="2">
        <v>26.6</v>
      </c>
      <c r="L795" s="2">
        <v>27.7</v>
      </c>
      <c r="M795" s="2">
        <v>2.5</v>
      </c>
      <c r="N795" s="5">
        <f t="shared" si="24"/>
        <v>0</v>
      </c>
      <c r="O795" s="5">
        <f t="shared" si="25"/>
        <v>0</v>
      </c>
    </row>
    <row r="796" spans="1:15" ht="12.75" x14ac:dyDescent="0.2">
      <c r="A796" s="27">
        <v>15474</v>
      </c>
      <c r="B796" s="2" t="s">
        <v>2005</v>
      </c>
      <c r="C796" s="2" t="s">
        <v>130</v>
      </c>
      <c r="D796" s="2" t="s">
        <v>94</v>
      </c>
      <c r="E796" s="3" t="s">
        <v>2006</v>
      </c>
      <c r="F796" s="2" t="s">
        <v>17</v>
      </c>
      <c r="G796" s="4">
        <v>42545</v>
      </c>
      <c r="H796" s="2">
        <v>0.61</v>
      </c>
      <c r="I796" s="2">
        <v>3.27</v>
      </c>
      <c r="J796" s="2">
        <v>327</v>
      </c>
      <c r="K796" s="2">
        <v>51.5</v>
      </c>
      <c r="L796" s="2">
        <v>52</v>
      </c>
      <c r="M796" s="2">
        <v>2.5</v>
      </c>
      <c r="N796" s="5">
        <f t="shared" si="24"/>
        <v>0</v>
      </c>
      <c r="O796" s="5">
        <f t="shared" si="25"/>
        <v>0</v>
      </c>
    </row>
    <row r="797" spans="1:15" ht="12.75" x14ac:dyDescent="0.2">
      <c r="A797" s="27">
        <v>21367</v>
      </c>
      <c r="B797" s="2" t="s">
        <v>2007</v>
      </c>
      <c r="C797" s="2" t="s">
        <v>2008</v>
      </c>
      <c r="D797" s="2" t="s">
        <v>134</v>
      </c>
      <c r="E797" s="3" t="s">
        <v>2009</v>
      </c>
      <c r="F797" s="2" t="s">
        <v>17</v>
      </c>
      <c r="G797" s="4">
        <v>43878</v>
      </c>
      <c r="H797" s="2">
        <v>1.43</v>
      </c>
      <c r="I797" s="2">
        <v>0.38</v>
      </c>
      <c r="J797" s="2">
        <v>38</v>
      </c>
      <c r="K797" s="2">
        <v>23.1</v>
      </c>
      <c r="L797" s="2">
        <v>23.4</v>
      </c>
      <c r="M797" s="2">
        <v>2.5</v>
      </c>
      <c r="N797" s="5">
        <f t="shared" si="24"/>
        <v>0</v>
      </c>
      <c r="O797" s="5">
        <f t="shared" si="25"/>
        <v>0</v>
      </c>
    </row>
    <row r="798" spans="1:15" ht="12.75" x14ac:dyDescent="0.2">
      <c r="A798" s="27">
        <v>18296</v>
      </c>
      <c r="B798" s="2" t="s">
        <v>2010</v>
      </c>
      <c r="C798" s="2" t="s">
        <v>207</v>
      </c>
      <c r="D798" s="2" t="s">
        <v>169</v>
      </c>
      <c r="E798" s="3" t="s">
        <v>2011</v>
      </c>
      <c r="F798" s="2" t="s">
        <v>17</v>
      </c>
      <c r="G798" s="4">
        <v>42983</v>
      </c>
      <c r="H798" s="2">
        <v>0.82</v>
      </c>
      <c r="I798" s="2">
        <v>2.44</v>
      </c>
      <c r="J798" s="2">
        <v>244</v>
      </c>
      <c r="K798" s="2">
        <v>50.9</v>
      </c>
      <c r="L798" s="2">
        <v>51.4</v>
      </c>
      <c r="M798" s="2">
        <v>2.5</v>
      </c>
      <c r="N798" s="5">
        <f t="shared" si="24"/>
        <v>0</v>
      </c>
      <c r="O798" s="5">
        <f t="shared" si="25"/>
        <v>0</v>
      </c>
    </row>
    <row r="799" spans="1:15" ht="12.75" x14ac:dyDescent="0.2">
      <c r="A799" s="27">
        <v>18813</v>
      </c>
      <c r="B799" s="2" t="s">
        <v>2012</v>
      </c>
      <c r="C799" s="2" t="s">
        <v>2013</v>
      </c>
      <c r="D799" s="2" t="s">
        <v>94</v>
      </c>
      <c r="E799" s="3" t="s">
        <v>2014</v>
      </c>
      <c r="F799" s="2" t="s">
        <v>17</v>
      </c>
      <c r="G799" s="4">
        <v>43047</v>
      </c>
      <c r="H799" s="2">
        <v>0.66</v>
      </c>
      <c r="I799" s="2">
        <v>2.4700000000000002</v>
      </c>
      <c r="J799" s="2">
        <v>247</v>
      </c>
      <c r="K799" s="2">
        <v>26.9</v>
      </c>
      <c r="L799" s="2">
        <v>27.7</v>
      </c>
      <c r="M799" s="2">
        <v>2.5</v>
      </c>
      <c r="N799" s="5">
        <f t="shared" si="24"/>
        <v>0</v>
      </c>
      <c r="O799" s="5">
        <f t="shared" si="25"/>
        <v>0</v>
      </c>
    </row>
    <row r="800" spans="1:15" ht="12.75" x14ac:dyDescent="0.2">
      <c r="A800" s="27">
        <v>19581</v>
      </c>
      <c r="B800" s="2" t="s">
        <v>2015</v>
      </c>
      <c r="C800" s="2" t="s">
        <v>168</v>
      </c>
      <c r="D800" s="2" t="s">
        <v>94</v>
      </c>
      <c r="E800" s="3" t="s">
        <v>2016</v>
      </c>
      <c r="F800" s="2" t="s">
        <v>17</v>
      </c>
      <c r="G800" s="4">
        <v>43357</v>
      </c>
      <c r="H800" s="2">
        <v>1.31</v>
      </c>
      <c r="I800" s="2">
        <v>3.09</v>
      </c>
      <c r="J800" s="2">
        <v>309</v>
      </c>
      <c r="K800" s="2">
        <v>45.2</v>
      </c>
      <c r="L800" s="2">
        <v>45.6</v>
      </c>
      <c r="M800" s="2">
        <v>2.5</v>
      </c>
      <c r="N800" s="5">
        <f t="shared" si="24"/>
        <v>0</v>
      </c>
      <c r="O800" s="5">
        <f t="shared" si="25"/>
        <v>0</v>
      </c>
    </row>
    <row r="801" spans="1:15" ht="12.75" x14ac:dyDescent="0.2">
      <c r="A801" s="27">
        <v>21122</v>
      </c>
      <c r="B801" s="2" t="s">
        <v>2017</v>
      </c>
      <c r="C801" s="2" t="s">
        <v>2018</v>
      </c>
      <c r="D801" s="2" t="s">
        <v>2019</v>
      </c>
      <c r="E801" s="3" t="s">
        <v>2020</v>
      </c>
      <c r="F801" s="2" t="s">
        <v>17</v>
      </c>
      <c r="G801" s="4">
        <v>43517</v>
      </c>
      <c r="H801" s="2">
        <v>0.27</v>
      </c>
      <c r="I801" s="2">
        <v>0.01</v>
      </c>
      <c r="J801" s="2">
        <v>1</v>
      </c>
      <c r="K801" s="2">
        <v>57.9</v>
      </c>
      <c r="L801" s="2">
        <v>58.8</v>
      </c>
      <c r="M801" s="2">
        <v>2.5</v>
      </c>
      <c r="N801" s="5">
        <f t="shared" si="24"/>
        <v>1</v>
      </c>
      <c r="O801" s="5">
        <f t="shared" si="25"/>
        <v>0</v>
      </c>
    </row>
    <row r="802" spans="1:15" ht="12.75" x14ac:dyDescent="0.2">
      <c r="A802" s="27">
        <v>2694</v>
      </c>
      <c r="B802" s="2" t="s">
        <v>2021</v>
      </c>
      <c r="C802" s="2" t="s">
        <v>188</v>
      </c>
      <c r="D802" s="2" t="s">
        <v>94</v>
      </c>
      <c r="E802" s="3" t="s">
        <v>2022</v>
      </c>
      <c r="F802" s="2" t="s">
        <v>17</v>
      </c>
      <c r="G802" s="4">
        <v>41428</v>
      </c>
      <c r="H802" s="2">
        <v>1.36</v>
      </c>
      <c r="I802" s="2">
        <v>2.76</v>
      </c>
      <c r="J802" s="2">
        <v>276</v>
      </c>
      <c r="K802" s="2">
        <v>42.1</v>
      </c>
      <c r="L802" s="2">
        <v>43.1</v>
      </c>
      <c r="M802" s="2">
        <v>2.5</v>
      </c>
      <c r="N802" s="5">
        <f t="shared" si="24"/>
        <v>0</v>
      </c>
      <c r="O802" s="5">
        <f t="shared" si="25"/>
        <v>0</v>
      </c>
    </row>
    <row r="803" spans="1:15" ht="12.75" x14ac:dyDescent="0.2">
      <c r="A803" s="27">
        <v>10632</v>
      </c>
      <c r="B803" s="2" t="s">
        <v>2023</v>
      </c>
      <c r="C803" s="2" t="s">
        <v>2024</v>
      </c>
      <c r="D803" s="2" t="s">
        <v>94</v>
      </c>
      <c r="E803" s="3" t="s">
        <v>2025</v>
      </c>
      <c r="F803" s="2" t="s">
        <v>17</v>
      </c>
      <c r="G803" s="4">
        <v>42117</v>
      </c>
      <c r="H803" s="2">
        <v>2.15</v>
      </c>
      <c r="I803" s="2">
        <v>2.11</v>
      </c>
      <c r="J803" s="2">
        <v>211</v>
      </c>
      <c r="K803" s="2">
        <v>44</v>
      </c>
      <c r="L803" s="2">
        <v>44.3</v>
      </c>
      <c r="M803" s="2">
        <v>2.5</v>
      </c>
      <c r="N803" s="5">
        <f t="shared" si="24"/>
        <v>0</v>
      </c>
      <c r="O803" s="5">
        <f t="shared" si="25"/>
        <v>0</v>
      </c>
    </row>
    <row r="804" spans="1:15" ht="12.75" x14ac:dyDescent="0.2">
      <c r="A804" s="27">
        <v>11144</v>
      </c>
      <c r="B804" s="2" t="s">
        <v>2026</v>
      </c>
      <c r="C804" s="2" t="s">
        <v>2027</v>
      </c>
      <c r="D804" s="2" t="s">
        <v>2028</v>
      </c>
      <c r="E804" s="3" t="s">
        <v>2029</v>
      </c>
      <c r="F804" s="2" t="s">
        <v>17</v>
      </c>
      <c r="G804" s="4">
        <v>41904</v>
      </c>
      <c r="H804" s="2">
        <v>1.84</v>
      </c>
      <c r="I804" s="2">
        <v>1.54</v>
      </c>
      <c r="J804" s="2">
        <v>154</v>
      </c>
      <c r="K804" s="2">
        <v>28.5</v>
      </c>
      <c r="L804" s="2">
        <v>29.2</v>
      </c>
      <c r="M804" s="2">
        <v>2.5</v>
      </c>
      <c r="N804" s="5">
        <f t="shared" si="24"/>
        <v>0</v>
      </c>
      <c r="O804" s="5">
        <f t="shared" si="25"/>
        <v>0</v>
      </c>
    </row>
    <row r="805" spans="1:15" ht="12.75" x14ac:dyDescent="0.2">
      <c r="A805" s="27">
        <v>19594</v>
      </c>
      <c r="B805" s="2" t="s">
        <v>2030</v>
      </c>
      <c r="C805" s="2" t="s">
        <v>168</v>
      </c>
      <c r="D805" s="2" t="s">
        <v>94</v>
      </c>
      <c r="E805" s="3" t="s">
        <v>2031</v>
      </c>
      <c r="F805" s="2" t="s">
        <v>17</v>
      </c>
      <c r="G805" s="4">
        <v>43236</v>
      </c>
      <c r="H805" s="2">
        <v>0.65</v>
      </c>
      <c r="I805" s="2">
        <v>3.07</v>
      </c>
      <c r="J805" s="2">
        <v>307</v>
      </c>
      <c r="K805" s="2">
        <v>26.8</v>
      </c>
      <c r="L805" s="2">
        <v>27.4</v>
      </c>
      <c r="M805" s="2">
        <v>2.5</v>
      </c>
      <c r="N805" s="5">
        <f t="shared" si="24"/>
        <v>0</v>
      </c>
      <c r="O805" s="5">
        <f t="shared" si="25"/>
        <v>0</v>
      </c>
    </row>
    <row r="806" spans="1:15" ht="12.75" x14ac:dyDescent="0.2">
      <c r="A806" s="27">
        <v>19875</v>
      </c>
      <c r="B806" s="2" t="s">
        <v>2032</v>
      </c>
      <c r="C806" s="2" t="s">
        <v>343</v>
      </c>
      <c r="D806" s="2" t="s">
        <v>94</v>
      </c>
      <c r="E806" s="3" t="s">
        <v>2033</v>
      </c>
      <c r="F806" s="2" t="s">
        <v>17</v>
      </c>
      <c r="G806" s="4">
        <v>43357</v>
      </c>
      <c r="H806" s="2">
        <v>1.75</v>
      </c>
      <c r="I806" s="2">
        <v>6.3</v>
      </c>
      <c r="J806" s="2">
        <v>630</v>
      </c>
      <c r="K806" s="2">
        <v>36.200000000000003</v>
      </c>
      <c r="L806" s="2">
        <v>36.4</v>
      </c>
      <c r="M806" s="2">
        <v>2.5</v>
      </c>
      <c r="N806" s="5">
        <f t="shared" si="24"/>
        <v>0</v>
      </c>
      <c r="O806" s="5">
        <f t="shared" si="25"/>
        <v>0</v>
      </c>
    </row>
    <row r="807" spans="1:15" ht="12.75" x14ac:dyDescent="0.2">
      <c r="A807" s="27">
        <v>19622</v>
      </c>
      <c r="B807" s="2" t="s">
        <v>2034</v>
      </c>
      <c r="C807" s="2" t="s">
        <v>359</v>
      </c>
      <c r="D807" s="2" t="s">
        <v>344</v>
      </c>
      <c r="E807" s="3" t="s">
        <v>2035</v>
      </c>
      <c r="F807" s="2" t="s">
        <v>17</v>
      </c>
      <c r="G807" s="4">
        <v>43238</v>
      </c>
      <c r="H807" s="2">
        <v>0.85</v>
      </c>
      <c r="I807" s="2">
        <v>2.79</v>
      </c>
      <c r="J807" s="2">
        <v>279</v>
      </c>
      <c r="K807" s="2">
        <v>24.7</v>
      </c>
      <c r="L807" s="2">
        <v>25.8</v>
      </c>
      <c r="M807" s="2">
        <v>2.5</v>
      </c>
      <c r="N807" s="5">
        <f t="shared" si="24"/>
        <v>0</v>
      </c>
      <c r="O807" s="5">
        <f t="shared" si="25"/>
        <v>0</v>
      </c>
    </row>
    <row r="808" spans="1:15" ht="12.75" x14ac:dyDescent="0.2">
      <c r="A808" s="27">
        <v>16040</v>
      </c>
      <c r="B808" s="2" t="s">
        <v>2036</v>
      </c>
      <c r="C808" s="2" t="s">
        <v>237</v>
      </c>
      <c r="D808" s="2" t="s">
        <v>94</v>
      </c>
      <c r="E808" s="3" t="s">
        <v>2037</v>
      </c>
      <c r="F808" s="2" t="s">
        <v>17</v>
      </c>
      <c r="G808" s="4">
        <v>42660</v>
      </c>
      <c r="H808" s="2">
        <v>0.11</v>
      </c>
      <c r="I808" s="2">
        <v>1.02</v>
      </c>
      <c r="J808" s="2">
        <v>102</v>
      </c>
      <c r="K808" s="2">
        <v>27.1</v>
      </c>
      <c r="L808" s="2">
        <v>28.1</v>
      </c>
      <c r="M808" s="2">
        <v>2.5</v>
      </c>
      <c r="N808" s="5">
        <f t="shared" si="24"/>
        <v>0</v>
      </c>
      <c r="O808" s="5">
        <f t="shared" si="25"/>
        <v>0</v>
      </c>
    </row>
    <row r="809" spans="1:15" ht="12.75" x14ac:dyDescent="0.2">
      <c r="A809" s="27">
        <v>20649</v>
      </c>
      <c r="B809" s="2" t="s">
        <v>2038</v>
      </c>
      <c r="C809" s="2" t="s">
        <v>168</v>
      </c>
      <c r="D809" s="2" t="s">
        <v>2039</v>
      </c>
      <c r="E809" s="3" t="s">
        <v>2040</v>
      </c>
      <c r="F809" s="2" t="s">
        <v>17</v>
      </c>
      <c r="G809" s="4">
        <v>43426</v>
      </c>
      <c r="H809" s="2">
        <v>0.34</v>
      </c>
      <c r="I809" s="2">
        <v>0.02</v>
      </c>
      <c r="J809" s="2">
        <v>2</v>
      </c>
      <c r="K809" s="2">
        <v>94.2</v>
      </c>
      <c r="L809" s="2">
        <v>94.8</v>
      </c>
      <c r="M809" s="2">
        <v>2.5</v>
      </c>
      <c r="N809" s="5">
        <f t="shared" si="24"/>
        <v>0</v>
      </c>
      <c r="O809" s="5">
        <f t="shared" si="25"/>
        <v>0</v>
      </c>
    </row>
    <row r="810" spans="1:15" ht="12.75" x14ac:dyDescent="0.2">
      <c r="A810" s="27">
        <v>22442</v>
      </c>
      <c r="B810" s="2" t="s">
        <v>2041</v>
      </c>
      <c r="C810" s="2" t="s">
        <v>2042</v>
      </c>
      <c r="D810" s="2" t="s">
        <v>94</v>
      </c>
      <c r="E810" s="3" t="s">
        <v>2043</v>
      </c>
      <c r="F810" s="2" t="s">
        <v>17</v>
      </c>
      <c r="G810" s="4">
        <v>43997</v>
      </c>
      <c r="H810" s="2">
        <v>26.03</v>
      </c>
      <c r="I810" s="2">
        <v>11.05</v>
      </c>
      <c r="J810" s="2">
        <v>1105</v>
      </c>
      <c r="M810" s="2">
        <v>2.5</v>
      </c>
      <c r="N810" s="5">
        <f t="shared" si="24"/>
        <v>0</v>
      </c>
      <c r="O810" s="5">
        <f t="shared" si="25"/>
        <v>0</v>
      </c>
    </row>
    <row r="811" spans="1:15" ht="12.75" x14ac:dyDescent="0.2">
      <c r="A811" s="27">
        <v>2742</v>
      </c>
      <c r="B811" s="2" t="s">
        <v>2044</v>
      </c>
      <c r="C811" s="2" t="s">
        <v>172</v>
      </c>
      <c r="D811" s="2" t="s">
        <v>344</v>
      </c>
      <c r="E811" s="3" t="s">
        <v>2045</v>
      </c>
      <c r="F811" s="2" t="s">
        <v>17</v>
      </c>
      <c r="G811" s="4">
        <v>41302</v>
      </c>
      <c r="H811" s="2">
        <v>1.34</v>
      </c>
      <c r="I811" s="2">
        <v>2.63</v>
      </c>
      <c r="J811" s="2">
        <v>263</v>
      </c>
      <c r="K811" s="2">
        <v>33.299999999999997</v>
      </c>
      <c r="L811" s="2">
        <v>57.6</v>
      </c>
      <c r="M811" s="2">
        <v>2.5</v>
      </c>
      <c r="N811" s="5">
        <f t="shared" si="24"/>
        <v>0</v>
      </c>
      <c r="O811" s="5">
        <f t="shared" si="25"/>
        <v>0</v>
      </c>
    </row>
    <row r="812" spans="1:15" ht="12.75" x14ac:dyDescent="0.2">
      <c r="A812" s="27">
        <v>15300</v>
      </c>
      <c r="B812" s="2" t="s">
        <v>2046</v>
      </c>
      <c r="C812" s="2" t="s">
        <v>1656</v>
      </c>
      <c r="D812" s="2" t="s">
        <v>94</v>
      </c>
      <c r="E812" s="3" t="s">
        <v>2047</v>
      </c>
      <c r="F812" s="2" t="s">
        <v>17</v>
      </c>
      <c r="G812" s="4">
        <v>42551</v>
      </c>
      <c r="H812" s="2">
        <v>0.55000000000000004</v>
      </c>
      <c r="I812" s="2">
        <v>3.15</v>
      </c>
      <c r="J812" s="2">
        <v>315</v>
      </c>
      <c r="K812" s="2">
        <v>44.3</v>
      </c>
      <c r="L812" s="2">
        <v>51.4</v>
      </c>
      <c r="M812" s="2">
        <v>2.5</v>
      </c>
      <c r="N812" s="5">
        <f t="shared" si="24"/>
        <v>0</v>
      </c>
      <c r="O812" s="5">
        <f t="shared" si="25"/>
        <v>0</v>
      </c>
    </row>
    <row r="813" spans="1:15" ht="12.75" x14ac:dyDescent="0.2">
      <c r="A813" s="27">
        <v>19411</v>
      </c>
      <c r="B813" s="2" t="s">
        <v>2048</v>
      </c>
      <c r="C813" s="2" t="s">
        <v>2049</v>
      </c>
      <c r="D813" s="2" t="s">
        <v>94</v>
      </c>
      <c r="E813" s="3" t="s">
        <v>2050</v>
      </c>
      <c r="F813" s="2" t="s">
        <v>17</v>
      </c>
      <c r="G813" s="4">
        <v>43192</v>
      </c>
      <c r="H813" s="2">
        <v>2.66</v>
      </c>
      <c r="I813" s="2">
        <v>3.36</v>
      </c>
      <c r="J813" s="2">
        <v>336</v>
      </c>
      <c r="K813" s="2">
        <v>28.5</v>
      </c>
      <c r="L813" s="2">
        <v>29.3</v>
      </c>
      <c r="M813" s="2">
        <v>2.5</v>
      </c>
      <c r="N813" s="5">
        <f t="shared" si="24"/>
        <v>0</v>
      </c>
      <c r="O813" s="5">
        <f t="shared" si="25"/>
        <v>0</v>
      </c>
    </row>
    <row r="814" spans="1:15" ht="12.75" x14ac:dyDescent="0.2">
      <c r="A814" s="27">
        <v>2777</v>
      </c>
      <c r="B814" s="2" t="s">
        <v>2051</v>
      </c>
      <c r="C814" s="2" t="s">
        <v>144</v>
      </c>
      <c r="D814" s="2" t="s">
        <v>94</v>
      </c>
      <c r="E814" s="3" t="s">
        <v>2052</v>
      </c>
      <c r="F814" s="2" t="s">
        <v>17</v>
      </c>
      <c r="G814" s="4">
        <v>41131</v>
      </c>
      <c r="H814" s="2">
        <v>0.68</v>
      </c>
      <c r="I814" s="2">
        <v>1.69</v>
      </c>
      <c r="J814" s="2">
        <v>169</v>
      </c>
      <c r="K814" s="2">
        <v>33.700000000000003</v>
      </c>
      <c r="L814" s="2">
        <v>34.700000000000003</v>
      </c>
      <c r="M814" s="2">
        <v>2.5</v>
      </c>
      <c r="N814" s="5">
        <f t="shared" si="24"/>
        <v>0</v>
      </c>
      <c r="O814" s="5">
        <f t="shared" si="25"/>
        <v>0</v>
      </c>
    </row>
    <row r="815" spans="1:15" ht="12.75" x14ac:dyDescent="0.2">
      <c r="A815" s="27">
        <v>20700</v>
      </c>
      <c r="B815" s="2" t="s">
        <v>2053</v>
      </c>
      <c r="C815" s="2" t="s">
        <v>722</v>
      </c>
      <c r="D815" s="2" t="s">
        <v>2054</v>
      </c>
      <c r="E815" s="3" t="s">
        <v>2055</v>
      </c>
      <c r="F815" s="2" t="s">
        <v>17</v>
      </c>
      <c r="G815" s="4">
        <v>43437</v>
      </c>
      <c r="H815" s="2">
        <v>0.93</v>
      </c>
      <c r="I815" s="2">
        <v>4.57</v>
      </c>
      <c r="J815" s="2">
        <v>457</v>
      </c>
      <c r="K815" s="2">
        <v>36.9</v>
      </c>
      <c r="L815" s="2">
        <v>37.799999999999997</v>
      </c>
      <c r="M815" s="2">
        <v>2.5</v>
      </c>
      <c r="N815" s="5">
        <f t="shared" si="24"/>
        <v>1</v>
      </c>
      <c r="O815" s="5">
        <f t="shared" si="25"/>
        <v>0</v>
      </c>
    </row>
    <row r="816" spans="1:15" ht="12.75" x14ac:dyDescent="0.2">
      <c r="A816" s="27">
        <v>17887</v>
      </c>
      <c r="B816" s="2" t="s">
        <v>2056</v>
      </c>
      <c r="C816" s="2" t="s">
        <v>286</v>
      </c>
      <c r="D816" s="2" t="s">
        <v>169</v>
      </c>
      <c r="E816" s="3" t="s">
        <v>2057</v>
      </c>
      <c r="F816" s="2" t="s">
        <v>17</v>
      </c>
      <c r="G816" s="4">
        <v>42956</v>
      </c>
      <c r="H816" s="2">
        <v>0.54</v>
      </c>
      <c r="I816" s="2">
        <v>2.02</v>
      </c>
      <c r="J816" s="2">
        <v>202</v>
      </c>
      <c r="K816" s="2">
        <v>23.3</v>
      </c>
      <c r="L816" s="2">
        <v>24.1</v>
      </c>
      <c r="M816" s="2">
        <v>2.5</v>
      </c>
      <c r="N816" s="5">
        <f t="shared" si="24"/>
        <v>0</v>
      </c>
      <c r="O816" s="5">
        <f t="shared" si="25"/>
        <v>0</v>
      </c>
    </row>
    <row r="817" spans="1:15" ht="12.75" x14ac:dyDescent="0.2">
      <c r="A817" s="27">
        <v>21218</v>
      </c>
      <c r="B817" s="2" t="s">
        <v>2058</v>
      </c>
      <c r="C817" s="2" t="s">
        <v>924</v>
      </c>
      <c r="D817" s="2" t="s">
        <v>94</v>
      </c>
      <c r="E817" s="3" t="s">
        <v>2059</v>
      </c>
      <c r="F817" s="2" t="s">
        <v>17</v>
      </c>
      <c r="G817" s="4">
        <v>43566</v>
      </c>
      <c r="H817" s="2">
        <v>2.81</v>
      </c>
      <c r="I817" s="2">
        <v>1.48</v>
      </c>
      <c r="J817" s="2">
        <v>148</v>
      </c>
      <c r="K817" s="2">
        <v>9.6</v>
      </c>
      <c r="L817" s="2">
        <v>10.8</v>
      </c>
      <c r="M817" s="2">
        <v>2.5</v>
      </c>
      <c r="N817" s="5">
        <f t="shared" si="24"/>
        <v>0</v>
      </c>
      <c r="O817" s="5">
        <f t="shared" si="25"/>
        <v>0</v>
      </c>
    </row>
    <row r="818" spans="1:15" ht="12.75" x14ac:dyDescent="0.2">
      <c r="A818" s="27">
        <v>18416</v>
      </c>
      <c r="B818" s="2" t="s">
        <v>2060</v>
      </c>
      <c r="C818" s="2" t="s">
        <v>349</v>
      </c>
      <c r="D818" s="2" t="s">
        <v>94</v>
      </c>
      <c r="E818" s="3" t="s">
        <v>2061</v>
      </c>
      <c r="F818" s="2" t="s">
        <v>17</v>
      </c>
      <c r="G818" s="4">
        <v>43012</v>
      </c>
      <c r="H818" s="2">
        <v>0.63</v>
      </c>
      <c r="I818" s="2">
        <v>2.04</v>
      </c>
      <c r="J818" s="2">
        <v>204</v>
      </c>
      <c r="K818" s="2">
        <v>44.5</v>
      </c>
      <c r="L818" s="2">
        <v>45</v>
      </c>
      <c r="M818" s="2">
        <v>2.5</v>
      </c>
      <c r="N818" s="5">
        <f t="shared" si="24"/>
        <v>0</v>
      </c>
      <c r="O818" s="5">
        <f t="shared" si="25"/>
        <v>0</v>
      </c>
    </row>
    <row r="819" spans="1:15" ht="12.75" x14ac:dyDescent="0.2">
      <c r="A819" s="27">
        <v>23028</v>
      </c>
      <c r="B819" s="2" t="s">
        <v>2062</v>
      </c>
      <c r="C819" s="2" t="s">
        <v>1325</v>
      </c>
      <c r="D819" s="2" t="s">
        <v>82</v>
      </c>
      <c r="E819" s="3" t="s">
        <v>2063</v>
      </c>
      <c r="F819" s="2" t="s">
        <v>17</v>
      </c>
      <c r="G819" s="4">
        <v>43952</v>
      </c>
      <c r="H819" s="2">
        <v>2.17</v>
      </c>
      <c r="I819" s="2">
        <v>2.17</v>
      </c>
      <c r="J819" s="2">
        <v>217</v>
      </c>
      <c r="K819" s="2">
        <v>62.9</v>
      </c>
      <c r="L819" s="2">
        <v>63</v>
      </c>
      <c r="M819" s="2">
        <v>2.5</v>
      </c>
      <c r="N819" s="5">
        <f t="shared" si="24"/>
        <v>0</v>
      </c>
      <c r="O819" s="5">
        <f t="shared" si="25"/>
        <v>0</v>
      </c>
    </row>
    <row r="820" spans="1:15" ht="12.75" x14ac:dyDescent="0.2">
      <c r="A820" s="27">
        <v>21493</v>
      </c>
      <c r="B820" s="2" t="s">
        <v>2064</v>
      </c>
      <c r="C820" s="2" t="s">
        <v>168</v>
      </c>
      <c r="D820" s="2" t="s">
        <v>94</v>
      </c>
      <c r="E820" s="3" t="s">
        <v>2065</v>
      </c>
      <c r="F820" s="2" t="s">
        <v>17</v>
      </c>
      <c r="G820" s="4">
        <v>43735</v>
      </c>
      <c r="H820" s="2">
        <v>0.42</v>
      </c>
      <c r="I820" s="2">
        <v>1.23</v>
      </c>
      <c r="J820" s="2">
        <v>123</v>
      </c>
      <c r="K820" s="2">
        <v>94.5</v>
      </c>
      <c r="L820" s="2">
        <v>101.2</v>
      </c>
      <c r="M820" s="2">
        <v>2.5</v>
      </c>
      <c r="N820" s="5">
        <f t="shared" si="24"/>
        <v>0</v>
      </c>
      <c r="O820" s="5">
        <f t="shared" si="25"/>
        <v>0</v>
      </c>
    </row>
    <row r="821" spans="1:15" ht="12.75" x14ac:dyDescent="0.2">
      <c r="A821" s="27">
        <v>16131</v>
      </c>
      <c r="B821" s="2" t="s">
        <v>2066</v>
      </c>
      <c r="C821" s="2" t="s">
        <v>144</v>
      </c>
      <c r="D821" s="2" t="s">
        <v>94</v>
      </c>
      <c r="E821" s="3" t="s">
        <v>2067</v>
      </c>
      <c r="F821" s="2" t="s">
        <v>17</v>
      </c>
      <c r="G821" s="4">
        <v>42702</v>
      </c>
      <c r="H821" s="2">
        <v>0.98</v>
      </c>
      <c r="I821" s="2">
        <v>6.23</v>
      </c>
      <c r="J821" s="2">
        <v>623</v>
      </c>
      <c r="K821" s="2">
        <v>46</v>
      </c>
      <c r="L821" s="2">
        <v>46.6</v>
      </c>
      <c r="M821" s="2">
        <v>2.4</v>
      </c>
      <c r="N821" s="5">
        <f t="shared" si="24"/>
        <v>0</v>
      </c>
      <c r="O821" s="5">
        <f t="shared" si="25"/>
        <v>0</v>
      </c>
    </row>
    <row r="822" spans="1:15" ht="12.75" x14ac:dyDescent="0.2">
      <c r="A822" s="27">
        <v>17413</v>
      </c>
      <c r="B822" s="2" t="s">
        <v>2068</v>
      </c>
      <c r="C822" s="2" t="s">
        <v>2069</v>
      </c>
      <c r="D822" s="2" t="s">
        <v>94</v>
      </c>
      <c r="E822" s="3" t="s">
        <v>2070</v>
      </c>
      <c r="F822" s="2" t="s">
        <v>17</v>
      </c>
      <c r="G822" s="4">
        <v>42908</v>
      </c>
      <c r="H822" s="2">
        <v>0.16</v>
      </c>
      <c r="I822" s="2">
        <v>0.41</v>
      </c>
      <c r="J822" s="2">
        <v>41</v>
      </c>
      <c r="K822" s="2">
        <v>31.6</v>
      </c>
      <c r="L822" s="2">
        <v>31.8</v>
      </c>
      <c r="M822" s="2">
        <v>2.4</v>
      </c>
      <c r="N822" s="5">
        <f t="shared" si="24"/>
        <v>0</v>
      </c>
      <c r="O822" s="5">
        <f t="shared" si="25"/>
        <v>0</v>
      </c>
    </row>
    <row r="823" spans="1:15" ht="12.75" x14ac:dyDescent="0.2">
      <c r="A823" s="27">
        <v>18201</v>
      </c>
      <c r="B823" s="2" t="s">
        <v>2071</v>
      </c>
      <c r="C823" s="2" t="s">
        <v>299</v>
      </c>
      <c r="D823" s="2" t="s">
        <v>2072</v>
      </c>
      <c r="E823" s="3" t="s">
        <v>2073</v>
      </c>
      <c r="F823" s="2" t="s">
        <v>17</v>
      </c>
      <c r="G823" s="4">
        <v>42956</v>
      </c>
      <c r="H823" s="2">
        <v>0.3</v>
      </c>
      <c r="I823" s="2">
        <v>0.05</v>
      </c>
      <c r="J823" s="2">
        <v>5</v>
      </c>
      <c r="K823" s="2">
        <v>104.3</v>
      </c>
      <c r="L823" s="2">
        <v>104.5</v>
      </c>
      <c r="M823" s="2">
        <v>2.4</v>
      </c>
      <c r="N823" s="5">
        <f t="shared" si="24"/>
        <v>1</v>
      </c>
      <c r="O823" s="5">
        <f t="shared" si="25"/>
        <v>0</v>
      </c>
    </row>
    <row r="824" spans="1:15" ht="12.75" x14ac:dyDescent="0.2">
      <c r="A824" s="27">
        <v>16923</v>
      </c>
      <c r="B824" s="2" t="s">
        <v>2074</v>
      </c>
      <c r="C824" s="2" t="s">
        <v>2075</v>
      </c>
      <c r="D824" s="2" t="s">
        <v>94</v>
      </c>
      <c r="E824" s="3" t="s">
        <v>2076</v>
      </c>
      <c r="F824" s="2" t="s">
        <v>17</v>
      </c>
      <c r="G824" s="4">
        <v>42825</v>
      </c>
      <c r="H824" s="2">
        <v>0.5</v>
      </c>
      <c r="I824" s="2">
        <v>1.84</v>
      </c>
      <c r="J824" s="2">
        <v>184</v>
      </c>
      <c r="K824" s="2">
        <v>21.1</v>
      </c>
      <c r="L824" s="2">
        <v>26</v>
      </c>
      <c r="M824" s="2">
        <v>2.4</v>
      </c>
      <c r="N824" s="5">
        <f t="shared" si="24"/>
        <v>0</v>
      </c>
      <c r="O824" s="5">
        <f t="shared" si="25"/>
        <v>0</v>
      </c>
    </row>
    <row r="825" spans="1:15" ht="12.75" x14ac:dyDescent="0.2">
      <c r="A825" s="27">
        <v>5660</v>
      </c>
      <c r="B825" s="2" t="s">
        <v>2077</v>
      </c>
      <c r="C825" s="2" t="s">
        <v>25</v>
      </c>
      <c r="D825" s="2" t="s">
        <v>2078</v>
      </c>
      <c r="E825" s="3" t="s">
        <v>2079</v>
      </c>
      <c r="F825" s="2" t="s">
        <v>17</v>
      </c>
      <c r="G825" s="4">
        <v>41471</v>
      </c>
      <c r="H825" s="2">
        <v>6.28</v>
      </c>
      <c r="I825" s="2">
        <v>0.01</v>
      </c>
      <c r="J825" s="2">
        <v>1</v>
      </c>
      <c r="K825" s="2">
        <v>15.1</v>
      </c>
      <c r="L825" s="2">
        <v>15.5</v>
      </c>
      <c r="M825" s="2">
        <v>2.4</v>
      </c>
      <c r="N825" s="5">
        <f t="shared" si="24"/>
        <v>0</v>
      </c>
      <c r="O825" s="5">
        <f t="shared" si="25"/>
        <v>1</v>
      </c>
    </row>
    <row r="826" spans="1:15" ht="12.75" x14ac:dyDescent="0.2">
      <c r="A826" s="27">
        <v>19231</v>
      </c>
      <c r="B826" s="2" t="s">
        <v>2080</v>
      </c>
      <c r="C826" s="2" t="s">
        <v>158</v>
      </c>
      <c r="D826" s="2" t="s">
        <v>94</v>
      </c>
      <c r="E826" s="3" t="s">
        <v>2081</v>
      </c>
      <c r="F826" s="2" t="s">
        <v>17</v>
      </c>
      <c r="G826" s="4">
        <v>43139</v>
      </c>
      <c r="H826" s="2">
        <v>1.23</v>
      </c>
      <c r="I826" s="2">
        <v>4.09</v>
      </c>
      <c r="J826" s="2">
        <v>409</v>
      </c>
      <c r="K826" s="2">
        <v>30.8</v>
      </c>
      <c r="L826" s="2">
        <v>31.8</v>
      </c>
      <c r="M826" s="2">
        <v>2.4</v>
      </c>
      <c r="N826" s="5">
        <f t="shared" si="24"/>
        <v>0</v>
      </c>
      <c r="O826" s="5">
        <f t="shared" si="25"/>
        <v>0</v>
      </c>
    </row>
    <row r="827" spans="1:15" ht="12.75" x14ac:dyDescent="0.2">
      <c r="A827" s="27">
        <v>22571</v>
      </c>
      <c r="B827" s="2" t="s">
        <v>2082</v>
      </c>
      <c r="C827" s="2" t="s">
        <v>188</v>
      </c>
      <c r="D827" s="2" t="s">
        <v>134</v>
      </c>
      <c r="E827" s="3" t="s">
        <v>2083</v>
      </c>
      <c r="F827" s="2" t="s">
        <v>17</v>
      </c>
      <c r="G827" s="4">
        <v>43917</v>
      </c>
      <c r="H827" s="2">
        <v>0.71</v>
      </c>
      <c r="I827" s="2">
        <v>0.66</v>
      </c>
      <c r="J827" s="2">
        <v>66</v>
      </c>
      <c r="K827" s="2">
        <v>50.4</v>
      </c>
      <c r="L827" s="2">
        <v>50.7</v>
      </c>
      <c r="M827" s="2">
        <v>2.4</v>
      </c>
      <c r="N827" s="5">
        <f t="shared" si="24"/>
        <v>0</v>
      </c>
      <c r="O827" s="5">
        <f t="shared" si="25"/>
        <v>0</v>
      </c>
    </row>
    <row r="828" spans="1:15" ht="12.75" x14ac:dyDescent="0.2">
      <c r="A828" s="27">
        <v>22579</v>
      </c>
      <c r="B828" s="2" t="s">
        <v>2084</v>
      </c>
      <c r="C828" s="2" t="s">
        <v>108</v>
      </c>
      <c r="D828" s="2" t="s">
        <v>134</v>
      </c>
      <c r="E828" s="3" t="s">
        <v>2085</v>
      </c>
      <c r="F828" s="2" t="s">
        <v>17</v>
      </c>
      <c r="G828" s="4">
        <v>43944</v>
      </c>
      <c r="H828" s="2">
        <v>2.9</v>
      </c>
      <c r="I828" s="2">
        <v>1.06</v>
      </c>
      <c r="J828" s="2">
        <v>106</v>
      </c>
      <c r="K828" s="2">
        <v>64.400000000000006</v>
      </c>
      <c r="L828" s="2">
        <v>64.8</v>
      </c>
      <c r="M828" s="2">
        <v>2.4</v>
      </c>
      <c r="N828" s="5">
        <f t="shared" si="24"/>
        <v>0</v>
      </c>
      <c r="O828" s="5">
        <f t="shared" si="25"/>
        <v>0</v>
      </c>
    </row>
    <row r="829" spans="1:15" ht="12.75" x14ac:dyDescent="0.2">
      <c r="A829" s="27">
        <v>14137</v>
      </c>
      <c r="B829" s="2" t="s">
        <v>2086</v>
      </c>
      <c r="C829" s="2" t="s">
        <v>25</v>
      </c>
      <c r="D829" s="2" t="s">
        <v>2087</v>
      </c>
      <c r="E829" s="3" t="s">
        <v>2088</v>
      </c>
      <c r="F829" s="2" t="s">
        <v>17</v>
      </c>
      <c r="G829" s="4">
        <v>42186</v>
      </c>
      <c r="H829" s="2">
        <v>7.49</v>
      </c>
      <c r="I829" s="2">
        <v>0.02</v>
      </c>
      <c r="J829" s="2">
        <v>2</v>
      </c>
      <c r="K829" s="2">
        <v>16.2</v>
      </c>
      <c r="L829" s="2">
        <v>16.3</v>
      </c>
      <c r="M829" s="2">
        <v>2.4</v>
      </c>
      <c r="N829" s="5">
        <f t="shared" si="24"/>
        <v>0</v>
      </c>
      <c r="O829" s="5">
        <f t="shared" si="25"/>
        <v>1</v>
      </c>
    </row>
    <row r="830" spans="1:15" ht="12.75" x14ac:dyDescent="0.2">
      <c r="A830" s="27">
        <v>7996</v>
      </c>
      <c r="B830" s="2" t="s">
        <v>2089</v>
      </c>
      <c r="C830" s="2" t="s">
        <v>2090</v>
      </c>
      <c r="D830" s="2" t="s">
        <v>134</v>
      </c>
      <c r="E830" s="3" t="s">
        <v>2091</v>
      </c>
      <c r="F830" s="2" t="s">
        <v>17</v>
      </c>
      <c r="G830" s="4">
        <v>41624</v>
      </c>
      <c r="H830" s="2">
        <v>1.25</v>
      </c>
      <c r="I830" s="2">
        <v>1.21</v>
      </c>
      <c r="J830" s="2">
        <v>121</v>
      </c>
      <c r="K830" s="2">
        <v>50.3</v>
      </c>
      <c r="L830" s="2">
        <v>52.1</v>
      </c>
      <c r="M830" s="2">
        <v>2.4</v>
      </c>
      <c r="N830" s="5">
        <f t="shared" si="24"/>
        <v>0</v>
      </c>
      <c r="O830" s="5">
        <f t="shared" si="25"/>
        <v>0</v>
      </c>
    </row>
    <row r="831" spans="1:15" ht="12.75" x14ac:dyDescent="0.2">
      <c r="A831" s="27">
        <v>9794</v>
      </c>
      <c r="B831" s="2" t="s">
        <v>2092</v>
      </c>
      <c r="C831" s="2" t="s">
        <v>108</v>
      </c>
      <c r="D831" s="2" t="s">
        <v>344</v>
      </c>
      <c r="E831" s="3" t="s">
        <v>2093</v>
      </c>
      <c r="F831" s="2" t="s">
        <v>17</v>
      </c>
      <c r="G831" s="4">
        <v>41771</v>
      </c>
      <c r="H831" s="2">
        <v>1.65</v>
      </c>
      <c r="I831" s="2">
        <v>2.58</v>
      </c>
      <c r="J831" s="2">
        <v>258</v>
      </c>
      <c r="K831" s="2">
        <v>44</v>
      </c>
      <c r="L831" s="2">
        <v>45.6</v>
      </c>
      <c r="M831" s="2">
        <v>2.4</v>
      </c>
      <c r="N831" s="5">
        <f t="shared" si="24"/>
        <v>0</v>
      </c>
      <c r="O831" s="5">
        <f t="shared" si="25"/>
        <v>0</v>
      </c>
    </row>
    <row r="832" spans="1:15" ht="12.75" x14ac:dyDescent="0.2">
      <c r="A832" s="27">
        <v>19010</v>
      </c>
      <c r="B832" s="2" t="s">
        <v>2094</v>
      </c>
      <c r="C832" s="2" t="s">
        <v>130</v>
      </c>
      <c r="D832" s="2" t="s">
        <v>165</v>
      </c>
      <c r="E832" s="3" t="s">
        <v>2095</v>
      </c>
      <c r="F832" s="2" t="s">
        <v>17</v>
      </c>
      <c r="G832" s="4">
        <v>43094</v>
      </c>
      <c r="H832" s="2">
        <v>0.17</v>
      </c>
      <c r="I832" s="2">
        <v>0.02</v>
      </c>
      <c r="J832" s="2">
        <v>2</v>
      </c>
      <c r="K832" s="2">
        <v>89.7</v>
      </c>
      <c r="L832" s="2">
        <v>90</v>
      </c>
      <c r="M832" s="2">
        <v>2.4</v>
      </c>
      <c r="N832" s="5">
        <f t="shared" si="24"/>
        <v>0</v>
      </c>
      <c r="O832" s="5">
        <f t="shared" si="25"/>
        <v>0</v>
      </c>
    </row>
    <row r="833" spans="1:15" ht="12.75" x14ac:dyDescent="0.2">
      <c r="A833" s="27">
        <v>21834</v>
      </c>
      <c r="B833" s="2" t="s">
        <v>2096</v>
      </c>
      <c r="C833" s="2" t="s">
        <v>14</v>
      </c>
      <c r="D833" s="2" t="s">
        <v>213</v>
      </c>
      <c r="E833" s="3" t="s">
        <v>2097</v>
      </c>
      <c r="F833" s="2" t="s">
        <v>17</v>
      </c>
      <c r="G833" s="4">
        <v>43622</v>
      </c>
      <c r="H833" s="2">
        <v>13.86</v>
      </c>
      <c r="I833" s="2">
        <v>2.06</v>
      </c>
      <c r="J833" s="2">
        <v>206</v>
      </c>
      <c r="K833" s="2">
        <v>39.1</v>
      </c>
      <c r="L833" s="2">
        <v>39.200000000000003</v>
      </c>
      <c r="M833" s="2">
        <v>2.4</v>
      </c>
      <c r="N833" s="5">
        <f t="shared" si="24"/>
        <v>0</v>
      </c>
      <c r="O833" s="5">
        <f t="shared" si="25"/>
        <v>1</v>
      </c>
    </row>
    <row r="834" spans="1:15" ht="12.75" x14ac:dyDescent="0.2">
      <c r="A834" s="27">
        <v>2381</v>
      </c>
      <c r="B834" s="2" t="s">
        <v>2098</v>
      </c>
      <c r="C834" s="2" t="s">
        <v>229</v>
      </c>
      <c r="D834" s="2" t="s">
        <v>2099</v>
      </c>
      <c r="E834" s="3" t="s">
        <v>2100</v>
      </c>
      <c r="F834" s="2" t="s">
        <v>17</v>
      </c>
      <c r="G834" s="4">
        <v>43241</v>
      </c>
      <c r="H834" s="2">
        <v>2.48</v>
      </c>
      <c r="I834" s="2">
        <v>2.2999999999999998</v>
      </c>
      <c r="J834" s="2">
        <v>230</v>
      </c>
      <c r="K834" s="2">
        <v>44.6</v>
      </c>
      <c r="L834" s="2">
        <v>45.3</v>
      </c>
      <c r="M834" s="2">
        <v>2.4</v>
      </c>
      <c r="N834" s="5">
        <f t="shared" si="24"/>
        <v>0</v>
      </c>
      <c r="O834" s="5">
        <f t="shared" si="25"/>
        <v>0</v>
      </c>
    </row>
    <row r="835" spans="1:15" ht="12.75" x14ac:dyDescent="0.2">
      <c r="A835" s="27">
        <v>22863</v>
      </c>
      <c r="B835" s="2" t="s">
        <v>2101</v>
      </c>
      <c r="C835" s="2" t="s">
        <v>500</v>
      </c>
      <c r="D835" s="2" t="s">
        <v>134</v>
      </c>
      <c r="E835" s="3" t="s">
        <v>2102</v>
      </c>
      <c r="F835" s="2" t="s">
        <v>17</v>
      </c>
      <c r="G835" s="4">
        <v>43979</v>
      </c>
      <c r="H835" s="2">
        <v>9.9700000000000006</v>
      </c>
      <c r="I835" s="2">
        <v>8.02</v>
      </c>
      <c r="J835" s="2">
        <v>802</v>
      </c>
      <c r="K835" s="2">
        <v>14.2</v>
      </c>
      <c r="L835" s="2">
        <v>28.8</v>
      </c>
      <c r="M835" s="2">
        <v>2.4</v>
      </c>
      <c r="N835" s="5">
        <f t="shared" ref="N835:N898" si="26">IF(OR(COUNTIF(D835, "*United Kingdom*"), COUNTIF(D835, "*All*")),1,0)</f>
        <v>0</v>
      </c>
      <c r="O835" s="5">
        <f t="shared" ref="O835:O898" si="27">COUNTIF(C835, "*Online Games*")</f>
        <v>0</v>
      </c>
    </row>
    <row r="836" spans="1:15" ht="12.75" x14ac:dyDescent="0.2">
      <c r="A836" s="27">
        <v>22608</v>
      </c>
      <c r="B836" s="2" t="s">
        <v>2103</v>
      </c>
      <c r="C836" s="2" t="s">
        <v>14</v>
      </c>
      <c r="D836" s="2" t="s">
        <v>2104</v>
      </c>
      <c r="E836" s="3" t="s">
        <v>2105</v>
      </c>
      <c r="F836" s="2" t="s">
        <v>17</v>
      </c>
      <c r="G836" s="4">
        <v>43839</v>
      </c>
      <c r="H836" s="2">
        <v>7.1</v>
      </c>
      <c r="I836" s="2">
        <v>3.16</v>
      </c>
      <c r="J836" s="2">
        <v>316</v>
      </c>
      <c r="K836" s="2">
        <v>38.9</v>
      </c>
      <c r="L836" s="2">
        <v>39.4</v>
      </c>
      <c r="M836" s="2">
        <v>2.4</v>
      </c>
      <c r="N836" s="5">
        <f t="shared" si="26"/>
        <v>0</v>
      </c>
      <c r="O836" s="5">
        <f t="shared" si="27"/>
        <v>1</v>
      </c>
    </row>
    <row r="837" spans="1:15" ht="12.75" x14ac:dyDescent="0.2">
      <c r="A837" s="27">
        <v>13907</v>
      </c>
      <c r="B837" s="2" t="s">
        <v>2106</v>
      </c>
      <c r="C837" s="2" t="s">
        <v>158</v>
      </c>
      <c r="D837" s="2" t="s">
        <v>94</v>
      </c>
      <c r="E837" s="3" t="s">
        <v>2107</v>
      </c>
      <c r="F837" s="2" t="s">
        <v>17</v>
      </c>
      <c r="G837" s="4">
        <v>42262</v>
      </c>
      <c r="H837" s="2">
        <v>0.45</v>
      </c>
      <c r="I837" s="2">
        <v>9.43</v>
      </c>
      <c r="J837" s="2">
        <v>943</v>
      </c>
      <c r="K837" s="2">
        <v>65.5</v>
      </c>
      <c r="L837" s="2">
        <v>66.7</v>
      </c>
      <c r="M837" s="2">
        <v>2.4</v>
      </c>
      <c r="N837" s="5">
        <f t="shared" si="26"/>
        <v>0</v>
      </c>
      <c r="O837" s="5">
        <f t="shared" si="27"/>
        <v>0</v>
      </c>
    </row>
    <row r="838" spans="1:15" ht="12.75" x14ac:dyDescent="0.2">
      <c r="A838" s="27">
        <v>20822</v>
      </c>
      <c r="B838" s="2" t="s">
        <v>2108</v>
      </c>
      <c r="C838" s="2" t="s">
        <v>464</v>
      </c>
      <c r="D838" s="2" t="s">
        <v>94</v>
      </c>
      <c r="E838" s="3" t="s">
        <v>2109</v>
      </c>
      <c r="F838" s="2" t="s">
        <v>17</v>
      </c>
      <c r="G838" s="4">
        <v>43553</v>
      </c>
      <c r="H838" s="2">
        <v>0.86</v>
      </c>
      <c r="I838" s="2">
        <v>1.08</v>
      </c>
      <c r="J838" s="2">
        <v>108</v>
      </c>
      <c r="K838" s="2">
        <v>40.200000000000003</v>
      </c>
      <c r="L838" s="2">
        <v>41.4</v>
      </c>
      <c r="M838" s="2">
        <v>2.4</v>
      </c>
      <c r="N838" s="5">
        <f t="shared" si="26"/>
        <v>0</v>
      </c>
      <c r="O838" s="5">
        <f t="shared" si="27"/>
        <v>0</v>
      </c>
    </row>
    <row r="839" spans="1:15" ht="12.75" x14ac:dyDescent="0.2">
      <c r="A839" s="27">
        <v>15705</v>
      </c>
      <c r="B839" s="2" t="s">
        <v>2110</v>
      </c>
      <c r="C839" s="2" t="s">
        <v>158</v>
      </c>
      <c r="D839" s="2" t="s">
        <v>94</v>
      </c>
      <c r="E839" s="3" t="s">
        <v>2111</v>
      </c>
      <c r="F839" s="2" t="s">
        <v>17</v>
      </c>
      <c r="G839" s="4">
        <v>42593</v>
      </c>
      <c r="H839" s="2">
        <v>0.3</v>
      </c>
      <c r="I839" s="2">
        <v>1.45</v>
      </c>
      <c r="J839" s="2">
        <v>145</v>
      </c>
      <c r="K839" s="2">
        <v>70.7</v>
      </c>
      <c r="L839" s="2">
        <v>71.599999999999994</v>
      </c>
      <c r="M839" s="2">
        <v>2.4</v>
      </c>
      <c r="N839" s="5">
        <f t="shared" si="26"/>
        <v>0</v>
      </c>
      <c r="O839" s="5">
        <f t="shared" si="27"/>
        <v>0</v>
      </c>
    </row>
    <row r="840" spans="1:15" ht="12.75" x14ac:dyDescent="0.2">
      <c r="A840" s="27">
        <v>17242</v>
      </c>
      <c r="B840" s="2" t="s">
        <v>2112</v>
      </c>
      <c r="C840" s="2" t="s">
        <v>343</v>
      </c>
      <c r="D840" s="2" t="s">
        <v>94</v>
      </c>
      <c r="E840" s="3" t="s">
        <v>2113</v>
      </c>
      <c r="F840" s="2" t="s">
        <v>17</v>
      </c>
      <c r="G840" s="4">
        <v>42874</v>
      </c>
      <c r="H840" s="2">
        <v>2.9</v>
      </c>
      <c r="I840" s="2">
        <v>13.59</v>
      </c>
      <c r="J840" s="2">
        <v>1359</v>
      </c>
      <c r="K840" s="2">
        <v>41.9</v>
      </c>
      <c r="L840" s="2">
        <v>42.1</v>
      </c>
      <c r="M840" s="2">
        <v>2.4</v>
      </c>
      <c r="N840" s="5">
        <f t="shared" si="26"/>
        <v>0</v>
      </c>
      <c r="O840" s="5">
        <f t="shared" si="27"/>
        <v>0</v>
      </c>
    </row>
    <row r="841" spans="1:15" ht="12.75" x14ac:dyDescent="0.2">
      <c r="A841" s="27">
        <v>21338</v>
      </c>
      <c r="B841" s="2" t="s">
        <v>2114</v>
      </c>
      <c r="C841" s="2" t="s">
        <v>207</v>
      </c>
      <c r="D841" s="2" t="s">
        <v>134</v>
      </c>
      <c r="E841" s="3" t="s">
        <v>2115</v>
      </c>
      <c r="F841" s="2" t="s">
        <v>17</v>
      </c>
      <c r="G841" s="4">
        <v>43528</v>
      </c>
      <c r="H841" s="2">
        <v>4.99</v>
      </c>
      <c r="I841" s="2">
        <v>0.88</v>
      </c>
      <c r="J841" s="2">
        <v>88</v>
      </c>
      <c r="K841" s="2">
        <v>18.7</v>
      </c>
      <c r="L841" s="2">
        <v>19.399999999999999</v>
      </c>
      <c r="M841" s="2">
        <v>2.4</v>
      </c>
      <c r="N841" s="5">
        <f t="shared" si="26"/>
        <v>0</v>
      </c>
      <c r="O841" s="5">
        <f t="shared" si="27"/>
        <v>0</v>
      </c>
    </row>
    <row r="842" spans="1:15" ht="12.75" x14ac:dyDescent="0.2">
      <c r="A842" s="27">
        <v>19294</v>
      </c>
      <c r="B842" s="2" t="s">
        <v>2116</v>
      </c>
      <c r="C842" s="2" t="s">
        <v>144</v>
      </c>
      <c r="D842" s="2" t="s">
        <v>94</v>
      </c>
      <c r="E842" s="3" t="s">
        <v>2117</v>
      </c>
      <c r="F842" s="2" t="s">
        <v>17</v>
      </c>
      <c r="G842" s="4">
        <v>43153</v>
      </c>
      <c r="H842" s="2">
        <v>0.44</v>
      </c>
      <c r="I842" s="2">
        <v>3.24</v>
      </c>
      <c r="J842" s="2">
        <v>324</v>
      </c>
      <c r="K842" s="2">
        <v>46.3</v>
      </c>
      <c r="L842" s="2">
        <v>46.9</v>
      </c>
      <c r="M842" s="2">
        <v>2.4</v>
      </c>
      <c r="N842" s="5">
        <f t="shared" si="26"/>
        <v>0</v>
      </c>
      <c r="O842" s="5">
        <f t="shared" si="27"/>
        <v>0</v>
      </c>
    </row>
    <row r="843" spans="1:15" ht="12.75" x14ac:dyDescent="0.2">
      <c r="A843" s="27">
        <v>21342</v>
      </c>
      <c r="B843" s="2" t="s">
        <v>2118</v>
      </c>
      <c r="C843" s="2" t="s">
        <v>299</v>
      </c>
      <c r="D843" s="2" t="s">
        <v>94</v>
      </c>
      <c r="E843" s="3" t="s">
        <v>2119</v>
      </c>
      <c r="F843" s="2" t="s">
        <v>17</v>
      </c>
      <c r="G843" s="4">
        <v>43585</v>
      </c>
      <c r="H843" s="2">
        <v>0.28000000000000003</v>
      </c>
      <c r="I843" s="2">
        <v>1.45</v>
      </c>
      <c r="J843" s="2">
        <v>145</v>
      </c>
      <c r="K843" s="2">
        <v>30.7</v>
      </c>
      <c r="L843" s="2">
        <v>31.4</v>
      </c>
      <c r="M843" s="2">
        <v>2.4</v>
      </c>
      <c r="N843" s="5">
        <f t="shared" si="26"/>
        <v>0</v>
      </c>
      <c r="O843" s="5">
        <f t="shared" si="27"/>
        <v>0</v>
      </c>
    </row>
    <row r="844" spans="1:15" ht="12.75" x14ac:dyDescent="0.2">
      <c r="A844" s="27">
        <v>19554</v>
      </c>
      <c r="B844" s="2" t="s">
        <v>2120</v>
      </c>
      <c r="C844" s="2" t="s">
        <v>158</v>
      </c>
      <c r="D844" s="2" t="s">
        <v>94</v>
      </c>
      <c r="E844" s="3" t="s">
        <v>2121</v>
      </c>
      <c r="F844" s="2" t="s">
        <v>17</v>
      </c>
      <c r="G844" s="4">
        <v>43215</v>
      </c>
      <c r="H844" s="2">
        <v>1.33</v>
      </c>
      <c r="I844" s="2">
        <v>18.190000000000001</v>
      </c>
      <c r="J844" s="2">
        <v>1819</v>
      </c>
      <c r="K844" s="2">
        <v>51.3</v>
      </c>
      <c r="L844" s="2">
        <v>52.1</v>
      </c>
      <c r="M844" s="2">
        <v>2.4</v>
      </c>
      <c r="N844" s="5">
        <f t="shared" si="26"/>
        <v>0</v>
      </c>
      <c r="O844" s="5">
        <f t="shared" si="27"/>
        <v>0</v>
      </c>
    </row>
    <row r="845" spans="1:15" ht="12.75" x14ac:dyDescent="0.2">
      <c r="A845" s="27">
        <v>22373</v>
      </c>
      <c r="B845" s="2" t="s">
        <v>2122</v>
      </c>
      <c r="C845" s="2" t="s">
        <v>108</v>
      </c>
      <c r="D845" s="2" t="s">
        <v>2123</v>
      </c>
      <c r="E845" s="3" t="s">
        <v>2124</v>
      </c>
      <c r="F845" s="2" t="s">
        <v>17</v>
      </c>
      <c r="G845" s="4">
        <v>43865</v>
      </c>
      <c r="H845" s="2">
        <v>1</v>
      </c>
      <c r="I845" s="2">
        <v>0.04</v>
      </c>
      <c r="J845" s="2">
        <v>4</v>
      </c>
      <c r="K845" s="2">
        <v>53.6</v>
      </c>
      <c r="L845" s="2">
        <v>76.900000000000006</v>
      </c>
      <c r="M845" s="2">
        <v>2.4</v>
      </c>
      <c r="N845" s="5">
        <f t="shared" si="26"/>
        <v>0</v>
      </c>
      <c r="O845" s="5">
        <f t="shared" si="27"/>
        <v>0</v>
      </c>
    </row>
    <row r="846" spans="1:15" ht="12.75" x14ac:dyDescent="0.2">
      <c r="A846" s="27">
        <v>17520</v>
      </c>
      <c r="B846" s="2" t="s">
        <v>2125</v>
      </c>
      <c r="C846" s="2" t="s">
        <v>14</v>
      </c>
      <c r="D846" s="2" t="s">
        <v>127</v>
      </c>
      <c r="E846" s="3" t="s">
        <v>2126</v>
      </c>
      <c r="F846" s="2" t="s">
        <v>17</v>
      </c>
      <c r="G846" s="4">
        <v>42865</v>
      </c>
      <c r="H846" s="2">
        <v>7.78</v>
      </c>
      <c r="I846" s="2">
        <v>1.29</v>
      </c>
      <c r="J846" s="2">
        <v>129</v>
      </c>
      <c r="K846" s="2">
        <v>25.1</v>
      </c>
      <c r="L846" s="2">
        <v>25.1</v>
      </c>
      <c r="M846" s="2">
        <v>2.4</v>
      </c>
      <c r="N846" s="5">
        <f t="shared" si="26"/>
        <v>0</v>
      </c>
      <c r="O846" s="5">
        <f t="shared" si="27"/>
        <v>1</v>
      </c>
    </row>
    <row r="847" spans="1:15" ht="12.75" x14ac:dyDescent="0.2">
      <c r="A847" s="27">
        <v>22641</v>
      </c>
      <c r="B847" s="2" t="s">
        <v>2127</v>
      </c>
      <c r="C847" s="2" t="s">
        <v>359</v>
      </c>
      <c r="D847" s="2" t="s">
        <v>134</v>
      </c>
      <c r="E847" s="3" t="s">
        <v>2128</v>
      </c>
      <c r="F847" s="2" t="s">
        <v>17</v>
      </c>
      <c r="G847" s="4">
        <v>43861</v>
      </c>
      <c r="H847" s="2">
        <v>0.82</v>
      </c>
      <c r="I847" s="2">
        <v>1.51</v>
      </c>
      <c r="J847" s="2">
        <v>151</v>
      </c>
      <c r="K847" s="2">
        <v>52.5</v>
      </c>
      <c r="L847" s="2">
        <v>52.9</v>
      </c>
      <c r="M847" s="2">
        <v>2.4</v>
      </c>
      <c r="N847" s="5">
        <f t="shared" si="26"/>
        <v>0</v>
      </c>
      <c r="O847" s="5">
        <f t="shared" si="27"/>
        <v>0</v>
      </c>
    </row>
    <row r="848" spans="1:15" ht="12.75" x14ac:dyDescent="0.2">
      <c r="A848" s="27">
        <v>21878</v>
      </c>
      <c r="B848" s="2" t="s">
        <v>2129</v>
      </c>
      <c r="C848" s="2" t="s">
        <v>780</v>
      </c>
      <c r="D848" s="2" t="s">
        <v>930</v>
      </c>
      <c r="E848" s="3" t="s">
        <v>2130</v>
      </c>
      <c r="F848" s="2" t="s">
        <v>17</v>
      </c>
      <c r="G848" s="4">
        <v>43671</v>
      </c>
      <c r="H848" s="2">
        <v>0.68</v>
      </c>
      <c r="I848" s="2">
        <v>0.72</v>
      </c>
      <c r="J848" s="2">
        <v>72</v>
      </c>
      <c r="K848" s="2">
        <v>53.5</v>
      </c>
      <c r="L848" s="2">
        <v>54.4</v>
      </c>
      <c r="M848" s="2">
        <v>2.4</v>
      </c>
      <c r="N848" s="5">
        <f t="shared" si="26"/>
        <v>0</v>
      </c>
      <c r="O848" s="5">
        <f t="shared" si="27"/>
        <v>0</v>
      </c>
    </row>
    <row r="849" spans="1:15" ht="12.75" x14ac:dyDescent="0.2">
      <c r="A849" s="27">
        <v>21879</v>
      </c>
      <c r="B849" s="2" t="s">
        <v>2131</v>
      </c>
      <c r="C849" s="2" t="s">
        <v>108</v>
      </c>
      <c r="D849" s="2" t="s">
        <v>2132</v>
      </c>
      <c r="E849" s="3" t="s">
        <v>2133</v>
      </c>
      <c r="F849" s="2" t="s">
        <v>17</v>
      </c>
      <c r="G849" s="4">
        <v>43739</v>
      </c>
      <c r="H849" s="2">
        <v>3.72</v>
      </c>
      <c r="I849" s="2">
        <v>0.22</v>
      </c>
      <c r="J849" s="2">
        <v>22</v>
      </c>
      <c r="K849" s="2">
        <v>41.9</v>
      </c>
      <c r="L849" s="2">
        <v>89.1</v>
      </c>
      <c r="M849" s="2">
        <v>2.4</v>
      </c>
      <c r="N849" s="5">
        <f t="shared" si="26"/>
        <v>1</v>
      </c>
      <c r="O849" s="5">
        <f t="shared" si="27"/>
        <v>0</v>
      </c>
    </row>
    <row r="850" spans="1:15" ht="12.75" x14ac:dyDescent="0.2">
      <c r="A850" s="27">
        <v>19587</v>
      </c>
      <c r="B850" s="2" t="s">
        <v>2134</v>
      </c>
      <c r="C850" s="2" t="s">
        <v>188</v>
      </c>
      <c r="D850" s="2" t="s">
        <v>94</v>
      </c>
      <c r="E850" s="3" t="s">
        <v>2135</v>
      </c>
      <c r="F850" s="2" t="s">
        <v>17</v>
      </c>
      <c r="G850" s="4">
        <v>43231</v>
      </c>
      <c r="H850" s="2">
        <v>1.18</v>
      </c>
      <c r="I850" s="2">
        <v>3.78</v>
      </c>
      <c r="J850" s="2">
        <v>378</v>
      </c>
      <c r="K850" s="2">
        <v>40.299999999999997</v>
      </c>
      <c r="L850" s="2">
        <v>40.799999999999997</v>
      </c>
      <c r="M850" s="2">
        <v>2.4</v>
      </c>
      <c r="N850" s="5">
        <f t="shared" si="26"/>
        <v>0</v>
      </c>
      <c r="O850" s="5">
        <f t="shared" si="27"/>
        <v>0</v>
      </c>
    </row>
    <row r="851" spans="1:15" ht="12.75" x14ac:dyDescent="0.2">
      <c r="A851" s="27">
        <v>14729</v>
      </c>
      <c r="B851" s="2" t="s">
        <v>2136</v>
      </c>
      <c r="C851" s="2" t="s">
        <v>2137</v>
      </c>
      <c r="D851" s="2" t="s">
        <v>82</v>
      </c>
      <c r="E851" s="3" t="s">
        <v>2138</v>
      </c>
      <c r="F851" s="2" t="s">
        <v>17</v>
      </c>
      <c r="G851" s="4">
        <v>42361</v>
      </c>
      <c r="H851" s="2">
        <v>0.72</v>
      </c>
      <c r="I851" s="2">
        <v>2.4300000000000002</v>
      </c>
      <c r="J851" s="2">
        <v>243</v>
      </c>
      <c r="K851" s="2">
        <v>55.7</v>
      </c>
      <c r="L851" s="2">
        <v>56.6</v>
      </c>
      <c r="M851" s="2">
        <v>2.4</v>
      </c>
      <c r="N851" s="5">
        <f t="shared" si="26"/>
        <v>0</v>
      </c>
      <c r="O851" s="5">
        <f t="shared" si="27"/>
        <v>0</v>
      </c>
    </row>
    <row r="852" spans="1:15" ht="12.75" x14ac:dyDescent="0.2">
      <c r="A852" s="27">
        <v>19852</v>
      </c>
      <c r="B852" s="2" t="s">
        <v>2139</v>
      </c>
      <c r="C852" s="2" t="s">
        <v>207</v>
      </c>
      <c r="D852" s="2" t="s">
        <v>94</v>
      </c>
      <c r="E852" s="3" t="s">
        <v>2140</v>
      </c>
      <c r="F852" s="2" t="s">
        <v>17</v>
      </c>
      <c r="G852" s="4">
        <v>43305</v>
      </c>
      <c r="H852" s="2">
        <v>0.54</v>
      </c>
      <c r="I852" s="2">
        <v>2.16</v>
      </c>
      <c r="J852" s="2">
        <v>216</v>
      </c>
      <c r="K852" s="2">
        <v>23.8</v>
      </c>
      <c r="L852" s="2">
        <v>24.7</v>
      </c>
      <c r="M852" s="2">
        <v>2.4</v>
      </c>
      <c r="N852" s="5">
        <f t="shared" si="26"/>
        <v>0</v>
      </c>
      <c r="O852" s="5">
        <f t="shared" si="27"/>
        <v>0</v>
      </c>
    </row>
    <row r="853" spans="1:15" ht="12.75" x14ac:dyDescent="0.2">
      <c r="A853" s="27">
        <v>16781</v>
      </c>
      <c r="B853" s="2" t="s">
        <v>2141</v>
      </c>
      <c r="C853" s="2" t="s">
        <v>108</v>
      </c>
      <c r="D853" s="2" t="s">
        <v>94</v>
      </c>
      <c r="E853" s="3" t="s">
        <v>2142</v>
      </c>
      <c r="F853" s="2" t="s">
        <v>17</v>
      </c>
      <c r="G853" s="4">
        <v>42773</v>
      </c>
      <c r="H853" s="2">
        <v>1.22</v>
      </c>
      <c r="I853" s="2">
        <v>2.0499999999999998</v>
      </c>
      <c r="J853" s="2">
        <v>205</v>
      </c>
      <c r="K853" s="2">
        <v>29.1</v>
      </c>
      <c r="L853" s="2">
        <v>30.8</v>
      </c>
      <c r="M853" s="2">
        <v>2.4</v>
      </c>
      <c r="N853" s="5">
        <f t="shared" si="26"/>
        <v>0</v>
      </c>
      <c r="O853" s="5">
        <f t="shared" si="27"/>
        <v>0</v>
      </c>
    </row>
    <row r="854" spans="1:15" ht="12.75" x14ac:dyDescent="0.2">
      <c r="A854" s="27">
        <v>20622</v>
      </c>
      <c r="B854" s="2" t="s">
        <v>2143</v>
      </c>
      <c r="C854" s="2" t="s">
        <v>108</v>
      </c>
      <c r="D854" s="2" t="s">
        <v>2144</v>
      </c>
      <c r="E854" s="3" t="s">
        <v>2145</v>
      </c>
      <c r="F854" s="2" t="s">
        <v>17</v>
      </c>
      <c r="G854" s="4">
        <v>43487</v>
      </c>
      <c r="H854" s="2">
        <v>0.93</v>
      </c>
      <c r="I854" s="2">
        <v>0.08</v>
      </c>
      <c r="J854" s="2">
        <v>8</v>
      </c>
      <c r="K854" s="2">
        <v>107.5</v>
      </c>
      <c r="L854" s="2">
        <v>109.4</v>
      </c>
      <c r="M854" s="2">
        <v>2.4</v>
      </c>
      <c r="N854" s="5">
        <f t="shared" si="26"/>
        <v>0</v>
      </c>
      <c r="O854" s="5">
        <f t="shared" si="27"/>
        <v>0</v>
      </c>
    </row>
    <row r="855" spans="1:15" ht="12.75" x14ac:dyDescent="0.2">
      <c r="A855" s="27">
        <v>18831</v>
      </c>
      <c r="B855" s="2" t="s">
        <v>2146</v>
      </c>
      <c r="C855" s="2" t="s">
        <v>207</v>
      </c>
      <c r="D855" s="2" t="s">
        <v>169</v>
      </c>
      <c r="E855" s="3" t="s">
        <v>2147</v>
      </c>
      <c r="F855" s="2" t="s">
        <v>17</v>
      </c>
      <c r="G855" s="4">
        <v>43056</v>
      </c>
      <c r="H855" s="2">
        <v>0.96</v>
      </c>
      <c r="I855" s="2">
        <v>1.59</v>
      </c>
      <c r="J855" s="2">
        <v>159</v>
      </c>
      <c r="K855" s="2">
        <v>45.1</v>
      </c>
      <c r="L855" s="2">
        <v>45.4</v>
      </c>
      <c r="M855" s="2">
        <v>2.4</v>
      </c>
      <c r="N855" s="5">
        <f t="shared" si="26"/>
        <v>0</v>
      </c>
      <c r="O855" s="5">
        <f t="shared" si="27"/>
        <v>0</v>
      </c>
    </row>
    <row r="856" spans="1:15" ht="12.75" x14ac:dyDescent="0.2">
      <c r="A856" s="27">
        <v>15251</v>
      </c>
      <c r="B856" s="2" t="s">
        <v>2148</v>
      </c>
      <c r="C856" s="2" t="s">
        <v>286</v>
      </c>
      <c r="D856" s="2" t="s">
        <v>82</v>
      </c>
      <c r="E856" s="3" t="s">
        <v>2149</v>
      </c>
      <c r="F856" s="2" t="s">
        <v>17</v>
      </c>
      <c r="G856" s="4">
        <v>42481</v>
      </c>
      <c r="H856" s="2">
        <v>3.59</v>
      </c>
      <c r="I856" s="2">
        <v>2.14</v>
      </c>
      <c r="J856" s="2">
        <v>214</v>
      </c>
      <c r="K856" s="2">
        <v>27.1</v>
      </c>
      <c r="L856" s="2">
        <v>27.9</v>
      </c>
      <c r="M856" s="2">
        <v>2.4</v>
      </c>
      <c r="N856" s="5">
        <f t="shared" si="26"/>
        <v>0</v>
      </c>
      <c r="O856" s="5">
        <f t="shared" si="27"/>
        <v>0</v>
      </c>
    </row>
    <row r="857" spans="1:15" ht="12.75" x14ac:dyDescent="0.2">
      <c r="A857" s="27">
        <v>22423</v>
      </c>
      <c r="B857" s="2" t="s">
        <v>2150</v>
      </c>
      <c r="C857" s="2" t="s">
        <v>359</v>
      </c>
      <c r="D857" s="2" t="s">
        <v>344</v>
      </c>
      <c r="E857" s="3" t="s">
        <v>2151</v>
      </c>
      <c r="F857" s="2" t="s">
        <v>17</v>
      </c>
      <c r="G857" s="4">
        <v>43823</v>
      </c>
      <c r="H857" s="2">
        <v>10.84</v>
      </c>
      <c r="I857" s="2">
        <v>4.34</v>
      </c>
      <c r="J857" s="2">
        <v>434</v>
      </c>
      <c r="K857" s="2">
        <v>30.6</v>
      </c>
      <c r="L857" s="2">
        <v>31.2</v>
      </c>
      <c r="M857" s="2">
        <v>2.4</v>
      </c>
      <c r="N857" s="5">
        <f t="shared" si="26"/>
        <v>0</v>
      </c>
      <c r="O857" s="5">
        <f t="shared" si="27"/>
        <v>0</v>
      </c>
    </row>
    <row r="858" spans="1:15" ht="12.75" x14ac:dyDescent="0.2">
      <c r="A858" s="27">
        <v>16807</v>
      </c>
      <c r="B858" s="2" t="s">
        <v>2152</v>
      </c>
      <c r="C858" s="2" t="s">
        <v>1133</v>
      </c>
      <c r="D858" s="2" t="s">
        <v>94</v>
      </c>
      <c r="E858" s="3" t="s">
        <v>2153</v>
      </c>
      <c r="F858" s="2" t="s">
        <v>17</v>
      </c>
      <c r="G858" s="4">
        <v>43938</v>
      </c>
      <c r="H858" s="2">
        <v>3.94</v>
      </c>
      <c r="I858" s="2">
        <v>380.2</v>
      </c>
      <c r="J858" s="2">
        <v>38020</v>
      </c>
      <c r="K858" s="2">
        <v>38.700000000000003</v>
      </c>
      <c r="L858" s="2">
        <v>46.7</v>
      </c>
      <c r="M858" s="2">
        <v>2.4</v>
      </c>
      <c r="N858" s="5">
        <f t="shared" si="26"/>
        <v>0</v>
      </c>
      <c r="O858" s="5">
        <f t="shared" si="27"/>
        <v>0</v>
      </c>
    </row>
    <row r="859" spans="1:15" ht="12.75" x14ac:dyDescent="0.2">
      <c r="A859" s="27">
        <v>21162</v>
      </c>
      <c r="B859" s="2" t="s">
        <v>2154</v>
      </c>
      <c r="C859" s="2" t="s">
        <v>158</v>
      </c>
      <c r="D859" s="2" t="s">
        <v>90</v>
      </c>
      <c r="E859" s="3" t="s">
        <v>2155</v>
      </c>
      <c r="F859" s="2" t="s">
        <v>17</v>
      </c>
      <c r="G859" s="4">
        <v>43600</v>
      </c>
      <c r="H859" s="2">
        <v>3.11</v>
      </c>
      <c r="I859" s="2">
        <v>0.57999999999999996</v>
      </c>
      <c r="J859" s="2">
        <v>58</v>
      </c>
      <c r="K859" s="2">
        <v>86.2</v>
      </c>
      <c r="L859" s="2">
        <v>86.5</v>
      </c>
      <c r="M859" s="2">
        <v>2.4</v>
      </c>
      <c r="N859" s="5">
        <f t="shared" si="26"/>
        <v>1</v>
      </c>
      <c r="O859" s="5">
        <f t="shared" si="27"/>
        <v>0</v>
      </c>
    </row>
    <row r="860" spans="1:15" ht="12.75" x14ac:dyDescent="0.2">
      <c r="A860" s="27">
        <v>21168</v>
      </c>
      <c r="B860" s="2" t="s">
        <v>2156</v>
      </c>
      <c r="C860" s="2" t="s">
        <v>2157</v>
      </c>
      <c r="D860" s="2" t="s">
        <v>90</v>
      </c>
      <c r="E860" s="3" t="s">
        <v>2158</v>
      </c>
      <c r="F860" s="2" t="s">
        <v>17</v>
      </c>
      <c r="G860" s="4">
        <v>43957</v>
      </c>
      <c r="H860" s="2">
        <v>8.08</v>
      </c>
      <c r="I860" s="2">
        <v>0.05</v>
      </c>
      <c r="J860" s="2">
        <v>5</v>
      </c>
      <c r="K860" s="2">
        <v>50</v>
      </c>
      <c r="L860" s="2">
        <v>51.5</v>
      </c>
      <c r="M860" s="2">
        <v>2.4</v>
      </c>
      <c r="N860" s="5">
        <f t="shared" si="26"/>
        <v>1</v>
      </c>
      <c r="O860" s="5">
        <f t="shared" si="27"/>
        <v>0</v>
      </c>
    </row>
    <row r="861" spans="1:15" ht="12.75" x14ac:dyDescent="0.2">
      <c r="A861" s="27">
        <v>21938</v>
      </c>
      <c r="B861" s="2" t="s">
        <v>2159</v>
      </c>
      <c r="C861" s="2" t="s">
        <v>659</v>
      </c>
      <c r="D861" s="2" t="s">
        <v>94</v>
      </c>
      <c r="E861" s="3" t="s">
        <v>2160</v>
      </c>
      <c r="F861" s="2" t="s">
        <v>17</v>
      </c>
      <c r="G861" s="4">
        <v>43710</v>
      </c>
      <c r="H861" s="2">
        <v>0.99</v>
      </c>
      <c r="I861" s="2">
        <v>2.56</v>
      </c>
      <c r="J861" s="2">
        <v>256</v>
      </c>
      <c r="K861" s="2">
        <v>35.700000000000003</v>
      </c>
      <c r="L861" s="2">
        <v>36.200000000000003</v>
      </c>
      <c r="M861" s="2">
        <v>2.4</v>
      </c>
      <c r="N861" s="5">
        <f t="shared" si="26"/>
        <v>0</v>
      </c>
      <c r="O861" s="5">
        <f t="shared" si="27"/>
        <v>0</v>
      </c>
    </row>
    <row r="862" spans="1:15" ht="12.75" x14ac:dyDescent="0.2">
      <c r="A862" s="27">
        <v>22457</v>
      </c>
      <c r="B862" s="2" t="s">
        <v>2161</v>
      </c>
      <c r="C862" s="2" t="s">
        <v>2162</v>
      </c>
      <c r="D862" s="2" t="s">
        <v>134</v>
      </c>
      <c r="E862" s="3" t="s">
        <v>2163</v>
      </c>
      <c r="F862" s="2" t="s">
        <v>17</v>
      </c>
      <c r="G862" s="4">
        <v>43796</v>
      </c>
      <c r="H862" s="2">
        <v>1</v>
      </c>
      <c r="I862" s="2">
        <v>3.42</v>
      </c>
      <c r="J862" s="2">
        <v>342</v>
      </c>
      <c r="K862" s="2">
        <v>29.4</v>
      </c>
      <c r="L862" s="2">
        <v>30.2</v>
      </c>
      <c r="M862" s="2">
        <v>2.4</v>
      </c>
      <c r="N862" s="5">
        <f t="shared" si="26"/>
        <v>0</v>
      </c>
      <c r="O862" s="5">
        <f t="shared" si="27"/>
        <v>0</v>
      </c>
    </row>
    <row r="863" spans="1:15" ht="12.75" x14ac:dyDescent="0.2">
      <c r="A863" s="27">
        <v>13242</v>
      </c>
      <c r="B863" s="2" t="s">
        <v>2164</v>
      </c>
      <c r="C863" s="2" t="s">
        <v>1656</v>
      </c>
      <c r="D863" s="2" t="s">
        <v>169</v>
      </c>
      <c r="E863" s="3" t="s">
        <v>2165</v>
      </c>
      <c r="F863" s="2" t="s">
        <v>17</v>
      </c>
      <c r="G863" s="4">
        <v>43690</v>
      </c>
      <c r="H863" s="2">
        <v>4.72</v>
      </c>
      <c r="I863" s="2">
        <v>10.84</v>
      </c>
      <c r="J863" s="2">
        <v>1084</v>
      </c>
      <c r="K863" s="2">
        <v>14.7</v>
      </c>
      <c r="L863" s="2">
        <v>15.5</v>
      </c>
      <c r="M863" s="2">
        <v>2.4</v>
      </c>
      <c r="N863" s="5">
        <f t="shared" si="26"/>
        <v>0</v>
      </c>
      <c r="O863" s="5">
        <f t="shared" si="27"/>
        <v>0</v>
      </c>
    </row>
    <row r="864" spans="1:15" ht="12.75" x14ac:dyDescent="0.2">
      <c r="A864" s="27">
        <v>19643</v>
      </c>
      <c r="B864" s="2" t="s">
        <v>2166</v>
      </c>
      <c r="C864" s="2" t="s">
        <v>158</v>
      </c>
      <c r="D864" s="2" t="s">
        <v>94</v>
      </c>
      <c r="E864" s="3" t="s">
        <v>2167</v>
      </c>
      <c r="F864" s="2" t="s">
        <v>17</v>
      </c>
      <c r="G864" s="4">
        <v>43237</v>
      </c>
      <c r="H864" s="2">
        <v>0.91</v>
      </c>
      <c r="I864" s="2">
        <v>1.96</v>
      </c>
      <c r="J864" s="2">
        <v>196</v>
      </c>
      <c r="K864" s="2">
        <v>55.6</v>
      </c>
      <c r="L864" s="2">
        <v>56.5</v>
      </c>
      <c r="M864" s="2">
        <v>2.4</v>
      </c>
      <c r="N864" s="5">
        <f t="shared" si="26"/>
        <v>0</v>
      </c>
      <c r="O864" s="5">
        <f t="shared" si="27"/>
        <v>0</v>
      </c>
    </row>
    <row r="865" spans="1:15" ht="12.75" x14ac:dyDescent="0.2">
      <c r="A865" s="27">
        <v>5057</v>
      </c>
      <c r="B865" s="2" t="s">
        <v>2168</v>
      </c>
      <c r="C865" s="2" t="s">
        <v>2169</v>
      </c>
      <c r="D865" s="2" t="s">
        <v>94</v>
      </c>
      <c r="E865" s="3" t="s">
        <v>2170</v>
      </c>
      <c r="F865" s="2" t="s">
        <v>17</v>
      </c>
      <c r="G865" s="4">
        <v>41474</v>
      </c>
      <c r="H865" s="2">
        <v>0.38</v>
      </c>
      <c r="I865" s="2">
        <v>1.36</v>
      </c>
      <c r="J865" s="2">
        <v>136</v>
      </c>
      <c r="K865" s="2">
        <v>93.1</v>
      </c>
      <c r="L865" s="2">
        <v>97.7</v>
      </c>
      <c r="M865" s="2">
        <v>2.4</v>
      </c>
      <c r="N865" s="5">
        <f t="shared" si="26"/>
        <v>0</v>
      </c>
      <c r="O865" s="5">
        <f t="shared" si="27"/>
        <v>0</v>
      </c>
    </row>
    <row r="866" spans="1:15" ht="12.75" x14ac:dyDescent="0.2">
      <c r="A866" s="27">
        <v>20931</v>
      </c>
      <c r="B866" s="2" t="s">
        <v>2171</v>
      </c>
      <c r="C866" s="2" t="s">
        <v>25</v>
      </c>
      <c r="D866" s="2" t="s">
        <v>213</v>
      </c>
      <c r="E866" s="3" t="s">
        <v>2172</v>
      </c>
      <c r="F866" s="2" t="s">
        <v>17</v>
      </c>
      <c r="G866" s="4">
        <v>43453</v>
      </c>
      <c r="H866" s="2">
        <v>19.86</v>
      </c>
      <c r="I866" s="2">
        <v>4.75</v>
      </c>
      <c r="J866" s="2">
        <v>475</v>
      </c>
      <c r="K866" s="2">
        <v>100.4</v>
      </c>
      <c r="L866" s="2">
        <v>100.9</v>
      </c>
      <c r="M866" s="2">
        <v>2.4</v>
      </c>
      <c r="N866" s="5">
        <f t="shared" si="26"/>
        <v>0</v>
      </c>
      <c r="O866" s="5">
        <f t="shared" si="27"/>
        <v>1</v>
      </c>
    </row>
    <row r="867" spans="1:15" ht="12.75" x14ac:dyDescent="0.2">
      <c r="A867" s="27">
        <v>11460</v>
      </c>
      <c r="B867" s="2" t="s">
        <v>2173</v>
      </c>
      <c r="C867" s="2" t="s">
        <v>2174</v>
      </c>
      <c r="D867" s="2" t="s">
        <v>94</v>
      </c>
      <c r="E867" s="3" t="s">
        <v>2175</v>
      </c>
      <c r="F867" s="2" t="s">
        <v>17</v>
      </c>
      <c r="G867" s="4">
        <v>42103</v>
      </c>
      <c r="H867" s="2">
        <v>0.6</v>
      </c>
      <c r="I867" s="2">
        <v>1.43</v>
      </c>
      <c r="J867" s="2">
        <v>143</v>
      </c>
      <c r="K867" s="2">
        <v>25.8</v>
      </c>
      <c r="L867" s="2">
        <v>26.7</v>
      </c>
      <c r="M867" s="2">
        <v>2.4</v>
      </c>
      <c r="N867" s="5">
        <f t="shared" si="26"/>
        <v>0</v>
      </c>
      <c r="O867" s="5">
        <f t="shared" si="27"/>
        <v>0</v>
      </c>
    </row>
    <row r="868" spans="1:15" ht="12.75" x14ac:dyDescent="0.2">
      <c r="A868" s="27">
        <v>20426</v>
      </c>
      <c r="B868" s="2" t="s">
        <v>2176</v>
      </c>
      <c r="C868" s="2" t="s">
        <v>150</v>
      </c>
      <c r="D868" s="2" t="s">
        <v>94</v>
      </c>
      <c r="E868" s="3" t="s">
        <v>2177</v>
      </c>
      <c r="F868" s="2" t="s">
        <v>17</v>
      </c>
      <c r="G868" s="4">
        <v>43613</v>
      </c>
      <c r="H868" s="2">
        <v>0.83</v>
      </c>
      <c r="I868" s="2">
        <v>4.0999999999999996</v>
      </c>
      <c r="J868" s="2">
        <v>410</v>
      </c>
      <c r="K868" s="2">
        <v>41.4</v>
      </c>
      <c r="L868" s="2">
        <v>42.3</v>
      </c>
      <c r="M868" s="2">
        <v>2.4</v>
      </c>
      <c r="N868" s="5">
        <f t="shared" si="26"/>
        <v>0</v>
      </c>
      <c r="O868" s="5">
        <f t="shared" si="27"/>
        <v>0</v>
      </c>
    </row>
    <row r="869" spans="1:15" ht="12.75" x14ac:dyDescent="0.2">
      <c r="A869" s="27">
        <v>22486</v>
      </c>
      <c r="B869" s="2" t="s">
        <v>2178</v>
      </c>
      <c r="C869" s="2" t="s">
        <v>2179</v>
      </c>
      <c r="D869" s="2" t="s">
        <v>94</v>
      </c>
      <c r="E869" s="3" t="s">
        <v>2180</v>
      </c>
      <c r="F869" s="2" t="s">
        <v>17</v>
      </c>
      <c r="G869" s="4">
        <v>43818</v>
      </c>
      <c r="H869" s="2">
        <v>1</v>
      </c>
      <c r="I869" s="2">
        <v>2.1</v>
      </c>
      <c r="J869" s="2">
        <v>210</v>
      </c>
      <c r="K869" s="2">
        <v>23.4</v>
      </c>
      <c r="L869" s="2">
        <v>24.5</v>
      </c>
      <c r="M869" s="2">
        <v>2.4</v>
      </c>
      <c r="N869" s="5">
        <f t="shared" si="26"/>
        <v>0</v>
      </c>
      <c r="O869" s="5">
        <f t="shared" si="27"/>
        <v>0</v>
      </c>
    </row>
    <row r="870" spans="1:15" ht="12.75" x14ac:dyDescent="0.2">
      <c r="A870" s="27">
        <v>20191</v>
      </c>
      <c r="B870" s="2" t="s">
        <v>2181</v>
      </c>
      <c r="C870" s="2" t="s">
        <v>14</v>
      </c>
      <c r="D870" s="2" t="s">
        <v>2182</v>
      </c>
      <c r="E870" s="3" t="s">
        <v>2183</v>
      </c>
      <c r="F870" s="2" t="s">
        <v>17</v>
      </c>
      <c r="G870" s="4">
        <v>43328</v>
      </c>
      <c r="H870" s="2">
        <v>0.74</v>
      </c>
      <c r="I870" s="2">
        <v>0.02</v>
      </c>
      <c r="J870" s="2">
        <v>2</v>
      </c>
      <c r="K870" s="2">
        <v>17.899999999999999</v>
      </c>
      <c r="L870" s="2">
        <v>19</v>
      </c>
      <c r="M870" s="2">
        <v>2.4</v>
      </c>
      <c r="N870" s="5">
        <f t="shared" si="26"/>
        <v>0</v>
      </c>
      <c r="O870" s="5">
        <f t="shared" si="27"/>
        <v>1</v>
      </c>
    </row>
    <row r="871" spans="1:15" ht="12.75" x14ac:dyDescent="0.2">
      <c r="A871" s="27">
        <v>17902</v>
      </c>
      <c r="B871" s="2" t="s">
        <v>2184</v>
      </c>
      <c r="C871" s="2" t="s">
        <v>108</v>
      </c>
      <c r="D871" s="2" t="s">
        <v>94</v>
      </c>
      <c r="E871" s="3" t="s">
        <v>2185</v>
      </c>
      <c r="F871" s="2" t="s">
        <v>17</v>
      </c>
      <c r="G871" s="4">
        <v>42942</v>
      </c>
      <c r="H871" s="2">
        <v>0.41</v>
      </c>
      <c r="I871" s="2">
        <v>1.01</v>
      </c>
      <c r="J871" s="2">
        <v>101</v>
      </c>
      <c r="K871" s="2">
        <v>43.9</v>
      </c>
      <c r="L871" s="2">
        <v>44.9</v>
      </c>
      <c r="M871" s="2">
        <v>2.4</v>
      </c>
      <c r="N871" s="5">
        <f t="shared" si="26"/>
        <v>0</v>
      </c>
      <c r="O871" s="5">
        <f t="shared" si="27"/>
        <v>0</v>
      </c>
    </row>
    <row r="872" spans="1:15" ht="12.75" x14ac:dyDescent="0.2">
      <c r="A872" s="27">
        <v>22004</v>
      </c>
      <c r="B872" s="2" t="s">
        <v>2186</v>
      </c>
      <c r="C872" s="2" t="s">
        <v>81</v>
      </c>
      <c r="D872" s="2" t="s">
        <v>94</v>
      </c>
      <c r="E872" s="3" t="s">
        <v>2187</v>
      </c>
      <c r="F872" s="2" t="s">
        <v>17</v>
      </c>
      <c r="G872" s="4">
        <v>43826</v>
      </c>
      <c r="H872" s="2">
        <v>0.1</v>
      </c>
      <c r="I872" s="2">
        <v>0.12</v>
      </c>
      <c r="J872" s="2">
        <v>12</v>
      </c>
      <c r="K872" s="2">
        <v>46</v>
      </c>
      <c r="L872" s="2">
        <v>46.6</v>
      </c>
      <c r="M872" s="2">
        <v>2.4</v>
      </c>
      <c r="N872" s="5">
        <f t="shared" si="26"/>
        <v>0</v>
      </c>
      <c r="O872" s="5">
        <f t="shared" si="27"/>
        <v>0</v>
      </c>
    </row>
    <row r="873" spans="1:15" ht="12.75" x14ac:dyDescent="0.2">
      <c r="A873" s="27">
        <v>3061</v>
      </c>
      <c r="B873" s="2" t="s">
        <v>2188</v>
      </c>
      <c r="C873" s="2" t="s">
        <v>2189</v>
      </c>
      <c r="D873" s="2" t="s">
        <v>759</v>
      </c>
      <c r="E873" s="3" t="s">
        <v>2190</v>
      </c>
      <c r="F873" s="2" t="s">
        <v>17</v>
      </c>
      <c r="G873" s="4">
        <v>41236</v>
      </c>
      <c r="H873" s="2">
        <v>0.68</v>
      </c>
      <c r="I873" s="2">
        <v>1.21</v>
      </c>
      <c r="J873" s="2">
        <v>121</v>
      </c>
      <c r="K873" s="2">
        <v>47.7</v>
      </c>
      <c r="L873" s="2">
        <v>48.6</v>
      </c>
      <c r="M873" s="2">
        <v>2.4</v>
      </c>
      <c r="N873" s="5">
        <f t="shared" si="26"/>
        <v>0</v>
      </c>
      <c r="O873" s="5">
        <f t="shared" si="27"/>
        <v>0</v>
      </c>
    </row>
    <row r="874" spans="1:15" ht="12.75" x14ac:dyDescent="0.2">
      <c r="A874" s="27">
        <v>22524</v>
      </c>
      <c r="B874" s="2" t="s">
        <v>2191</v>
      </c>
      <c r="C874" s="2" t="s">
        <v>299</v>
      </c>
      <c r="D874" s="2" t="s">
        <v>94</v>
      </c>
      <c r="E874" s="3" t="s">
        <v>2192</v>
      </c>
      <c r="F874" s="2" t="s">
        <v>17</v>
      </c>
      <c r="G874" s="4">
        <v>43921</v>
      </c>
      <c r="H874" s="2">
        <v>0.17</v>
      </c>
      <c r="I874" s="2">
        <v>1.79</v>
      </c>
      <c r="J874" s="2">
        <v>179</v>
      </c>
      <c r="K874" s="2">
        <v>28.9</v>
      </c>
      <c r="L874" s="2">
        <v>29.7</v>
      </c>
      <c r="M874" s="2">
        <v>2.4</v>
      </c>
      <c r="N874" s="5">
        <f t="shared" si="26"/>
        <v>0</v>
      </c>
      <c r="O874" s="5">
        <f t="shared" si="27"/>
        <v>0</v>
      </c>
    </row>
    <row r="875" spans="1:15" ht="12.75" x14ac:dyDescent="0.2">
      <c r="A875" s="27">
        <v>13827</v>
      </c>
      <c r="B875" s="2" t="s">
        <v>2193</v>
      </c>
      <c r="C875" s="2" t="s">
        <v>168</v>
      </c>
      <c r="D875" s="2" t="s">
        <v>2194</v>
      </c>
      <c r="E875" s="3" t="s">
        <v>2195</v>
      </c>
      <c r="F875" s="2" t="s">
        <v>17</v>
      </c>
      <c r="G875" s="4">
        <v>42202</v>
      </c>
      <c r="H875" s="2">
        <v>0.15</v>
      </c>
      <c r="I875" s="2">
        <v>0.01</v>
      </c>
      <c r="J875" s="2">
        <v>1</v>
      </c>
      <c r="K875" s="2">
        <v>33.4</v>
      </c>
      <c r="L875" s="2">
        <v>34.299999999999997</v>
      </c>
      <c r="M875" s="2">
        <v>2.2999999999999998</v>
      </c>
      <c r="N875" s="5">
        <f t="shared" si="26"/>
        <v>0</v>
      </c>
      <c r="O875" s="5">
        <f t="shared" si="27"/>
        <v>0</v>
      </c>
    </row>
    <row r="876" spans="1:15" ht="12.75" x14ac:dyDescent="0.2">
      <c r="A876" s="27">
        <v>15415</v>
      </c>
      <c r="B876" s="2" t="s">
        <v>2196</v>
      </c>
      <c r="C876" s="2" t="s">
        <v>89</v>
      </c>
      <c r="D876" s="2" t="s">
        <v>319</v>
      </c>
      <c r="E876" s="3" t="s">
        <v>2197</v>
      </c>
      <c r="F876" s="2" t="s">
        <v>17</v>
      </c>
      <c r="G876" s="4">
        <v>42537</v>
      </c>
      <c r="H876" s="2">
        <v>0.14000000000000001</v>
      </c>
      <c r="I876" s="2">
        <v>0.01</v>
      </c>
      <c r="J876" s="2">
        <v>1</v>
      </c>
      <c r="K876" s="2">
        <v>61.8</v>
      </c>
      <c r="L876" s="2">
        <v>62.4</v>
      </c>
      <c r="M876" s="2">
        <v>2.2999999999999998</v>
      </c>
      <c r="N876" s="5">
        <f t="shared" si="26"/>
        <v>1</v>
      </c>
      <c r="O876" s="5">
        <f t="shared" si="27"/>
        <v>0</v>
      </c>
    </row>
    <row r="877" spans="1:15" ht="12.75" x14ac:dyDescent="0.2">
      <c r="A877" s="27">
        <v>21564</v>
      </c>
      <c r="B877" s="2" t="s">
        <v>2198</v>
      </c>
      <c r="C877" s="2" t="s">
        <v>25</v>
      </c>
      <c r="D877" s="2" t="s">
        <v>2199</v>
      </c>
      <c r="E877" s="3" t="s">
        <v>2200</v>
      </c>
      <c r="F877" s="2" t="s">
        <v>17</v>
      </c>
      <c r="G877" s="4">
        <v>43565</v>
      </c>
      <c r="H877" s="2">
        <v>10.26</v>
      </c>
      <c r="I877" s="2">
        <v>3.48</v>
      </c>
      <c r="J877" s="2">
        <v>348</v>
      </c>
      <c r="K877" s="2">
        <v>17.100000000000001</v>
      </c>
      <c r="L877" s="2">
        <v>17.2</v>
      </c>
      <c r="M877" s="2">
        <v>2.2999999999999998</v>
      </c>
      <c r="N877" s="5">
        <f t="shared" si="26"/>
        <v>0</v>
      </c>
      <c r="O877" s="5">
        <f t="shared" si="27"/>
        <v>1</v>
      </c>
    </row>
    <row r="878" spans="1:15" ht="12.75" x14ac:dyDescent="0.2">
      <c r="A878" s="27">
        <v>17729</v>
      </c>
      <c r="B878" s="2" t="s">
        <v>2201</v>
      </c>
      <c r="C878" s="2" t="s">
        <v>130</v>
      </c>
      <c r="D878" s="2" t="s">
        <v>636</v>
      </c>
      <c r="E878" s="3" t="s">
        <v>2202</v>
      </c>
      <c r="F878" s="2" t="s">
        <v>17</v>
      </c>
      <c r="G878" s="4">
        <v>43161</v>
      </c>
      <c r="H878" s="2">
        <v>10.039999999999999</v>
      </c>
      <c r="I878" s="2">
        <v>1.6</v>
      </c>
      <c r="J878" s="2">
        <v>160</v>
      </c>
      <c r="K878" s="2">
        <v>36.1</v>
      </c>
      <c r="L878" s="2">
        <v>36.9</v>
      </c>
      <c r="M878" s="2">
        <v>2.2999999999999998</v>
      </c>
      <c r="N878" s="5">
        <f t="shared" si="26"/>
        <v>0</v>
      </c>
      <c r="O878" s="5">
        <f t="shared" si="27"/>
        <v>0</v>
      </c>
    </row>
    <row r="879" spans="1:15" ht="12.75" x14ac:dyDescent="0.2">
      <c r="A879" s="27">
        <v>21067</v>
      </c>
      <c r="B879" s="2" t="s">
        <v>2203</v>
      </c>
      <c r="C879" s="2" t="s">
        <v>414</v>
      </c>
      <c r="D879" s="2" t="s">
        <v>2204</v>
      </c>
      <c r="E879" s="3" t="s">
        <v>2205</v>
      </c>
      <c r="F879" s="2" t="s">
        <v>17</v>
      </c>
      <c r="G879" s="4">
        <v>43573</v>
      </c>
      <c r="K879" s="2">
        <v>47.6</v>
      </c>
      <c r="L879" s="2">
        <v>48.2</v>
      </c>
      <c r="M879" s="2">
        <v>2.2999999999999998</v>
      </c>
      <c r="N879" s="5">
        <f t="shared" si="26"/>
        <v>1</v>
      </c>
      <c r="O879" s="5">
        <f t="shared" si="27"/>
        <v>0</v>
      </c>
    </row>
    <row r="880" spans="1:15" ht="12.75" x14ac:dyDescent="0.2">
      <c r="A880" s="27">
        <v>15437</v>
      </c>
      <c r="B880" s="2" t="s">
        <v>2206</v>
      </c>
      <c r="C880" s="2" t="s">
        <v>461</v>
      </c>
      <c r="D880" s="2" t="s">
        <v>94</v>
      </c>
      <c r="E880" s="3" t="s">
        <v>2207</v>
      </c>
      <c r="F880" s="2" t="s">
        <v>17</v>
      </c>
      <c r="G880" s="4">
        <v>42591</v>
      </c>
      <c r="H880" s="2">
        <v>1.55</v>
      </c>
      <c r="I880" s="2">
        <v>2.88</v>
      </c>
      <c r="J880" s="2">
        <v>288</v>
      </c>
      <c r="K880" s="2">
        <v>51.4</v>
      </c>
      <c r="L880" s="2">
        <v>65.599999999999994</v>
      </c>
      <c r="M880" s="2">
        <v>2.2999999999999998</v>
      </c>
      <c r="N880" s="5">
        <f t="shared" si="26"/>
        <v>0</v>
      </c>
      <c r="O880" s="5">
        <f t="shared" si="27"/>
        <v>0</v>
      </c>
    </row>
    <row r="881" spans="1:15" ht="12.75" x14ac:dyDescent="0.2">
      <c r="A881" s="27">
        <v>18254</v>
      </c>
      <c r="B881" s="2" t="s">
        <v>2208</v>
      </c>
      <c r="C881" s="2" t="s">
        <v>343</v>
      </c>
      <c r="D881" s="2" t="s">
        <v>94</v>
      </c>
      <c r="E881" s="3" t="s">
        <v>2209</v>
      </c>
      <c r="F881" s="2" t="s">
        <v>17</v>
      </c>
      <c r="G881" s="4">
        <v>42968</v>
      </c>
      <c r="H881" s="2">
        <v>0.92</v>
      </c>
      <c r="I881" s="2">
        <v>12.32</v>
      </c>
      <c r="J881" s="2">
        <v>1232</v>
      </c>
      <c r="K881" s="2">
        <v>21.2</v>
      </c>
      <c r="L881" s="2">
        <v>22.3</v>
      </c>
      <c r="M881" s="2">
        <v>2.2999999999999998</v>
      </c>
      <c r="N881" s="5">
        <f t="shared" si="26"/>
        <v>0</v>
      </c>
      <c r="O881" s="5">
        <f t="shared" si="27"/>
        <v>0</v>
      </c>
    </row>
    <row r="882" spans="1:15" ht="12.75" x14ac:dyDescent="0.2">
      <c r="A882" s="27">
        <v>22098</v>
      </c>
      <c r="B882" s="2" t="s">
        <v>2210</v>
      </c>
      <c r="C882" s="2" t="s">
        <v>1793</v>
      </c>
      <c r="D882" s="2" t="s">
        <v>134</v>
      </c>
      <c r="E882" s="3" t="s">
        <v>2211</v>
      </c>
      <c r="F882" s="2" t="s">
        <v>17</v>
      </c>
      <c r="G882" s="4">
        <v>43770</v>
      </c>
      <c r="H882" s="2">
        <v>4.66</v>
      </c>
      <c r="I882" s="2">
        <v>0.85</v>
      </c>
      <c r="J882" s="2">
        <v>85</v>
      </c>
      <c r="K882" s="2">
        <v>38.6</v>
      </c>
      <c r="L882" s="2">
        <v>39.5</v>
      </c>
      <c r="M882" s="2">
        <v>2.2999999999999998</v>
      </c>
      <c r="N882" s="5">
        <f t="shared" si="26"/>
        <v>0</v>
      </c>
      <c r="O882" s="5">
        <f t="shared" si="27"/>
        <v>0</v>
      </c>
    </row>
    <row r="883" spans="1:15" ht="12.75" x14ac:dyDescent="0.2">
      <c r="A883" s="27">
        <v>21076</v>
      </c>
      <c r="B883" s="2" t="s">
        <v>2212</v>
      </c>
      <c r="C883" s="2" t="s">
        <v>252</v>
      </c>
      <c r="D883" s="2" t="s">
        <v>94</v>
      </c>
      <c r="E883" s="3" t="s">
        <v>2213</v>
      </c>
      <c r="F883" s="2" t="s">
        <v>17</v>
      </c>
      <c r="G883" s="4">
        <v>43523</v>
      </c>
      <c r="H883" s="2">
        <v>0.56000000000000005</v>
      </c>
      <c r="I883" s="2">
        <v>1.55</v>
      </c>
      <c r="J883" s="2">
        <v>155</v>
      </c>
      <c r="K883" s="2">
        <v>41.6</v>
      </c>
      <c r="L883" s="2">
        <v>42.1</v>
      </c>
      <c r="M883" s="2">
        <v>2.2999999999999998</v>
      </c>
      <c r="N883" s="5">
        <f t="shared" si="26"/>
        <v>0</v>
      </c>
      <c r="O883" s="5">
        <f t="shared" si="27"/>
        <v>0</v>
      </c>
    </row>
    <row r="884" spans="1:15" ht="12.75" x14ac:dyDescent="0.2">
      <c r="A884" s="27">
        <v>22632</v>
      </c>
      <c r="B884" s="2" t="s">
        <v>2214</v>
      </c>
      <c r="C884" s="2" t="s">
        <v>359</v>
      </c>
      <c r="D884" s="2" t="s">
        <v>322</v>
      </c>
      <c r="E884" s="3" t="s">
        <v>2215</v>
      </c>
      <c r="F884" s="2" t="s">
        <v>17</v>
      </c>
      <c r="G884" s="4">
        <v>43910</v>
      </c>
      <c r="H884" s="2">
        <v>0.28000000000000003</v>
      </c>
      <c r="I884" s="2">
        <v>0.04</v>
      </c>
      <c r="J884" s="2">
        <v>4</v>
      </c>
      <c r="K884" s="2">
        <v>61.5</v>
      </c>
      <c r="L884" s="2">
        <v>62</v>
      </c>
      <c r="M884" s="2">
        <v>2.2999999999999998</v>
      </c>
      <c r="N884" s="5">
        <f t="shared" si="26"/>
        <v>0</v>
      </c>
      <c r="O884" s="5">
        <f t="shared" si="27"/>
        <v>0</v>
      </c>
    </row>
    <row r="885" spans="1:15" ht="12.75" x14ac:dyDescent="0.2">
      <c r="A885" s="27">
        <v>23151</v>
      </c>
      <c r="B885" s="2" t="s">
        <v>2216</v>
      </c>
      <c r="C885" s="2" t="s">
        <v>359</v>
      </c>
      <c r="D885" s="2" t="s">
        <v>134</v>
      </c>
      <c r="E885" s="3" t="s">
        <v>2217</v>
      </c>
      <c r="F885" s="2" t="s">
        <v>17</v>
      </c>
      <c r="G885" s="4">
        <v>43986</v>
      </c>
      <c r="H885" s="2">
        <v>0.21</v>
      </c>
      <c r="I885" s="2">
        <v>0.37</v>
      </c>
      <c r="J885" s="2">
        <v>37</v>
      </c>
      <c r="M885" s="2">
        <v>2.2999999999999998</v>
      </c>
      <c r="N885" s="5">
        <f t="shared" si="26"/>
        <v>0</v>
      </c>
      <c r="O885" s="5">
        <f t="shared" si="27"/>
        <v>0</v>
      </c>
    </row>
    <row r="886" spans="1:15" ht="12.75" x14ac:dyDescent="0.2">
      <c r="A886" s="27">
        <v>22400</v>
      </c>
      <c r="B886" s="2" t="s">
        <v>2218</v>
      </c>
      <c r="C886" s="2" t="s">
        <v>445</v>
      </c>
      <c r="D886" s="2" t="s">
        <v>134</v>
      </c>
      <c r="E886" s="3" t="s">
        <v>2219</v>
      </c>
      <c r="F886" s="2" t="s">
        <v>17</v>
      </c>
      <c r="G886" s="4">
        <v>43794</v>
      </c>
      <c r="H886" s="2">
        <v>1.49</v>
      </c>
      <c r="I886" s="2">
        <v>2.0099999999999998</v>
      </c>
      <c r="J886" s="2">
        <v>201</v>
      </c>
      <c r="K886" s="2">
        <v>44.4</v>
      </c>
      <c r="L886" s="2">
        <v>44.7</v>
      </c>
      <c r="M886" s="2">
        <v>2.2999999999999998</v>
      </c>
      <c r="N886" s="5">
        <f t="shared" si="26"/>
        <v>0</v>
      </c>
      <c r="O886" s="5">
        <f t="shared" si="27"/>
        <v>0</v>
      </c>
    </row>
    <row r="887" spans="1:15" ht="12.75" x14ac:dyDescent="0.2">
      <c r="A887" s="27">
        <v>21121</v>
      </c>
      <c r="B887" s="3" t="s">
        <v>2220</v>
      </c>
      <c r="C887" s="2" t="s">
        <v>168</v>
      </c>
      <c r="D887" s="2" t="s">
        <v>94</v>
      </c>
      <c r="E887" s="3" t="s">
        <v>2221</v>
      </c>
      <c r="F887" s="2" t="s">
        <v>17</v>
      </c>
      <c r="G887" s="4">
        <v>43563</v>
      </c>
      <c r="H887" s="2">
        <v>3.87</v>
      </c>
      <c r="I887" s="2">
        <v>13.37</v>
      </c>
      <c r="J887" s="2">
        <v>1337</v>
      </c>
      <c r="K887" s="2">
        <v>64.400000000000006</v>
      </c>
      <c r="L887" s="2">
        <v>64.900000000000006</v>
      </c>
      <c r="M887" s="2">
        <v>2.2999999999999998</v>
      </c>
      <c r="N887" s="5">
        <f t="shared" si="26"/>
        <v>0</v>
      </c>
      <c r="O887" s="5">
        <f t="shared" si="27"/>
        <v>0</v>
      </c>
    </row>
    <row r="888" spans="1:15" ht="12.75" x14ac:dyDescent="0.2">
      <c r="A888" s="27">
        <v>21889</v>
      </c>
      <c r="B888" s="2" t="s">
        <v>2222</v>
      </c>
      <c r="C888" s="2" t="s">
        <v>25</v>
      </c>
      <c r="D888" s="2" t="s">
        <v>454</v>
      </c>
      <c r="E888" s="3" t="s">
        <v>2223</v>
      </c>
      <c r="F888" s="2" t="s">
        <v>17</v>
      </c>
      <c r="G888" s="4">
        <v>43656</v>
      </c>
      <c r="H888" s="2">
        <v>11.49</v>
      </c>
      <c r="I888" s="2">
        <v>0.1</v>
      </c>
      <c r="J888" s="2">
        <v>10</v>
      </c>
      <c r="K888" s="2">
        <v>32.299999999999997</v>
      </c>
      <c r="L888" s="2">
        <v>32.6</v>
      </c>
      <c r="M888" s="2">
        <v>2.2999999999999998</v>
      </c>
      <c r="N888" s="5">
        <f t="shared" si="26"/>
        <v>0</v>
      </c>
      <c r="O888" s="5">
        <f t="shared" si="27"/>
        <v>1</v>
      </c>
    </row>
    <row r="889" spans="1:15" ht="12.75" x14ac:dyDescent="0.2">
      <c r="A889" s="27">
        <v>17068</v>
      </c>
      <c r="B889" s="2" t="s">
        <v>2224</v>
      </c>
      <c r="C889" s="2" t="s">
        <v>2225</v>
      </c>
      <c r="D889" s="2" t="s">
        <v>94</v>
      </c>
      <c r="E889" s="3" t="s">
        <v>2226</v>
      </c>
      <c r="F889" s="2" t="s">
        <v>17</v>
      </c>
      <c r="G889" s="4">
        <v>42859</v>
      </c>
      <c r="H889" s="2">
        <v>0.92</v>
      </c>
      <c r="I889" s="2">
        <v>4.03</v>
      </c>
      <c r="J889" s="2">
        <v>403</v>
      </c>
      <c r="K889" s="2">
        <v>26.9</v>
      </c>
      <c r="L889" s="2">
        <v>28</v>
      </c>
      <c r="M889" s="2">
        <v>2.2999999999999998</v>
      </c>
      <c r="N889" s="5">
        <f t="shared" si="26"/>
        <v>0</v>
      </c>
      <c r="O889" s="5">
        <f t="shared" si="27"/>
        <v>0</v>
      </c>
    </row>
    <row r="890" spans="1:15" ht="12.75" x14ac:dyDescent="0.2">
      <c r="A890" s="27">
        <v>18860</v>
      </c>
      <c r="B890" s="2" t="s">
        <v>2227</v>
      </c>
      <c r="C890" s="2" t="s">
        <v>2228</v>
      </c>
      <c r="D890" s="2" t="s">
        <v>94</v>
      </c>
      <c r="E890" s="3" t="s">
        <v>2229</v>
      </c>
      <c r="F890" s="2" t="s">
        <v>17</v>
      </c>
      <c r="G890" s="4">
        <v>43067</v>
      </c>
      <c r="H890" s="2">
        <v>0.65</v>
      </c>
      <c r="I890" s="2">
        <v>4.3099999999999996</v>
      </c>
      <c r="J890" s="2">
        <v>431</v>
      </c>
      <c r="K890" s="2">
        <v>30.5</v>
      </c>
      <c r="L890" s="2">
        <v>31.5</v>
      </c>
      <c r="M890" s="2">
        <v>2.2999999999999998</v>
      </c>
      <c r="N890" s="5">
        <f t="shared" si="26"/>
        <v>0</v>
      </c>
      <c r="O890" s="5">
        <f t="shared" si="27"/>
        <v>0</v>
      </c>
    </row>
    <row r="891" spans="1:15" ht="12.75" x14ac:dyDescent="0.2">
      <c r="A891" s="27">
        <v>15039</v>
      </c>
      <c r="B891" s="2" t="s">
        <v>2230</v>
      </c>
      <c r="C891" s="2" t="s">
        <v>2231</v>
      </c>
      <c r="D891" s="2" t="s">
        <v>319</v>
      </c>
      <c r="E891" s="3" t="s">
        <v>2232</v>
      </c>
      <c r="F891" s="2" t="s">
        <v>17</v>
      </c>
      <c r="G891" s="4">
        <v>42538</v>
      </c>
      <c r="H891" s="2">
        <v>0.34</v>
      </c>
      <c r="K891" s="2">
        <v>24.8</v>
      </c>
      <c r="L891" s="2">
        <v>25.9</v>
      </c>
      <c r="M891" s="2">
        <v>2.2999999999999998</v>
      </c>
      <c r="N891" s="5">
        <f t="shared" si="26"/>
        <v>1</v>
      </c>
      <c r="O891" s="5">
        <f t="shared" si="27"/>
        <v>0</v>
      </c>
    </row>
    <row r="892" spans="1:15" ht="12.75" x14ac:dyDescent="0.2">
      <c r="A892" s="27">
        <v>21951</v>
      </c>
      <c r="B892" s="2" t="s">
        <v>2233</v>
      </c>
      <c r="C892" s="2" t="s">
        <v>123</v>
      </c>
      <c r="D892" s="2" t="s">
        <v>290</v>
      </c>
      <c r="E892" s="3" t="s">
        <v>2234</v>
      </c>
      <c r="F892" s="2" t="s">
        <v>17</v>
      </c>
      <c r="G892" s="4">
        <v>43893</v>
      </c>
      <c r="H892" s="2">
        <v>0.14000000000000001</v>
      </c>
      <c r="I892" s="2">
        <v>0.05</v>
      </c>
      <c r="J892" s="2">
        <v>5</v>
      </c>
      <c r="K892" s="2">
        <v>52</v>
      </c>
      <c r="L892" s="2">
        <v>58.3</v>
      </c>
      <c r="M892" s="2">
        <v>2.2999999999999998</v>
      </c>
      <c r="N892" s="5">
        <f t="shared" si="26"/>
        <v>0</v>
      </c>
      <c r="O892" s="5">
        <f t="shared" si="27"/>
        <v>0</v>
      </c>
    </row>
    <row r="893" spans="1:15" ht="12.75" x14ac:dyDescent="0.2">
      <c r="A893" s="27">
        <v>15298</v>
      </c>
      <c r="B893" s="2" t="s">
        <v>2235</v>
      </c>
      <c r="C893" s="2" t="s">
        <v>25</v>
      </c>
      <c r="D893" s="2" t="s">
        <v>803</v>
      </c>
      <c r="E893" s="3" t="s">
        <v>2236</v>
      </c>
      <c r="F893" s="2" t="s">
        <v>17</v>
      </c>
      <c r="G893" s="4">
        <v>42888</v>
      </c>
      <c r="H893" s="2">
        <v>1.19</v>
      </c>
      <c r="I893" s="2">
        <v>0.01</v>
      </c>
      <c r="J893" s="2">
        <v>1</v>
      </c>
      <c r="K893" s="2">
        <v>36</v>
      </c>
      <c r="L893" s="2">
        <v>36.6</v>
      </c>
      <c r="M893" s="2">
        <v>2.2999999999999998</v>
      </c>
      <c r="N893" s="5">
        <f t="shared" si="26"/>
        <v>0</v>
      </c>
      <c r="O893" s="5">
        <f t="shared" si="27"/>
        <v>1</v>
      </c>
    </row>
    <row r="894" spans="1:15" ht="12.75" x14ac:dyDescent="0.2">
      <c r="A894" s="27">
        <v>22216</v>
      </c>
      <c r="B894" s="2" t="s">
        <v>2237</v>
      </c>
      <c r="C894" s="2" t="s">
        <v>1102</v>
      </c>
      <c r="D894" s="2" t="s">
        <v>2238</v>
      </c>
      <c r="E894" s="3" t="s">
        <v>2239</v>
      </c>
      <c r="F894" s="2" t="s">
        <v>17</v>
      </c>
      <c r="G894" s="4">
        <v>43732</v>
      </c>
      <c r="H894" s="2">
        <v>1.1000000000000001</v>
      </c>
      <c r="I894" s="2">
        <v>9.6999999999999993</v>
      </c>
      <c r="J894" s="2">
        <v>970</v>
      </c>
      <c r="K894" s="2">
        <v>132.4</v>
      </c>
      <c r="L894" s="2">
        <v>133</v>
      </c>
      <c r="M894" s="2">
        <v>2.2999999999999998</v>
      </c>
      <c r="N894" s="5">
        <f t="shared" si="26"/>
        <v>0</v>
      </c>
      <c r="O894" s="5">
        <f t="shared" si="27"/>
        <v>0</v>
      </c>
    </row>
    <row r="895" spans="1:15" ht="12.75" x14ac:dyDescent="0.2">
      <c r="A895" s="27">
        <v>21723</v>
      </c>
      <c r="B895" s="2" t="s">
        <v>2240</v>
      </c>
      <c r="C895" s="2" t="s">
        <v>246</v>
      </c>
      <c r="D895" s="2" t="s">
        <v>94</v>
      </c>
      <c r="E895" s="3" t="s">
        <v>2241</v>
      </c>
      <c r="F895" s="2" t="s">
        <v>17</v>
      </c>
      <c r="G895" s="4">
        <v>43915</v>
      </c>
      <c r="H895" s="2">
        <v>1.45</v>
      </c>
      <c r="I895" s="2">
        <v>7.19</v>
      </c>
      <c r="J895" s="2">
        <v>719</v>
      </c>
      <c r="K895" s="2">
        <v>57.6</v>
      </c>
      <c r="L895" s="2">
        <v>59.9</v>
      </c>
      <c r="M895" s="2">
        <v>2.2999999999999998</v>
      </c>
      <c r="N895" s="5">
        <f t="shared" si="26"/>
        <v>0</v>
      </c>
      <c r="O895" s="5">
        <f t="shared" si="27"/>
        <v>0</v>
      </c>
    </row>
    <row r="896" spans="1:15" ht="12.75" x14ac:dyDescent="0.2">
      <c r="A896" s="27">
        <v>2277</v>
      </c>
      <c r="B896" s="2" t="s">
        <v>2242</v>
      </c>
      <c r="C896" s="2" t="s">
        <v>150</v>
      </c>
      <c r="D896" s="2" t="s">
        <v>169</v>
      </c>
      <c r="E896" s="3" t="s">
        <v>2243</v>
      </c>
      <c r="F896" s="2" t="s">
        <v>17</v>
      </c>
      <c r="G896" s="4">
        <v>42557</v>
      </c>
      <c r="H896" s="2">
        <v>0.09</v>
      </c>
      <c r="I896" s="2">
        <v>0.74</v>
      </c>
      <c r="J896" s="2">
        <v>74</v>
      </c>
      <c r="K896" s="2">
        <v>16.600000000000001</v>
      </c>
      <c r="L896" s="2">
        <v>18.100000000000001</v>
      </c>
      <c r="M896" s="2">
        <v>2.2999999999999998</v>
      </c>
      <c r="N896" s="5">
        <f t="shared" si="26"/>
        <v>0</v>
      </c>
      <c r="O896" s="5">
        <f t="shared" si="27"/>
        <v>0</v>
      </c>
    </row>
    <row r="897" spans="1:15" ht="12.75" x14ac:dyDescent="0.2">
      <c r="A897" s="27">
        <v>22249</v>
      </c>
      <c r="B897" s="2" t="s">
        <v>2244</v>
      </c>
      <c r="C897" s="2" t="s">
        <v>379</v>
      </c>
      <c r="D897" s="2" t="s">
        <v>94</v>
      </c>
      <c r="E897" s="3" t="s">
        <v>2245</v>
      </c>
      <c r="F897" s="2" t="s">
        <v>17</v>
      </c>
      <c r="G897" s="4">
        <v>43819</v>
      </c>
      <c r="H897" s="2">
        <v>1.37</v>
      </c>
      <c r="I897" s="2">
        <v>0.56000000000000005</v>
      </c>
      <c r="J897" s="2">
        <v>56</v>
      </c>
      <c r="K897" s="2">
        <v>44.9</v>
      </c>
      <c r="L897" s="2">
        <v>45.7</v>
      </c>
      <c r="M897" s="2">
        <v>2.2999999999999998</v>
      </c>
      <c r="N897" s="5">
        <f t="shared" si="26"/>
        <v>0</v>
      </c>
      <c r="O897" s="5">
        <f t="shared" si="27"/>
        <v>0</v>
      </c>
    </row>
    <row r="898" spans="1:15" ht="12.75" x14ac:dyDescent="0.2">
      <c r="A898" s="27">
        <v>21996</v>
      </c>
      <c r="B898" s="2" t="s">
        <v>2246</v>
      </c>
      <c r="C898" s="2" t="s">
        <v>144</v>
      </c>
      <c r="D898" s="2" t="s">
        <v>134</v>
      </c>
      <c r="E898" s="3" t="s">
        <v>2247</v>
      </c>
      <c r="F898" s="2" t="s">
        <v>17</v>
      </c>
      <c r="G898" s="4">
        <v>43706</v>
      </c>
      <c r="H898" s="2">
        <v>1.27</v>
      </c>
      <c r="I898" s="2">
        <v>1.61</v>
      </c>
      <c r="J898" s="2">
        <v>161</v>
      </c>
      <c r="K898" s="2">
        <v>22.8</v>
      </c>
      <c r="L898" s="2">
        <v>23.6</v>
      </c>
      <c r="M898" s="2">
        <v>2.2999999999999998</v>
      </c>
      <c r="N898" s="5">
        <f t="shared" si="26"/>
        <v>0</v>
      </c>
      <c r="O898" s="5">
        <f t="shared" si="27"/>
        <v>0</v>
      </c>
    </row>
    <row r="899" spans="1:15" ht="12.75" x14ac:dyDescent="0.2">
      <c r="A899" s="27">
        <v>19950</v>
      </c>
      <c r="B899" s="2" t="s">
        <v>2248</v>
      </c>
      <c r="C899" s="2" t="s">
        <v>144</v>
      </c>
      <c r="D899" s="2" t="s">
        <v>2144</v>
      </c>
      <c r="E899" s="3" t="s">
        <v>2249</v>
      </c>
      <c r="F899" s="2" t="s">
        <v>17</v>
      </c>
      <c r="G899" s="4">
        <v>43297</v>
      </c>
      <c r="H899" s="2">
        <v>1.18</v>
      </c>
      <c r="I899" s="2">
        <v>0.1</v>
      </c>
      <c r="J899" s="2">
        <v>10</v>
      </c>
      <c r="K899" s="2">
        <v>116.3</v>
      </c>
      <c r="L899" s="2">
        <v>117.5</v>
      </c>
      <c r="M899" s="2">
        <v>2.2999999999999998</v>
      </c>
      <c r="N899" s="5">
        <f t="shared" ref="N899:N962" si="28">IF(OR(COUNTIF(D899, "*United Kingdom*"), COUNTIF(D899, "*All*")),1,0)</f>
        <v>0</v>
      </c>
      <c r="O899" s="5">
        <f t="shared" ref="O899:O962" si="29">COUNTIF(C899, "*Online Games*")</f>
        <v>0</v>
      </c>
    </row>
    <row r="900" spans="1:15" ht="12.75" x14ac:dyDescent="0.2">
      <c r="A900" s="27">
        <v>2039</v>
      </c>
      <c r="B900" s="2" t="s">
        <v>2250</v>
      </c>
      <c r="C900" s="2" t="s">
        <v>237</v>
      </c>
      <c r="D900" s="2" t="s">
        <v>169</v>
      </c>
      <c r="E900" s="3" t="s">
        <v>2251</v>
      </c>
      <c r="F900" s="2" t="s">
        <v>17</v>
      </c>
      <c r="G900" s="4">
        <v>40969</v>
      </c>
      <c r="H900" s="2">
        <v>0.28000000000000003</v>
      </c>
      <c r="I900" s="2">
        <v>0.8</v>
      </c>
      <c r="J900" s="2">
        <v>80</v>
      </c>
      <c r="K900" s="2">
        <v>21.5</v>
      </c>
      <c r="L900" s="2">
        <v>22.5</v>
      </c>
      <c r="M900" s="2">
        <v>2.2999999999999998</v>
      </c>
      <c r="N900" s="5">
        <f t="shared" si="28"/>
        <v>0</v>
      </c>
      <c r="O900" s="5">
        <f t="shared" si="29"/>
        <v>0</v>
      </c>
    </row>
    <row r="901" spans="1:15" ht="12.75" x14ac:dyDescent="0.2">
      <c r="A901" s="27">
        <v>19460</v>
      </c>
      <c r="B901" s="2" t="s">
        <v>2252</v>
      </c>
      <c r="C901" s="2" t="s">
        <v>1793</v>
      </c>
      <c r="D901" s="2" t="s">
        <v>134</v>
      </c>
      <c r="E901" s="3" t="s">
        <v>2253</v>
      </c>
      <c r="F901" s="2" t="s">
        <v>17</v>
      </c>
      <c r="G901" s="4">
        <v>43432</v>
      </c>
      <c r="H901" s="2">
        <v>7.41</v>
      </c>
      <c r="I901" s="2">
        <v>0.44</v>
      </c>
      <c r="J901" s="2">
        <v>44</v>
      </c>
      <c r="K901" s="2">
        <v>98.7</v>
      </c>
      <c r="L901" s="2">
        <v>99.2</v>
      </c>
      <c r="M901" s="2">
        <v>2.2000000000000002</v>
      </c>
      <c r="N901" s="5">
        <f t="shared" si="28"/>
        <v>0</v>
      </c>
      <c r="O901" s="5">
        <f t="shared" si="29"/>
        <v>0</v>
      </c>
    </row>
    <row r="902" spans="1:15" ht="12.75" x14ac:dyDescent="0.2">
      <c r="A902" s="27">
        <v>19490</v>
      </c>
      <c r="B902" s="2" t="s">
        <v>2254</v>
      </c>
      <c r="C902" s="2" t="s">
        <v>123</v>
      </c>
      <c r="D902" s="2" t="s">
        <v>134</v>
      </c>
      <c r="E902" s="3" t="s">
        <v>2255</v>
      </c>
      <c r="F902" s="2" t="s">
        <v>17</v>
      </c>
      <c r="G902" s="4">
        <v>43201</v>
      </c>
      <c r="H902" s="2">
        <v>0.84</v>
      </c>
      <c r="I902" s="2">
        <v>0.64</v>
      </c>
      <c r="J902" s="2">
        <v>64</v>
      </c>
      <c r="K902" s="2">
        <v>22.2</v>
      </c>
      <c r="L902" s="2">
        <v>22.6</v>
      </c>
      <c r="M902" s="2">
        <v>2.2000000000000002</v>
      </c>
      <c r="N902" s="5">
        <f t="shared" si="28"/>
        <v>0</v>
      </c>
      <c r="O902" s="5">
        <f t="shared" si="29"/>
        <v>0</v>
      </c>
    </row>
    <row r="903" spans="1:15" ht="12.75" x14ac:dyDescent="0.2">
      <c r="A903" s="27">
        <v>16174</v>
      </c>
      <c r="B903" s="2" t="s">
        <v>2256</v>
      </c>
      <c r="C903" s="2" t="s">
        <v>379</v>
      </c>
      <c r="D903" s="2" t="s">
        <v>94</v>
      </c>
      <c r="E903" s="3" t="s">
        <v>2257</v>
      </c>
      <c r="F903" s="2" t="s">
        <v>17</v>
      </c>
      <c r="G903" s="4">
        <v>42671</v>
      </c>
      <c r="H903" s="2">
        <v>5.85</v>
      </c>
      <c r="I903" s="2">
        <v>17.45</v>
      </c>
      <c r="J903" s="2">
        <v>1745</v>
      </c>
      <c r="K903" s="2">
        <v>55.3</v>
      </c>
      <c r="L903" s="2">
        <v>55.9</v>
      </c>
      <c r="M903" s="2">
        <v>2.2000000000000002</v>
      </c>
      <c r="N903" s="5">
        <f t="shared" si="28"/>
        <v>0</v>
      </c>
      <c r="O903" s="5">
        <f t="shared" si="29"/>
        <v>0</v>
      </c>
    </row>
    <row r="904" spans="1:15" ht="12.75" x14ac:dyDescent="0.2">
      <c r="A904" s="27">
        <v>18495</v>
      </c>
      <c r="B904" s="2" t="s">
        <v>2258</v>
      </c>
      <c r="C904" s="2" t="s">
        <v>108</v>
      </c>
      <c r="D904" s="2" t="s">
        <v>94</v>
      </c>
      <c r="E904" s="3" t="s">
        <v>2259</v>
      </c>
      <c r="F904" s="2" t="s">
        <v>17</v>
      </c>
      <c r="G904" s="4">
        <v>43063</v>
      </c>
      <c r="H904" s="2">
        <v>0.63</v>
      </c>
      <c r="I904" s="2">
        <v>0.99</v>
      </c>
      <c r="J904" s="2">
        <v>99</v>
      </c>
      <c r="K904" s="2">
        <v>45.3</v>
      </c>
      <c r="L904" s="2">
        <v>45.9</v>
      </c>
      <c r="M904" s="2">
        <v>2.2000000000000002</v>
      </c>
      <c r="N904" s="5">
        <f t="shared" si="28"/>
        <v>0</v>
      </c>
      <c r="O904" s="5">
        <f t="shared" si="29"/>
        <v>0</v>
      </c>
    </row>
    <row r="905" spans="1:15" ht="12.75" x14ac:dyDescent="0.2">
      <c r="A905" s="27">
        <v>1600</v>
      </c>
      <c r="B905" s="2" t="s">
        <v>2260</v>
      </c>
      <c r="C905" s="2" t="s">
        <v>2261</v>
      </c>
      <c r="D905" s="2" t="s">
        <v>94</v>
      </c>
      <c r="E905" s="3" t="s">
        <v>2262</v>
      </c>
      <c r="F905" s="2" t="s">
        <v>17</v>
      </c>
      <c r="G905" s="4">
        <v>40871</v>
      </c>
      <c r="H905" s="2">
        <v>0.73</v>
      </c>
      <c r="I905" s="2">
        <v>2.95</v>
      </c>
      <c r="J905" s="2">
        <v>295</v>
      </c>
      <c r="K905" s="2">
        <v>48.1</v>
      </c>
      <c r="L905" s="2">
        <v>49</v>
      </c>
      <c r="M905" s="2">
        <v>2.2000000000000002</v>
      </c>
      <c r="N905" s="5">
        <f t="shared" si="28"/>
        <v>0</v>
      </c>
      <c r="O905" s="5">
        <f t="shared" si="29"/>
        <v>0</v>
      </c>
    </row>
    <row r="906" spans="1:15" ht="12.75" x14ac:dyDescent="0.2">
      <c r="A906" s="27">
        <v>22850</v>
      </c>
      <c r="B906" s="2" t="s">
        <v>2263</v>
      </c>
      <c r="C906" s="2" t="s">
        <v>299</v>
      </c>
      <c r="D906" s="2" t="s">
        <v>636</v>
      </c>
      <c r="E906" s="3" t="s">
        <v>2264</v>
      </c>
      <c r="F906" s="2" t="s">
        <v>17</v>
      </c>
      <c r="G906" s="4">
        <v>43915</v>
      </c>
      <c r="H906" s="2">
        <v>0.67</v>
      </c>
      <c r="I906" s="2">
        <v>7.0000000000000007E-2</v>
      </c>
      <c r="J906" s="2">
        <v>7</v>
      </c>
      <c r="K906" s="2">
        <v>18.899999999999999</v>
      </c>
      <c r="L906" s="2">
        <v>19.2</v>
      </c>
      <c r="M906" s="2">
        <v>2.2000000000000002</v>
      </c>
      <c r="N906" s="5">
        <f t="shared" si="28"/>
        <v>0</v>
      </c>
      <c r="O906" s="5">
        <f t="shared" si="29"/>
        <v>0</v>
      </c>
    </row>
    <row r="907" spans="1:15" ht="12.75" x14ac:dyDescent="0.2">
      <c r="A907" s="27">
        <v>21334</v>
      </c>
      <c r="B907" s="2" t="s">
        <v>2265</v>
      </c>
      <c r="C907" s="2" t="s">
        <v>144</v>
      </c>
      <c r="D907" s="2" t="s">
        <v>82</v>
      </c>
      <c r="E907" s="3" t="s">
        <v>2266</v>
      </c>
      <c r="F907" s="2" t="s">
        <v>17</v>
      </c>
      <c r="G907" s="4">
        <v>43748</v>
      </c>
      <c r="H907" s="2">
        <v>0.84</v>
      </c>
      <c r="I907" s="2">
        <v>5.37</v>
      </c>
      <c r="J907" s="2">
        <v>537</v>
      </c>
      <c r="K907" s="2">
        <v>72.900000000000006</v>
      </c>
      <c r="L907" s="2">
        <v>74.400000000000006</v>
      </c>
      <c r="M907" s="2">
        <v>2.2000000000000002</v>
      </c>
      <c r="N907" s="5">
        <f t="shared" si="28"/>
        <v>0</v>
      </c>
      <c r="O907" s="5">
        <f t="shared" si="29"/>
        <v>0</v>
      </c>
    </row>
    <row r="908" spans="1:15" ht="12.75" x14ac:dyDescent="0.2">
      <c r="A908" s="27">
        <v>15192</v>
      </c>
      <c r="B908" s="2" t="s">
        <v>2267</v>
      </c>
      <c r="C908" s="2" t="s">
        <v>266</v>
      </c>
      <c r="D908" s="2" t="s">
        <v>94</v>
      </c>
      <c r="E908" s="3" t="s">
        <v>2268</v>
      </c>
      <c r="F908" s="2" t="s">
        <v>17</v>
      </c>
      <c r="G908" s="4">
        <v>42559</v>
      </c>
      <c r="H908" s="2">
        <v>1.1499999999999999</v>
      </c>
      <c r="I908" s="2">
        <v>2.14</v>
      </c>
      <c r="J908" s="2">
        <v>214</v>
      </c>
      <c r="K908" s="2">
        <v>36.9</v>
      </c>
      <c r="L908" s="2">
        <v>37.1</v>
      </c>
      <c r="M908" s="2">
        <v>2.2000000000000002</v>
      </c>
      <c r="N908" s="5">
        <f t="shared" si="28"/>
        <v>0</v>
      </c>
      <c r="O908" s="5">
        <f t="shared" si="29"/>
        <v>0</v>
      </c>
    </row>
    <row r="909" spans="1:15" ht="12.75" x14ac:dyDescent="0.2">
      <c r="A909" s="27">
        <v>22878</v>
      </c>
      <c r="B909" s="2" t="s">
        <v>2269</v>
      </c>
      <c r="C909" s="2" t="s">
        <v>158</v>
      </c>
      <c r="D909" s="2" t="s">
        <v>94</v>
      </c>
      <c r="E909" s="3" t="s">
        <v>2270</v>
      </c>
      <c r="F909" s="2" t="s">
        <v>17</v>
      </c>
      <c r="G909" s="4">
        <v>43963</v>
      </c>
      <c r="I909" s="2">
        <v>0.04</v>
      </c>
      <c r="J909" s="2">
        <v>4</v>
      </c>
      <c r="K909" s="2">
        <v>23.7</v>
      </c>
      <c r="L909" s="2">
        <v>24.2</v>
      </c>
      <c r="M909" s="2">
        <v>2.2000000000000002</v>
      </c>
      <c r="N909" s="5">
        <f t="shared" si="28"/>
        <v>0</v>
      </c>
      <c r="O909" s="5">
        <f t="shared" si="29"/>
        <v>0</v>
      </c>
    </row>
    <row r="910" spans="1:15" ht="12.75" x14ac:dyDescent="0.2">
      <c r="A910" s="27">
        <v>17767</v>
      </c>
      <c r="B910" s="2" t="s">
        <v>2271</v>
      </c>
      <c r="C910" s="2" t="s">
        <v>299</v>
      </c>
      <c r="D910" s="2" t="s">
        <v>134</v>
      </c>
      <c r="E910" s="3" t="s">
        <v>2272</v>
      </c>
      <c r="F910" s="2" t="s">
        <v>17</v>
      </c>
      <c r="G910" s="4">
        <v>43181</v>
      </c>
      <c r="H910" s="2">
        <v>3.97</v>
      </c>
      <c r="I910" s="2">
        <v>0.73</v>
      </c>
      <c r="J910" s="2">
        <v>73</v>
      </c>
      <c r="K910" s="2">
        <v>27.4</v>
      </c>
      <c r="L910" s="2">
        <v>28.2</v>
      </c>
      <c r="M910" s="2">
        <v>2.2000000000000002</v>
      </c>
      <c r="N910" s="5">
        <f t="shared" si="28"/>
        <v>0</v>
      </c>
      <c r="O910" s="5">
        <f t="shared" si="29"/>
        <v>0</v>
      </c>
    </row>
    <row r="911" spans="1:15" ht="12.75" x14ac:dyDescent="0.2">
      <c r="A911" s="27">
        <v>14440</v>
      </c>
      <c r="B911" s="2" t="s">
        <v>2273</v>
      </c>
      <c r="C911" s="2" t="s">
        <v>286</v>
      </c>
      <c r="D911" s="2" t="s">
        <v>94</v>
      </c>
      <c r="E911" s="3" t="s">
        <v>2274</v>
      </c>
      <c r="F911" s="2" t="s">
        <v>17</v>
      </c>
      <c r="G911" s="4">
        <v>43984</v>
      </c>
      <c r="H911" s="2">
        <v>3.62</v>
      </c>
      <c r="I911" s="2">
        <v>19.32</v>
      </c>
      <c r="J911" s="2">
        <v>1932</v>
      </c>
      <c r="K911" s="2">
        <v>4.3</v>
      </c>
      <c r="L911" s="2">
        <v>18.7</v>
      </c>
      <c r="M911" s="2">
        <v>2.2000000000000002</v>
      </c>
      <c r="N911" s="5">
        <f t="shared" si="28"/>
        <v>0</v>
      </c>
      <c r="O911" s="5">
        <f t="shared" si="29"/>
        <v>0</v>
      </c>
    </row>
    <row r="912" spans="1:15" ht="12.75" x14ac:dyDescent="0.2">
      <c r="A912" s="27">
        <v>16245</v>
      </c>
      <c r="B912" s="2" t="s">
        <v>2275</v>
      </c>
      <c r="C912" s="2" t="s">
        <v>325</v>
      </c>
      <c r="D912" s="2" t="s">
        <v>94</v>
      </c>
      <c r="E912" s="3" t="s">
        <v>2276</v>
      </c>
      <c r="F912" s="2" t="s">
        <v>17</v>
      </c>
      <c r="G912" s="4">
        <v>42717</v>
      </c>
      <c r="H912" s="2">
        <v>12.61</v>
      </c>
      <c r="I912" s="2">
        <v>8.9700000000000006</v>
      </c>
      <c r="J912" s="2">
        <v>897</v>
      </c>
      <c r="K912" s="2">
        <v>42.2</v>
      </c>
      <c r="L912" s="2">
        <v>48.6</v>
      </c>
      <c r="M912" s="2">
        <v>2.2000000000000002</v>
      </c>
      <c r="N912" s="5">
        <f t="shared" si="28"/>
        <v>0</v>
      </c>
      <c r="O912" s="5">
        <f t="shared" si="29"/>
        <v>0</v>
      </c>
    </row>
    <row r="913" spans="1:15" ht="12.75" x14ac:dyDescent="0.2">
      <c r="A913" s="27">
        <v>14454</v>
      </c>
      <c r="B913" s="2" t="s">
        <v>2277</v>
      </c>
      <c r="C913" s="2" t="s">
        <v>233</v>
      </c>
      <c r="D913" s="2" t="s">
        <v>759</v>
      </c>
      <c r="E913" s="3" t="s">
        <v>2278</v>
      </c>
      <c r="F913" s="2" t="s">
        <v>17</v>
      </c>
      <c r="G913" s="4">
        <v>42320</v>
      </c>
      <c r="H913" s="2">
        <v>1.3</v>
      </c>
      <c r="I913" s="2">
        <v>3.46</v>
      </c>
      <c r="J913" s="2">
        <v>346</v>
      </c>
      <c r="K913" s="2">
        <v>39.299999999999997</v>
      </c>
      <c r="L913" s="2">
        <v>39.799999999999997</v>
      </c>
      <c r="M913" s="2">
        <v>2.2000000000000002</v>
      </c>
      <c r="N913" s="5">
        <f t="shared" si="28"/>
        <v>0</v>
      </c>
      <c r="O913" s="5">
        <f t="shared" si="29"/>
        <v>0</v>
      </c>
    </row>
    <row r="914" spans="1:15" ht="12.75" x14ac:dyDescent="0.2">
      <c r="A914" s="27">
        <v>21626</v>
      </c>
      <c r="B914" s="2" t="s">
        <v>2279</v>
      </c>
      <c r="C914" s="2" t="s">
        <v>108</v>
      </c>
      <c r="D914" s="2" t="s">
        <v>94</v>
      </c>
      <c r="E914" s="3" t="s">
        <v>2280</v>
      </c>
      <c r="F914" s="2" t="s">
        <v>17</v>
      </c>
      <c r="G914" s="4">
        <v>43662</v>
      </c>
      <c r="H914" s="2">
        <v>1.44</v>
      </c>
      <c r="I914" s="2">
        <v>3.69</v>
      </c>
      <c r="J914" s="2">
        <v>369</v>
      </c>
      <c r="K914" s="2">
        <v>42.7</v>
      </c>
      <c r="L914" s="2">
        <v>43.1</v>
      </c>
      <c r="M914" s="2">
        <v>2.2000000000000002</v>
      </c>
      <c r="N914" s="5">
        <f t="shared" si="28"/>
        <v>0</v>
      </c>
      <c r="O914" s="5">
        <f t="shared" si="29"/>
        <v>0</v>
      </c>
    </row>
    <row r="915" spans="1:15" ht="12.75" x14ac:dyDescent="0.2">
      <c r="A915" s="27">
        <v>16767</v>
      </c>
      <c r="B915" s="2" t="s">
        <v>2281</v>
      </c>
      <c r="C915" s="2" t="s">
        <v>2282</v>
      </c>
      <c r="D915" s="2" t="s">
        <v>94</v>
      </c>
      <c r="E915" s="3" t="s">
        <v>2283</v>
      </c>
      <c r="F915" s="2" t="s">
        <v>17</v>
      </c>
      <c r="G915" s="4">
        <v>42788</v>
      </c>
      <c r="H915" s="2">
        <v>0.21</v>
      </c>
      <c r="I915" s="2">
        <v>0.56000000000000005</v>
      </c>
      <c r="J915" s="2">
        <v>56</v>
      </c>
      <c r="K915" s="2">
        <v>44.2</v>
      </c>
      <c r="L915" s="2">
        <v>44.9</v>
      </c>
      <c r="M915" s="2">
        <v>2.2000000000000002</v>
      </c>
      <c r="N915" s="5">
        <f t="shared" si="28"/>
        <v>0</v>
      </c>
      <c r="O915" s="5">
        <f t="shared" si="29"/>
        <v>0</v>
      </c>
    </row>
    <row r="916" spans="1:15" ht="12.75" x14ac:dyDescent="0.2">
      <c r="A916" s="27">
        <v>20867</v>
      </c>
      <c r="B916" s="2" t="s">
        <v>2284</v>
      </c>
      <c r="C916" s="2" t="s">
        <v>927</v>
      </c>
      <c r="D916" s="2" t="s">
        <v>94</v>
      </c>
      <c r="E916" s="3" t="s">
        <v>2285</v>
      </c>
      <c r="F916" s="2" t="s">
        <v>17</v>
      </c>
      <c r="G916" s="4">
        <v>43458</v>
      </c>
      <c r="H916" s="2">
        <v>0.73</v>
      </c>
      <c r="I916" s="2">
        <v>1.1299999999999999</v>
      </c>
      <c r="J916" s="2">
        <v>113</v>
      </c>
      <c r="K916" s="2">
        <v>31.8</v>
      </c>
      <c r="L916" s="2">
        <v>32</v>
      </c>
      <c r="M916" s="2">
        <v>2.2000000000000002</v>
      </c>
      <c r="N916" s="5">
        <f t="shared" si="28"/>
        <v>0</v>
      </c>
      <c r="O916" s="5">
        <f t="shared" si="29"/>
        <v>0</v>
      </c>
    </row>
    <row r="917" spans="1:15" ht="12.75" x14ac:dyDescent="0.2">
      <c r="A917" s="27">
        <v>16006</v>
      </c>
      <c r="B917" s="2" t="s">
        <v>2286</v>
      </c>
      <c r="C917" s="2" t="s">
        <v>359</v>
      </c>
      <c r="D917" s="2" t="s">
        <v>134</v>
      </c>
      <c r="E917" s="3" t="s">
        <v>2287</v>
      </c>
      <c r="F917" s="2" t="s">
        <v>17</v>
      </c>
      <c r="G917" s="4">
        <v>43385</v>
      </c>
      <c r="H917" s="2">
        <v>0.97</v>
      </c>
      <c r="I917" s="2">
        <v>1.21</v>
      </c>
      <c r="J917" s="2">
        <v>121</v>
      </c>
      <c r="K917" s="2">
        <v>33.5</v>
      </c>
      <c r="L917" s="2">
        <v>33.6</v>
      </c>
      <c r="M917" s="2">
        <v>2.2000000000000002</v>
      </c>
      <c r="N917" s="5">
        <f t="shared" si="28"/>
        <v>0</v>
      </c>
      <c r="O917" s="5">
        <f t="shared" si="29"/>
        <v>0</v>
      </c>
    </row>
    <row r="918" spans="1:15" ht="12.75" x14ac:dyDescent="0.2">
      <c r="A918" s="27">
        <v>22410</v>
      </c>
      <c r="B918" s="2" t="s">
        <v>2288</v>
      </c>
      <c r="C918" s="2" t="s">
        <v>108</v>
      </c>
      <c r="D918" s="2" t="s">
        <v>803</v>
      </c>
      <c r="E918" s="3" t="s">
        <v>2289</v>
      </c>
      <c r="F918" s="2" t="s">
        <v>17</v>
      </c>
      <c r="G918" s="4">
        <v>43851</v>
      </c>
      <c r="H918" s="2">
        <v>0.71</v>
      </c>
      <c r="I918" s="2">
        <v>0.12</v>
      </c>
      <c r="J918" s="2">
        <v>12</v>
      </c>
      <c r="K918" s="2">
        <v>79.5</v>
      </c>
      <c r="L918" s="2">
        <v>79.599999999999994</v>
      </c>
      <c r="M918" s="2">
        <v>2.2000000000000002</v>
      </c>
      <c r="N918" s="5">
        <f t="shared" si="28"/>
        <v>0</v>
      </c>
      <c r="O918" s="5">
        <f t="shared" si="29"/>
        <v>0</v>
      </c>
    </row>
    <row r="919" spans="1:15" ht="12.75" x14ac:dyDescent="0.2">
      <c r="A919" s="27">
        <v>16016</v>
      </c>
      <c r="B919" s="2" t="s">
        <v>2290</v>
      </c>
      <c r="C919" s="2" t="s">
        <v>2291</v>
      </c>
      <c r="D919" s="2" t="s">
        <v>90</v>
      </c>
      <c r="E919" s="3" t="s">
        <v>2292</v>
      </c>
      <c r="F919" s="2" t="s">
        <v>17</v>
      </c>
      <c r="G919" s="4">
        <v>42691</v>
      </c>
      <c r="H919" s="2">
        <v>0.15</v>
      </c>
      <c r="I919" s="2">
        <v>0.01</v>
      </c>
      <c r="J919" s="2">
        <v>1</v>
      </c>
      <c r="K919" s="2">
        <v>53.3</v>
      </c>
      <c r="L919" s="2">
        <v>53.4</v>
      </c>
      <c r="M919" s="2">
        <v>2.2000000000000002</v>
      </c>
      <c r="N919" s="5">
        <f t="shared" si="28"/>
        <v>1</v>
      </c>
      <c r="O919" s="5">
        <f t="shared" si="29"/>
        <v>0</v>
      </c>
    </row>
    <row r="920" spans="1:15" ht="12.75" x14ac:dyDescent="0.2">
      <c r="A920" s="27">
        <v>19858</v>
      </c>
      <c r="B920" s="2" t="s">
        <v>2293</v>
      </c>
      <c r="C920" s="2" t="s">
        <v>168</v>
      </c>
      <c r="D920" s="2" t="s">
        <v>2294</v>
      </c>
      <c r="E920" s="3" t="s">
        <v>2295</v>
      </c>
      <c r="F920" s="2" t="s">
        <v>17</v>
      </c>
      <c r="G920" s="4">
        <v>43276</v>
      </c>
      <c r="H920" s="2">
        <v>2.27</v>
      </c>
      <c r="I920" s="2">
        <v>7.0000000000000007E-2</v>
      </c>
      <c r="J920" s="2">
        <v>7</v>
      </c>
      <c r="K920" s="2">
        <v>63.8</v>
      </c>
      <c r="L920" s="2">
        <v>64.099999999999994</v>
      </c>
      <c r="M920" s="2">
        <v>2.2000000000000002</v>
      </c>
      <c r="N920" s="5">
        <f t="shared" si="28"/>
        <v>1</v>
      </c>
      <c r="O920" s="5">
        <f t="shared" si="29"/>
        <v>0</v>
      </c>
    </row>
    <row r="921" spans="1:15" ht="12.75" x14ac:dyDescent="0.2">
      <c r="A921" s="27">
        <v>17812</v>
      </c>
      <c r="B921" s="2" t="s">
        <v>2296</v>
      </c>
      <c r="C921" s="2" t="s">
        <v>1367</v>
      </c>
      <c r="D921" s="2" t="s">
        <v>82</v>
      </c>
      <c r="E921" s="3" t="s">
        <v>2297</v>
      </c>
      <c r="F921" s="2" t="s">
        <v>17</v>
      </c>
      <c r="G921" s="4">
        <v>43188</v>
      </c>
      <c r="H921" s="2">
        <v>2.21</v>
      </c>
      <c r="I921" s="2">
        <v>1.4</v>
      </c>
      <c r="J921" s="2">
        <v>140</v>
      </c>
      <c r="K921" s="2">
        <v>90.5</v>
      </c>
      <c r="L921" s="2">
        <v>91.4</v>
      </c>
      <c r="M921" s="2">
        <v>2.2000000000000002</v>
      </c>
      <c r="N921" s="5">
        <f t="shared" si="28"/>
        <v>0</v>
      </c>
      <c r="O921" s="5">
        <f t="shared" si="29"/>
        <v>0</v>
      </c>
    </row>
    <row r="922" spans="1:15" ht="12.75" x14ac:dyDescent="0.2">
      <c r="A922" s="27">
        <v>22428</v>
      </c>
      <c r="B922" s="2" t="s">
        <v>2298</v>
      </c>
      <c r="C922" s="2" t="s">
        <v>500</v>
      </c>
      <c r="D922" s="2" t="s">
        <v>94</v>
      </c>
      <c r="E922" s="3" t="s">
        <v>2299</v>
      </c>
      <c r="F922" s="2" t="s">
        <v>17</v>
      </c>
      <c r="G922" s="4">
        <v>43895</v>
      </c>
      <c r="H922" s="2">
        <v>0.34</v>
      </c>
      <c r="I922" s="2">
        <v>1.85</v>
      </c>
      <c r="J922" s="2">
        <v>185</v>
      </c>
      <c r="K922" s="2">
        <v>52.1</v>
      </c>
      <c r="L922" s="2">
        <v>54.5</v>
      </c>
      <c r="M922" s="2">
        <v>2.2000000000000002</v>
      </c>
      <c r="N922" s="5">
        <f t="shared" si="28"/>
        <v>0</v>
      </c>
      <c r="O922" s="5">
        <f t="shared" si="29"/>
        <v>0</v>
      </c>
    </row>
    <row r="923" spans="1:15" ht="12.75" x14ac:dyDescent="0.2">
      <c r="A923" s="27">
        <v>19360</v>
      </c>
      <c r="B923" s="2" t="s">
        <v>2300</v>
      </c>
      <c r="C923" s="2" t="s">
        <v>108</v>
      </c>
      <c r="D923" s="2" t="s">
        <v>94</v>
      </c>
      <c r="E923" s="3" t="s">
        <v>2301</v>
      </c>
      <c r="F923" s="2" t="s">
        <v>17</v>
      </c>
      <c r="G923" s="4">
        <v>43887</v>
      </c>
      <c r="H923" s="2">
        <v>5.24</v>
      </c>
      <c r="I923" s="2">
        <v>4.21</v>
      </c>
      <c r="J923" s="2">
        <v>421</v>
      </c>
      <c r="K923" s="2">
        <v>43.7</v>
      </c>
      <c r="L923" s="2">
        <v>44</v>
      </c>
      <c r="M923" s="2">
        <v>2.2000000000000002</v>
      </c>
      <c r="N923" s="5">
        <f t="shared" si="28"/>
        <v>0</v>
      </c>
      <c r="O923" s="5">
        <f t="shared" si="29"/>
        <v>0</v>
      </c>
    </row>
    <row r="924" spans="1:15" ht="12.75" x14ac:dyDescent="0.2">
      <c r="A924" s="27">
        <v>22945</v>
      </c>
      <c r="B924" s="2" t="s">
        <v>2302</v>
      </c>
      <c r="C924" s="2" t="s">
        <v>123</v>
      </c>
      <c r="D924" s="2" t="s">
        <v>94</v>
      </c>
      <c r="E924" s="3" t="s">
        <v>2303</v>
      </c>
      <c r="F924" s="2" t="s">
        <v>17</v>
      </c>
      <c r="G924" s="4">
        <v>43966</v>
      </c>
      <c r="H924" s="2">
        <v>0.04</v>
      </c>
      <c r="I924" s="2">
        <v>0.77</v>
      </c>
      <c r="J924" s="2">
        <v>77</v>
      </c>
      <c r="K924" s="2">
        <v>9.1999999999999993</v>
      </c>
      <c r="L924" s="2">
        <v>9.8000000000000007</v>
      </c>
      <c r="M924" s="2">
        <v>2.2000000000000002</v>
      </c>
      <c r="N924" s="5">
        <f t="shared" si="28"/>
        <v>0</v>
      </c>
      <c r="O924" s="5">
        <f t="shared" si="29"/>
        <v>0</v>
      </c>
    </row>
    <row r="925" spans="1:15" ht="12.75" x14ac:dyDescent="0.2">
      <c r="A925" s="27">
        <v>9639</v>
      </c>
      <c r="B925" s="2" t="s">
        <v>2304</v>
      </c>
      <c r="C925" s="2" t="s">
        <v>2305</v>
      </c>
      <c r="D925" s="2" t="s">
        <v>2306</v>
      </c>
      <c r="E925" s="3" t="s">
        <v>2307</v>
      </c>
      <c r="F925" s="2" t="s">
        <v>17</v>
      </c>
      <c r="G925" s="4">
        <v>42038</v>
      </c>
      <c r="H925" s="2">
        <v>0.55000000000000004</v>
      </c>
      <c r="I925" s="2">
        <v>0.01</v>
      </c>
      <c r="J925" s="2">
        <v>1</v>
      </c>
      <c r="K925" s="2">
        <v>11.1</v>
      </c>
      <c r="L925" s="2">
        <v>11.9</v>
      </c>
      <c r="M925" s="2">
        <v>2.2000000000000002</v>
      </c>
      <c r="N925" s="5">
        <f t="shared" si="28"/>
        <v>0</v>
      </c>
      <c r="O925" s="5">
        <f t="shared" si="29"/>
        <v>0</v>
      </c>
    </row>
    <row r="926" spans="1:15" ht="12.75" x14ac:dyDescent="0.2">
      <c r="A926" s="27">
        <v>21933</v>
      </c>
      <c r="B926" s="2" t="s">
        <v>43</v>
      </c>
      <c r="C926" s="2" t="s">
        <v>25</v>
      </c>
      <c r="D926" s="2" t="s">
        <v>44</v>
      </c>
      <c r="E926" s="3" t="s">
        <v>45</v>
      </c>
      <c r="F926" s="2" t="s">
        <v>17</v>
      </c>
      <c r="G926" s="4">
        <v>43649</v>
      </c>
      <c r="H926" s="2">
        <v>1.76</v>
      </c>
      <c r="I926" s="2">
        <v>0.02</v>
      </c>
      <c r="J926" s="2">
        <v>2</v>
      </c>
      <c r="K926" s="2">
        <v>22.1</v>
      </c>
      <c r="L926" s="2">
        <v>22.8</v>
      </c>
      <c r="M926" s="2">
        <v>2.2000000000000002</v>
      </c>
      <c r="N926" s="5">
        <f t="shared" si="28"/>
        <v>1</v>
      </c>
      <c r="O926" s="5">
        <f t="shared" si="29"/>
        <v>1</v>
      </c>
    </row>
    <row r="927" spans="1:15" ht="12.75" x14ac:dyDescent="0.2">
      <c r="A927" s="27">
        <v>15291</v>
      </c>
      <c r="B927" s="2" t="s">
        <v>2308</v>
      </c>
      <c r="C927" s="2" t="s">
        <v>695</v>
      </c>
      <c r="D927" s="2" t="s">
        <v>134</v>
      </c>
      <c r="E927" s="3" t="s">
        <v>2309</v>
      </c>
      <c r="F927" s="2" t="s">
        <v>17</v>
      </c>
      <c r="G927" s="4">
        <v>42496</v>
      </c>
      <c r="H927" s="2">
        <v>1.52</v>
      </c>
      <c r="I927" s="2">
        <v>0.5</v>
      </c>
      <c r="J927" s="2">
        <v>50</v>
      </c>
      <c r="K927" s="2">
        <v>32.6</v>
      </c>
      <c r="L927" s="2">
        <v>33.4</v>
      </c>
      <c r="M927" s="2">
        <v>2.2000000000000002</v>
      </c>
      <c r="N927" s="5">
        <f t="shared" si="28"/>
        <v>0</v>
      </c>
      <c r="O927" s="5">
        <f t="shared" si="29"/>
        <v>0</v>
      </c>
    </row>
    <row r="928" spans="1:15" ht="12.75" x14ac:dyDescent="0.2">
      <c r="A928" s="27">
        <v>17342</v>
      </c>
      <c r="B928" s="2" t="s">
        <v>2310</v>
      </c>
      <c r="C928" s="2" t="s">
        <v>343</v>
      </c>
      <c r="D928" s="2" t="s">
        <v>94</v>
      </c>
      <c r="E928" s="3" t="s">
        <v>2311</v>
      </c>
      <c r="F928" s="2" t="s">
        <v>17</v>
      </c>
      <c r="G928" s="4">
        <v>42940</v>
      </c>
      <c r="H928" s="2">
        <v>5.41</v>
      </c>
      <c r="I928" s="2">
        <v>12.98</v>
      </c>
      <c r="J928" s="2">
        <v>1298</v>
      </c>
      <c r="K928" s="2">
        <v>39.6</v>
      </c>
      <c r="L928" s="2">
        <v>40.799999999999997</v>
      </c>
      <c r="M928" s="2">
        <v>2.2000000000000002</v>
      </c>
      <c r="N928" s="5">
        <f t="shared" si="28"/>
        <v>0</v>
      </c>
      <c r="O928" s="5">
        <f t="shared" si="29"/>
        <v>0</v>
      </c>
    </row>
    <row r="929" spans="1:15" ht="12.75" x14ac:dyDescent="0.2">
      <c r="A929" s="27">
        <v>19394</v>
      </c>
      <c r="B929" s="2" t="s">
        <v>2312</v>
      </c>
      <c r="C929" s="2" t="s">
        <v>299</v>
      </c>
      <c r="D929" s="2" t="s">
        <v>94</v>
      </c>
      <c r="E929" s="3" t="s">
        <v>2313</v>
      </c>
      <c r="F929" s="2" t="s">
        <v>17</v>
      </c>
      <c r="G929" s="4">
        <v>43312</v>
      </c>
      <c r="H929" s="2">
        <v>1.03</v>
      </c>
      <c r="I929" s="2">
        <v>5.44</v>
      </c>
      <c r="J929" s="2">
        <v>544</v>
      </c>
      <c r="K929" s="2">
        <v>74.599999999999994</v>
      </c>
      <c r="L929" s="2">
        <v>75.2</v>
      </c>
      <c r="M929" s="2">
        <v>2.2000000000000002</v>
      </c>
      <c r="N929" s="5">
        <f t="shared" si="28"/>
        <v>0</v>
      </c>
      <c r="O929" s="5">
        <f t="shared" si="29"/>
        <v>0</v>
      </c>
    </row>
    <row r="930" spans="1:15" ht="12.75" x14ac:dyDescent="0.2">
      <c r="A930" s="27">
        <v>20181</v>
      </c>
      <c r="B930" s="2" t="s">
        <v>2314</v>
      </c>
      <c r="C930" s="2" t="s">
        <v>2315</v>
      </c>
      <c r="D930" s="2" t="s">
        <v>134</v>
      </c>
      <c r="E930" s="3" t="s">
        <v>2316</v>
      </c>
      <c r="F930" s="2" t="s">
        <v>17</v>
      </c>
      <c r="G930" s="4">
        <v>43361</v>
      </c>
      <c r="H930" s="2">
        <v>2.5</v>
      </c>
      <c r="I930" s="2">
        <v>0.78</v>
      </c>
      <c r="J930" s="2">
        <v>78</v>
      </c>
      <c r="K930" s="2">
        <v>25.1</v>
      </c>
      <c r="L930" s="2">
        <v>25.8</v>
      </c>
      <c r="M930" s="2">
        <v>2.2000000000000002</v>
      </c>
      <c r="N930" s="5">
        <f t="shared" si="28"/>
        <v>0</v>
      </c>
      <c r="O930" s="5">
        <f t="shared" si="29"/>
        <v>0</v>
      </c>
    </row>
    <row r="931" spans="1:15" ht="12.75" x14ac:dyDescent="0.2">
      <c r="A931" s="27">
        <v>21717</v>
      </c>
      <c r="B931" s="2" t="s">
        <v>2317</v>
      </c>
      <c r="C931" s="2" t="s">
        <v>316</v>
      </c>
      <c r="D931" s="2" t="s">
        <v>94</v>
      </c>
      <c r="E931" s="3" t="s">
        <v>2318</v>
      </c>
      <c r="F931" s="2" t="s">
        <v>17</v>
      </c>
      <c r="G931" s="4">
        <v>43607</v>
      </c>
      <c r="H931" s="2">
        <v>0.57999999999999996</v>
      </c>
      <c r="I931" s="2">
        <v>5.84</v>
      </c>
      <c r="J931" s="2">
        <v>584</v>
      </c>
      <c r="K931" s="2">
        <v>64.3</v>
      </c>
      <c r="L931" s="2">
        <v>64.900000000000006</v>
      </c>
      <c r="M931" s="2">
        <v>2.2000000000000002</v>
      </c>
      <c r="N931" s="5">
        <f t="shared" si="28"/>
        <v>0</v>
      </c>
      <c r="O931" s="5">
        <f t="shared" si="29"/>
        <v>0</v>
      </c>
    </row>
    <row r="932" spans="1:15" ht="12.75" x14ac:dyDescent="0.2">
      <c r="A932" s="27">
        <v>17879</v>
      </c>
      <c r="B932" s="2" t="s">
        <v>2319</v>
      </c>
      <c r="C932" s="2" t="s">
        <v>233</v>
      </c>
      <c r="D932" s="2" t="s">
        <v>82</v>
      </c>
      <c r="E932" s="3" t="s">
        <v>2320</v>
      </c>
      <c r="F932" s="2" t="s">
        <v>17</v>
      </c>
      <c r="G932" s="4">
        <v>42915</v>
      </c>
      <c r="H932" s="2">
        <v>3.57</v>
      </c>
      <c r="I932" s="2">
        <v>7.23</v>
      </c>
      <c r="J932" s="2">
        <v>723</v>
      </c>
      <c r="K932" s="2">
        <v>49.5</v>
      </c>
      <c r="L932" s="2">
        <v>54.5</v>
      </c>
      <c r="M932" s="2">
        <v>2.2000000000000002</v>
      </c>
      <c r="N932" s="5">
        <f t="shared" si="28"/>
        <v>0</v>
      </c>
      <c r="O932" s="5">
        <f t="shared" si="29"/>
        <v>0</v>
      </c>
    </row>
    <row r="933" spans="1:15" ht="12.75" x14ac:dyDescent="0.2">
      <c r="A933" s="27">
        <v>15323</v>
      </c>
      <c r="B933" s="2" t="s">
        <v>2321</v>
      </c>
      <c r="C933" s="2" t="s">
        <v>233</v>
      </c>
      <c r="D933" s="2" t="s">
        <v>94</v>
      </c>
      <c r="E933" s="3" t="s">
        <v>2322</v>
      </c>
      <c r="F933" s="2" t="s">
        <v>17</v>
      </c>
      <c r="G933" s="4">
        <v>42569</v>
      </c>
      <c r="H933" s="2">
        <v>0.35</v>
      </c>
      <c r="I933" s="2">
        <v>4.07</v>
      </c>
      <c r="J933" s="2">
        <v>407</v>
      </c>
      <c r="K933" s="2">
        <v>40.200000000000003</v>
      </c>
      <c r="L933" s="2">
        <v>41.3</v>
      </c>
      <c r="M933" s="2">
        <v>2.2000000000000002</v>
      </c>
      <c r="N933" s="5">
        <f t="shared" si="28"/>
        <v>0</v>
      </c>
      <c r="O933" s="5">
        <f t="shared" si="29"/>
        <v>0</v>
      </c>
    </row>
    <row r="934" spans="1:15" ht="12.75" x14ac:dyDescent="0.2">
      <c r="A934" s="27">
        <v>14046</v>
      </c>
      <c r="B934" s="2" t="s">
        <v>2323</v>
      </c>
      <c r="C934" s="2" t="s">
        <v>299</v>
      </c>
      <c r="D934" s="2" t="s">
        <v>134</v>
      </c>
      <c r="E934" s="3" t="s">
        <v>2324</v>
      </c>
      <c r="F934" s="2" t="s">
        <v>17</v>
      </c>
      <c r="G934" s="4">
        <v>43451</v>
      </c>
      <c r="H934" s="2">
        <v>0.83</v>
      </c>
      <c r="I934" s="2">
        <v>0.13</v>
      </c>
      <c r="J934" s="2">
        <v>13</v>
      </c>
      <c r="K934" s="2">
        <v>32</v>
      </c>
      <c r="L934" s="2">
        <v>33.5</v>
      </c>
      <c r="M934" s="2">
        <v>2.2000000000000002</v>
      </c>
      <c r="N934" s="5">
        <f t="shared" si="28"/>
        <v>0</v>
      </c>
      <c r="O934" s="5">
        <f t="shared" si="29"/>
        <v>0</v>
      </c>
    </row>
    <row r="935" spans="1:15" ht="12.75" x14ac:dyDescent="0.2">
      <c r="A935" s="27">
        <v>21994</v>
      </c>
      <c r="B935" s="2" t="s">
        <v>2325</v>
      </c>
      <c r="C935" s="2" t="s">
        <v>586</v>
      </c>
      <c r="D935" s="2" t="s">
        <v>759</v>
      </c>
      <c r="E935" s="3" t="s">
        <v>2326</v>
      </c>
      <c r="F935" s="2" t="s">
        <v>17</v>
      </c>
      <c r="G935" s="4">
        <v>43690</v>
      </c>
      <c r="H935" s="2">
        <v>0.33</v>
      </c>
      <c r="I935" s="2">
        <v>1.85</v>
      </c>
      <c r="J935" s="2">
        <v>185</v>
      </c>
      <c r="K935" s="2">
        <v>24.8</v>
      </c>
      <c r="L935" s="2">
        <v>25.9</v>
      </c>
      <c r="M935" s="2">
        <v>2.2000000000000002</v>
      </c>
      <c r="N935" s="5">
        <f t="shared" si="28"/>
        <v>0</v>
      </c>
      <c r="O935" s="5">
        <f t="shared" si="29"/>
        <v>0</v>
      </c>
    </row>
    <row r="936" spans="1:15" ht="12.75" x14ac:dyDescent="0.2">
      <c r="A936" s="27">
        <v>18166</v>
      </c>
      <c r="B936" s="2" t="s">
        <v>2327</v>
      </c>
      <c r="C936" s="2" t="s">
        <v>662</v>
      </c>
      <c r="D936" s="2" t="s">
        <v>454</v>
      </c>
      <c r="E936" s="3" t="s">
        <v>2328</v>
      </c>
      <c r="F936" s="2" t="s">
        <v>17</v>
      </c>
      <c r="G936" s="4">
        <v>42955</v>
      </c>
      <c r="H936" s="2">
        <v>7.0000000000000007E-2</v>
      </c>
      <c r="I936" s="2">
        <v>0.06</v>
      </c>
      <c r="J936" s="2">
        <v>6</v>
      </c>
      <c r="K936" s="2">
        <v>39.5</v>
      </c>
      <c r="L936" s="2">
        <v>40.1</v>
      </c>
      <c r="M936" s="2">
        <v>2.2000000000000002</v>
      </c>
      <c r="N936" s="5">
        <f t="shared" si="28"/>
        <v>0</v>
      </c>
      <c r="O936" s="5">
        <f t="shared" si="29"/>
        <v>0</v>
      </c>
    </row>
    <row r="937" spans="1:15" ht="12.75" x14ac:dyDescent="0.2">
      <c r="A937" s="27">
        <v>21238</v>
      </c>
      <c r="B937" s="2" t="s">
        <v>2329</v>
      </c>
      <c r="C937" s="2" t="s">
        <v>229</v>
      </c>
      <c r="D937" s="2" t="s">
        <v>90</v>
      </c>
      <c r="E937" s="3" t="s">
        <v>2330</v>
      </c>
      <c r="F937" s="2" t="s">
        <v>17</v>
      </c>
      <c r="G937" s="4">
        <v>43529</v>
      </c>
      <c r="H937" s="2">
        <v>1.21</v>
      </c>
      <c r="K937" s="2">
        <v>40.6</v>
      </c>
      <c r="L937" s="2">
        <v>41.2</v>
      </c>
      <c r="M937" s="2">
        <v>2.2000000000000002</v>
      </c>
      <c r="N937" s="5">
        <f t="shared" si="28"/>
        <v>1</v>
      </c>
      <c r="O937" s="5">
        <f t="shared" si="29"/>
        <v>0</v>
      </c>
    </row>
    <row r="938" spans="1:15" ht="12.75" x14ac:dyDescent="0.2">
      <c r="A938" s="27">
        <v>22789</v>
      </c>
      <c r="B938" s="2" t="s">
        <v>2331</v>
      </c>
      <c r="C938" s="2" t="s">
        <v>144</v>
      </c>
      <c r="D938" s="2" t="s">
        <v>134</v>
      </c>
      <c r="E938" s="3" t="s">
        <v>2332</v>
      </c>
      <c r="F938" s="2" t="s">
        <v>17</v>
      </c>
      <c r="G938" s="4">
        <v>43978</v>
      </c>
      <c r="H938" s="2">
        <v>0.59</v>
      </c>
      <c r="I938" s="2">
        <v>0.57999999999999996</v>
      </c>
      <c r="J938" s="2">
        <v>58</v>
      </c>
      <c r="K938" s="2">
        <v>31.7</v>
      </c>
      <c r="L938" s="2">
        <v>31.9</v>
      </c>
      <c r="M938" s="2">
        <v>2.1</v>
      </c>
      <c r="N938" s="5">
        <f t="shared" si="28"/>
        <v>0</v>
      </c>
      <c r="O938" s="5">
        <f t="shared" si="29"/>
        <v>0</v>
      </c>
    </row>
    <row r="939" spans="1:15" ht="12.75" x14ac:dyDescent="0.2">
      <c r="A939" s="27">
        <v>19977</v>
      </c>
      <c r="B939" s="2" t="s">
        <v>2333</v>
      </c>
      <c r="C939" s="2" t="s">
        <v>2162</v>
      </c>
      <c r="D939" s="2" t="s">
        <v>134</v>
      </c>
      <c r="E939" s="3" t="s">
        <v>2334</v>
      </c>
      <c r="F939" s="2" t="s">
        <v>17</v>
      </c>
      <c r="G939" s="4">
        <v>43306</v>
      </c>
      <c r="H939" s="2">
        <v>2.97</v>
      </c>
      <c r="I939" s="2">
        <v>5.28</v>
      </c>
      <c r="J939" s="2">
        <v>528</v>
      </c>
      <c r="K939" s="2">
        <v>11.7</v>
      </c>
      <c r="L939" s="2">
        <v>11.7</v>
      </c>
      <c r="M939" s="2">
        <v>2.1</v>
      </c>
      <c r="N939" s="5">
        <f t="shared" si="28"/>
        <v>0</v>
      </c>
      <c r="O939" s="5">
        <f t="shared" si="29"/>
        <v>0</v>
      </c>
    </row>
    <row r="940" spans="1:15" ht="12.75" x14ac:dyDescent="0.2">
      <c r="A940" s="27">
        <v>7958</v>
      </c>
      <c r="B940" s="2" t="s">
        <v>2335</v>
      </c>
      <c r="C940" s="2" t="s">
        <v>233</v>
      </c>
      <c r="D940" s="2" t="s">
        <v>94</v>
      </c>
      <c r="E940" s="3" t="s">
        <v>2336</v>
      </c>
      <c r="F940" s="2" t="s">
        <v>17</v>
      </c>
      <c r="G940" s="4">
        <v>42023</v>
      </c>
      <c r="H940" s="2">
        <v>3.57</v>
      </c>
      <c r="I940" s="2">
        <v>6.61</v>
      </c>
      <c r="J940" s="2">
        <v>661</v>
      </c>
      <c r="K940" s="2">
        <v>74.400000000000006</v>
      </c>
      <c r="L940" s="2">
        <v>75</v>
      </c>
      <c r="M940" s="2">
        <v>2.1</v>
      </c>
      <c r="N940" s="5">
        <f t="shared" si="28"/>
        <v>0</v>
      </c>
      <c r="O940" s="5">
        <f t="shared" si="29"/>
        <v>0</v>
      </c>
    </row>
    <row r="941" spans="1:15" ht="12.75" x14ac:dyDescent="0.2">
      <c r="A941" s="27">
        <v>22811</v>
      </c>
      <c r="B941" s="2" t="s">
        <v>2337</v>
      </c>
      <c r="C941" s="2" t="s">
        <v>14</v>
      </c>
      <c r="D941" s="2" t="s">
        <v>90</v>
      </c>
      <c r="E941" s="3" t="s">
        <v>2338</v>
      </c>
      <c r="F941" s="2" t="s">
        <v>17</v>
      </c>
      <c r="G941" s="4">
        <v>43900</v>
      </c>
      <c r="H941" s="2">
        <v>0.23</v>
      </c>
      <c r="K941" s="2">
        <v>45.9</v>
      </c>
      <c r="L941" s="2">
        <v>46.1</v>
      </c>
      <c r="M941" s="2">
        <v>2.1</v>
      </c>
      <c r="N941" s="5">
        <f t="shared" si="28"/>
        <v>1</v>
      </c>
      <c r="O941" s="5">
        <f t="shared" si="29"/>
        <v>1</v>
      </c>
    </row>
    <row r="942" spans="1:15" ht="12.75" x14ac:dyDescent="0.2">
      <c r="A942" s="27">
        <v>23084</v>
      </c>
      <c r="B942" s="2" t="s">
        <v>2339</v>
      </c>
      <c r="C942" s="2" t="s">
        <v>343</v>
      </c>
      <c r="D942" s="2" t="s">
        <v>82</v>
      </c>
      <c r="E942" s="3" t="s">
        <v>2340</v>
      </c>
      <c r="F942" s="2" t="s">
        <v>17</v>
      </c>
      <c r="G942" s="4">
        <v>43972</v>
      </c>
      <c r="H942" s="2">
        <v>7.25</v>
      </c>
      <c r="I942" s="2">
        <v>15.2</v>
      </c>
      <c r="J942" s="2">
        <v>1520</v>
      </c>
      <c r="K942" s="2">
        <v>24.5</v>
      </c>
      <c r="L942" s="2">
        <v>26.6</v>
      </c>
      <c r="M942" s="2">
        <v>2.1</v>
      </c>
      <c r="N942" s="5">
        <f t="shared" si="28"/>
        <v>0</v>
      </c>
      <c r="O942" s="5">
        <f t="shared" si="29"/>
        <v>0</v>
      </c>
    </row>
    <row r="943" spans="1:15" ht="12.75" x14ac:dyDescent="0.2">
      <c r="A943" s="27">
        <v>18480</v>
      </c>
      <c r="B943" s="2" t="s">
        <v>2341</v>
      </c>
      <c r="C943" s="2" t="s">
        <v>182</v>
      </c>
      <c r="D943" s="2" t="s">
        <v>134</v>
      </c>
      <c r="E943" s="3" t="s">
        <v>2342</v>
      </c>
      <c r="F943" s="2" t="s">
        <v>17</v>
      </c>
      <c r="G943" s="4">
        <v>43007</v>
      </c>
      <c r="H943" s="2">
        <v>2.73</v>
      </c>
      <c r="I943" s="2">
        <v>5.89</v>
      </c>
      <c r="J943" s="2">
        <v>589</v>
      </c>
      <c r="K943" s="2">
        <v>11.7</v>
      </c>
      <c r="L943" s="2">
        <v>12.1</v>
      </c>
      <c r="M943" s="2">
        <v>2.1</v>
      </c>
      <c r="N943" s="5">
        <f t="shared" si="28"/>
        <v>0</v>
      </c>
      <c r="O943" s="5">
        <f t="shared" si="29"/>
        <v>0</v>
      </c>
    </row>
    <row r="944" spans="1:15" ht="12.75" x14ac:dyDescent="0.2">
      <c r="A944" s="27">
        <v>3647</v>
      </c>
      <c r="B944" s="2" t="s">
        <v>2343</v>
      </c>
      <c r="C944" s="2" t="s">
        <v>2344</v>
      </c>
      <c r="D944" s="2" t="s">
        <v>2345</v>
      </c>
      <c r="E944" s="3" t="s">
        <v>2346</v>
      </c>
      <c r="F944" s="2" t="s">
        <v>17</v>
      </c>
      <c r="G944" s="4">
        <v>43119</v>
      </c>
      <c r="H944" s="2">
        <v>3.88</v>
      </c>
      <c r="I944" s="2">
        <v>0.04</v>
      </c>
      <c r="J944" s="2">
        <v>4</v>
      </c>
      <c r="K944" s="2">
        <v>20.100000000000001</v>
      </c>
      <c r="L944" s="2">
        <v>28.8</v>
      </c>
      <c r="M944" s="2">
        <v>2.1</v>
      </c>
      <c r="N944" s="5">
        <f t="shared" si="28"/>
        <v>0</v>
      </c>
      <c r="O944" s="5">
        <f t="shared" si="29"/>
        <v>0</v>
      </c>
    </row>
    <row r="945" spans="1:15" ht="12.75" x14ac:dyDescent="0.2">
      <c r="A945" s="27">
        <v>21087</v>
      </c>
      <c r="B945" s="2" t="s">
        <v>2347</v>
      </c>
      <c r="C945" s="2" t="s">
        <v>168</v>
      </c>
      <c r="D945" s="2" t="s">
        <v>290</v>
      </c>
      <c r="E945" s="3" t="s">
        <v>2348</v>
      </c>
      <c r="F945" s="2" t="s">
        <v>17</v>
      </c>
      <c r="G945" s="4">
        <v>43546</v>
      </c>
      <c r="H945" s="2">
        <v>1.08</v>
      </c>
      <c r="I945" s="2">
        <v>0.01</v>
      </c>
      <c r="J945" s="2">
        <v>1</v>
      </c>
      <c r="K945" s="2">
        <v>27.2</v>
      </c>
      <c r="L945" s="2">
        <v>32.5</v>
      </c>
      <c r="M945" s="2">
        <v>2.1</v>
      </c>
      <c r="N945" s="5">
        <f t="shared" si="28"/>
        <v>0</v>
      </c>
      <c r="O945" s="5">
        <f t="shared" si="29"/>
        <v>0</v>
      </c>
    </row>
    <row r="946" spans="1:15" ht="12.75" x14ac:dyDescent="0.2">
      <c r="A946" s="27">
        <v>9569</v>
      </c>
      <c r="B946" s="2" t="s">
        <v>2349</v>
      </c>
      <c r="C946" s="2" t="s">
        <v>1656</v>
      </c>
      <c r="D946" s="2" t="s">
        <v>94</v>
      </c>
      <c r="E946" s="3" t="s">
        <v>2350</v>
      </c>
      <c r="F946" s="2" t="s">
        <v>17</v>
      </c>
      <c r="G946" s="4">
        <v>42360</v>
      </c>
      <c r="H946" s="2">
        <v>3.81</v>
      </c>
      <c r="I946" s="2">
        <v>8.16</v>
      </c>
      <c r="J946" s="2">
        <v>816</v>
      </c>
      <c r="K946" s="2">
        <v>27</v>
      </c>
      <c r="L946" s="2">
        <v>28</v>
      </c>
      <c r="M946" s="2">
        <v>2.1</v>
      </c>
      <c r="N946" s="5">
        <f t="shared" si="28"/>
        <v>0</v>
      </c>
      <c r="O946" s="5">
        <f t="shared" si="29"/>
        <v>0</v>
      </c>
    </row>
    <row r="947" spans="1:15" ht="12.75" x14ac:dyDescent="0.2">
      <c r="A947" s="27">
        <v>21099</v>
      </c>
      <c r="B947" s="2" t="s">
        <v>2351</v>
      </c>
      <c r="C947" s="2" t="s">
        <v>2352</v>
      </c>
      <c r="D947" s="2" t="s">
        <v>2353</v>
      </c>
      <c r="E947" s="3" t="s">
        <v>812</v>
      </c>
      <c r="F947" s="2" t="s">
        <v>17</v>
      </c>
      <c r="G947" s="4">
        <v>43508</v>
      </c>
      <c r="H947" s="2">
        <v>0.92</v>
      </c>
      <c r="I947" s="2">
        <v>0.1</v>
      </c>
      <c r="J947" s="2">
        <v>10</v>
      </c>
      <c r="K947" s="2">
        <v>120.9</v>
      </c>
      <c r="L947" s="2">
        <v>140.80000000000001</v>
      </c>
      <c r="M947" s="2">
        <v>2.1</v>
      </c>
      <c r="N947" s="5">
        <f t="shared" si="28"/>
        <v>0</v>
      </c>
      <c r="O947" s="5">
        <f t="shared" si="29"/>
        <v>0</v>
      </c>
    </row>
    <row r="948" spans="1:15" ht="12.75" x14ac:dyDescent="0.2">
      <c r="A948" s="27">
        <v>14959</v>
      </c>
      <c r="B948" s="2" t="s">
        <v>2354</v>
      </c>
      <c r="C948" s="2" t="s">
        <v>2355</v>
      </c>
      <c r="D948" s="2" t="s">
        <v>82</v>
      </c>
      <c r="E948" s="3" t="s">
        <v>2356</v>
      </c>
      <c r="F948" s="2" t="s">
        <v>17</v>
      </c>
      <c r="G948" s="4">
        <v>42564</v>
      </c>
      <c r="H948" s="2">
        <v>1.4</v>
      </c>
      <c r="I948" s="2">
        <v>1.59</v>
      </c>
      <c r="J948" s="2">
        <v>159</v>
      </c>
      <c r="K948" s="2">
        <v>49.1</v>
      </c>
      <c r="L948" s="2">
        <v>52.7</v>
      </c>
      <c r="M948" s="2">
        <v>2.1</v>
      </c>
      <c r="N948" s="5">
        <f t="shared" si="28"/>
        <v>0</v>
      </c>
      <c r="O948" s="5">
        <f t="shared" si="29"/>
        <v>0</v>
      </c>
    </row>
    <row r="949" spans="1:15" ht="12.75" x14ac:dyDescent="0.2">
      <c r="A949" s="27">
        <v>21615</v>
      </c>
      <c r="B949" s="2" t="s">
        <v>2357</v>
      </c>
      <c r="C949" s="2" t="s">
        <v>2358</v>
      </c>
      <c r="D949" s="2" t="s">
        <v>2359</v>
      </c>
      <c r="E949" s="3" t="s">
        <v>2360</v>
      </c>
      <c r="F949" s="2" t="s">
        <v>17</v>
      </c>
      <c r="G949" s="4">
        <v>43599</v>
      </c>
      <c r="H949" s="2">
        <v>0.01</v>
      </c>
      <c r="K949" s="2">
        <v>27.5</v>
      </c>
      <c r="L949" s="2">
        <v>28.1</v>
      </c>
      <c r="M949" s="2">
        <v>2.1</v>
      </c>
      <c r="N949" s="5">
        <f t="shared" si="28"/>
        <v>1</v>
      </c>
      <c r="O949" s="5">
        <f t="shared" si="29"/>
        <v>0</v>
      </c>
    </row>
    <row r="950" spans="1:15" ht="12.75" x14ac:dyDescent="0.2">
      <c r="A950" s="27">
        <v>21108</v>
      </c>
      <c r="B950" s="2" t="s">
        <v>2361</v>
      </c>
      <c r="C950" s="2" t="s">
        <v>500</v>
      </c>
      <c r="D950" s="2" t="s">
        <v>94</v>
      </c>
      <c r="E950" s="3" t="s">
        <v>2362</v>
      </c>
      <c r="F950" s="2" t="s">
        <v>17</v>
      </c>
      <c r="G950" s="4">
        <v>43497</v>
      </c>
      <c r="H950" s="2">
        <v>7.66</v>
      </c>
      <c r="I950" s="2">
        <v>7.6</v>
      </c>
      <c r="J950" s="2">
        <v>760</v>
      </c>
      <c r="K950" s="2">
        <v>58</v>
      </c>
      <c r="L950" s="2">
        <v>58.7</v>
      </c>
      <c r="M950" s="2">
        <v>2.1</v>
      </c>
      <c r="N950" s="5">
        <f t="shared" si="28"/>
        <v>0</v>
      </c>
      <c r="O950" s="5">
        <f t="shared" si="29"/>
        <v>0</v>
      </c>
    </row>
    <row r="951" spans="1:15" ht="12.75" x14ac:dyDescent="0.2">
      <c r="A951" s="27">
        <v>18294</v>
      </c>
      <c r="B951" s="2" t="s">
        <v>2363</v>
      </c>
      <c r="C951" s="2" t="s">
        <v>695</v>
      </c>
      <c r="D951" s="2" t="s">
        <v>82</v>
      </c>
      <c r="E951" s="3" t="s">
        <v>2364</v>
      </c>
      <c r="F951" s="2" t="s">
        <v>17</v>
      </c>
      <c r="G951" s="4">
        <v>42968</v>
      </c>
      <c r="H951" s="2">
        <v>0.27</v>
      </c>
      <c r="I951" s="2">
        <v>0.04</v>
      </c>
      <c r="J951" s="2">
        <v>4</v>
      </c>
      <c r="K951" s="2">
        <v>38.799999999999997</v>
      </c>
      <c r="L951" s="2">
        <v>39.4</v>
      </c>
      <c r="M951" s="2">
        <v>2.1</v>
      </c>
      <c r="N951" s="5">
        <f t="shared" si="28"/>
        <v>0</v>
      </c>
      <c r="O951" s="5">
        <f t="shared" si="29"/>
        <v>0</v>
      </c>
    </row>
    <row r="952" spans="1:15" ht="12.75" x14ac:dyDescent="0.2">
      <c r="A952" s="27">
        <v>19840</v>
      </c>
      <c r="B952" s="2" t="s">
        <v>2365</v>
      </c>
      <c r="C952" s="2" t="s">
        <v>2366</v>
      </c>
      <c r="D952" s="2" t="s">
        <v>2367</v>
      </c>
      <c r="E952" s="3" t="s">
        <v>2368</v>
      </c>
      <c r="F952" s="2" t="s">
        <v>17</v>
      </c>
      <c r="G952" s="4">
        <v>43290</v>
      </c>
      <c r="H952" s="2">
        <v>0.74</v>
      </c>
      <c r="I952" s="2">
        <v>0.01</v>
      </c>
      <c r="J952" s="2">
        <v>1</v>
      </c>
      <c r="K952" s="2">
        <v>71.3</v>
      </c>
      <c r="L952" s="2">
        <v>71.7</v>
      </c>
      <c r="M952" s="2">
        <v>2.1</v>
      </c>
      <c r="N952" s="5">
        <f t="shared" si="28"/>
        <v>0</v>
      </c>
      <c r="O952" s="5">
        <f t="shared" si="29"/>
        <v>0</v>
      </c>
    </row>
    <row r="953" spans="1:15" ht="12.75" x14ac:dyDescent="0.2">
      <c r="A953" s="27">
        <v>21894</v>
      </c>
      <c r="B953" s="2" t="s">
        <v>2369</v>
      </c>
      <c r="C953" s="2" t="s">
        <v>207</v>
      </c>
      <c r="D953" s="2" t="s">
        <v>94</v>
      </c>
      <c r="E953" s="3" t="s">
        <v>2370</v>
      </c>
      <c r="F953" s="2" t="s">
        <v>17</v>
      </c>
      <c r="G953" s="4">
        <v>43671</v>
      </c>
      <c r="H953" s="2">
        <v>0.54</v>
      </c>
      <c r="I953" s="2">
        <v>3.18</v>
      </c>
      <c r="J953" s="2">
        <v>318</v>
      </c>
      <c r="K953" s="2">
        <v>26.1</v>
      </c>
      <c r="L953" s="2">
        <v>26.6</v>
      </c>
      <c r="M953" s="2">
        <v>2.1</v>
      </c>
      <c r="N953" s="5">
        <f t="shared" si="28"/>
        <v>0</v>
      </c>
      <c r="O953" s="5">
        <f t="shared" si="29"/>
        <v>0</v>
      </c>
    </row>
    <row r="954" spans="1:15" ht="12.75" x14ac:dyDescent="0.2">
      <c r="A954" s="27">
        <v>14983</v>
      </c>
      <c r="B954" s="2" t="s">
        <v>2371</v>
      </c>
      <c r="C954" s="2" t="s">
        <v>14</v>
      </c>
      <c r="D954" s="2" t="s">
        <v>213</v>
      </c>
      <c r="E954" s="3" t="s">
        <v>2372</v>
      </c>
      <c r="F954" s="2" t="s">
        <v>17</v>
      </c>
      <c r="G954" s="4">
        <v>42426</v>
      </c>
      <c r="H954" s="2">
        <v>5.64</v>
      </c>
      <c r="I954" s="2">
        <v>0.7</v>
      </c>
      <c r="J954" s="2">
        <v>70</v>
      </c>
      <c r="K954" s="2">
        <v>33.299999999999997</v>
      </c>
      <c r="L954" s="2">
        <v>33.299999999999997</v>
      </c>
      <c r="M954" s="2">
        <v>2.1</v>
      </c>
      <c r="N954" s="5">
        <f t="shared" si="28"/>
        <v>0</v>
      </c>
      <c r="O954" s="5">
        <f t="shared" si="29"/>
        <v>1</v>
      </c>
    </row>
    <row r="955" spans="1:15" ht="12.75" x14ac:dyDescent="0.2">
      <c r="A955" s="27">
        <v>19605</v>
      </c>
      <c r="B955" s="2" t="s">
        <v>2373</v>
      </c>
      <c r="C955" s="2" t="s">
        <v>1916</v>
      </c>
      <c r="D955" s="2" t="s">
        <v>134</v>
      </c>
      <c r="E955" s="3" t="s">
        <v>2374</v>
      </c>
      <c r="F955" s="2" t="s">
        <v>17</v>
      </c>
      <c r="G955" s="4">
        <v>43271</v>
      </c>
      <c r="H955" s="2">
        <v>6.52</v>
      </c>
      <c r="I955" s="2">
        <v>0.87</v>
      </c>
      <c r="J955" s="2">
        <v>87</v>
      </c>
      <c r="K955" s="2">
        <v>4.9000000000000004</v>
      </c>
      <c r="L955" s="2">
        <v>5.9</v>
      </c>
      <c r="M955" s="2">
        <v>2.1</v>
      </c>
      <c r="N955" s="5">
        <f t="shared" si="28"/>
        <v>0</v>
      </c>
      <c r="O955" s="5">
        <f t="shared" si="29"/>
        <v>0</v>
      </c>
    </row>
    <row r="956" spans="1:15" ht="12.75" x14ac:dyDescent="0.2">
      <c r="A956" s="27">
        <v>22431</v>
      </c>
      <c r="B956" s="2" t="s">
        <v>2375</v>
      </c>
      <c r="C956" s="2" t="s">
        <v>25</v>
      </c>
      <c r="D956" s="2" t="s">
        <v>213</v>
      </c>
      <c r="E956" s="3" t="s">
        <v>2376</v>
      </c>
      <c r="F956" s="2" t="s">
        <v>17</v>
      </c>
      <c r="G956" s="4">
        <v>43781</v>
      </c>
      <c r="H956" s="2">
        <v>15.5</v>
      </c>
      <c r="I956" s="2">
        <v>3.34</v>
      </c>
      <c r="J956" s="2">
        <v>334</v>
      </c>
      <c r="K956" s="2">
        <v>48.3</v>
      </c>
      <c r="L956" s="2">
        <v>49.2</v>
      </c>
      <c r="M956" s="2">
        <v>2.1</v>
      </c>
      <c r="N956" s="5">
        <f t="shared" si="28"/>
        <v>0</v>
      </c>
      <c r="O956" s="5">
        <f t="shared" si="29"/>
        <v>1</v>
      </c>
    </row>
    <row r="957" spans="1:15" ht="12.75" x14ac:dyDescent="0.2">
      <c r="A957" s="27">
        <v>22179</v>
      </c>
      <c r="B957" s="2" t="s">
        <v>2377</v>
      </c>
      <c r="C957" s="2" t="s">
        <v>2378</v>
      </c>
      <c r="D957" s="2" t="s">
        <v>94</v>
      </c>
      <c r="E957" s="3" t="s">
        <v>2379</v>
      </c>
      <c r="F957" s="2" t="s">
        <v>17</v>
      </c>
      <c r="G957" s="4">
        <v>43724</v>
      </c>
      <c r="H957" s="2">
        <v>1.33</v>
      </c>
      <c r="I957" s="2">
        <v>4.04</v>
      </c>
      <c r="J957" s="2">
        <v>404</v>
      </c>
      <c r="K957" s="2">
        <v>22.4</v>
      </c>
      <c r="L957" s="2">
        <v>23.2</v>
      </c>
      <c r="M957" s="2">
        <v>2.1</v>
      </c>
      <c r="N957" s="5">
        <f t="shared" si="28"/>
        <v>0</v>
      </c>
      <c r="O957" s="5">
        <f t="shared" si="29"/>
        <v>0</v>
      </c>
    </row>
    <row r="958" spans="1:15" ht="12.75" x14ac:dyDescent="0.2">
      <c r="A958" s="27">
        <v>20646</v>
      </c>
      <c r="B958" s="2" t="s">
        <v>2380</v>
      </c>
      <c r="C958" s="2" t="s">
        <v>440</v>
      </c>
      <c r="D958" s="2" t="s">
        <v>803</v>
      </c>
      <c r="E958" s="3" t="s">
        <v>2381</v>
      </c>
      <c r="F958" s="2" t="s">
        <v>17</v>
      </c>
      <c r="G958" s="4">
        <v>43423</v>
      </c>
      <c r="H958" s="2">
        <v>0.4</v>
      </c>
      <c r="I958" s="2">
        <v>0.02</v>
      </c>
      <c r="J958" s="2">
        <v>2</v>
      </c>
      <c r="K958" s="2">
        <v>77.599999999999994</v>
      </c>
      <c r="L958" s="2">
        <v>80.900000000000006</v>
      </c>
      <c r="M958" s="2">
        <v>2.1</v>
      </c>
      <c r="N958" s="5">
        <f t="shared" si="28"/>
        <v>0</v>
      </c>
      <c r="O958" s="5">
        <f t="shared" si="29"/>
        <v>0</v>
      </c>
    </row>
    <row r="959" spans="1:15" ht="12.75" x14ac:dyDescent="0.2">
      <c r="A959" s="27">
        <v>17577</v>
      </c>
      <c r="B959" s="2" t="s">
        <v>2382</v>
      </c>
      <c r="C959" s="2" t="s">
        <v>510</v>
      </c>
      <c r="D959" s="2" t="s">
        <v>134</v>
      </c>
      <c r="E959" s="3" t="s">
        <v>2383</v>
      </c>
      <c r="F959" s="2" t="s">
        <v>17</v>
      </c>
      <c r="G959" s="4">
        <v>42916</v>
      </c>
      <c r="H959" s="2">
        <v>0.71</v>
      </c>
      <c r="I959" s="2">
        <v>0.5</v>
      </c>
      <c r="J959" s="2">
        <v>50</v>
      </c>
      <c r="K959" s="2">
        <v>26</v>
      </c>
      <c r="L959" s="2">
        <v>27.1</v>
      </c>
      <c r="M959" s="2">
        <v>2.1</v>
      </c>
      <c r="N959" s="5">
        <f t="shared" si="28"/>
        <v>0</v>
      </c>
      <c r="O959" s="5">
        <f t="shared" si="29"/>
        <v>0</v>
      </c>
    </row>
    <row r="960" spans="1:15" ht="12.75" x14ac:dyDescent="0.2">
      <c r="A960" s="27">
        <v>3001</v>
      </c>
      <c r="B960" s="2" t="s">
        <v>2384</v>
      </c>
      <c r="C960" s="2" t="s">
        <v>81</v>
      </c>
      <c r="D960" s="2" t="s">
        <v>94</v>
      </c>
      <c r="E960" s="3" t="s">
        <v>2385</v>
      </c>
      <c r="F960" s="2" t="s">
        <v>17</v>
      </c>
      <c r="G960" s="4">
        <v>41339</v>
      </c>
      <c r="H960" s="2">
        <v>3.63</v>
      </c>
      <c r="I960" s="2">
        <v>4.25</v>
      </c>
      <c r="J960" s="2">
        <v>425</v>
      </c>
      <c r="K960" s="2">
        <v>48.1</v>
      </c>
      <c r="L960" s="2">
        <v>48.7</v>
      </c>
      <c r="M960" s="2">
        <v>2.1</v>
      </c>
      <c r="N960" s="5">
        <f t="shared" si="28"/>
        <v>0</v>
      </c>
      <c r="O960" s="5">
        <f t="shared" si="29"/>
        <v>0</v>
      </c>
    </row>
    <row r="961" spans="1:15" ht="12.75" x14ac:dyDescent="0.2">
      <c r="A961" s="27">
        <v>22201</v>
      </c>
      <c r="B961" s="2" t="s">
        <v>2386</v>
      </c>
      <c r="C961" s="2" t="s">
        <v>2387</v>
      </c>
      <c r="D961" s="2" t="s">
        <v>94</v>
      </c>
      <c r="E961" s="3" t="s">
        <v>2388</v>
      </c>
      <c r="F961" s="2" t="s">
        <v>17</v>
      </c>
      <c r="G961" s="4">
        <v>43823</v>
      </c>
      <c r="H961" s="2">
        <v>0.96</v>
      </c>
      <c r="I961" s="2">
        <v>1.81</v>
      </c>
      <c r="J961" s="2">
        <v>181</v>
      </c>
      <c r="K961" s="2">
        <v>28.7</v>
      </c>
      <c r="L961" s="2">
        <v>30.4</v>
      </c>
      <c r="M961" s="2">
        <v>2.1</v>
      </c>
      <c r="N961" s="5">
        <f t="shared" si="28"/>
        <v>0</v>
      </c>
      <c r="O961" s="5">
        <f t="shared" si="29"/>
        <v>0</v>
      </c>
    </row>
    <row r="962" spans="1:15" ht="12.75" x14ac:dyDescent="0.2">
      <c r="A962" s="27">
        <v>15048</v>
      </c>
      <c r="B962" s="2" t="s">
        <v>2389</v>
      </c>
      <c r="C962" s="2" t="s">
        <v>427</v>
      </c>
      <c r="D962" s="2" t="s">
        <v>94</v>
      </c>
      <c r="E962" s="3" t="s">
        <v>2390</v>
      </c>
      <c r="F962" s="2" t="s">
        <v>17</v>
      </c>
      <c r="G962" s="4">
        <v>42926</v>
      </c>
      <c r="H962" s="2">
        <v>0.67</v>
      </c>
      <c r="I962" s="2">
        <v>0.83</v>
      </c>
      <c r="J962" s="2">
        <v>83</v>
      </c>
      <c r="K962" s="2">
        <v>49.8</v>
      </c>
      <c r="L962" s="2">
        <v>50.2</v>
      </c>
      <c r="M962" s="2">
        <v>2.1</v>
      </c>
      <c r="N962" s="5">
        <f t="shared" si="28"/>
        <v>0</v>
      </c>
      <c r="O962" s="5">
        <f t="shared" si="29"/>
        <v>0</v>
      </c>
    </row>
    <row r="963" spans="1:15" ht="12.75" x14ac:dyDescent="0.2">
      <c r="A963" s="27">
        <v>13770</v>
      </c>
      <c r="B963" s="2" t="s">
        <v>2391</v>
      </c>
      <c r="C963" s="2" t="s">
        <v>25</v>
      </c>
      <c r="D963" s="2" t="s">
        <v>1121</v>
      </c>
      <c r="E963" s="3" t="s">
        <v>2392</v>
      </c>
      <c r="F963" s="2" t="s">
        <v>17</v>
      </c>
      <c r="G963" s="4">
        <v>42094</v>
      </c>
      <c r="H963" s="2">
        <v>5.36</v>
      </c>
      <c r="I963" s="2">
        <v>0.02</v>
      </c>
      <c r="J963" s="2">
        <v>2</v>
      </c>
      <c r="K963" s="2">
        <v>26.7</v>
      </c>
      <c r="L963" s="2">
        <v>93.6</v>
      </c>
      <c r="M963" s="2">
        <v>2.1</v>
      </c>
      <c r="N963" s="5">
        <f t="shared" ref="N963:N1026" si="30">IF(OR(COUNTIF(D963, "*United Kingdom*"), COUNTIF(D963, "*All*")),1,0)</f>
        <v>0</v>
      </c>
      <c r="O963" s="5">
        <f t="shared" ref="O963:O1026" si="31">COUNTIF(C963, "*Online Games*")</f>
        <v>1</v>
      </c>
    </row>
    <row r="964" spans="1:15" ht="12.75" x14ac:dyDescent="0.2">
      <c r="A964" s="27">
        <v>19402</v>
      </c>
      <c r="B964" s="2" t="s">
        <v>2393</v>
      </c>
      <c r="C964" s="2" t="s">
        <v>144</v>
      </c>
      <c r="D964" s="2" t="s">
        <v>454</v>
      </c>
      <c r="E964" s="3" t="s">
        <v>2394</v>
      </c>
      <c r="F964" s="2" t="s">
        <v>17</v>
      </c>
      <c r="G964" s="4">
        <v>43181</v>
      </c>
      <c r="H964" s="2">
        <v>1.8</v>
      </c>
      <c r="I964" s="2">
        <v>0.08</v>
      </c>
      <c r="J964" s="2">
        <v>8</v>
      </c>
      <c r="K964" s="2">
        <v>110.2</v>
      </c>
      <c r="L964" s="2">
        <v>111.9</v>
      </c>
      <c r="M964" s="2">
        <v>2.1</v>
      </c>
      <c r="N964" s="5">
        <f t="shared" si="30"/>
        <v>0</v>
      </c>
      <c r="O964" s="5">
        <f t="shared" si="31"/>
        <v>0</v>
      </c>
    </row>
    <row r="965" spans="1:15" ht="12.75" x14ac:dyDescent="0.2">
      <c r="A965" s="27">
        <v>23011</v>
      </c>
      <c r="B965" s="2" t="s">
        <v>2395</v>
      </c>
      <c r="C965" s="2" t="s">
        <v>2157</v>
      </c>
      <c r="D965" s="2" t="s">
        <v>94</v>
      </c>
      <c r="E965" s="3" t="s">
        <v>2396</v>
      </c>
      <c r="F965" s="2" t="s">
        <v>17</v>
      </c>
      <c r="G965" s="4">
        <v>43972</v>
      </c>
      <c r="H965" s="2">
        <v>17.45</v>
      </c>
      <c r="I965" s="2">
        <v>5.2</v>
      </c>
      <c r="J965" s="2">
        <v>520</v>
      </c>
      <c r="M965" s="2">
        <v>2.1</v>
      </c>
      <c r="N965" s="5">
        <f t="shared" si="30"/>
        <v>0</v>
      </c>
      <c r="O965" s="5">
        <f t="shared" si="31"/>
        <v>0</v>
      </c>
    </row>
    <row r="966" spans="1:15" ht="12.75" x14ac:dyDescent="0.2">
      <c r="A966" s="27">
        <v>488</v>
      </c>
      <c r="B966" s="2" t="s">
        <v>2397</v>
      </c>
      <c r="C966" s="2" t="s">
        <v>927</v>
      </c>
      <c r="D966" s="2" t="s">
        <v>94</v>
      </c>
      <c r="E966" s="3" t="s">
        <v>2398</v>
      </c>
      <c r="F966" s="2" t="s">
        <v>17</v>
      </c>
      <c r="G966" s="4">
        <v>40981</v>
      </c>
      <c r="H966" s="2">
        <v>6.32</v>
      </c>
      <c r="I966" s="2">
        <v>0.62</v>
      </c>
      <c r="J966" s="2">
        <v>62</v>
      </c>
      <c r="K966" s="2">
        <v>28.4</v>
      </c>
      <c r="L966" s="2">
        <v>29.3</v>
      </c>
      <c r="M966" s="2">
        <v>2.1</v>
      </c>
      <c r="N966" s="5">
        <f t="shared" si="30"/>
        <v>0</v>
      </c>
      <c r="O966" s="5">
        <f t="shared" si="31"/>
        <v>0</v>
      </c>
    </row>
    <row r="967" spans="1:15" ht="12.75" x14ac:dyDescent="0.2">
      <c r="A967" s="27">
        <v>23024</v>
      </c>
      <c r="B967" s="2" t="s">
        <v>2399</v>
      </c>
      <c r="C967" s="2" t="s">
        <v>316</v>
      </c>
      <c r="D967" s="2" t="s">
        <v>94</v>
      </c>
      <c r="E967" s="3" t="s">
        <v>2400</v>
      </c>
      <c r="F967" s="2" t="s">
        <v>17</v>
      </c>
      <c r="G967" s="4">
        <v>43977</v>
      </c>
      <c r="H967" s="2">
        <v>0.72</v>
      </c>
      <c r="I967" s="2">
        <v>7.1</v>
      </c>
      <c r="J967" s="2">
        <v>710</v>
      </c>
      <c r="K967" s="2">
        <v>35.299999999999997</v>
      </c>
      <c r="L967" s="2">
        <v>36.200000000000003</v>
      </c>
      <c r="M967" s="2">
        <v>2.1</v>
      </c>
      <c r="N967" s="5">
        <f t="shared" si="30"/>
        <v>0</v>
      </c>
      <c r="O967" s="5">
        <f t="shared" si="31"/>
        <v>0</v>
      </c>
    </row>
    <row r="968" spans="1:15" ht="12.75" x14ac:dyDescent="0.2">
      <c r="A968" s="27">
        <v>19956</v>
      </c>
      <c r="B968" s="2" t="s">
        <v>2401</v>
      </c>
      <c r="C968" s="2" t="s">
        <v>2402</v>
      </c>
      <c r="D968" s="2" t="s">
        <v>94</v>
      </c>
      <c r="E968" s="3" t="s">
        <v>2403</v>
      </c>
      <c r="F968" s="2" t="s">
        <v>17</v>
      </c>
      <c r="G968" s="4">
        <v>43318</v>
      </c>
      <c r="H968" s="2">
        <v>0.91</v>
      </c>
      <c r="I968" s="2">
        <v>1.05</v>
      </c>
      <c r="J968" s="2">
        <v>105</v>
      </c>
      <c r="K968" s="2">
        <v>66.400000000000006</v>
      </c>
      <c r="L968" s="2">
        <v>66.7</v>
      </c>
      <c r="M968" s="2">
        <v>2.1</v>
      </c>
      <c r="N968" s="5">
        <f t="shared" si="30"/>
        <v>0</v>
      </c>
      <c r="O968" s="5">
        <f t="shared" si="31"/>
        <v>0</v>
      </c>
    </row>
    <row r="969" spans="1:15" ht="12.75" x14ac:dyDescent="0.2">
      <c r="A969" s="27">
        <v>13561</v>
      </c>
      <c r="B969" s="2" t="s">
        <v>2404</v>
      </c>
      <c r="C969" s="2" t="s">
        <v>188</v>
      </c>
      <c r="D969" s="2" t="s">
        <v>94</v>
      </c>
      <c r="E969" s="3" t="s">
        <v>2405</v>
      </c>
      <c r="F969" s="2" t="s">
        <v>17</v>
      </c>
      <c r="G969" s="4">
        <v>42082</v>
      </c>
      <c r="H969" s="2">
        <v>1.3</v>
      </c>
      <c r="I969" s="2">
        <v>2.84</v>
      </c>
      <c r="J969" s="2">
        <v>284</v>
      </c>
      <c r="K969" s="2">
        <v>47.4</v>
      </c>
      <c r="L969" s="2">
        <v>52.3</v>
      </c>
      <c r="M969" s="2">
        <v>2.1</v>
      </c>
      <c r="N969" s="5">
        <f t="shared" si="30"/>
        <v>0</v>
      </c>
      <c r="O969" s="5">
        <f t="shared" si="31"/>
        <v>0</v>
      </c>
    </row>
    <row r="970" spans="1:15" ht="12.75" x14ac:dyDescent="0.2">
      <c r="A970" s="27">
        <v>19708</v>
      </c>
      <c r="B970" s="2" t="s">
        <v>2406</v>
      </c>
      <c r="C970" s="2" t="s">
        <v>2407</v>
      </c>
      <c r="D970" s="2" t="s">
        <v>94</v>
      </c>
      <c r="E970" s="3" t="s">
        <v>2408</v>
      </c>
      <c r="F970" s="2" t="s">
        <v>17</v>
      </c>
      <c r="G970" s="4">
        <v>43280</v>
      </c>
      <c r="H970" s="2">
        <v>0.88</v>
      </c>
      <c r="I970" s="2">
        <v>1.1200000000000001</v>
      </c>
      <c r="J970" s="2">
        <v>112</v>
      </c>
      <c r="K970" s="2">
        <v>29.6</v>
      </c>
      <c r="L970" s="2">
        <v>30.4</v>
      </c>
      <c r="M970" s="2">
        <v>2.1</v>
      </c>
      <c r="N970" s="5">
        <f t="shared" si="30"/>
        <v>0</v>
      </c>
      <c r="O970" s="5">
        <f t="shared" si="31"/>
        <v>0</v>
      </c>
    </row>
    <row r="971" spans="1:15" ht="12.75" x14ac:dyDescent="0.2">
      <c r="A971" s="27">
        <v>23041</v>
      </c>
      <c r="B971" s="2" t="s">
        <v>2409</v>
      </c>
      <c r="C971" s="2" t="s">
        <v>130</v>
      </c>
      <c r="D971" s="2" t="s">
        <v>134</v>
      </c>
      <c r="E971" s="3" t="s">
        <v>2410</v>
      </c>
      <c r="F971" s="2" t="s">
        <v>17</v>
      </c>
      <c r="G971" s="4">
        <v>43970</v>
      </c>
      <c r="H971" s="2">
        <v>5.04</v>
      </c>
      <c r="I971" s="2">
        <v>0.68</v>
      </c>
      <c r="J971" s="2">
        <v>68</v>
      </c>
      <c r="K971" s="2">
        <v>31.4</v>
      </c>
      <c r="L971" s="2">
        <v>33.1</v>
      </c>
      <c r="M971" s="2">
        <v>2</v>
      </c>
      <c r="N971" s="5">
        <f t="shared" si="30"/>
        <v>0</v>
      </c>
      <c r="O971" s="5">
        <f t="shared" si="31"/>
        <v>0</v>
      </c>
    </row>
    <row r="972" spans="1:15" ht="12.75" x14ac:dyDescent="0.2">
      <c r="A972" s="27">
        <v>13318</v>
      </c>
      <c r="B972" s="2" t="s">
        <v>2411</v>
      </c>
      <c r="C972" s="2" t="s">
        <v>2412</v>
      </c>
      <c r="D972" s="2" t="s">
        <v>319</v>
      </c>
      <c r="E972" s="3" t="s">
        <v>2413</v>
      </c>
      <c r="F972" s="2" t="s">
        <v>17</v>
      </c>
      <c r="G972" s="4">
        <v>42076</v>
      </c>
      <c r="H972" s="2">
        <v>0.34</v>
      </c>
      <c r="I972" s="2">
        <v>0.01</v>
      </c>
      <c r="J972" s="2">
        <v>1</v>
      </c>
      <c r="K972" s="2">
        <v>80.2</v>
      </c>
      <c r="L972" s="2">
        <v>81.2</v>
      </c>
      <c r="M972" s="2">
        <v>2</v>
      </c>
      <c r="N972" s="5">
        <f t="shared" si="30"/>
        <v>1</v>
      </c>
      <c r="O972" s="5">
        <f t="shared" si="31"/>
        <v>0</v>
      </c>
    </row>
    <row r="973" spans="1:15" ht="12.75" x14ac:dyDescent="0.2">
      <c r="A973" s="27">
        <v>21511</v>
      </c>
      <c r="B973" s="2" t="s">
        <v>2414</v>
      </c>
      <c r="C973" s="2" t="s">
        <v>123</v>
      </c>
      <c r="D973" s="2" t="s">
        <v>2415</v>
      </c>
      <c r="E973" s="3" t="s">
        <v>2416</v>
      </c>
      <c r="F973" s="2" t="s">
        <v>17</v>
      </c>
      <c r="G973" s="4">
        <v>43612</v>
      </c>
      <c r="H973" s="2">
        <v>0.77</v>
      </c>
      <c r="I973" s="2">
        <v>0.02</v>
      </c>
      <c r="J973" s="2">
        <v>2</v>
      </c>
      <c r="K973" s="2">
        <v>48.6</v>
      </c>
      <c r="L973" s="2">
        <v>63.3</v>
      </c>
      <c r="M973" s="2">
        <v>2</v>
      </c>
      <c r="N973" s="5">
        <f t="shared" si="30"/>
        <v>0</v>
      </c>
      <c r="O973" s="5">
        <f t="shared" si="31"/>
        <v>0</v>
      </c>
    </row>
    <row r="974" spans="1:15" ht="12.75" x14ac:dyDescent="0.2">
      <c r="A974" s="27">
        <v>18707</v>
      </c>
      <c r="B974" s="2" t="s">
        <v>2417</v>
      </c>
      <c r="C974" s="2" t="s">
        <v>527</v>
      </c>
      <c r="D974" s="2" t="s">
        <v>94</v>
      </c>
      <c r="E974" s="3" t="s">
        <v>2418</v>
      </c>
      <c r="F974" s="2" t="s">
        <v>17</v>
      </c>
      <c r="G974" s="4">
        <v>43305</v>
      </c>
      <c r="H974" s="2">
        <v>0.69</v>
      </c>
      <c r="I974" s="2">
        <v>0.32</v>
      </c>
      <c r="J974" s="2">
        <v>32</v>
      </c>
      <c r="K974" s="2">
        <v>25</v>
      </c>
      <c r="L974" s="2">
        <v>25.5</v>
      </c>
      <c r="M974" s="2">
        <v>2</v>
      </c>
      <c r="N974" s="5">
        <f t="shared" si="30"/>
        <v>0</v>
      </c>
      <c r="O974" s="5">
        <f t="shared" si="31"/>
        <v>0</v>
      </c>
    </row>
    <row r="975" spans="1:15" ht="12.75" x14ac:dyDescent="0.2">
      <c r="A975" s="27">
        <v>14113</v>
      </c>
      <c r="B975" s="2" t="s">
        <v>2419</v>
      </c>
      <c r="C975" s="2" t="s">
        <v>237</v>
      </c>
      <c r="D975" s="2" t="s">
        <v>94</v>
      </c>
      <c r="E975" s="3" t="s">
        <v>2420</v>
      </c>
      <c r="F975" s="2" t="s">
        <v>17</v>
      </c>
      <c r="G975" s="4">
        <v>42320</v>
      </c>
      <c r="H975" s="2">
        <v>0.7</v>
      </c>
      <c r="I975" s="2">
        <v>1.6</v>
      </c>
      <c r="J975" s="2">
        <v>160</v>
      </c>
      <c r="K975" s="2">
        <v>42.1</v>
      </c>
      <c r="L975" s="2">
        <v>43.2</v>
      </c>
      <c r="M975" s="2">
        <v>2</v>
      </c>
      <c r="N975" s="5">
        <f t="shared" si="30"/>
        <v>0</v>
      </c>
      <c r="O975" s="5">
        <f t="shared" si="31"/>
        <v>0</v>
      </c>
    </row>
    <row r="976" spans="1:15" ht="12.75" x14ac:dyDescent="0.2">
      <c r="A976" s="27">
        <v>20517</v>
      </c>
      <c r="B976" s="3" t="s">
        <v>2421</v>
      </c>
      <c r="C976" s="2" t="s">
        <v>119</v>
      </c>
      <c r="D976" s="2" t="s">
        <v>94</v>
      </c>
      <c r="E976" s="3" t="s">
        <v>2422</v>
      </c>
      <c r="F976" s="2" t="s">
        <v>17</v>
      </c>
      <c r="G976" s="4">
        <v>43496</v>
      </c>
      <c r="H976" s="2">
        <v>0.05</v>
      </c>
      <c r="I976" s="2">
        <v>0.05</v>
      </c>
      <c r="J976" s="2">
        <v>5</v>
      </c>
      <c r="K976" s="2">
        <v>40.4</v>
      </c>
      <c r="L976" s="2">
        <v>40.700000000000003</v>
      </c>
      <c r="M976" s="2">
        <v>2</v>
      </c>
      <c r="N976" s="5">
        <f t="shared" si="30"/>
        <v>0</v>
      </c>
      <c r="O976" s="5">
        <f t="shared" si="31"/>
        <v>0</v>
      </c>
    </row>
    <row r="977" spans="1:15" ht="12.75" x14ac:dyDescent="0.2">
      <c r="A977" s="27">
        <v>22053</v>
      </c>
      <c r="B977" s="2" t="s">
        <v>2423</v>
      </c>
      <c r="C977" s="2" t="s">
        <v>14</v>
      </c>
      <c r="D977" s="2" t="s">
        <v>105</v>
      </c>
      <c r="E977" s="3" t="s">
        <v>2424</v>
      </c>
      <c r="F977" s="2" t="s">
        <v>17</v>
      </c>
      <c r="G977" s="4">
        <v>43706</v>
      </c>
      <c r="H977" s="2">
        <v>3.2</v>
      </c>
      <c r="I977" s="2">
        <v>0.03</v>
      </c>
      <c r="J977" s="2">
        <v>3</v>
      </c>
      <c r="K977" s="2">
        <v>72.8</v>
      </c>
      <c r="L977" s="2">
        <v>74.599999999999994</v>
      </c>
      <c r="M977" s="2">
        <v>2</v>
      </c>
      <c r="N977" s="5">
        <f t="shared" si="30"/>
        <v>0</v>
      </c>
      <c r="O977" s="5">
        <f t="shared" si="31"/>
        <v>1</v>
      </c>
    </row>
    <row r="978" spans="1:15" ht="12.75" x14ac:dyDescent="0.2">
      <c r="A978" s="27">
        <v>22840</v>
      </c>
      <c r="B978" s="2" t="s">
        <v>2425</v>
      </c>
      <c r="C978" s="2" t="s">
        <v>1367</v>
      </c>
      <c r="D978" s="2" t="s">
        <v>82</v>
      </c>
      <c r="E978" s="3" t="s">
        <v>2426</v>
      </c>
      <c r="F978" s="2" t="s">
        <v>17</v>
      </c>
      <c r="G978" s="4">
        <v>43921</v>
      </c>
      <c r="H978" s="2">
        <v>2.78</v>
      </c>
      <c r="I978" s="2">
        <v>0.56999999999999995</v>
      </c>
      <c r="J978" s="2">
        <v>57</v>
      </c>
      <c r="K978" s="2">
        <v>42.9</v>
      </c>
      <c r="L978" s="2">
        <v>43.1</v>
      </c>
      <c r="M978" s="2">
        <v>2</v>
      </c>
      <c r="N978" s="5">
        <f t="shared" si="30"/>
        <v>0</v>
      </c>
      <c r="O978" s="5">
        <f t="shared" si="31"/>
        <v>0</v>
      </c>
    </row>
    <row r="979" spans="1:15" ht="12.75" x14ac:dyDescent="0.2">
      <c r="A979" s="27">
        <v>20807</v>
      </c>
      <c r="B979" s="2" t="s">
        <v>2427</v>
      </c>
      <c r="C979" s="2" t="s">
        <v>1656</v>
      </c>
      <c r="D979" s="2" t="s">
        <v>90</v>
      </c>
      <c r="E979" s="3" t="s">
        <v>2428</v>
      </c>
      <c r="F979" s="2" t="s">
        <v>17</v>
      </c>
      <c r="G979" s="4">
        <v>43455</v>
      </c>
      <c r="H979" s="2">
        <v>9.18</v>
      </c>
      <c r="I979" s="2">
        <v>0.06</v>
      </c>
      <c r="J979" s="2">
        <v>6</v>
      </c>
      <c r="K979" s="2">
        <v>76.400000000000006</v>
      </c>
      <c r="L979" s="2">
        <v>76.8</v>
      </c>
      <c r="M979" s="2">
        <v>2</v>
      </c>
      <c r="N979" s="5">
        <f t="shared" si="30"/>
        <v>1</v>
      </c>
      <c r="O979" s="5">
        <f t="shared" si="31"/>
        <v>0</v>
      </c>
    </row>
    <row r="980" spans="1:15" ht="12.75" x14ac:dyDescent="0.2">
      <c r="A980" s="27">
        <v>22349</v>
      </c>
      <c r="B980" s="2" t="s">
        <v>2429</v>
      </c>
      <c r="C980" s="2" t="s">
        <v>144</v>
      </c>
      <c r="D980" s="2" t="s">
        <v>134</v>
      </c>
      <c r="E980" s="3" t="s">
        <v>2430</v>
      </c>
      <c r="F980" s="2" t="s">
        <v>17</v>
      </c>
      <c r="G980" s="4">
        <v>43795</v>
      </c>
      <c r="H980" s="2">
        <v>0.66</v>
      </c>
      <c r="I980" s="2">
        <v>0.03</v>
      </c>
      <c r="J980" s="2">
        <v>3</v>
      </c>
      <c r="K980" s="2">
        <v>62.3</v>
      </c>
      <c r="L980" s="2">
        <v>62.8</v>
      </c>
      <c r="M980" s="2">
        <v>2</v>
      </c>
      <c r="N980" s="5">
        <f t="shared" si="30"/>
        <v>0</v>
      </c>
      <c r="O980" s="5">
        <f t="shared" si="31"/>
        <v>0</v>
      </c>
    </row>
    <row r="981" spans="1:15" ht="12.75" x14ac:dyDescent="0.2">
      <c r="A981" s="27">
        <v>21599</v>
      </c>
      <c r="B981" s="2" t="s">
        <v>2431</v>
      </c>
      <c r="C981" s="2" t="s">
        <v>670</v>
      </c>
      <c r="D981" s="2" t="s">
        <v>636</v>
      </c>
      <c r="E981" s="3" t="s">
        <v>2432</v>
      </c>
      <c r="F981" s="2" t="s">
        <v>17</v>
      </c>
      <c r="G981" s="4">
        <v>43853</v>
      </c>
      <c r="H981" s="2">
        <v>3.47</v>
      </c>
      <c r="I981" s="2">
        <v>0.02</v>
      </c>
      <c r="J981" s="2">
        <v>2</v>
      </c>
      <c r="K981" s="2">
        <v>31.7</v>
      </c>
      <c r="L981" s="2">
        <v>31.9</v>
      </c>
      <c r="M981" s="2">
        <v>2</v>
      </c>
      <c r="N981" s="5">
        <f t="shared" si="30"/>
        <v>0</v>
      </c>
      <c r="O981" s="5">
        <f t="shared" si="31"/>
        <v>0</v>
      </c>
    </row>
    <row r="982" spans="1:15" ht="12.75" x14ac:dyDescent="0.2">
      <c r="A982" s="27">
        <v>20833</v>
      </c>
      <c r="B982" s="2" t="s">
        <v>46</v>
      </c>
      <c r="C982" s="2" t="s">
        <v>14</v>
      </c>
      <c r="D982" s="2" t="s">
        <v>47</v>
      </c>
      <c r="E982" s="3" t="s">
        <v>48</v>
      </c>
      <c r="F982" s="2" t="s">
        <v>17</v>
      </c>
      <c r="G982" s="4">
        <v>43453</v>
      </c>
      <c r="H982" s="2">
        <v>0.64</v>
      </c>
      <c r="I982" s="2">
        <v>0.05</v>
      </c>
      <c r="J982" s="2">
        <v>5</v>
      </c>
      <c r="K982" s="2">
        <v>38</v>
      </c>
      <c r="L982" s="2">
        <v>38.6</v>
      </c>
      <c r="M982" s="2">
        <v>2</v>
      </c>
      <c r="N982" s="5">
        <f t="shared" si="30"/>
        <v>1</v>
      </c>
      <c r="O982" s="5">
        <f t="shared" si="31"/>
        <v>1</v>
      </c>
    </row>
    <row r="983" spans="1:15" ht="12.75" x14ac:dyDescent="0.2">
      <c r="A983" s="27">
        <v>16236</v>
      </c>
      <c r="B983" s="2" t="s">
        <v>2433</v>
      </c>
      <c r="C983" s="2" t="s">
        <v>144</v>
      </c>
      <c r="D983" s="2" t="s">
        <v>82</v>
      </c>
      <c r="E983" s="3" t="s">
        <v>2434</v>
      </c>
      <c r="F983" s="2" t="s">
        <v>17</v>
      </c>
      <c r="G983" s="4">
        <v>42676</v>
      </c>
      <c r="H983" s="2">
        <v>0.59</v>
      </c>
      <c r="I983" s="2">
        <v>1.19</v>
      </c>
      <c r="J983" s="2">
        <v>119</v>
      </c>
      <c r="K983" s="2">
        <v>62.8</v>
      </c>
      <c r="L983" s="2">
        <v>63.7</v>
      </c>
      <c r="M983" s="2">
        <v>2</v>
      </c>
      <c r="N983" s="5">
        <f t="shared" si="30"/>
        <v>0</v>
      </c>
      <c r="O983" s="5">
        <f t="shared" si="31"/>
        <v>0</v>
      </c>
    </row>
    <row r="984" spans="1:15" ht="12.75" x14ac:dyDescent="0.2">
      <c r="A984" s="27">
        <v>19308</v>
      </c>
      <c r="B984" s="2" t="s">
        <v>2435</v>
      </c>
      <c r="C984" s="2" t="s">
        <v>1451</v>
      </c>
      <c r="D984" s="2" t="s">
        <v>134</v>
      </c>
      <c r="E984" s="3" t="s">
        <v>2436</v>
      </c>
      <c r="F984" s="2" t="s">
        <v>17</v>
      </c>
      <c r="G984" s="4">
        <v>43158</v>
      </c>
      <c r="H984" s="2">
        <v>3.11</v>
      </c>
      <c r="I984" s="2">
        <v>1.46</v>
      </c>
      <c r="J984" s="2">
        <v>146</v>
      </c>
      <c r="K984" s="2">
        <v>52.8</v>
      </c>
      <c r="L984" s="2">
        <v>57.2</v>
      </c>
      <c r="M984" s="2">
        <v>2</v>
      </c>
      <c r="N984" s="5">
        <f t="shared" si="30"/>
        <v>0</v>
      </c>
      <c r="O984" s="5">
        <f t="shared" si="31"/>
        <v>0</v>
      </c>
    </row>
    <row r="985" spans="1:15" ht="12.75" x14ac:dyDescent="0.2">
      <c r="A985" s="27">
        <v>19054</v>
      </c>
      <c r="B985" s="2" t="s">
        <v>2437</v>
      </c>
      <c r="C985" s="2" t="s">
        <v>25</v>
      </c>
      <c r="D985" s="2" t="s">
        <v>2438</v>
      </c>
      <c r="E985" s="3" t="s">
        <v>2439</v>
      </c>
      <c r="F985" s="2" t="s">
        <v>17</v>
      </c>
      <c r="G985" s="4">
        <v>43110</v>
      </c>
      <c r="H985" s="2">
        <v>7.22</v>
      </c>
      <c r="I985" s="2">
        <v>0.08</v>
      </c>
      <c r="J985" s="2">
        <v>8</v>
      </c>
      <c r="K985" s="2">
        <v>34</v>
      </c>
      <c r="L985" s="2">
        <v>49.5</v>
      </c>
      <c r="M985" s="2">
        <v>2</v>
      </c>
      <c r="N985" s="5">
        <f t="shared" si="30"/>
        <v>0</v>
      </c>
      <c r="O985" s="5">
        <f t="shared" si="31"/>
        <v>1</v>
      </c>
    </row>
    <row r="986" spans="1:15" ht="12.75" x14ac:dyDescent="0.2">
      <c r="A986" s="27">
        <v>2417</v>
      </c>
      <c r="B986" s="2" t="s">
        <v>2440</v>
      </c>
      <c r="C986" s="2" t="s">
        <v>867</v>
      </c>
      <c r="D986" s="2" t="s">
        <v>94</v>
      </c>
      <c r="E986" s="3" t="s">
        <v>2441</v>
      </c>
      <c r="F986" s="2" t="s">
        <v>17</v>
      </c>
      <c r="G986" s="4">
        <v>41171</v>
      </c>
      <c r="H986" s="2">
        <v>0.47</v>
      </c>
      <c r="I986" s="2">
        <v>1.92</v>
      </c>
      <c r="J986" s="2">
        <v>192</v>
      </c>
      <c r="K986" s="2">
        <v>37.1</v>
      </c>
      <c r="L986" s="2">
        <v>37.799999999999997</v>
      </c>
      <c r="M986" s="2">
        <v>2</v>
      </c>
      <c r="N986" s="5">
        <f t="shared" si="30"/>
        <v>0</v>
      </c>
      <c r="O986" s="5">
        <f t="shared" si="31"/>
        <v>0</v>
      </c>
    </row>
    <row r="987" spans="1:15" ht="12.75" x14ac:dyDescent="0.2">
      <c r="A987" s="27">
        <v>19834</v>
      </c>
      <c r="B987" s="2" t="s">
        <v>2442</v>
      </c>
      <c r="C987" s="2" t="s">
        <v>25</v>
      </c>
      <c r="D987" s="2" t="s">
        <v>213</v>
      </c>
      <c r="E987" s="3" t="s">
        <v>2443</v>
      </c>
      <c r="F987" s="2" t="s">
        <v>17</v>
      </c>
      <c r="G987" s="4">
        <v>43259</v>
      </c>
      <c r="H987" s="2">
        <v>6.49</v>
      </c>
      <c r="I987" s="2">
        <v>2.37</v>
      </c>
      <c r="J987" s="2">
        <v>237</v>
      </c>
      <c r="K987" s="2">
        <v>29.1</v>
      </c>
      <c r="L987" s="2">
        <v>29.2</v>
      </c>
      <c r="M987" s="2">
        <v>2</v>
      </c>
      <c r="N987" s="5">
        <f t="shared" si="30"/>
        <v>0</v>
      </c>
      <c r="O987" s="5">
        <f t="shared" si="31"/>
        <v>1</v>
      </c>
    </row>
    <row r="988" spans="1:15" ht="12.75" x14ac:dyDescent="0.2">
      <c r="A988" s="27">
        <v>17027</v>
      </c>
      <c r="B988" s="2" t="s">
        <v>2444</v>
      </c>
      <c r="C988" s="2" t="s">
        <v>1438</v>
      </c>
      <c r="D988" s="2" t="s">
        <v>94</v>
      </c>
      <c r="E988" s="3" t="s">
        <v>2445</v>
      </c>
      <c r="F988" s="2" t="s">
        <v>17</v>
      </c>
      <c r="G988" s="4">
        <v>42808</v>
      </c>
      <c r="H988" s="2">
        <v>0.01</v>
      </c>
      <c r="K988" s="2">
        <v>31.9</v>
      </c>
      <c r="L988" s="2">
        <v>40.700000000000003</v>
      </c>
      <c r="M988" s="2">
        <v>2</v>
      </c>
      <c r="N988" s="5">
        <f t="shared" si="30"/>
        <v>0</v>
      </c>
      <c r="O988" s="5">
        <f t="shared" si="31"/>
        <v>0</v>
      </c>
    </row>
    <row r="989" spans="1:15" ht="12.75" x14ac:dyDescent="0.2">
      <c r="A989" s="27">
        <v>21641</v>
      </c>
      <c r="B989" s="2" t="s">
        <v>2446</v>
      </c>
      <c r="C989" s="2" t="s">
        <v>1099</v>
      </c>
      <c r="D989" s="2" t="s">
        <v>94</v>
      </c>
      <c r="E989" s="3" t="s">
        <v>2447</v>
      </c>
      <c r="F989" s="2" t="s">
        <v>17</v>
      </c>
      <c r="G989" s="4">
        <v>43959</v>
      </c>
      <c r="H989" s="2">
        <v>6.61</v>
      </c>
      <c r="I989" s="2">
        <v>0.99</v>
      </c>
      <c r="J989" s="2">
        <v>99</v>
      </c>
      <c r="K989" s="2">
        <v>61.1</v>
      </c>
      <c r="L989" s="2">
        <v>62.1</v>
      </c>
      <c r="M989" s="2">
        <v>2</v>
      </c>
      <c r="N989" s="5">
        <f t="shared" si="30"/>
        <v>0</v>
      </c>
      <c r="O989" s="5">
        <f t="shared" si="31"/>
        <v>0</v>
      </c>
    </row>
    <row r="990" spans="1:15" ht="12.75" x14ac:dyDescent="0.2">
      <c r="A990" s="27">
        <v>17802</v>
      </c>
      <c r="B990" s="2" t="s">
        <v>2448</v>
      </c>
      <c r="C990" s="2" t="s">
        <v>25</v>
      </c>
      <c r="D990" s="2" t="s">
        <v>2449</v>
      </c>
      <c r="E990" s="3" t="s">
        <v>2450</v>
      </c>
      <c r="F990" s="2" t="s">
        <v>17</v>
      </c>
      <c r="G990" s="4">
        <v>42907</v>
      </c>
      <c r="H990" s="2">
        <v>1.2</v>
      </c>
      <c r="I990" s="2">
        <v>0.03</v>
      </c>
      <c r="J990" s="2">
        <v>3</v>
      </c>
      <c r="K990" s="2">
        <v>47.9</v>
      </c>
      <c r="L990" s="2">
        <v>60.9</v>
      </c>
      <c r="M990" s="2">
        <v>2</v>
      </c>
      <c r="N990" s="5">
        <f t="shared" si="30"/>
        <v>0</v>
      </c>
      <c r="O990" s="5">
        <f t="shared" si="31"/>
        <v>1</v>
      </c>
    </row>
    <row r="991" spans="1:15" ht="12.75" x14ac:dyDescent="0.2">
      <c r="A991" s="27">
        <v>22933</v>
      </c>
      <c r="B991" s="2" t="s">
        <v>2451</v>
      </c>
      <c r="C991" s="2" t="s">
        <v>25</v>
      </c>
      <c r="D991" s="2" t="s">
        <v>82</v>
      </c>
      <c r="E991" s="3" t="s">
        <v>2452</v>
      </c>
      <c r="F991" s="2" t="s">
        <v>17</v>
      </c>
      <c r="G991" s="4">
        <v>43945</v>
      </c>
      <c r="H991" s="2">
        <v>9.5299999999999994</v>
      </c>
      <c r="I991" s="2">
        <v>7.96</v>
      </c>
      <c r="J991" s="2">
        <v>796</v>
      </c>
      <c r="K991" s="2">
        <v>67.900000000000006</v>
      </c>
      <c r="L991" s="2">
        <v>68.7</v>
      </c>
      <c r="M991" s="2">
        <v>2</v>
      </c>
      <c r="N991" s="5">
        <f t="shared" si="30"/>
        <v>0</v>
      </c>
      <c r="O991" s="5">
        <f t="shared" si="31"/>
        <v>1</v>
      </c>
    </row>
    <row r="992" spans="1:15" ht="12.75" x14ac:dyDescent="0.2">
      <c r="A992" s="27">
        <v>18071</v>
      </c>
      <c r="B992" s="2" t="s">
        <v>2453</v>
      </c>
      <c r="C992" s="2" t="s">
        <v>698</v>
      </c>
      <c r="D992" s="2" t="s">
        <v>90</v>
      </c>
      <c r="E992" s="3" t="s">
        <v>2454</v>
      </c>
      <c r="F992" s="2" t="s">
        <v>17</v>
      </c>
      <c r="G992" s="4">
        <v>43173</v>
      </c>
      <c r="H992" s="2">
        <v>0.31</v>
      </c>
      <c r="I992" s="2">
        <v>0.01</v>
      </c>
      <c r="J992" s="2">
        <v>1</v>
      </c>
      <c r="K992" s="2">
        <v>35.799999999999997</v>
      </c>
      <c r="L992" s="2">
        <v>37.299999999999997</v>
      </c>
      <c r="M992" s="2">
        <v>2</v>
      </c>
      <c r="N992" s="5">
        <f t="shared" si="30"/>
        <v>1</v>
      </c>
      <c r="O992" s="5">
        <f t="shared" si="31"/>
        <v>0</v>
      </c>
    </row>
    <row r="993" spans="1:15" ht="12.75" x14ac:dyDescent="0.2">
      <c r="A993" s="27">
        <v>22942</v>
      </c>
      <c r="B993" s="2" t="s">
        <v>2455</v>
      </c>
      <c r="C993" s="2" t="s">
        <v>25</v>
      </c>
      <c r="D993" s="2" t="s">
        <v>82</v>
      </c>
      <c r="E993" s="3" t="s">
        <v>2456</v>
      </c>
      <c r="F993" s="2" t="s">
        <v>17</v>
      </c>
      <c r="G993" s="4">
        <v>43945</v>
      </c>
      <c r="H993" s="2">
        <v>0.94</v>
      </c>
      <c r="I993" s="2">
        <v>0.57999999999999996</v>
      </c>
      <c r="J993" s="2">
        <v>58</v>
      </c>
      <c r="K993" s="2">
        <v>43.7</v>
      </c>
      <c r="L993" s="2">
        <v>46.9</v>
      </c>
      <c r="M993" s="2">
        <v>2</v>
      </c>
      <c r="N993" s="5">
        <f t="shared" si="30"/>
        <v>0</v>
      </c>
      <c r="O993" s="5">
        <f t="shared" si="31"/>
        <v>1</v>
      </c>
    </row>
    <row r="994" spans="1:15" ht="12.75" x14ac:dyDescent="0.2">
      <c r="A994" s="27">
        <v>20902</v>
      </c>
      <c r="B994" s="2" t="s">
        <v>2457</v>
      </c>
      <c r="C994" s="2" t="s">
        <v>343</v>
      </c>
      <c r="D994" s="2" t="s">
        <v>94</v>
      </c>
      <c r="E994" s="3" t="s">
        <v>368</v>
      </c>
      <c r="F994" s="2" t="s">
        <v>17</v>
      </c>
      <c r="G994" s="4">
        <v>43451</v>
      </c>
      <c r="H994" s="2">
        <v>5.68</v>
      </c>
      <c r="I994" s="2">
        <v>5.56</v>
      </c>
      <c r="J994" s="2">
        <v>556</v>
      </c>
      <c r="K994" s="2">
        <v>35</v>
      </c>
      <c r="L994" s="2">
        <v>35.6</v>
      </c>
      <c r="M994" s="2">
        <v>2</v>
      </c>
      <c r="N994" s="5">
        <f t="shared" si="30"/>
        <v>0</v>
      </c>
      <c r="O994" s="5">
        <f t="shared" si="31"/>
        <v>0</v>
      </c>
    </row>
    <row r="995" spans="1:15" ht="12.75" x14ac:dyDescent="0.2">
      <c r="A995" s="27">
        <v>19370</v>
      </c>
      <c r="B995" s="2" t="s">
        <v>2458</v>
      </c>
      <c r="C995" s="2" t="s">
        <v>519</v>
      </c>
      <c r="D995" s="2" t="s">
        <v>94</v>
      </c>
      <c r="E995" s="3" t="s">
        <v>2459</v>
      </c>
      <c r="F995" s="2" t="s">
        <v>17</v>
      </c>
      <c r="G995" s="4">
        <v>43291</v>
      </c>
      <c r="H995" s="2">
        <v>1.85</v>
      </c>
      <c r="I995" s="2">
        <v>1.7</v>
      </c>
      <c r="J995" s="2">
        <v>170</v>
      </c>
      <c r="K995" s="2">
        <v>19.899999999999999</v>
      </c>
      <c r="L995" s="2">
        <v>21.8</v>
      </c>
      <c r="M995" s="2">
        <v>2</v>
      </c>
      <c r="N995" s="5">
        <f t="shared" si="30"/>
        <v>0</v>
      </c>
      <c r="O995" s="5">
        <f t="shared" si="31"/>
        <v>0</v>
      </c>
    </row>
    <row r="996" spans="1:15" ht="12.75" x14ac:dyDescent="0.2">
      <c r="A996" s="27">
        <v>22199</v>
      </c>
      <c r="B996" s="2" t="s">
        <v>2460</v>
      </c>
      <c r="C996" s="2" t="s">
        <v>2461</v>
      </c>
      <c r="D996" s="2" t="s">
        <v>90</v>
      </c>
      <c r="E996" s="3" t="s">
        <v>2462</v>
      </c>
      <c r="F996" s="2" t="s">
        <v>17</v>
      </c>
      <c r="G996" s="4">
        <v>43759</v>
      </c>
      <c r="H996" s="2">
        <v>0.2</v>
      </c>
      <c r="I996" s="2">
        <v>0.02</v>
      </c>
      <c r="J996" s="2">
        <v>2</v>
      </c>
      <c r="K996" s="2">
        <v>45.1</v>
      </c>
      <c r="L996" s="2">
        <v>45.4</v>
      </c>
      <c r="M996" s="2">
        <v>2</v>
      </c>
      <c r="N996" s="5">
        <f t="shared" si="30"/>
        <v>1</v>
      </c>
      <c r="O996" s="5">
        <f t="shared" si="31"/>
        <v>0</v>
      </c>
    </row>
    <row r="997" spans="1:15" ht="12.75" x14ac:dyDescent="0.2">
      <c r="A997" s="27">
        <v>22200</v>
      </c>
      <c r="B997" s="2" t="s">
        <v>2463</v>
      </c>
      <c r="C997" s="2" t="s">
        <v>108</v>
      </c>
      <c r="D997" s="2" t="s">
        <v>454</v>
      </c>
      <c r="E997" s="3" t="s">
        <v>2464</v>
      </c>
      <c r="F997" s="2" t="s">
        <v>17</v>
      </c>
      <c r="G997" s="4">
        <v>43733</v>
      </c>
      <c r="H997" s="2">
        <v>0.6</v>
      </c>
      <c r="I997" s="2">
        <v>7.0000000000000007E-2</v>
      </c>
      <c r="J997" s="2">
        <v>7</v>
      </c>
      <c r="K997" s="2">
        <v>37.799999999999997</v>
      </c>
      <c r="L997" s="2">
        <v>38</v>
      </c>
      <c r="M997" s="2">
        <v>2</v>
      </c>
      <c r="N997" s="5">
        <f t="shared" si="30"/>
        <v>0</v>
      </c>
      <c r="O997" s="5">
        <f t="shared" si="31"/>
        <v>0</v>
      </c>
    </row>
    <row r="998" spans="1:15" ht="12.75" x14ac:dyDescent="0.2">
      <c r="A998" s="27">
        <v>17101</v>
      </c>
      <c r="B998" s="2" t="s">
        <v>2465</v>
      </c>
      <c r="C998" s="2" t="s">
        <v>2466</v>
      </c>
      <c r="D998" s="2" t="s">
        <v>94</v>
      </c>
      <c r="E998" s="3" t="s">
        <v>2467</v>
      </c>
      <c r="F998" s="2" t="s">
        <v>17</v>
      </c>
      <c r="G998" s="4">
        <v>42870</v>
      </c>
      <c r="H998" s="2">
        <v>0.52</v>
      </c>
      <c r="I998" s="2">
        <v>0.5</v>
      </c>
      <c r="J998" s="2">
        <v>50</v>
      </c>
      <c r="K998" s="2">
        <v>65.400000000000006</v>
      </c>
      <c r="L998" s="2">
        <v>66</v>
      </c>
      <c r="M998" s="2">
        <v>2</v>
      </c>
      <c r="N998" s="5">
        <f t="shared" si="30"/>
        <v>0</v>
      </c>
      <c r="O998" s="5">
        <f t="shared" si="31"/>
        <v>0</v>
      </c>
    </row>
    <row r="999" spans="1:15" ht="12.75" x14ac:dyDescent="0.2">
      <c r="A999" s="27">
        <v>18383</v>
      </c>
      <c r="B999" s="2" t="s">
        <v>2468</v>
      </c>
      <c r="C999" s="2" t="s">
        <v>796</v>
      </c>
      <c r="D999" s="2" t="s">
        <v>94</v>
      </c>
      <c r="E999" s="3" t="s">
        <v>2469</v>
      </c>
      <c r="F999" s="2" t="s">
        <v>17</v>
      </c>
      <c r="G999" s="4">
        <v>43028</v>
      </c>
      <c r="H999" s="2">
        <v>0.34</v>
      </c>
      <c r="I999" s="2">
        <v>0.99</v>
      </c>
      <c r="J999" s="2">
        <v>99</v>
      </c>
      <c r="K999" s="2">
        <v>37.299999999999997</v>
      </c>
      <c r="L999" s="2">
        <v>38</v>
      </c>
      <c r="M999" s="2">
        <v>2</v>
      </c>
      <c r="N999" s="5">
        <f t="shared" si="30"/>
        <v>0</v>
      </c>
      <c r="O999" s="5">
        <f t="shared" si="31"/>
        <v>0</v>
      </c>
    </row>
    <row r="1000" spans="1:15" ht="12.75" x14ac:dyDescent="0.2">
      <c r="A1000" s="27">
        <v>16080</v>
      </c>
      <c r="B1000" s="2" t="s">
        <v>2470</v>
      </c>
      <c r="C1000" s="2" t="s">
        <v>2471</v>
      </c>
      <c r="D1000" s="2" t="s">
        <v>94</v>
      </c>
      <c r="E1000" s="3" t="s">
        <v>2472</v>
      </c>
      <c r="F1000" s="2" t="s">
        <v>17</v>
      </c>
      <c r="G1000" s="4">
        <v>42684</v>
      </c>
      <c r="H1000" s="2">
        <v>1.42</v>
      </c>
      <c r="I1000" s="2">
        <v>7.71</v>
      </c>
      <c r="J1000" s="2">
        <v>771</v>
      </c>
      <c r="K1000" s="2">
        <v>60.7</v>
      </c>
      <c r="L1000" s="2">
        <v>61.1</v>
      </c>
      <c r="M1000" s="2">
        <v>2</v>
      </c>
      <c r="N1000" s="5">
        <f t="shared" si="30"/>
        <v>0</v>
      </c>
      <c r="O1000" s="5">
        <f t="shared" si="31"/>
        <v>0</v>
      </c>
    </row>
    <row r="1001" spans="1:15" ht="12.75" x14ac:dyDescent="0.2">
      <c r="A1001" s="27">
        <v>15315</v>
      </c>
      <c r="B1001" s="2" t="s">
        <v>2473</v>
      </c>
      <c r="C1001" s="2" t="s">
        <v>25</v>
      </c>
      <c r="D1001" s="2" t="s">
        <v>2474</v>
      </c>
      <c r="E1001" s="3" t="s">
        <v>2475</v>
      </c>
      <c r="F1001" s="2" t="s">
        <v>17</v>
      </c>
      <c r="G1001" s="4">
        <v>42479</v>
      </c>
      <c r="H1001" s="2">
        <v>0.43</v>
      </c>
      <c r="K1001" s="2">
        <v>21.9</v>
      </c>
      <c r="L1001" s="2">
        <v>22.6</v>
      </c>
      <c r="M1001" s="2">
        <v>2</v>
      </c>
      <c r="N1001" s="5">
        <f t="shared" si="30"/>
        <v>0</v>
      </c>
      <c r="O1001" s="5">
        <f t="shared" si="31"/>
        <v>1</v>
      </c>
    </row>
    <row r="1002" spans="1:15" ht="12.75" x14ac:dyDescent="0.2">
      <c r="A1002" s="27">
        <v>22995</v>
      </c>
      <c r="B1002" s="2" t="s">
        <v>2476</v>
      </c>
      <c r="C1002" s="2" t="s">
        <v>343</v>
      </c>
      <c r="D1002" s="2" t="s">
        <v>82</v>
      </c>
      <c r="E1002" s="3" t="s">
        <v>2477</v>
      </c>
      <c r="F1002" s="2" t="s">
        <v>17</v>
      </c>
      <c r="G1002" s="4">
        <v>43938</v>
      </c>
      <c r="H1002" s="2">
        <v>0.02</v>
      </c>
      <c r="I1002" s="2">
        <v>0.72</v>
      </c>
      <c r="J1002" s="2">
        <v>72</v>
      </c>
      <c r="M1002" s="2">
        <v>2</v>
      </c>
      <c r="N1002" s="5">
        <f t="shared" si="30"/>
        <v>0</v>
      </c>
      <c r="O1002" s="5">
        <f t="shared" si="31"/>
        <v>0</v>
      </c>
    </row>
    <row r="1003" spans="1:15" ht="12.75" x14ac:dyDescent="0.2">
      <c r="A1003" s="27">
        <v>22230</v>
      </c>
      <c r="B1003" s="2" t="s">
        <v>2478</v>
      </c>
      <c r="C1003" s="2" t="s">
        <v>343</v>
      </c>
      <c r="D1003" s="2" t="s">
        <v>94</v>
      </c>
      <c r="E1003" s="3" t="s">
        <v>2479</v>
      </c>
      <c r="F1003" s="2" t="s">
        <v>17</v>
      </c>
      <c r="G1003" s="4">
        <v>43745</v>
      </c>
      <c r="H1003" s="2">
        <v>0.84</v>
      </c>
      <c r="I1003" s="2">
        <v>1.82</v>
      </c>
      <c r="J1003" s="2">
        <v>182</v>
      </c>
      <c r="K1003" s="2">
        <v>31.8</v>
      </c>
      <c r="L1003" s="2">
        <v>32</v>
      </c>
      <c r="M1003" s="2">
        <v>2</v>
      </c>
      <c r="N1003" s="5">
        <f t="shared" si="30"/>
        <v>0</v>
      </c>
      <c r="O1003" s="5">
        <f t="shared" si="31"/>
        <v>0</v>
      </c>
    </row>
    <row r="1004" spans="1:15" ht="12.75" x14ac:dyDescent="0.2">
      <c r="A1004" s="27">
        <v>15321</v>
      </c>
      <c r="B1004" s="2" t="s">
        <v>2480</v>
      </c>
      <c r="C1004" s="2" t="s">
        <v>2481</v>
      </c>
      <c r="D1004" s="2" t="s">
        <v>428</v>
      </c>
      <c r="E1004" s="3" t="s">
        <v>2482</v>
      </c>
      <c r="F1004" s="2" t="s">
        <v>17</v>
      </c>
      <c r="G1004" s="4">
        <v>43122</v>
      </c>
      <c r="H1004" s="2">
        <v>26.45</v>
      </c>
      <c r="I1004" s="2">
        <v>4.43</v>
      </c>
      <c r="J1004" s="2">
        <v>443</v>
      </c>
      <c r="K1004" s="2">
        <v>74.2</v>
      </c>
      <c r="L1004" s="2">
        <v>74.5</v>
      </c>
      <c r="M1004" s="2">
        <v>2</v>
      </c>
      <c r="N1004" s="5">
        <f t="shared" si="30"/>
        <v>0</v>
      </c>
      <c r="O1004" s="5">
        <f t="shared" si="31"/>
        <v>0</v>
      </c>
    </row>
    <row r="1005" spans="1:15" ht="12.75" x14ac:dyDescent="0.2">
      <c r="A1005" s="27">
        <v>23001</v>
      </c>
      <c r="B1005" s="2" t="s">
        <v>2483</v>
      </c>
      <c r="C1005" s="2" t="s">
        <v>115</v>
      </c>
      <c r="D1005" s="2" t="s">
        <v>94</v>
      </c>
      <c r="E1005" s="3" t="s">
        <v>2484</v>
      </c>
      <c r="F1005" s="2" t="s">
        <v>17</v>
      </c>
      <c r="G1005" s="4">
        <v>43990</v>
      </c>
      <c r="H1005" s="2">
        <v>5.38</v>
      </c>
      <c r="I1005" s="2">
        <v>2.0699999999999998</v>
      </c>
      <c r="J1005" s="2">
        <v>207</v>
      </c>
      <c r="K1005" s="2">
        <v>20</v>
      </c>
      <c r="L1005" s="2">
        <v>20.9</v>
      </c>
      <c r="M1005" s="2">
        <v>2</v>
      </c>
      <c r="N1005" s="5">
        <f t="shared" si="30"/>
        <v>0</v>
      </c>
      <c r="O1005" s="5">
        <f t="shared" si="31"/>
        <v>0</v>
      </c>
    </row>
    <row r="1006" spans="1:15" ht="12.75" x14ac:dyDescent="0.2">
      <c r="A1006" s="27">
        <v>20699</v>
      </c>
      <c r="B1006" s="2" t="s">
        <v>2485</v>
      </c>
      <c r="C1006" s="2" t="s">
        <v>2486</v>
      </c>
      <c r="D1006" s="2" t="s">
        <v>90</v>
      </c>
      <c r="E1006" s="3" t="s">
        <v>2487</v>
      </c>
      <c r="F1006" s="2" t="s">
        <v>17</v>
      </c>
      <c r="G1006" s="4">
        <v>43460</v>
      </c>
      <c r="H1006" s="2">
        <v>2.17</v>
      </c>
      <c r="I1006" s="2">
        <v>0.03</v>
      </c>
      <c r="J1006" s="2">
        <v>3</v>
      </c>
      <c r="K1006" s="2">
        <v>53.8</v>
      </c>
      <c r="L1006" s="2">
        <v>54.8</v>
      </c>
      <c r="M1006" s="2">
        <v>2</v>
      </c>
      <c r="N1006" s="5">
        <f t="shared" si="30"/>
        <v>1</v>
      </c>
      <c r="O1006" s="5">
        <f t="shared" si="31"/>
        <v>0</v>
      </c>
    </row>
    <row r="1007" spans="1:15" ht="12.75" x14ac:dyDescent="0.2">
      <c r="A1007" s="27">
        <v>6126</v>
      </c>
      <c r="B1007" s="2" t="s">
        <v>2488</v>
      </c>
      <c r="C1007" s="2" t="s">
        <v>316</v>
      </c>
      <c r="D1007" s="2" t="s">
        <v>94</v>
      </c>
      <c r="E1007" s="3" t="s">
        <v>2489</v>
      </c>
      <c r="F1007" s="2" t="s">
        <v>17</v>
      </c>
      <c r="G1007" s="4">
        <v>43278</v>
      </c>
      <c r="H1007" s="2">
        <v>0.77</v>
      </c>
      <c r="I1007" s="2">
        <v>1.99</v>
      </c>
      <c r="J1007" s="2">
        <v>199</v>
      </c>
      <c r="K1007" s="2">
        <v>28.6</v>
      </c>
      <c r="L1007" s="2">
        <v>29.5</v>
      </c>
      <c r="M1007" s="2">
        <v>2</v>
      </c>
      <c r="N1007" s="5">
        <f t="shared" si="30"/>
        <v>0</v>
      </c>
      <c r="O1007" s="5">
        <f t="shared" si="31"/>
        <v>0</v>
      </c>
    </row>
    <row r="1008" spans="1:15" ht="12.75" x14ac:dyDescent="0.2">
      <c r="A1008" s="27">
        <v>22792</v>
      </c>
      <c r="B1008" s="2" t="s">
        <v>2490</v>
      </c>
      <c r="C1008" s="2" t="s">
        <v>1469</v>
      </c>
      <c r="D1008" s="2" t="s">
        <v>82</v>
      </c>
      <c r="E1008" s="3" t="s">
        <v>2491</v>
      </c>
      <c r="F1008" s="2" t="s">
        <v>17</v>
      </c>
      <c r="G1008" s="4">
        <v>43929</v>
      </c>
      <c r="H1008" s="2">
        <v>1.01</v>
      </c>
      <c r="K1008" s="2">
        <v>55.2</v>
      </c>
      <c r="L1008" s="2">
        <v>55.8</v>
      </c>
      <c r="M1008" s="2">
        <v>1.9</v>
      </c>
      <c r="N1008" s="5">
        <f t="shared" si="30"/>
        <v>0</v>
      </c>
      <c r="O1008" s="5">
        <f t="shared" si="31"/>
        <v>0</v>
      </c>
    </row>
    <row r="1009" spans="1:15" ht="12.75" x14ac:dyDescent="0.2">
      <c r="A1009" s="27">
        <v>3625</v>
      </c>
      <c r="B1009" s="2" t="s">
        <v>2492</v>
      </c>
      <c r="C1009" s="2" t="s">
        <v>2315</v>
      </c>
      <c r="D1009" s="2" t="s">
        <v>94</v>
      </c>
      <c r="E1009" s="3" t="s">
        <v>2493</v>
      </c>
      <c r="F1009" s="2" t="s">
        <v>17</v>
      </c>
      <c r="G1009" s="4">
        <v>41304</v>
      </c>
      <c r="H1009" s="2">
        <v>1.07</v>
      </c>
      <c r="I1009" s="2">
        <v>1.56</v>
      </c>
      <c r="J1009" s="2">
        <v>156</v>
      </c>
      <c r="K1009" s="2">
        <v>22.1</v>
      </c>
      <c r="L1009" s="2">
        <v>23</v>
      </c>
      <c r="M1009" s="2">
        <v>1.9</v>
      </c>
      <c r="N1009" s="5">
        <f t="shared" si="30"/>
        <v>0</v>
      </c>
      <c r="O1009" s="5">
        <f t="shared" si="31"/>
        <v>0</v>
      </c>
    </row>
    <row r="1010" spans="1:15" ht="12.75" x14ac:dyDescent="0.2">
      <c r="A1010" s="27">
        <v>22077</v>
      </c>
      <c r="B1010" s="2" t="s">
        <v>2494</v>
      </c>
      <c r="C1010" s="2" t="s">
        <v>14</v>
      </c>
      <c r="D1010" s="2" t="s">
        <v>105</v>
      </c>
      <c r="E1010" s="3" t="s">
        <v>2495</v>
      </c>
      <c r="F1010" s="2" t="s">
        <v>17</v>
      </c>
      <c r="G1010" s="4">
        <v>43706</v>
      </c>
      <c r="H1010" s="2">
        <v>8.85</v>
      </c>
      <c r="I1010" s="2">
        <v>7.0000000000000007E-2</v>
      </c>
      <c r="J1010" s="2">
        <v>7</v>
      </c>
      <c r="K1010" s="2">
        <v>94.5</v>
      </c>
      <c r="L1010" s="2">
        <v>98.3</v>
      </c>
      <c r="M1010" s="2">
        <v>1.9</v>
      </c>
      <c r="N1010" s="5">
        <f t="shared" si="30"/>
        <v>0</v>
      </c>
      <c r="O1010" s="5">
        <f t="shared" si="31"/>
        <v>1</v>
      </c>
    </row>
    <row r="1011" spans="1:15" ht="12.75" x14ac:dyDescent="0.2">
      <c r="A1011" s="27">
        <v>22847</v>
      </c>
      <c r="B1011" s="2" t="s">
        <v>2496</v>
      </c>
      <c r="C1011" s="2" t="s">
        <v>359</v>
      </c>
      <c r="D1011" s="2" t="s">
        <v>134</v>
      </c>
      <c r="E1011" s="3" t="s">
        <v>2497</v>
      </c>
      <c r="F1011" s="2" t="s">
        <v>17</v>
      </c>
      <c r="G1011" s="4">
        <v>43964</v>
      </c>
      <c r="H1011" s="2">
        <v>0.43</v>
      </c>
      <c r="I1011" s="2">
        <v>0.49</v>
      </c>
      <c r="J1011" s="2">
        <v>49</v>
      </c>
      <c r="K1011" s="2">
        <v>20.5</v>
      </c>
      <c r="L1011" s="2">
        <v>24.1</v>
      </c>
      <c r="M1011" s="2">
        <v>1.9</v>
      </c>
      <c r="N1011" s="5">
        <f t="shared" si="30"/>
        <v>0</v>
      </c>
      <c r="O1011" s="5">
        <f t="shared" si="31"/>
        <v>0</v>
      </c>
    </row>
    <row r="1012" spans="1:15" ht="12.75" x14ac:dyDescent="0.2">
      <c r="A1012" s="27">
        <v>18753</v>
      </c>
      <c r="B1012" s="2" t="s">
        <v>2498</v>
      </c>
      <c r="C1012" s="2" t="s">
        <v>1102</v>
      </c>
      <c r="D1012" s="2" t="s">
        <v>90</v>
      </c>
      <c r="E1012" s="3" t="s">
        <v>2499</v>
      </c>
      <c r="F1012" s="2" t="s">
        <v>17</v>
      </c>
      <c r="G1012" s="4">
        <v>43032</v>
      </c>
      <c r="H1012" s="2">
        <v>7.0000000000000007E-2</v>
      </c>
      <c r="I1012" s="2">
        <v>0.15</v>
      </c>
      <c r="J1012" s="2">
        <v>15</v>
      </c>
      <c r="K1012" s="2">
        <v>99.6</v>
      </c>
      <c r="L1012" s="2">
        <v>99.9</v>
      </c>
      <c r="M1012" s="2">
        <v>1.9</v>
      </c>
      <c r="N1012" s="5">
        <f t="shared" si="30"/>
        <v>1</v>
      </c>
      <c r="O1012" s="5">
        <f t="shared" si="31"/>
        <v>0</v>
      </c>
    </row>
    <row r="1013" spans="1:15" ht="12.75" x14ac:dyDescent="0.2">
      <c r="A1013" s="27">
        <v>23108</v>
      </c>
      <c r="B1013" s="2" t="s">
        <v>2500</v>
      </c>
      <c r="C1013" s="2" t="s">
        <v>359</v>
      </c>
      <c r="D1013" s="2" t="s">
        <v>134</v>
      </c>
      <c r="E1013" s="3" t="s">
        <v>2501</v>
      </c>
      <c r="F1013" s="2" t="s">
        <v>17</v>
      </c>
      <c r="G1013" s="4">
        <v>44001</v>
      </c>
      <c r="M1013" s="2">
        <v>1.9</v>
      </c>
      <c r="N1013" s="5">
        <f t="shared" si="30"/>
        <v>0</v>
      </c>
      <c r="O1013" s="5">
        <f t="shared" si="31"/>
        <v>0</v>
      </c>
    </row>
    <row r="1014" spans="1:15" ht="12.75" x14ac:dyDescent="0.2">
      <c r="A1014" s="27">
        <v>842</v>
      </c>
      <c r="B1014" s="2" t="s">
        <v>2502</v>
      </c>
      <c r="C1014" s="2" t="s">
        <v>14</v>
      </c>
      <c r="D1014" s="2" t="s">
        <v>127</v>
      </c>
      <c r="E1014" s="3" t="s">
        <v>2503</v>
      </c>
      <c r="F1014" s="2" t="s">
        <v>17</v>
      </c>
      <c r="G1014" s="4">
        <v>42174</v>
      </c>
      <c r="H1014" s="2">
        <v>10.34</v>
      </c>
      <c r="I1014" s="2">
        <v>0.56000000000000005</v>
      </c>
      <c r="J1014" s="2">
        <v>56</v>
      </c>
      <c r="K1014" s="2">
        <v>7.9</v>
      </c>
      <c r="L1014" s="2">
        <v>7.9</v>
      </c>
      <c r="M1014" s="2">
        <v>1.9</v>
      </c>
      <c r="N1014" s="5">
        <f t="shared" si="30"/>
        <v>0</v>
      </c>
      <c r="O1014" s="5">
        <f t="shared" si="31"/>
        <v>1</v>
      </c>
    </row>
    <row r="1015" spans="1:15" ht="12.75" x14ac:dyDescent="0.2">
      <c r="A1015" s="27">
        <v>843</v>
      </c>
      <c r="B1015" s="2" t="s">
        <v>2504</v>
      </c>
      <c r="C1015" s="2" t="s">
        <v>14</v>
      </c>
      <c r="D1015" s="2" t="s">
        <v>213</v>
      </c>
      <c r="E1015" s="3" t="s">
        <v>2505</v>
      </c>
      <c r="F1015" s="2" t="s">
        <v>17</v>
      </c>
      <c r="G1015" s="4">
        <v>41527</v>
      </c>
      <c r="H1015" s="2">
        <v>7.33</v>
      </c>
      <c r="I1015" s="2">
        <v>0.76</v>
      </c>
      <c r="J1015" s="2">
        <v>76</v>
      </c>
      <c r="K1015" s="2">
        <v>22.4</v>
      </c>
      <c r="L1015" s="2">
        <v>22.4</v>
      </c>
      <c r="M1015" s="2">
        <v>1.9</v>
      </c>
      <c r="N1015" s="5">
        <f t="shared" si="30"/>
        <v>0</v>
      </c>
      <c r="O1015" s="5">
        <f t="shared" si="31"/>
        <v>1</v>
      </c>
    </row>
    <row r="1016" spans="1:15" ht="12.75" x14ac:dyDescent="0.2">
      <c r="A1016" s="27">
        <v>5711</v>
      </c>
      <c r="B1016" s="2" t="s">
        <v>2506</v>
      </c>
      <c r="C1016" s="2" t="s">
        <v>2507</v>
      </c>
      <c r="D1016" s="2" t="s">
        <v>90</v>
      </c>
      <c r="E1016" s="3" t="s">
        <v>2508</v>
      </c>
      <c r="F1016" s="2" t="s">
        <v>17</v>
      </c>
      <c r="G1016" s="4">
        <v>41506</v>
      </c>
      <c r="H1016" s="2">
        <v>0.32</v>
      </c>
      <c r="K1016" s="2">
        <v>56.8</v>
      </c>
      <c r="L1016" s="2">
        <v>57.7</v>
      </c>
      <c r="M1016" s="2">
        <v>1.9</v>
      </c>
      <c r="N1016" s="5">
        <f t="shared" si="30"/>
        <v>1</v>
      </c>
      <c r="O1016" s="5">
        <f t="shared" si="31"/>
        <v>0</v>
      </c>
    </row>
    <row r="1017" spans="1:15" ht="12.75" x14ac:dyDescent="0.2">
      <c r="A1017" s="27">
        <v>22607</v>
      </c>
      <c r="B1017" s="2" t="s">
        <v>2509</v>
      </c>
      <c r="C1017" s="2" t="s">
        <v>25</v>
      </c>
      <c r="D1017" s="2" t="s">
        <v>213</v>
      </c>
      <c r="E1017" s="3" t="s">
        <v>2510</v>
      </c>
      <c r="F1017" s="2" t="s">
        <v>17</v>
      </c>
      <c r="G1017" s="4">
        <v>43827</v>
      </c>
      <c r="H1017" s="2">
        <v>12.67</v>
      </c>
      <c r="I1017" s="2">
        <v>2.59</v>
      </c>
      <c r="J1017" s="2">
        <v>259</v>
      </c>
      <c r="K1017" s="2">
        <v>69.900000000000006</v>
      </c>
      <c r="L1017" s="2">
        <v>70.900000000000006</v>
      </c>
      <c r="M1017" s="2">
        <v>1.9</v>
      </c>
      <c r="N1017" s="5">
        <f t="shared" si="30"/>
        <v>0</v>
      </c>
      <c r="O1017" s="5">
        <f t="shared" si="31"/>
        <v>1</v>
      </c>
    </row>
    <row r="1018" spans="1:15" ht="12.75" x14ac:dyDescent="0.2">
      <c r="A1018" s="27">
        <v>1883</v>
      </c>
      <c r="B1018" s="2" t="s">
        <v>2511</v>
      </c>
      <c r="C1018" s="2" t="s">
        <v>2315</v>
      </c>
      <c r="D1018" s="2" t="s">
        <v>94</v>
      </c>
      <c r="E1018" s="3" t="s">
        <v>2512</v>
      </c>
      <c r="F1018" s="2" t="s">
        <v>17</v>
      </c>
      <c r="G1018" s="4">
        <v>40996</v>
      </c>
      <c r="H1018" s="2">
        <v>2.34</v>
      </c>
      <c r="I1018" s="2">
        <v>1.98</v>
      </c>
      <c r="J1018" s="2">
        <v>198</v>
      </c>
      <c r="K1018" s="2">
        <v>21.1</v>
      </c>
      <c r="L1018" s="2">
        <v>22.1</v>
      </c>
      <c r="M1018" s="2">
        <v>1.9</v>
      </c>
      <c r="N1018" s="5">
        <f t="shared" si="30"/>
        <v>0</v>
      </c>
      <c r="O1018" s="5">
        <f t="shared" si="31"/>
        <v>0</v>
      </c>
    </row>
    <row r="1019" spans="1:15" ht="12.75" x14ac:dyDescent="0.2">
      <c r="A1019" s="27">
        <v>19292</v>
      </c>
      <c r="B1019" s="2" t="s">
        <v>2513</v>
      </c>
      <c r="C1019" s="2" t="s">
        <v>2514</v>
      </c>
      <c r="D1019" s="2" t="s">
        <v>454</v>
      </c>
      <c r="E1019" s="3" t="s">
        <v>2515</v>
      </c>
      <c r="F1019" s="2" t="s">
        <v>17</v>
      </c>
      <c r="G1019" s="4">
        <v>43242</v>
      </c>
      <c r="H1019" s="2">
        <v>0.14000000000000001</v>
      </c>
      <c r="I1019" s="2">
        <v>0.08</v>
      </c>
      <c r="J1019" s="2">
        <v>8</v>
      </c>
      <c r="K1019" s="2">
        <v>34.9</v>
      </c>
      <c r="L1019" s="2">
        <v>35.4</v>
      </c>
      <c r="M1019" s="2">
        <v>1.9</v>
      </c>
      <c r="N1019" s="5">
        <f t="shared" si="30"/>
        <v>0</v>
      </c>
      <c r="O1019" s="5">
        <f t="shared" si="31"/>
        <v>0</v>
      </c>
    </row>
    <row r="1020" spans="1:15" ht="12.75" x14ac:dyDescent="0.2">
      <c r="A1020" s="27">
        <v>22884</v>
      </c>
      <c r="B1020" s="2" t="s">
        <v>2516</v>
      </c>
      <c r="C1020" s="2" t="s">
        <v>1469</v>
      </c>
      <c r="D1020" s="2" t="s">
        <v>2517</v>
      </c>
      <c r="E1020" s="3" t="s">
        <v>2518</v>
      </c>
      <c r="F1020" s="2" t="s">
        <v>17</v>
      </c>
      <c r="G1020" s="4">
        <v>43966</v>
      </c>
      <c r="H1020" s="2">
        <v>7.06</v>
      </c>
      <c r="K1020" s="2">
        <v>35.6</v>
      </c>
      <c r="L1020" s="2">
        <v>37.1</v>
      </c>
      <c r="M1020" s="2">
        <v>1.9</v>
      </c>
      <c r="N1020" s="5">
        <f t="shared" si="30"/>
        <v>0</v>
      </c>
      <c r="O1020" s="5">
        <f t="shared" si="31"/>
        <v>0</v>
      </c>
    </row>
    <row r="1021" spans="1:15" ht="12.75" x14ac:dyDescent="0.2">
      <c r="A1021" s="27">
        <v>20074</v>
      </c>
      <c r="B1021" s="2" t="s">
        <v>2519</v>
      </c>
      <c r="C1021" s="2" t="s">
        <v>286</v>
      </c>
      <c r="D1021" s="2" t="s">
        <v>134</v>
      </c>
      <c r="E1021" s="3" t="s">
        <v>2520</v>
      </c>
      <c r="F1021" s="2" t="s">
        <v>17</v>
      </c>
      <c r="G1021" s="4">
        <v>43423</v>
      </c>
      <c r="H1021" s="2">
        <v>1.04</v>
      </c>
      <c r="I1021" s="2">
        <v>0.11</v>
      </c>
      <c r="J1021" s="2">
        <v>11</v>
      </c>
      <c r="K1021" s="2">
        <v>58.6</v>
      </c>
      <c r="L1021" s="2">
        <v>58.7</v>
      </c>
      <c r="M1021" s="2">
        <v>1.9</v>
      </c>
      <c r="N1021" s="5">
        <f t="shared" si="30"/>
        <v>0</v>
      </c>
      <c r="O1021" s="5">
        <f t="shared" si="31"/>
        <v>0</v>
      </c>
    </row>
    <row r="1022" spans="1:15" ht="12.75" x14ac:dyDescent="0.2">
      <c r="A1022" s="27">
        <v>18795</v>
      </c>
      <c r="B1022" s="2" t="s">
        <v>2521</v>
      </c>
      <c r="C1022" s="2" t="s">
        <v>188</v>
      </c>
      <c r="D1022" s="2" t="s">
        <v>134</v>
      </c>
      <c r="E1022" s="3" t="s">
        <v>2522</v>
      </c>
      <c r="F1022" s="2" t="s">
        <v>17</v>
      </c>
      <c r="G1022" s="4">
        <v>43049</v>
      </c>
      <c r="H1022" s="2">
        <v>1.73</v>
      </c>
      <c r="I1022" s="2">
        <v>0.85</v>
      </c>
      <c r="J1022" s="2">
        <v>85</v>
      </c>
      <c r="K1022" s="2">
        <v>16.7</v>
      </c>
      <c r="L1022" s="2">
        <v>17.5</v>
      </c>
      <c r="M1022" s="2">
        <v>1.9</v>
      </c>
      <c r="N1022" s="5">
        <f t="shared" si="30"/>
        <v>0</v>
      </c>
      <c r="O1022" s="5">
        <f t="shared" si="31"/>
        <v>0</v>
      </c>
    </row>
    <row r="1023" spans="1:15" ht="12.75" x14ac:dyDescent="0.2">
      <c r="A1023" s="27">
        <v>16495</v>
      </c>
      <c r="B1023" s="2" t="s">
        <v>2523</v>
      </c>
      <c r="C1023" s="2" t="s">
        <v>530</v>
      </c>
      <c r="D1023" s="2" t="s">
        <v>90</v>
      </c>
      <c r="E1023" s="3" t="s">
        <v>2524</v>
      </c>
      <c r="F1023" s="2" t="s">
        <v>17</v>
      </c>
      <c r="G1023" s="4">
        <v>42866</v>
      </c>
      <c r="H1023" s="2">
        <v>1.56</v>
      </c>
      <c r="I1023" s="2">
        <v>1.02</v>
      </c>
      <c r="J1023" s="2">
        <v>102</v>
      </c>
      <c r="K1023" s="2">
        <v>54.7</v>
      </c>
      <c r="L1023" s="2">
        <v>62.3</v>
      </c>
      <c r="M1023" s="2">
        <v>1.9</v>
      </c>
      <c r="N1023" s="5">
        <f t="shared" si="30"/>
        <v>1</v>
      </c>
      <c r="O1023" s="5">
        <f t="shared" si="31"/>
        <v>0</v>
      </c>
    </row>
    <row r="1024" spans="1:15" ht="12.75" x14ac:dyDescent="0.2">
      <c r="A1024" s="27">
        <v>14200</v>
      </c>
      <c r="B1024" s="2" t="s">
        <v>2525</v>
      </c>
      <c r="C1024" s="2" t="s">
        <v>25</v>
      </c>
      <c r="D1024" s="2" t="s">
        <v>213</v>
      </c>
      <c r="E1024" s="3" t="s">
        <v>2526</v>
      </c>
      <c r="F1024" s="2" t="s">
        <v>17</v>
      </c>
      <c r="G1024" s="4">
        <v>42227</v>
      </c>
      <c r="H1024" s="2">
        <v>1.37</v>
      </c>
      <c r="I1024" s="2">
        <v>0.28999999999999998</v>
      </c>
      <c r="J1024" s="2">
        <v>29</v>
      </c>
      <c r="K1024" s="2">
        <v>26.2</v>
      </c>
      <c r="L1024" s="2">
        <v>29.9</v>
      </c>
      <c r="M1024" s="2">
        <v>1.9</v>
      </c>
      <c r="N1024" s="5">
        <f t="shared" si="30"/>
        <v>0</v>
      </c>
      <c r="O1024" s="5">
        <f t="shared" si="31"/>
        <v>1</v>
      </c>
    </row>
    <row r="1025" spans="1:15" ht="12.75" x14ac:dyDescent="0.2">
      <c r="A1025" s="27">
        <v>5793</v>
      </c>
      <c r="B1025" s="2" t="s">
        <v>2527</v>
      </c>
      <c r="C1025" s="2" t="s">
        <v>158</v>
      </c>
      <c r="D1025" s="2" t="s">
        <v>759</v>
      </c>
      <c r="E1025" s="3" t="s">
        <v>2528</v>
      </c>
      <c r="F1025" s="2" t="s">
        <v>17</v>
      </c>
      <c r="G1025" s="4">
        <v>41557</v>
      </c>
      <c r="H1025" s="2">
        <v>0.06</v>
      </c>
      <c r="I1025" s="2">
        <v>1.17</v>
      </c>
      <c r="J1025" s="2">
        <v>117</v>
      </c>
      <c r="K1025" s="2">
        <v>37.1</v>
      </c>
      <c r="L1025" s="2">
        <v>37.9</v>
      </c>
      <c r="M1025" s="2">
        <v>1.9</v>
      </c>
      <c r="N1025" s="5">
        <f t="shared" si="30"/>
        <v>0</v>
      </c>
      <c r="O1025" s="5">
        <f t="shared" si="31"/>
        <v>0</v>
      </c>
    </row>
    <row r="1026" spans="1:15" ht="12.75" x14ac:dyDescent="0.2">
      <c r="A1026" s="27">
        <v>22715</v>
      </c>
      <c r="B1026" s="2" t="s">
        <v>2529</v>
      </c>
      <c r="C1026" s="2" t="s">
        <v>379</v>
      </c>
      <c r="D1026" s="2" t="s">
        <v>94</v>
      </c>
      <c r="E1026" s="3" t="s">
        <v>2530</v>
      </c>
      <c r="F1026" s="2" t="s">
        <v>17</v>
      </c>
      <c r="G1026" s="4">
        <v>43944</v>
      </c>
      <c r="H1026" s="2">
        <v>2.74</v>
      </c>
      <c r="I1026" s="2">
        <v>30.94</v>
      </c>
      <c r="J1026" s="2">
        <v>3094</v>
      </c>
      <c r="K1026" s="2">
        <v>52.8</v>
      </c>
      <c r="L1026" s="2">
        <v>53.6</v>
      </c>
      <c r="M1026" s="2">
        <v>1.9</v>
      </c>
      <c r="N1026" s="5">
        <f t="shared" si="30"/>
        <v>0</v>
      </c>
      <c r="O1026" s="5">
        <f t="shared" si="31"/>
        <v>0</v>
      </c>
    </row>
    <row r="1027" spans="1:15" ht="12.75" x14ac:dyDescent="0.2">
      <c r="A1027" s="27">
        <v>17857</v>
      </c>
      <c r="B1027" s="2" t="s">
        <v>2531</v>
      </c>
      <c r="C1027" s="2" t="s">
        <v>2532</v>
      </c>
      <c r="D1027" s="2" t="s">
        <v>134</v>
      </c>
      <c r="E1027" s="3" t="s">
        <v>1170</v>
      </c>
      <c r="F1027" s="2" t="s">
        <v>17</v>
      </c>
      <c r="G1027" s="4">
        <v>42936</v>
      </c>
      <c r="H1027" s="2">
        <v>1.23</v>
      </c>
      <c r="I1027" s="2">
        <v>0.01</v>
      </c>
      <c r="J1027" s="2">
        <v>1</v>
      </c>
      <c r="K1027" s="2">
        <v>28.6</v>
      </c>
      <c r="L1027" s="2">
        <v>28.9</v>
      </c>
      <c r="M1027" s="2">
        <v>1.9</v>
      </c>
      <c r="N1027" s="5">
        <f t="shared" ref="N1027:N1090" si="32">IF(OR(COUNTIF(D1027, "*United Kingdom*"), COUNTIF(D1027, "*All*")),1,0)</f>
        <v>0</v>
      </c>
      <c r="O1027" s="5">
        <f t="shared" ref="O1027:O1090" si="33">COUNTIF(C1027, "*Online Games*")</f>
        <v>0</v>
      </c>
    </row>
    <row r="1028" spans="1:15" ht="12.75" x14ac:dyDescent="0.2">
      <c r="A1028" s="27">
        <v>22981</v>
      </c>
      <c r="B1028" s="2" t="s">
        <v>2533</v>
      </c>
      <c r="C1028" s="2" t="s">
        <v>343</v>
      </c>
      <c r="D1028" s="2" t="s">
        <v>82</v>
      </c>
      <c r="E1028" s="3" t="s">
        <v>2534</v>
      </c>
      <c r="F1028" s="2" t="s">
        <v>17</v>
      </c>
      <c r="G1028" s="4">
        <v>43938</v>
      </c>
      <c r="H1028" s="2">
        <v>0.43</v>
      </c>
      <c r="I1028" s="2">
        <v>0.08</v>
      </c>
      <c r="J1028" s="2">
        <v>8</v>
      </c>
      <c r="K1028" s="2">
        <v>38.1</v>
      </c>
      <c r="L1028" s="2">
        <v>38.9</v>
      </c>
      <c r="M1028" s="2">
        <v>1.9</v>
      </c>
      <c r="N1028" s="5">
        <f t="shared" si="32"/>
        <v>0</v>
      </c>
      <c r="O1028" s="5">
        <f t="shared" si="33"/>
        <v>0</v>
      </c>
    </row>
    <row r="1029" spans="1:15" ht="12.75" x14ac:dyDescent="0.2">
      <c r="A1029" s="27">
        <v>21965</v>
      </c>
      <c r="B1029" s="2" t="s">
        <v>2535</v>
      </c>
      <c r="C1029" s="2" t="s">
        <v>188</v>
      </c>
      <c r="D1029" s="2" t="s">
        <v>290</v>
      </c>
      <c r="E1029" s="3" t="s">
        <v>2536</v>
      </c>
      <c r="F1029" s="2" t="s">
        <v>17</v>
      </c>
      <c r="G1029" s="4">
        <v>43790</v>
      </c>
      <c r="H1029" s="2">
        <v>2.4700000000000002</v>
      </c>
      <c r="I1029" s="2">
        <v>0.25</v>
      </c>
      <c r="J1029" s="2">
        <v>25</v>
      </c>
      <c r="K1029" s="2">
        <v>75.400000000000006</v>
      </c>
      <c r="L1029" s="2">
        <v>107.7</v>
      </c>
      <c r="M1029" s="2">
        <v>1.9</v>
      </c>
      <c r="N1029" s="5">
        <f t="shared" si="32"/>
        <v>0</v>
      </c>
      <c r="O1029" s="5">
        <f t="shared" si="33"/>
        <v>0</v>
      </c>
    </row>
    <row r="1030" spans="1:15" ht="12.75" x14ac:dyDescent="0.2">
      <c r="A1030" s="27">
        <v>22478</v>
      </c>
      <c r="B1030" s="2" t="s">
        <v>49</v>
      </c>
      <c r="C1030" s="2" t="s">
        <v>14</v>
      </c>
      <c r="D1030" s="2" t="s">
        <v>50</v>
      </c>
      <c r="E1030" s="3" t="s">
        <v>51</v>
      </c>
      <c r="F1030" s="2" t="s">
        <v>17</v>
      </c>
      <c r="G1030" s="4">
        <v>43910</v>
      </c>
      <c r="H1030" s="2">
        <v>1.47</v>
      </c>
      <c r="I1030" s="2">
        <v>0.01</v>
      </c>
      <c r="J1030" s="2">
        <v>1</v>
      </c>
      <c r="K1030" s="2">
        <v>43.1</v>
      </c>
      <c r="L1030" s="2">
        <v>43.1</v>
      </c>
      <c r="M1030" s="2">
        <v>1.9</v>
      </c>
      <c r="N1030" s="5">
        <f t="shared" si="32"/>
        <v>1</v>
      </c>
      <c r="O1030" s="5">
        <f t="shared" si="33"/>
        <v>1</v>
      </c>
    </row>
    <row r="1031" spans="1:15" ht="12.75" x14ac:dyDescent="0.2">
      <c r="A1031" s="27">
        <v>757</v>
      </c>
      <c r="B1031" s="2" t="s">
        <v>2537</v>
      </c>
      <c r="C1031" s="2" t="s">
        <v>461</v>
      </c>
      <c r="D1031" s="2" t="s">
        <v>94</v>
      </c>
      <c r="E1031" s="3" t="s">
        <v>2538</v>
      </c>
      <c r="F1031" s="2" t="s">
        <v>17</v>
      </c>
      <c r="G1031" s="4">
        <v>42192</v>
      </c>
      <c r="H1031" s="2">
        <v>0.39</v>
      </c>
      <c r="I1031" s="2">
        <v>0.56999999999999995</v>
      </c>
      <c r="J1031" s="2">
        <v>57</v>
      </c>
      <c r="K1031" s="2">
        <v>63.7</v>
      </c>
      <c r="L1031" s="2">
        <v>69</v>
      </c>
      <c r="M1031" s="2">
        <v>1.9</v>
      </c>
      <c r="N1031" s="5">
        <f t="shared" si="32"/>
        <v>0</v>
      </c>
      <c r="O1031" s="5">
        <f t="shared" si="33"/>
        <v>0</v>
      </c>
    </row>
    <row r="1032" spans="1:15" ht="12.75" x14ac:dyDescent="0.2">
      <c r="A1032" s="27">
        <v>23047</v>
      </c>
      <c r="B1032" s="2" t="s">
        <v>2539</v>
      </c>
      <c r="C1032" s="2" t="s">
        <v>343</v>
      </c>
      <c r="D1032" s="2" t="s">
        <v>82</v>
      </c>
      <c r="E1032" s="3" t="s">
        <v>2540</v>
      </c>
      <c r="F1032" s="2" t="s">
        <v>17</v>
      </c>
      <c r="G1032" s="4">
        <v>43964</v>
      </c>
      <c r="H1032" s="2">
        <v>0.01</v>
      </c>
      <c r="I1032" s="2">
        <v>0.01</v>
      </c>
      <c r="J1032" s="2">
        <v>1</v>
      </c>
      <c r="M1032" s="2">
        <v>1.8</v>
      </c>
      <c r="N1032" s="5">
        <f t="shared" si="32"/>
        <v>0</v>
      </c>
      <c r="O1032" s="5">
        <f t="shared" si="33"/>
        <v>0</v>
      </c>
    </row>
    <row r="1033" spans="1:15" ht="12.75" x14ac:dyDescent="0.2">
      <c r="A1033" s="27">
        <v>4887</v>
      </c>
      <c r="B1033" s="2" t="s">
        <v>2541</v>
      </c>
      <c r="C1033" s="2" t="s">
        <v>14</v>
      </c>
      <c r="D1033" s="2" t="s">
        <v>2542</v>
      </c>
      <c r="E1033" s="3" t="s">
        <v>2543</v>
      </c>
      <c r="F1033" s="2" t="s">
        <v>17</v>
      </c>
      <c r="G1033" s="4">
        <v>42839</v>
      </c>
      <c r="H1033" s="2">
        <v>5.0999999999999996</v>
      </c>
      <c r="I1033" s="2">
        <v>0.62</v>
      </c>
      <c r="J1033" s="2">
        <v>62</v>
      </c>
      <c r="K1033" s="2">
        <v>25.7</v>
      </c>
      <c r="L1033" s="2">
        <v>25.7</v>
      </c>
      <c r="M1033" s="2">
        <v>1.8</v>
      </c>
      <c r="N1033" s="5">
        <f t="shared" si="32"/>
        <v>0</v>
      </c>
      <c r="O1033" s="5">
        <f t="shared" si="33"/>
        <v>1</v>
      </c>
    </row>
    <row r="1034" spans="1:15" ht="12.75" x14ac:dyDescent="0.2">
      <c r="A1034" s="27">
        <v>21783</v>
      </c>
      <c r="B1034" s="2" t="s">
        <v>2544</v>
      </c>
      <c r="C1034" s="2" t="s">
        <v>316</v>
      </c>
      <c r="D1034" s="2" t="s">
        <v>94</v>
      </c>
      <c r="E1034" s="3" t="s">
        <v>2545</v>
      </c>
      <c r="F1034" s="2" t="s">
        <v>17</v>
      </c>
      <c r="G1034" s="4">
        <v>43670</v>
      </c>
      <c r="H1034" s="2">
        <v>4.7</v>
      </c>
      <c r="I1034" s="2">
        <v>13</v>
      </c>
      <c r="J1034" s="2">
        <v>1300</v>
      </c>
      <c r="K1034" s="2">
        <v>37.700000000000003</v>
      </c>
      <c r="L1034" s="2">
        <v>38.4</v>
      </c>
      <c r="M1034" s="2">
        <v>1.8</v>
      </c>
      <c r="N1034" s="5">
        <f t="shared" si="32"/>
        <v>0</v>
      </c>
      <c r="O1034" s="5">
        <f t="shared" si="33"/>
        <v>0</v>
      </c>
    </row>
    <row r="1035" spans="1:15" ht="12.75" x14ac:dyDescent="0.2">
      <c r="A1035" s="27">
        <v>22050</v>
      </c>
      <c r="B1035" s="2" t="s">
        <v>2546</v>
      </c>
      <c r="C1035" s="2" t="s">
        <v>1027</v>
      </c>
      <c r="D1035" s="2" t="s">
        <v>94</v>
      </c>
      <c r="E1035" s="3" t="s">
        <v>2547</v>
      </c>
      <c r="F1035" s="2" t="s">
        <v>17</v>
      </c>
      <c r="G1035" s="4">
        <v>43720</v>
      </c>
      <c r="H1035" s="2">
        <v>3.95</v>
      </c>
      <c r="I1035" s="2">
        <v>5.81</v>
      </c>
      <c r="J1035" s="2">
        <v>581</v>
      </c>
      <c r="K1035" s="2">
        <v>31.5</v>
      </c>
      <c r="L1035" s="2">
        <v>32</v>
      </c>
      <c r="M1035" s="2">
        <v>1.8</v>
      </c>
      <c r="N1035" s="5">
        <f t="shared" si="32"/>
        <v>0</v>
      </c>
      <c r="O1035" s="5">
        <f t="shared" si="33"/>
        <v>0</v>
      </c>
    </row>
    <row r="1036" spans="1:15" ht="12.75" x14ac:dyDescent="0.2">
      <c r="A1036" s="27">
        <v>21543</v>
      </c>
      <c r="B1036" s="2" t="s">
        <v>2548</v>
      </c>
      <c r="C1036" s="2" t="s">
        <v>130</v>
      </c>
      <c r="D1036" s="2" t="s">
        <v>82</v>
      </c>
      <c r="E1036" s="3" t="s">
        <v>2549</v>
      </c>
      <c r="F1036" s="2" t="s">
        <v>17</v>
      </c>
      <c r="G1036" s="4">
        <v>43563</v>
      </c>
      <c r="H1036" s="2">
        <v>2.2000000000000002</v>
      </c>
      <c r="I1036" s="2">
        <v>0.55000000000000004</v>
      </c>
      <c r="J1036" s="2">
        <v>55</v>
      </c>
      <c r="K1036" s="2">
        <v>49.2</v>
      </c>
      <c r="L1036" s="2">
        <v>53.9</v>
      </c>
      <c r="M1036" s="2">
        <v>1.8</v>
      </c>
      <c r="N1036" s="5">
        <f t="shared" si="32"/>
        <v>0</v>
      </c>
      <c r="O1036" s="5">
        <f t="shared" si="33"/>
        <v>0</v>
      </c>
    </row>
    <row r="1037" spans="1:15" ht="12.75" x14ac:dyDescent="0.2">
      <c r="A1037" s="27">
        <v>15656</v>
      </c>
      <c r="B1037" s="2" t="s">
        <v>2550</v>
      </c>
      <c r="C1037" s="2" t="s">
        <v>25</v>
      </c>
      <c r="D1037" s="2" t="s">
        <v>105</v>
      </c>
      <c r="E1037" s="3" t="s">
        <v>2551</v>
      </c>
      <c r="F1037" s="2" t="s">
        <v>17</v>
      </c>
      <c r="G1037" s="4">
        <v>42557</v>
      </c>
      <c r="H1037" s="2">
        <v>0.6</v>
      </c>
      <c r="K1037" s="2">
        <v>14.5</v>
      </c>
      <c r="L1037" s="2">
        <v>35.299999999999997</v>
      </c>
      <c r="M1037" s="2">
        <v>1.8</v>
      </c>
      <c r="N1037" s="5">
        <f t="shared" si="32"/>
        <v>0</v>
      </c>
      <c r="O1037" s="5">
        <f t="shared" si="33"/>
        <v>1</v>
      </c>
    </row>
    <row r="1038" spans="1:15" ht="12.75" x14ac:dyDescent="0.2">
      <c r="A1038" s="27">
        <v>18222</v>
      </c>
      <c r="B1038" s="2" t="s">
        <v>2552</v>
      </c>
      <c r="C1038" s="2" t="s">
        <v>158</v>
      </c>
      <c r="D1038" s="2" t="s">
        <v>82</v>
      </c>
      <c r="E1038" s="3" t="s">
        <v>2553</v>
      </c>
      <c r="F1038" s="2" t="s">
        <v>17</v>
      </c>
      <c r="G1038" s="4">
        <v>43115</v>
      </c>
      <c r="H1038" s="2">
        <v>0.15</v>
      </c>
      <c r="I1038" s="2">
        <v>3.7</v>
      </c>
      <c r="J1038" s="2">
        <v>370</v>
      </c>
      <c r="K1038" s="2">
        <v>48.3</v>
      </c>
      <c r="L1038" s="2">
        <v>59</v>
      </c>
      <c r="M1038" s="2">
        <v>1.8</v>
      </c>
      <c r="N1038" s="5">
        <f t="shared" si="32"/>
        <v>0</v>
      </c>
      <c r="O1038" s="5">
        <f t="shared" si="33"/>
        <v>0</v>
      </c>
    </row>
    <row r="1039" spans="1:15" ht="12.75" x14ac:dyDescent="0.2">
      <c r="A1039" s="27">
        <v>22328</v>
      </c>
      <c r="B1039" s="2" t="s">
        <v>2554</v>
      </c>
      <c r="C1039" s="2" t="s">
        <v>2555</v>
      </c>
      <c r="D1039" s="2" t="s">
        <v>82</v>
      </c>
      <c r="E1039" s="3" t="s">
        <v>2556</v>
      </c>
      <c r="F1039" s="2" t="s">
        <v>17</v>
      </c>
      <c r="G1039" s="4">
        <v>43756</v>
      </c>
      <c r="H1039" s="2">
        <v>0.17</v>
      </c>
      <c r="I1039" s="2">
        <v>5.24</v>
      </c>
      <c r="J1039" s="2">
        <v>524</v>
      </c>
      <c r="K1039" s="2">
        <v>90.1</v>
      </c>
      <c r="L1039" s="2">
        <v>99</v>
      </c>
      <c r="M1039" s="2">
        <v>1.8</v>
      </c>
      <c r="N1039" s="5">
        <f t="shared" si="32"/>
        <v>0</v>
      </c>
      <c r="O1039" s="5">
        <f t="shared" si="33"/>
        <v>0</v>
      </c>
    </row>
    <row r="1040" spans="1:15" ht="12.75" x14ac:dyDescent="0.2">
      <c r="A1040" s="27">
        <v>22867</v>
      </c>
      <c r="B1040" s="2" t="s">
        <v>2557</v>
      </c>
      <c r="C1040" s="2" t="s">
        <v>286</v>
      </c>
      <c r="D1040" s="2" t="s">
        <v>94</v>
      </c>
      <c r="E1040" s="3" t="s">
        <v>2558</v>
      </c>
      <c r="F1040" s="2" t="s">
        <v>17</v>
      </c>
      <c r="G1040" s="4">
        <v>43993</v>
      </c>
      <c r="H1040" s="2">
        <v>1.49</v>
      </c>
      <c r="I1040" s="2">
        <v>8.6999999999999993</v>
      </c>
      <c r="J1040" s="2">
        <v>870</v>
      </c>
      <c r="K1040" s="2">
        <v>28.4</v>
      </c>
      <c r="L1040" s="2">
        <v>33.700000000000003</v>
      </c>
      <c r="M1040" s="2">
        <v>1.8</v>
      </c>
      <c r="N1040" s="5">
        <f t="shared" si="32"/>
        <v>0</v>
      </c>
      <c r="O1040" s="5">
        <f t="shared" si="33"/>
        <v>0</v>
      </c>
    </row>
    <row r="1041" spans="1:15" ht="12.75" x14ac:dyDescent="0.2">
      <c r="A1041" s="27">
        <v>21845</v>
      </c>
      <c r="B1041" s="2" t="s">
        <v>2559</v>
      </c>
      <c r="C1041" s="2" t="s">
        <v>1793</v>
      </c>
      <c r="D1041" s="2" t="s">
        <v>94</v>
      </c>
      <c r="E1041" s="3" t="s">
        <v>2560</v>
      </c>
      <c r="F1041" s="2" t="s">
        <v>17</v>
      </c>
      <c r="G1041" s="4">
        <v>43927</v>
      </c>
      <c r="H1041" s="2">
        <v>0.59</v>
      </c>
      <c r="I1041" s="2">
        <v>0.2</v>
      </c>
      <c r="J1041" s="2">
        <v>20</v>
      </c>
      <c r="K1041" s="2">
        <v>24.9</v>
      </c>
      <c r="L1041" s="2">
        <v>26.2</v>
      </c>
      <c r="M1041" s="2">
        <v>1.8</v>
      </c>
      <c r="N1041" s="5">
        <f t="shared" si="32"/>
        <v>0</v>
      </c>
      <c r="O1041" s="5">
        <f t="shared" si="33"/>
        <v>0</v>
      </c>
    </row>
    <row r="1042" spans="1:15" ht="12.75" x14ac:dyDescent="0.2">
      <c r="A1042" s="27">
        <v>92</v>
      </c>
      <c r="B1042" s="2" t="s">
        <v>2561</v>
      </c>
      <c r="C1042" s="2" t="s">
        <v>14</v>
      </c>
      <c r="D1042" s="2" t="s">
        <v>127</v>
      </c>
      <c r="E1042" s="3" t="s">
        <v>2562</v>
      </c>
      <c r="F1042" s="2" t="s">
        <v>17</v>
      </c>
      <c r="G1042" s="4">
        <v>42317</v>
      </c>
      <c r="H1042" s="2">
        <v>3.84</v>
      </c>
      <c r="I1042" s="2">
        <v>0.48</v>
      </c>
      <c r="J1042" s="2">
        <v>48</v>
      </c>
      <c r="K1042" s="2">
        <v>11.8</v>
      </c>
      <c r="L1042" s="2">
        <v>11.8</v>
      </c>
      <c r="M1042" s="2">
        <v>1.8</v>
      </c>
      <c r="N1042" s="5">
        <f t="shared" si="32"/>
        <v>0</v>
      </c>
      <c r="O1042" s="5">
        <f t="shared" si="33"/>
        <v>1</v>
      </c>
    </row>
    <row r="1043" spans="1:15" ht="12.75" x14ac:dyDescent="0.2">
      <c r="A1043" s="27">
        <v>19549</v>
      </c>
      <c r="B1043" s="2" t="s">
        <v>2563</v>
      </c>
      <c r="C1043" s="2" t="s">
        <v>2564</v>
      </c>
      <c r="D1043" s="2" t="s">
        <v>636</v>
      </c>
      <c r="E1043" s="3" t="s">
        <v>2565</v>
      </c>
      <c r="F1043" s="2" t="s">
        <v>17</v>
      </c>
      <c r="G1043" s="4">
        <v>43816</v>
      </c>
      <c r="H1043" s="2">
        <v>15.44</v>
      </c>
      <c r="I1043" s="2">
        <v>1.97</v>
      </c>
      <c r="J1043" s="2">
        <v>197</v>
      </c>
      <c r="K1043" s="2">
        <v>38.799999999999997</v>
      </c>
      <c r="L1043" s="2">
        <v>39.700000000000003</v>
      </c>
      <c r="M1043" s="2">
        <v>1.8</v>
      </c>
      <c r="N1043" s="5">
        <f t="shared" si="32"/>
        <v>0</v>
      </c>
      <c r="O1043" s="5">
        <f t="shared" si="33"/>
        <v>0</v>
      </c>
    </row>
    <row r="1044" spans="1:15" ht="12.75" x14ac:dyDescent="0.2">
      <c r="A1044" s="27">
        <v>22111</v>
      </c>
      <c r="B1044" s="2" t="s">
        <v>2566</v>
      </c>
      <c r="C1044" s="2" t="s">
        <v>1972</v>
      </c>
      <c r="D1044" s="2" t="s">
        <v>344</v>
      </c>
      <c r="E1044" s="3" t="s">
        <v>2567</v>
      </c>
      <c r="F1044" s="2" t="s">
        <v>17</v>
      </c>
      <c r="G1044" s="4">
        <v>43802</v>
      </c>
      <c r="H1044" s="2">
        <v>0.68</v>
      </c>
      <c r="I1044" s="2">
        <v>0.03</v>
      </c>
      <c r="J1044" s="2">
        <v>3</v>
      </c>
      <c r="K1044" s="2">
        <v>26.2</v>
      </c>
      <c r="L1044" s="2">
        <v>26.6</v>
      </c>
      <c r="M1044" s="2">
        <v>1.8</v>
      </c>
      <c r="N1044" s="5">
        <f t="shared" si="32"/>
        <v>0</v>
      </c>
      <c r="O1044" s="5">
        <f t="shared" si="33"/>
        <v>0</v>
      </c>
    </row>
    <row r="1045" spans="1:15" ht="12.75" x14ac:dyDescent="0.2">
      <c r="A1045" s="27">
        <v>14692</v>
      </c>
      <c r="B1045" s="2" t="s">
        <v>2568</v>
      </c>
      <c r="C1045" s="2" t="s">
        <v>359</v>
      </c>
      <c r="D1045" s="2" t="s">
        <v>134</v>
      </c>
      <c r="E1045" s="3" t="s">
        <v>2569</v>
      </c>
      <c r="F1045" s="2" t="s">
        <v>17</v>
      </c>
      <c r="G1045" s="4">
        <v>43207</v>
      </c>
      <c r="H1045" s="2">
        <v>0.54</v>
      </c>
      <c r="I1045" s="2">
        <v>1.94</v>
      </c>
      <c r="J1045" s="2">
        <v>194</v>
      </c>
      <c r="K1045" s="2">
        <v>26.2</v>
      </c>
      <c r="L1045" s="2">
        <v>27.7</v>
      </c>
      <c r="M1045" s="2">
        <v>1.8</v>
      </c>
      <c r="N1045" s="5">
        <f t="shared" si="32"/>
        <v>0</v>
      </c>
      <c r="O1045" s="5">
        <f t="shared" si="33"/>
        <v>0</v>
      </c>
    </row>
    <row r="1046" spans="1:15" ht="12.75" x14ac:dyDescent="0.2">
      <c r="A1046" s="27">
        <v>20839</v>
      </c>
      <c r="B1046" s="2" t="s">
        <v>2570</v>
      </c>
      <c r="C1046" s="2" t="s">
        <v>168</v>
      </c>
      <c r="D1046" s="2" t="s">
        <v>2571</v>
      </c>
      <c r="E1046" s="3" t="s">
        <v>2572</v>
      </c>
      <c r="F1046" s="2" t="s">
        <v>17</v>
      </c>
      <c r="G1046" s="4">
        <v>43482</v>
      </c>
      <c r="H1046" s="2">
        <v>1.1299999999999999</v>
      </c>
      <c r="I1046" s="2">
        <v>0.26</v>
      </c>
      <c r="J1046" s="2">
        <v>26</v>
      </c>
      <c r="K1046" s="2">
        <v>95.1</v>
      </c>
      <c r="L1046" s="2">
        <v>95.2</v>
      </c>
      <c r="M1046" s="2">
        <v>1.8</v>
      </c>
      <c r="N1046" s="5">
        <f t="shared" si="32"/>
        <v>0</v>
      </c>
      <c r="O1046" s="5">
        <f t="shared" si="33"/>
        <v>0</v>
      </c>
    </row>
    <row r="1047" spans="1:15" ht="12.75" x14ac:dyDescent="0.2">
      <c r="A1047" s="27">
        <v>19850</v>
      </c>
      <c r="B1047" s="2" t="s">
        <v>2573</v>
      </c>
      <c r="C1047" s="2" t="s">
        <v>359</v>
      </c>
      <c r="D1047" s="2" t="s">
        <v>134</v>
      </c>
      <c r="E1047" s="3" t="s">
        <v>2574</v>
      </c>
      <c r="F1047" s="2" t="s">
        <v>17</v>
      </c>
      <c r="G1047" s="4">
        <v>43287</v>
      </c>
      <c r="H1047" s="2">
        <v>1.35</v>
      </c>
      <c r="I1047" s="2">
        <v>4.13</v>
      </c>
      <c r="J1047" s="2">
        <v>413</v>
      </c>
      <c r="K1047" s="2">
        <v>20.5</v>
      </c>
      <c r="L1047" s="2">
        <v>20.8</v>
      </c>
      <c r="M1047" s="2">
        <v>1.8</v>
      </c>
      <c r="N1047" s="5">
        <f t="shared" si="32"/>
        <v>0</v>
      </c>
      <c r="O1047" s="5">
        <f t="shared" si="33"/>
        <v>0</v>
      </c>
    </row>
    <row r="1048" spans="1:15" ht="12.75" x14ac:dyDescent="0.2">
      <c r="A1048" s="27">
        <v>22446</v>
      </c>
      <c r="B1048" s="2" t="s">
        <v>2575</v>
      </c>
      <c r="C1048" s="2" t="s">
        <v>144</v>
      </c>
      <c r="D1048" s="2" t="s">
        <v>2576</v>
      </c>
      <c r="E1048" s="3" t="s">
        <v>2577</v>
      </c>
      <c r="F1048" s="2" t="s">
        <v>17</v>
      </c>
      <c r="G1048" s="4">
        <v>43812</v>
      </c>
      <c r="H1048" s="2">
        <v>2.2000000000000002</v>
      </c>
      <c r="I1048" s="2">
        <v>0.13</v>
      </c>
      <c r="J1048" s="2">
        <v>13</v>
      </c>
      <c r="K1048" s="2">
        <v>53.7</v>
      </c>
      <c r="L1048" s="2">
        <v>66.900000000000006</v>
      </c>
      <c r="M1048" s="2">
        <v>1.8</v>
      </c>
      <c r="N1048" s="5">
        <f t="shared" si="32"/>
        <v>0</v>
      </c>
      <c r="O1048" s="5">
        <f t="shared" si="33"/>
        <v>0</v>
      </c>
    </row>
    <row r="1049" spans="1:15" ht="12.75" x14ac:dyDescent="0.2">
      <c r="A1049" s="27">
        <v>20925</v>
      </c>
      <c r="B1049" s="2" t="s">
        <v>2578</v>
      </c>
      <c r="C1049" s="2" t="s">
        <v>427</v>
      </c>
      <c r="D1049" s="2" t="s">
        <v>2579</v>
      </c>
      <c r="E1049" s="3" t="s">
        <v>2580</v>
      </c>
      <c r="F1049" s="2" t="s">
        <v>17</v>
      </c>
      <c r="G1049" s="4">
        <v>43551</v>
      </c>
      <c r="H1049" s="2">
        <v>1</v>
      </c>
      <c r="I1049" s="2">
        <v>0.01</v>
      </c>
      <c r="J1049" s="2">
        <v>1</v>
      </c>
      <c r="K1049" s="2">
        <v>49.3</v>
      </c>
      <c r="L1049" s="2">
        <v>54</v>
      </c>
      <c r="M1049" s="2">
        <v>1.8</v>
      </c>
      <c r="N1049" s="5">
        <f t="shared" si="32"/>
        <v>0</v>
      </c>
      <c r="O1049" s="5">
        <f t="shared" si="33"/>
        <v>0</v>
      </c>
    </row>
    <row r="1050" spans="1:15" ht="12.75" x14ac:dyDescent="0.2">
      <c r="A1050" s="27">
        <v>22744</v>
      </c>
      <c r="B1050" s="2" t="s">
        <v>2581</v>
      </c>
      <c r="C1050" s="2" t="s">
        <v>14</v>
      </c>
      <c r="D1050" s="2" t="s">
        <v>2104</v>
      </c>
      <c r="E1050" s="3" t="s">
        <v>2582</v>
      </c>
      <c r="F1050" s="2" t="s">
        <v>17</v>
      </c>
      <c r="G1050" s="4">
        <v>43901</v>
      </c>
      <c r="H1050" s="2">
        <v>2.38</v>
      </c>
      <c r="I1050" s="2">
        <v>1.72</v>
      </c>
      <c r="J1050" s="2">
        <v>172</v>
      </c>
      <c r="K1050" s="2">
        <v>49.9</v>
      </c>
      <c r="L1050" s="2">
        <v>50.1</v>
      </c>
      <c r="M1050" s="2">
        <v>1.8</v>
      </c>
      <c r="N1050" s="5">
        <f t="shared" si="32"/>
        <v>0</v>
      </c>
      <c r="O1050" s="5">
        <f t="shared" si="33"/>
        <v>1</v>
      </c>
    </row>
    <row r="1051" spans="1:15" ht="12.75" x14ac:dyDescent="0.2">
      <c r="A1051" s="27">
        <v>19933</v>
      </c>
      <c r="B1051" s="2" t="s">
        <v>2583</v>
      </c>
      <c r="C1051" s="2" t="s">
        <v>2584</v>
      </c>
      <c r="D1051" s="2" t="s">
        <v>435</v>
      </c>
      <c r="E1051" s="3" t="s">
        <v>2585</v>
      </c>
      <c r="F1051" s="2" t="s">
        <v>17</v>
      </c>
      <c r="G1051" s="4">
        <v>43917</v>
      </c>
      <c r="M1051" s="2">
        <v>1.8</v>
      </c>
      <c r="N1051" s="5">
        <f t="shared" si="32"/>
        <v>0</v>
      </c>
      <c r="O1051" s="5">
        <f t="shared" si="33"/>
        <v>0</v>
      </c>
    </row>
    <row r="1052" spans="1:15" ht="12.75" x14ac:dyDescent="0.2">
      <c r="A1052" s="27">
        <v>22761</v>
      </c>
      <c r="B1052" s="2" t="s">
        <v>2586</v>
      </c>
      <c r="C1052" s="2" t="s">
        <v>379</v>
      </c>
      <c r="D1052" s="2" t="s">
        <v>94</v>
      </c>
      <c r="E1052" s="3" t="s">
        <v>2587</v>
      </c>
      <c r="F1052" s="2" t="s">
        <v>17</v>
      </c>
      <c r="G1052" s="4">
        <v>43892</v>
      </c>
      <c r="H1052" s="2">
        <v>1.04</v>
      </c>
      <c r="I1052" s="2">
        <v>6.95</v>
      </c>
      <c r="J1052" s="2">
        <v>695</v>
      </c>
      <c r="K1052" s="2">
        <v>49.6</v>
      </c>
      <c r="L1052" s="2">
        <v>52.6</v>
      </c>
      <c r="M1052" s="2">
        <v>1.8</v>
      </c>
      <c r="N1052" s="5">
        <f t="shared" si="32"/>
        <v>0</v>
      </c>
      <c r="O1052" s="5">
        <f t="shared" si="33"/>
        <v>0</v>
      </c>
    </row>
    <row r="1053" spans="1:15" ht="12.75" x14ac:dyDescent="0.2">
      <c r="A1053" s="27">
        <v>19691</v>
      </c>
      <c r="B1053" s="2" t="s">
        <v>2588</v>
      </c>
      <c r="C1053" s="2" t="s">
        <v>25</v>
      </c>
      <c r="D1053" s="2" t="s">
        <v>454</v>
      </c>
      <c r="E1053" s="3" t="s">
        <v>2589</v>
      </c>
      <c r="F1053" s="2" t="s">
        <v>17</v>
      </c>
      <c r="G1053" s="4">
        <v>43243</v>
      </c>
      <c r="H1053" s="2">
        <v>3.02</v>
      </c>
      <c r="I1053" s="2">
        <v>0.03</v>
      </c>
      <c r="J1053" s="2">
        <v>3</v>
      </c>
      <c r="K1053" s="2">
        <v>48.6</v>
      </c>
      <c r="L1053" s="2">
        <v>56.5</v>
      </c>
      <c r="M1053" s="2">
        <v>1.8</v>
      </c>
      <c r="N1053" s="5">
        <f t="shared" si="32"/>
        <v>0</v>
      </c>
      <c r="O1053" s="5">
        <f t="shared" si="33"/>
        <v>1</v>
      </c>
    </row>
    <row r="1054" spans="1:15" ht="12.75" x14ac:dyDescent="0.2">
      <c r="A1054" s="27">
        <v>17649</v>
      </c>
      <c r="B1054" s="2" t="s">
        <v>2590</v>
      </c>
      <c r="C1054" s="2" t="s">
        <v>510</v>
      </c>
      <c r="D1054" s="2" t="s">
        <v>2591</v>
      </c>
      <c r="E1054" s="3" t="s">
        <v>2592</v>
      </c>
      <c r="F1054" s="2" t="s">
        <v>17</v>
      </c>
      <c r="G1054" s="4">
        <v>42892</v>
      </c>
      <c r="H1054" s="2">
        <v>0.16</v>
      </c>
      <c r="I1054" s="2">
        <v>0.01</v>
      </c>
      <c r="J1054" s="2">
        <v>1</v>
      </c>
      <c r="K1054" s="2">
        <v>46.8</v>
      </c>
      <c r="L1054" s="2">
        <v>50.3</v>
      </c>
      <c r="M1054" s="2">
        <v>1.8</v>
      </c>
      <c r="N1054" s="5">
        <f t="shared" si="32"/>
        <v>1</v>
      </c>
      <c r="O1054" s="5">
        <f t="shared" si="33"/>
        <v>0</v>
      </c>
    </row>
    <row r="1055" spans="1:15" ht="12.75" x14ac:dyDescent="0.2">
      <c r="A1055" s="27">
        <v>20978</v>
      </c>
      <c r="B1055" s="2" t="s">
        <v>2593</v>
      </c>
      <c r="C1055" s="2" t="s">
        <v>1139</v>
      </c>
      <c r="D1055" s="2" t="s">
        <v>344</v>
      </c>
      <c r="E1055" s="3" t="s">
        <v>2594</v>
      </c>
      <c r="F1055" s="2" t="s">
        <v>17</v>
      </c>
      <c r="G1055" s="4">
        <v>43521</v>
      </c>
      <c r="H1055" s="2">
        <v>2.2400000000000002</v>
      </c>
      <c r="I1055" s="2">
        <v>11.5</v>
      </c>
      <c r="J1055" s="2">
        <v>1150</v>
      </c>
      <c r="K1055" s="2">
        <v>22.8</v>
      </c>
      <c r="L1055" s="2">
        <v>23.9</v>
      </c>
      <c r="M1055" s="2">
        <v>1.8</v>
      </c>
      <c r="N1055" s="5">
        <f t="shared" si="32"/>
        <v>0</v>
      </c>
      <c r="O1055" s="5">
        <f t="shared" si="33"/>
        <v>0</v>
      </c>
    </row>
    <row r="1056" spans="1:15" ht="12.75" x14ac:dyDescent="0.2">
      <c r="A1056" s="27">
        <v>22776</v>
      </c>
      <c r="B1056" s="2" t="s">
        <v>2595</v>
      </c>
      <c r="C1056" s="2" t="s">
        <v>343</v>
      </c>
      <c r="D1056" s="2" t="s">
        <v>82</v>
      </c>
      <c r="E1056" s="3" t="s">
        <v>2596</v>
      </c>
      <c r="F1056" s="2" t="s">
        <v>17</v>
      </c>
      <c r="G1056" s="4">
        <v>43972</v>
      </c>
      <c r="H1056" s="2">
        <v>0.65</v>
      </c>
      <c r="I1056" s="2">
        <v>1</v>
      </c>
      <c r="J1056" s="2">
        <v>100</v>
      </c>
      <c r="K1056" s="2">
        <v>42.1</v>
      </c>
      <c r="L1056" s="2">
        <v>44.4</v>
      </c>
      <c r="M1056" s="2">
        <v>1.8</v>
      </c>
      <c r="N1056" s="5">
        <f t="shared" si="32"/>
        <v>0</v>
      </c>
      <c r="O1056" s="5">
        <f t="shared" si="33"/>
        <v>0</v>
      </c>
    </row>
    <row r="1057" spans="1:15" ht="12.75" x14ac:dyDescent="0.2">
      <c r="A1057" s="27">
        <v>12026</v>
      </c>
      <c r="B1057" s="2" t="s">
        <v>2597</v>
      </c>
      <c r="C1057" s="2" t="s">
        <v>2598</v>
      </c>
      <c r="D1057" s="2" t="s">
        <v>428</v>
      </c>
      <c r="E1057" s="3" t="s">
        <v>2599</v>
      </c>
      <c r="F1057" s="2" t="s">
        <v>17</v>
      </c>
      <c r="G1057" s="4">
        <v>41904</v>
      </c>
      <c r="H1057" s="2">
        <v>0.16</v>
      </c>
      <c r="I1057" s="2">
        <v>0.01</v>
      </c>
      <c r="J1057" s="2">
        <v>1</v>
      </c>
      <c r="K1057" s="2">
        <v>89.4</v>
      </c>
      <c r="L1057" s="2">
        <v>90</v>
      </c>
      <c r="M1057" s="2">
        <v>1.8</v>
      </c>
      <c r="N1057" s="5">
        <f t="shared" si="32"/>
        <v>0</v>
      </c>
      <c r="O1057" s="5">
        <f t="shared" si="33"/>
        <v>0</v>
      </c>
    </row>
    <row r="1058" spans="1:15" ht="12.75" x14ac:dyDescent="0.2">
      <c r="A1058" s="27">
        <v>251</v>
      </c>
      <c r="B1058" s="2" t="s">
        <v>2600</v>
      </c>
      <c r="C1058" s="2" t="s">
        <v>1094</v>
      </c>
      <c r="D1058" s="2" t="s">
        <v>169</v>
      </c>
      <c r="E1058" s="3" t="s">
        <v>2601</v>
      </c>
      <c r="F1058" s="2" t="s">
        <v>17</v>
      </c>
      <c r="G1058" s="4">
        <v>40442</v>
      </c>
      <c r="H1058" s="2">
        <v>0.46</v>
      </c>
      <c r="I1058" s="2">
        <v>0.02</v>
      </c>
      <c r="J1058" s="2">
        <v>2</v>
      </c>
      <c r="K1058" s="2">
        <v>60.5</v>
      </c>
      <c r="L1058" s="2">
        <v>107</v>
      </c>
      <c r="M1058" s="2">
        <v>1.8</v>
      </c>
      <c r="N1058" s="5">
        <f t="shared" si="32"/>
        <v>0</v>
      </c>
      <c r="O1058" s="5">
        <f t="shared" si="33"/>
        <v>0</v>
      </c>
    </row>
    <row r="1059" spans="1:15" ht="12.75" x14ac:dyDescent="0.2">
      <c r="A1059" s="27">
        <v>22034</v>
      </c>
      <c r="B1059" s="2" t="s">
        <v>2602</v>
      </c>
      <c r="C1059" s="2" t="s">
        <v>229</v>
      </c>
      <c r="D1059" s="2" t="s">
        <v>213</v>
      </c>
      <c r="E1059" s="3" t="s">
        <v>2603</v>
      </c>
      <c r="F1059" s="2" t="s">
        <v>17</v>
      </c>
      <c r="G1059" s="4">
        <v>43713</v>
      </c>
      <c r="H1059" s="2">
        <v>0.95</v>
      </c>
      <c r="I1059" s="2">
        <v>0.85</v>
      </c>
      <c r="J1059" s="2">
        <v>85</v>
      </c>
      <c r="K1059" s="2">
        <v>29.1</v>
      </c>
      <c r="L1059" s="2">
        <v>29.4</v>
      </c>
      <c r="M1059" s="2">
        <v>1.7</v>
      </c>
      <c r="N1059" s="5">
        <f t="shared" si="32"/>
        <v>0</v>
      </c>
      <c r="O1059" s="5">
        <f t="shared" si="33"/>
        <v>0</v>
      </c>
    </row>
    <row r="1060" spans="1:15" ht="12.75" x14ac:dyDescent="0.2">
      <c r="A1060" s="27">
        <v>14111</v>
      </c>
      <c r="B1060" s="2" t="s">
        <v>2604</v>
      </c>
      <c r="C1060" s="2" t="s">
        <v>2344</v>
      </c>
      <c r="D1060" s="2" t="s">
        <v>90</v>
      </c>
      <c r="E1060" s="3" t="s">
        <v>2605</v>
      </c>
      <c r="F1060" s="2" t="s">
        <v>17</v>
      </c>
      <c r="G1060" s="4">
        <v>42214</v>
      </c>
      <c r="H1060" s="2">
        <v>1.07</v>
      </c>
      <c r="I1060" s="2">
        <v>0.12</v>
      </c>
      <c r="J1060" s="2">
        <v>12</v>
      </c>
      <c r="K1060" s="2">
        <v>57.6</v>
      </c>
      <c r="L1060" s="2">
        <v>58.1</v>
      </c>
      <c r="M1060" s="2">
        <v>1.7</v>
      </c>
      <c r="N1060" s="5">
        <f t="shared" si="32"/>
        <v>1</v>
      </c>
      <c r="O1060" s="5">
        <f t="shared" si="33"/>
        <v>0</v>
      </c>
    </row>
    <row r="1061" spans="1:15" ht="12.75" x14ac:dyDescent="0.2">
      <c r="A1061" s="27">
        <v>21045</v>
      </c>
      <c r="B1061" s="2" t="s">
        <v>2606</v>
      </c>
      <c r="C1061" s="2" t="s">
        <v>2607</v>
      </c>
      <c r="D1061" s="2" t="s">
        <v>2608</v>
      </c>
      <c r="E1061" s="3" t="s">
        <v>2609</v>
      </c>
      <c r="F1061" s="2" t="s">
        <v>17</v>
      </c>
      <c r="G1061" s="4">
        <v>43567</v>
      </c>
      <c r="H1061" s="2">
        <v>0.23</v>
      </c>
      <c r="I1061" s="2">
        <v>0.03</v>
      </c>
      <c r="J1061" s="2">
        <v>3</v>
      </c>
      <c r="K1061" s="2">
        <v>31.5</v>
      </c>
      <c r="L1061" s="2">
        <v>31.9</v>
      </c>
      <c r="M1061" s="2">
        <v>1.7</v>
      </c>
      <c r="N1061" s="5">
        <f t="shared" si="32"/>
        <v>1</v>
      </c>
      <c r="O1061" s="5">
        <f t="shared" si="33"/>
        <v>0</v>
      </c>
    </row>
    <row r="1062" spans="1:15" ht="12.75" x14ac:dyDescent="0.2">
      <c r="A1062" s="27">
        <v>18486</v>
      </c>
      <c r="B1062" s="2" t="s">
        <v>2610</v>
      </c>
      <c r="C1062" s="2" t="s">
        <v>2611</v>
      </c>
      <c r="D1062" s="2" t="s">
        <v>90</v>
      </c>
      <c r="E1062" s="3" t="s">
        <v>2612</v>
      </c>
      <c r="F1062" s="2" t="s">
        <v>17</v>
      </c>
      <c r="G1062" s="4">
        <v>43039</v>
      </c>
      <c r="H1062" s="2">
        <v>0.7</v>
      </c>
      <c r="I1062" s="2">
        <v>0.01</v>
      </c>
      <c r="J1062" s="2">
        <v>1</v>
      </c>
      <c r="K1062" s="2">
        <v>52.8</v>
      </c>
      <c r="L1062" s="2">
        <v>53</v>
      </c>
      <c r="M1062" s="2">
        <v>1.7</v>
      </c>
      <c r="N1062" s="5">
        <f t="shared" si="32"/>
        <v>1</v>
      </c>
      <c r="O1062" s="5">
        <f t="shared" si="33"/>
        <v>0</v>
      </c>
    </row>
    <row r="1063" spans="1:15" ht="12.75" x14ac:dyDescent="0.2">
      <c r="A1063" s="27">
        <v>19773</v>
      </c>
      <c r="B1063" s="2" t="s">
        <v>2613</v>
      </c>
      <c r="C1063" s="2" t="s">
        <v>2614</v>
      </c>
      <c r="D1063" s="2" t="s">
        <v>94</v>
      </c>
      <c r="E1063" s="3" t="s">
        <v>2615</v>
      </c>
      <c r="F1063" s="2" t="s">
        <v>17</v>
      </c>
      <c r="G1063" s="4">
        <v>43294</v>
      </c>
      <c r="H1063" s="2">
        <v>0.85</v>
      </c>
      <c r="I1063" s="2">
        <v>3.67</v>
      </c>
      <c r="J1063" s="2">
        <v>367</v>
      </c>
      <c r="K1063" s="2">
        <v>37.5</v>
      </c>
      <c r="L1063" s="2">
        <v>37.799999999999997</v>
      </c>
      <c r="M1063" s="2">
        <v>1.7</v>
      </c>
      <c r="N1063" s="5">
        <f t="shared" si="32"/>
        <v>0</v>
      </c>
      <c r="O1063" s="5">
        <f t="shared" si="33"/>
        <v>0</v>
      </c>
    </row>
    <row r="1064" spans="1:15" ht="12.75" x14ac:dyDescent="0.2">
      <c r="A1064" s="27">
        <v>15935</v>
      </c>
      <c r="B1064" s="2" t="s">
        <v>2616</v>
      </c>
      <c r="C1064" s="2" t="s">
        <v>2617</v>
      </c>
      <c r="D1064" s="2" t="s">
        <v>636</v>
      </c>
      <c r="E1064" s="3" t="s">
        <v>2618</v>
      </c>
      <c r="F1064" s="2" t="s">
        <v>17</v>
      </c>
      <c r="G1064" s="4">
        <v>42647</v>
      </c>
      <c r="H1064" s="2">
        <v>0.7</v>
      </c>
      <c r="I1064" s="2">
        <v>0.85</v>
      </c>
      <c r="J1064" s="2">
        <v>85</v>
      </c>
      <c r="K1064" s="2">
        <v>51.9</v>
      </c>
      <c r="L1064" s="2">
        <v>83.4</v>
      </c>
      <c r="M1064" s="2">
        <v>1.7</v>
      </c>
      <c r="N1064" s="5">
        <f t="shared" si="32"/>
        <v>0</v>
      </c>
      <c r="O1064" s="5">
        <f t="shared" si="33"/>
        <v>0</v>
      </c>
    </row>
    <row r="1065" spans="1:15" ht="12.75" x14ac:dyDescent="0.2">
      <c r="A1065" s="27">
        <v>15711</v>
      </c>
      <c r="B1065" s="2" t="s">
        <v>2619</v>
      </c>
      <c r="C1065" s="2" t="s">
        <v>359</v>
      </c>
      <c r="D1065" s="2" t="s">
        <v>344</v>
      </c>
      <c r="E1065" s="3" t="s">
        <v>2620</v>
      </c>
      <c r="F1065" s="2" t="s">
        <v>17</v>
      </c>
      <c r="G1065" s="4">
        <v>42916</v>
      </c>
      <c r="H1065" s="2">
        <v>1.27</v>
      </c>
      <c r="I1065" s="2">
        <v>5.67</v>
      </c>
      <c r="J1065" s="2">
        <v>567</v>
      </c>
      <c r="K1065" s="2">
        <v>61.7</v>
      </c>
      <c r="L1065" s="2">
        <v>61.7</v>
      </c>
      <c r="M1065" s="2">
        <v>1.7</v>
      </c>
      <c r="N1065" s="5">
        <f t="shared" si="32"/>
        <v>0</v>
      </c>
      <c r="O1065" s="5">
        <f t="shared" si="33"/>
        <v>0</v>
      </c>
    </row>
    <row r="1066" spans="1:15" ht="12.75" x14ac:dyDescent="0.2">
      <c r="A1066" s="27">
        <v>18282</v>
      </c>
      <c r="B1066" s="2" t="s">
        <v>2621</v>
      </c>
      <c r="C1066" s="2" t="s">
        <v>130</v>
      </c>
      <c r="D1066" s="2" t="s">
        <v>82</v>
      </c>
      <c r="E1066" s="3" t="s">
        <v>2622</v>
      </c>
      <c r="F1066" s="2" t="s">
        <v>17</v>
      </c>
      <c r="G1066" s="4">
        <v>42979</v>
      </c>
      <c r="H1066" s="2">
        <v>2.63</v>
      </c>
      <c r="I1066" s="2">
        <v>1</v>
      </c>
      <c r="J1066" s="2">
        <v>100</v>
      </c>
      <c r="K1066" s="2">
        <v>47.3</v>
      </c>
      <c r="L1066" s="2">
        <v>48.4</v>
      </c>
      <c r="M1066" s="2">
        <v>1.7</v>
      </c>
      <c r="N1066" s="5">
        <f t="shared" si="32"/>
        <v>0</v>
      </c>
      <c r="O1066" s="5">
        <f t="shared" si="33"/>
        <v>0</v>
      </c>
    </row>
    <row r="1067" spans="1:15" ht="12.75" x14ac:dyDescent="0.2">
      <c r="A1067" s="27">
        <v>22892</v>
      </c>
      <c r="B1067" s="2" t="s">
        <v>2623</v>
      </c>
      <c r="D1067" s="2" t="s">
        <v>2624</v>
      </c>
      <c r="E1067" s="3" t="s">
        <v>2625</v>
      </c>
      <c r="F1067" s="2" t="s">
        <v>17</v>
      </c>
      <c r="G1067" s="4">
        <v>43938</v>
      </c>
      <c r="H1067" s="2">
        <v>1.44</v>
      </c>
      <c r="I1067" s="2">
        <v>0.04</v>
      </c>
      <c r="J1067" s="2">
        <v>4</v>
      </c>
      <c r="K1067" s="2">
        <v>72.599999999999994</v>
      </c>
      <c r="L1067" s="2">
        <v>72.8</v>
      </c>
      <c r="M1067" s="2">
        <v>1.7</v>
      </c>
      <c r="N1067" s="5">
        <f t="shared" si="32"/>
        <v>1</v>
      </c>
      <c r="O1067" s="5">
        <f t="shared" si="33"/>
        <v>0</v>
      </c>
    </row>
    <row r="1068" spans="1:15" ht="12.75" x14ac:dyDescent="0.2">
      <c r="A1068" s="27">
        <v>10611</v>
      </c>
      <c r="B1068" s="2" t="s">
        <v>2626</v>
      </c>
      <c r="C1068" s="2" t="s">
        <v>158</v>
      </c>
      <c r="D1068" s="2" t="s">
        <v>636</v>
      </c>
      <c r="E1068" s="3" t="s">
        <v>2627</v>
      </c>
      <c r="F1068" s="2" t="s">
        <v>17</v>
      </c>
      <c r="G1068" s="4">
        <v>42234</v>
      </c>
      <c r="H1068" s="2">
        <v>1.58</v>
      </c>
      <c r="I1068" s="2">
        <v>0.03</v>
      </c>
      <c r="J1068" s="2">
        <v>3</v>
      </c>
      <c r="K1068" s="2">
        <v>33.299999999999997</v>
      </c>
      <c r="L1068" s="2">
        <v>34.5</v>
      </c>
      <c r="M1068" s="2">
        <v>1.7</v>
      </c>
      <c r="N1068" s="5">
        <f t="shared" si="32"/>
        <v>0</v>
      </c>
      <c r="O1068" s="5">
        <f t="shared" si="33"/>
        <v>0</v>
      </c>
    </row>
    <row r="1069" spans="1:15" ht="12.75" x14ac:dyDescent="0.2">
      <c r="A1069" s="27">
        <v>22900</v>
      </c>
      <c r="B1069" s="2" t="s">
        <v>2628</v>
      </c>
      <c r="C1069" s="2" t="s">
        <v>927</v>
      </c>
      <c r="D1069" s="2" t="s">
        <v>82</v>
      </c>
      <c r="E1069" s="3" t="s">
        <v>2629</v>
      </c>
      <c r="F1069" s="2" t="s">
        <v>17</v>
      </c>
      <c r="G1069" s="4">
        <v>43942</v>
      </c>
      <c r="H1069" s="2">
        <v>0.15</v>
      </c>
      <c r="I1069" s="2">
        <v>0.02</v>
      </c>
      <c r="J1069" s="2">
        <v>2</v>
      </c>
      <c r="K1069" s="2">
        <v>45.7</v>
      </c>
      <c r="L1069" s="2">
        <v>45.8</v>
      </c>
      <c r="M1069" s="2">
        <v>1.7</v>
      </c>
      <c r="N1069" s="5">
        <f t="shared" si="32"/>
        <v>0</v>
      </c>
      <c r="O1069" s="5">
        <f t="shared" si="33"/>
        <v>0</v>
      </c>
    </row>
    <row r="1070" spans="1:15" ht="12.75" x14ac:dyDescent="0.2">
      <c r="A1070" s="27">
        <v>22421</v>
      </c>
      <c r="B1070" s="2" t="s">
        <v>2630</v>
      </c>
      <c r="C1070" s="2" t="s">
        <v>286</v>
      </c>
      <c r="D1070" s="2" t="s">
        <v>2631</v>
      </c>
      <c r="E1070" s="3" t="s">
        <v>2632</v>
      </c>
      <c r="F1070" s="2" t="s">
        <v>17</v>
      </c>
      <c r="G1070" s="4">
        <v>43783</v>
      </c>
      <c r="H1070" s="2">
        <v>0.36</v>
      </c>
      <c r="I1070" s="2">
        <v>0.56000000000000005</v>
      </c>
      <c r="J1070" s="2">
        <v>56</v>
      </c>
      <c r="K1070" s="2">
        <v>74.2</v>
      </c>
      <c r="L1070" s="2">
        <v>79.3</v>
      </c>
      <c r="M1070" s="2">
        <v>1.7</v>
      </c>
      <c r="N1070" s="5">
        <f t="shared" si="32"/>
        <v>0</v>
      </c>
      <c r="O1070" s="5">
        <f t="shared" si="33"/>
        <v>0</v>
      </c>
    </row>
    <row r="1071" spans="1:15" ht="12.75" x14ac:dyDescent="0.2">
      <c r="A1071" s="27">
        <v>17320</v>
      </c>
      <c r="B1071" s="2" t="s">
        <v>2633</v>
      </c>
      <c r="C1071" s="2" t="s">
        <v>130</v>
      </c>
      <c r="D1071" s="2" t="s">
        <v>94</v>
      </c>
      <c r="E1071" s="3" t="s">
        <v>2634</v>
      </c>
      <c r="F1071" s="2" t="s">
        <v>17</v>
      </c>
      <c r="G1071" s="4">
        <v>42871</v>
      </c>
      <c r="H1071" s="2">
        <v>0.53</v>
      </c>
      <c r="I1071" s="2">
        <v>0.67</v>
      </c>
      <c r="J1071" s="2">
        <v>67</v>
      </c>
      <c r="K1071" s="2">
        <v>44.6</v>
      </c>
      <c r="L1071" s="2">
        <v>45</v>
      </c>
      <c r="M1071" s="2">
        <v>1.7</v>
      </c>
      <c r="N1071" s="5">
        <f t="shared" si="32"/>
        <v>0</v>
      </c>
      <c r="O1071" s="5">
        <f t="shared" si="33"/>
        <v>0</v>
      </c>
    </row>
    <row r="1072" spans="1:15" ht="12.75" x14ac:dyDescent="0.2">
      <c r="A1072" s="27">
        <v>2476</v>
      </c>
      <c r="B1072" s="2" t="s">
        <v>2635</v>
      </c>
      <c r="C1072" s="2" t="s">
        <v>123</v>
      </c>
      <c r="D1072" s="2" t="s">
        <v>169</v>
      </c>
      <c r="E1072" s="3" t="s">
        <v>2636</v>
      </c>
      <c r="F1072" s="2" t="s">
        <v>17</v>
      </c>
      <c r="G1072" s="4">
        <v>41136</v>
      </c>
      <c r="H1072" s="2">
        <v>1.25</v>
      </c>
      <c r="I1072" s="2">
        <v>0.24</v>
      </c>
      <c r="J1072" s="2">
        <v>24</v>
      </c>
      <c r="K1072" s="2">
        <v>29.7</v>
      </c>
      <c r="L1072" s="2">
        <v>30.5</v>
      </c>
      <c r="M1072" s="2">
        <v>1.7</v>
      </c>
      <c r="N1072" s="5">
        <f t="shared" si="32"/>
        <v>0</v>
      </c>
      <c r="O1072" s="5">
        <f t="shared" si="33"/>
        <v>0</v>
      </c>
    </row>
    <row r="1073" spans="1:15" ht="12.75" x14ac:dyDescent="0.2">
      <c r="A1073" s="27">
        <v>22190</v>
      </c>
      <c r="B1073" s="2" t="s">
        <v>2637</v>
      </c>
      <c r="C1073" s="2" t="s">
        <v>168</v>
      </c>
      <c r="D1073" s="2" t="s">
        <v>2638</v>
      </c>
      <c r="E1073" s="3" t="s">
        <v>2639</v>
      </c>
      <c r="F1073" s="2" t="s">
        <v>17</v>
      </c>
      <c r="G1073" s="4">
        <v>43766</v>
      </c>
      <c r="H1073" s="2">
        <v>0.05</v>
      </c>
      <c r="I1073" s="2">
        <v>0.01</v>
      </c>
      <c r="J1073" s="2">
        <v>1</v>
      </c>
      <c r="K1073" s="2">
        <v>48.9</v>
      </c>
      <c r="L1073" s="2">
        <v>49.8</v>
      </c>
      <c r="M1073" s="2">
        <v>1.7</v>
      </c>
      <c r="N1073" s="5">
        <f t="shared" si="32"/>
        <v>0</v>
      </c>
      <c r="O1073" s="5">
        <f t="shared" si="33"/>
        <v>0</v>
      </c>
    </row>
    <row r="1074" spans="1:15" ht="12.75" x14ac:dyDescent="0.2">
      <c r="A1074" s="27">
        <v>22704</v>
      </c>
      <c r="B1074" s="2" t="s">
        <v>2640</v>
      </c>
      <c r="C1074" s="2" t="s">
        <v>81</v>
      </c>
      <c r="D1074" s="2" t="s">
        <v>90</v>
      </c>
      <c r="E1074" s="3" t="s">
        <v>2641</v>
      </c>
      <c r="F1074" s="2" t="s">
        <v>17</v>
      </c>
      <c r="G1074" s="4">
        <v>43882</v>
      </c>
      <c r="H1074" s="2">
        <v>2.77</v>
      </c>
      <c r="I1074" s="2">
        <v>0.11</v>
      </c>
      <c r="J1074" s="2">
        <v>11</v>
      </c>
      <c r="K1074" s="2">
        <v>54.2</v>
      </c>
      <c r="L1074" s="2">
        <v>114.7</v>
      </c>
      <c r="M1074" s="2">
        <v>1.7</v>
      </c>
      <c r="N1074" s="5">
        <f t="shared" si="32"/>
        <v>1</v>
      </c>
      <c r="O1074" s="5">
        <f t="shared" si="33"/>
        <v>0</v>
      </c>
    </row>
    <row r="1075" spans="1:15" ht="12.75" x14ac:dyDescent="0.2">
      <c r="A1075" s="27">
        <v>18100</v>
      </c>
      <c r="B1075" s="2" t="s">
        <v>2642</v>
      </c>
      <c r="C1075" s="2" t="s">
        <v>2643</v>
      </c>
      <c r="D1075" s="2" t="s">
        <v>2644</v>
      </c>
      <c r="E1075" s="3" t="s">
        <v>2645</v>
      </c>
      <c r="F1075" s="2" t="s">
        <v>17</v>
      </c>
      <c r="G1075" s="4">
        <v>42963</v>
      </c>
      <c r="H1075" s="2">
        <v>0.33</v>
      </c>
      <c r="I1075" s="2">
        <v>0.01</v>
      </c>
      <c r="J1075" s="2">
        <v>1</v>
      </c>
      <c r="K1075" s="2">
        <v>82.9</v>
      </c>
      <c r="L1075" s="2">
        <v>83.4</v>
      </c>
      <c r="M1075" s="2">
        <v>1.7</v>
      </c>
      <c r="N1075" s="5">
        <f t="shared" si="32"/>
        <v>0</v>
      </c>
      <c r="O1075" s="5">
        <f t="shared" si="33"/>
        <v>0</v>
      </c>
    </row>
    <row r="1076" spans="1:15" ht="12.75" x14ac:dyDescent="0.2">
      <c r="A1076" s="27">
        <v>22207</v>
      </c>
      <c r="B1076" s="2" t="s">
        <v>52</v>
      </c>
      <c r="C1076" s="2" t="s">
        <v>14</v>
      </c>
      <c r="D1076" s="2" t="s">
        <v>50</v>
      </c>
      <c r="E1076" s="3" t="s">
        <v>53</v>
      </c>
      <c r="F1076" s="2" t="s">
        <v>17</v>
      </c>
      <c r="G1076" s="4">
        <v>43944</v>
      </c>
      <c r="H1076" s="2">
        <v>28.03</v>
      </c>
      <c r="I1076" s="2">
        <v>0.04</v>
      </c>
      <c r="J1076" s="2">
        <v>4</v>
      </c>
      <c r="K1076" s="2">
        <v>50.9</v>
      </c>
      <c r="L1076" s="2">
        <v>51.6</v>
      </c>
      <c r="M1076" s="2">
        <v>1.7</v>
      </c>
      <c r="N1076" s="5">
        <f t="shared" si="32"/>
        <v>1</v>
      </c>
      <c r="O1076" s="5">
        <f t="shared" si="33"/>
        <v>1</v>
      </c>
    </row>
    <row r="1077" spans="1:15" ht="12.75" x14ac:dyDescent="0.2">
      <c r="A1077" s="27">
        <v>17350</v>
      </c>
      <c r="B1077" s="2" t="s">
        <v>2646</v>
      </c>
      <c r="C1077" s="2" t="s">
        <v>2305</v>
      </c>
      <c r="D1077" s="2" t="s">
        <v>1362</v>
      </c>
      <c r="E1077" s="3" t="s">
        <v>2647</v>
      </c>
      <c r="F1077" s="2" t="s">
        <v>17</v>
      </c>
      <c r="G1077" s="4">
        <v>42849</v>
      </c>
      <c r="H1077" s="2">
        <v>0.68</v>
      </c>
      <c r="I1077" s="2">
        <v>0.02</v>
      </c>
      <c r="J1077" s="2">
        <v>2</v>
      </c>
      <c r="K1077" s="2">
        <v>24.4</v>
      </c>
      <c r="L1077" s="2">
        <v>25.2</v>
      </c>
      <c r="M1077" s="2">
        <v>1.7</v>
      </c>
      <c r="N1077" s="5">
        <f t="shared" si="32"/>
        <v>1</v>
      </c>
      <c r="O1077" s="5">
        <f t="shared" si="33"/>
        <v>0</v>
      </c>
    </row>
    <row r="1078" spans="1:15" ht="12.75" x14ac:dyDescent="0.2">
      <c r="A1078" s="27">
        <v>14291</v>
      </c>
      <c r="B1078" s="2" t="s">
        <v>2648</v>
      </c>
      <c r="C1078" s="2" t="s">
        <v>85</v>
      </c>
      <c r="D1078" s="2" t="s">
        <v>82</v>
      </c>
      <c r="E1078" s="3" t="s">
        <v>87</v>
      </c>
      <c r="F1078" s="2" t="s">
        <v>17</v>
      </c>
      <c r="G1078" s="4">
        <v>41610</v>
      </c>
      <c r="H1078" s="2">
        <v>5.52</v>
      </c>
      <c r="I1078" s="2">
        <v>0.01</v>
      </c>
      <c r="J1078" s="2">
        <v>1</v>
      </c>
      <c r="K1078" s="2">
        <v>162</v>
      </c>
      <c r="L1078" s="2">
        <v>163</v>
      </c>
      <c r="M1078" s="2">
        <v>1.7</v>
      </c>
      <c r="N1078" s="5">
        <f t="shared" si="32"/>
        <v>0</v>
      </c>
      <c r="O1078" s="5">
        <f t="shared" si="33"/>
        <v>0</v>
      </c>
    </row>
    <row r="1079" spans="1:15" ht="12.75" x14ac:dyDescent="0.2">
      <c r="A1079" s="27">
        <v>17632</v>
      </c>
      <c r="B1079" s="2" t="s">
        <v>2649</v>
      </c>
      <c r="C1079" s="2" t="s">
        <v>1235</v>
      </c>
      <c r="D1079" s="2" t="s">
        <v>94</v>
      </c>
      <c r="E1079" s="3" t="s">
        <v>2650</v>
      </c>
      <c r="F1079" s="2" t="s">
        <v>17</v>
      </c>
      <c r="G1079" s="4">
        <v>42887</v>
      </c>
      <c r="H1079" s="2">
        <v>0.04</v>
      </c>
      <c r="I1079" s="2">
        <v>0.03</v>
      </c>
      <c r="J1079" s="2">
        <v>3</v>
      </c>
      <c r="K1079" s="2">
        <v>24.5</v>
      </c>
      <c r="L1079" s="2">
        <v>25.6</v>
      </c>
      <c r="M1079" s="2">
        <v>1.7</v>
      </c>
      <c r="N1079" s="5">
        <f t="shared" si="32"/>
        <v>0</v>
      </c>
      <c r="O1079" s="5">
        <f t="shared" si="33"/>
        <v>0</v>
      </c>
    </row>
    <row r="1080" spans="1:15" ht="12.75" x14ac:dyDescent="0.2">
      <c r="A1080" s="27">
        <v>17897</v>
      </c>
      <c r="B1080" s="2" t="s">
        <v>2651</v>
      </c>
      <c r="C1080" s="2" t="s">
        <v>359</v>
      </c>
      <c r="D1080" s="2" t="s">
        <v>134</v>
      </c>
      <c r="E1080" s="3" t="s">
        <v>2652</v>
      </c>
      <c r="F1080" s="2" t="s">
        <v>17</v>
      </c>
      <c r="G1080" s="4">
        <v>42969</v>
      </c>
      <c r="H1080" s="2">
        <v>3.5</v>
      </c>
      <c r="I1080" s="2">
        <v>2.21</v>
      </c>
      <c r="J1080" s="2">
        <v>221</v>
      </c>
      <c r="K1080" s="2">
        <v>24.3</v>
      </c>
      <c r="L1080" s="2">
        <v>25.1</v>
      </c>
      <c r="M1080" s="2">
        <v>1.7</v>
      </c>
      <c r="N1080" s="5">
        <f t="shared" si="32"/>
        <v>0</v>
      </c>
      <c r="O1080" s="5">
        <f t="shared" si="33"/>
        <v>0</v>
      </c>
    </row>
    <row r="1081" spans="1:15" ht="12.75" x14ac:dyDescent="0.2">
      <c r="A1081" s="27">
        <v>19180</v>
      </c>
      <c r="B1081" s="2" t="s">
        <v>2653</v>
      </c>
      <c r="C1081" s="2" t="s">
        <v>489</v>
      </c>
      <c r="D1081" s="2" t="s">
        <v>134</v>
      </c>
      <c r="E1081" s="3" t="s">
        <v>2654</v>
      </c>
      <c r="F1081" s="2" t="s">
        <v>17</v>
      </c>
      <c r="G1081" s="4">
        <v>43131</v>
      </c>
      <c r="H1081" s="2">
        <v>7.0000000000000007E-2</v>
      </c>
      <c r="I1081" s="2">
        <v>0.03</v>
      </c>
      <c r="J1081" s="2">
        <v>3</v>
      </c>
      <c r="K1081" s="2">
        <v>21.8</v>
      </c>
      <c r="L1081" s="2">
        <v>23.2</v>
      </c>
      <c r="M1081" s="2">
        <v>1.7</v>
      </c>
      <c r="N1081" s="5">
        <f t="shared" si="32"/>
        <v>0</v>
      </c>
      <c r="O1081" s="5">
        <f t="shared" si="33"/>
        <v>0</v>
      </c>
    </row>
    <row r="1082" spans="1:15" ht="12.75" x14ac:dyDescent="0.2">
      <c r="A1082" s="27">
        <v>22019</v>
      </c>
      <c r="B1082" s="2" t="s">
        <v>2655</v>
      </c>
      <c r="C1082" s="2" t="s">
        <v>1972</v>
      </c>
      <c r="D1082" s="2" t="s">
        <v>344</v>
      </c>
      <c r="E1082" s="3" t="s">
        <v>2656</v>
      </c>
      <c r="F1082" s="2" t="s">
        <v>17</v>
      </c>
      <c r="G1082" s="4">
        <v>43733</v>
      </c>
      <c r="H1082" s="2">
        <v>0.77</v>
      </c>
      <c r="I1082" s="2">
        <v>0.51</v>
      </c>
      <c r="J1082" s="2">
        <v>51</v>
      </c>
      <c r="K1082" s="2">
        <v>40.200000000000003</v>
      </c>
      <c r="L1082" s="2">
        <v>40.299999999999997</v>
      </c>
      <c r="M1082" s="2">
        <v>1.6</v>
      </c>
      <c r="N1082" s="5">
        <f t="shared" si="32"/>
        <v>0</v>
      </c>
      <c r="O1082" s="5">
        <f t="shared" si="33"/>
        <v>0</v>
      </c>
    </row>
    <row r="1083" spans="1:15" ht="12.75" x14ac:dyDescent="0.2">
      <c r="A1083" s="27">
        <v>1798</v>
      </c>
      <c r="B1083" s="2" t="s">
        <v>2657</v>
      </c>
      <c r="C1083" s="2" t="s">
        <v>14</v>
      </c>
      <c r="D1083" s="2" t="s">
        <v>213</v>
      </c>
      <c r="E1083" s="3" t="s">
        <v>2658</v>
      </c>
      <c r="F1083" s="2" t="s">
        <v>17</v>
      </c>
      <c r="G1083" s="4">
        <v>41005</v>
      </c>
      <c r="H1083" s="2">
        <v>3.82</v>
      </c>
      <c r="I1083" s="2">
        <v>0.65</v>
      </c>
      <c r="J1083" s="2">
        <v>65</v>
      </c>
      <c r="K1083" s="2">
        <v>5.8</v>
      </c>
      <c r="L1083" s="2">
        <v>5.8</v>
      </c>
      <c r="M1083" s="2">
        <v>1.6</v>
      </c>
      <c r="N1083" s="5">
        <f t="shared" si="32"/>
        <v>0</v>
      </c>
      <c r="O1083" s="5">
        <f t="shared" si="33"/>
        <v>1</v>
      </c>
    </row>
    <row r="1084" spans="1:15" ht="12.75" x14ac:dyDescent="0.2">
      <c r="A1084" s="27">
        <v>22545</v>
      </c>
      <c r="B1084" s="2" t="s">
        <v>2659</v>
      </c>
      <c r="C1084" s="2" t="s">
        <v>1469</v>
      </c>
      <c r="D1084" s="2" t="s">
        <v>82</v>
      </c>
      <c r="E1084" s="3" t="s">
        <v>2660</v>
      </c>
      <c r="F1084" s="2" t="s">
        <v>17</v>
      </c>
      <c r="G1084" s="4">
        <v>43836</v>
      </c>
      <c r="H1084" s="2">
        <v>3.16</v>
      </c>
      <c r="I1084" s="2">
        <v>4.87</v>
      </c>
      <c r="J1084" s="2">
        <v>487</v>
      </c>
      <c r="K1084" s="2">
        <v>27.3</v>
      </c>
      <c r="L1084" s="2">
        <v>30.2</v>
      </c>
      <c r="M1084" s="2">
        <v>1.6</v>
      </c>
      <c r="N1084" s="5">
        <f t="shared" si="32"/>
        <v>0</v>
      </c>
      <c r="O1084" s="5">
        <f t="shared" si="33"/>
        <v>0</v>
      </c>
    </row>
    <row r="1085" spans="1:15" ht="12.75" x14ac:dyDescent="0.2">
      <c r="A1085" s="27">
        <v>21273</v>
      </c>
      <c r="B1085" s="2" t="s">
        <v>2661</v>
      </c>
      <c r="C1085" s="2" t="s">
        <v>286</v>
      </c>
      <c r="D1085" s="2" t="s">
        <v>165</v>
      </c>
      <c r="E1085" s="3" t="s">
        <v>2662</v>
      </c>
      <c r="F1085" s="2" t="s">
        <v>17</v>
      </c>
      <c r="G1085" s="4">
        <v>43535</v>
      </c>
      <c r="H1085" s="2">
        <v>0.43</v>
      </c>
      <c r="I1085" s="2">
        <v>7.0000000000000007E-2</v>
      </c>
      <c r="J1085" s="2">
        <v>7</v>
      </c>
      <c r="K1085" s="2">
        <v>51.8</v>
      </c>
      <c r="L1085" s="2">
        <v>52.3</v>
      </c>
      <c r="M1085" s="2">
        <v>1.6</v>
      </c>
      <c r="N1085" s="5">
        <f t="shared" si="32"/>
        <v>0</v>
      </c>
      <c r="O1085" s="5">
        <f t="shared" si="33"/>
        <v>0</v>
      </c>
    </row>
    <row r="1086" spans="1:15" ht="12.75" x14ac:dyDescent="0.2">
      <c r="A1086" s="27">
        <v>15387</v>
      </c>
      <c r="B1086" s="2" t="s">
        <v>2663</v>
      </c>
      <c r="C1086" s="2" t="s">
        <v>1916</v>
      </c>
      <c r="D1086" s="2" t="s">
        <v>90</v>
      </c>
      <c r="E1086" s="3" t="s">
        <v>2664</v>
      </c>
      <c r="F1086" s="2" t="s">
        <v>17</v>
      </c>
      <c r="G1086" s="4">
        <v>43033</v>
      </c>
      <c r="H1086" s="2">
        <v>0.32</v>
      </c>
      <c r="I1086" s="2">
        <v>0.02</v>
      </c>
      <c r="J1086" s="2">
        <v>2</v>
      </c>
      <c r="K1086" s="2">
        <v>75.2</v>
      </c>
      <c r="L1086" s="2">
        <v>77.5</v>
      </c>
      <c r="M1086" s="2">
        <v>1.6</v>
      </c>
      <c r="N1086" s="5">
        <f t="shared" si="32"/>
        <v>1</v>
      </c>
      <c r="O1086" s="5">
        <f t="shared" si="33"/>
        <v>0</v>
      </c>
    </row>
    <row r="1087" spans="1:15" ht="12.75" x14ac:dyDescent="0.2">
      <c r="A1087" s="27">
        <v>21534</v>
      </c>
      <c r="B1087" s="2" t="s">
        <v>2665</v>
      </c>
      <c r="C1087" s="2" t="s">
        <v>168</v>
      </c>
      <c r="D1087" s="2" t="s">
        <v>2666</v>
      </c>
      <c r="E1087" s="3" t="s">
        <v>2667</v>
      </c>
      <c r="F1087" s="2" t="s">
        <v>17</v>
      </c>
      <c r="G1087" s="4">
        <v>43626</v>
      </c>
      <c r="H1087" s="2">
        <v>2.54</v>
      </c>
      <c r="I1087" s="2">
        <v>0.03</v>
      </c>
      <c r="J1087" s="2">
        <v>3</v>
      </c>
      <c r="K1087" s="2">
        <v>80.8</v>
      </c>
      <c r="L1087" s="2">
        <v>81.400000000000006</v>
      </c>
      <c r="M1087" s="2">
        <v>1.6</v>
      </c>
      <c r="N1087" s="5">
        <f t="shared" si="32"/>
        <v>1</v>
      </c>
      <c r="O1087" s="5">
        <f t="shared" si="33"/>
        <v>0</v>
      </c>
    </row>
    <row r="1088" spans="1:15" ht="12.75" x14ac:dyDescent="0.2">
      <c r="A1088" s="27">
        <v>21535</v>
      </c>
      <c r="B1088" s="2" t="s">
        <v>2668</v>
      </c>
      <c r="C1088" s="2" t="s">
        <v>168</v>
      </c>
      <c r="D1088" s="2" t="s">
        <v>2666</v>
      </c>
      <c r="E1088" s="3" t="s">
        <v>2669</v>
      </c>
      <c r="F1088" s="2" t="s">
        <v>17</v>
      </c>
      <c r="G1088" s="4">
        <v>43626</v>
      </c>
      <c r="H1088" s="2">
        <v>3.49</v>
      </c>
      <c r="I1088" s="2">
        <v>0.03</v>
      </c>
      <c r="J1088" s="2">
        <v>3</v>
      </c>
      <c r="K1088" s="2">
        <v>73.3</v>
      </c>
      <c r="L1088" s="2">
        <v>73.900000000000006</v>
      </c>
      <c r="M1088" s="2">
        <v>1.6</v>
      </c>
      <c r="N1088" s="5">
        <f t="shared" si="32"/>
        <v>1</v>
      </c>
      <c r="O1088" s="5">
        <f t="shared" si="33"/>
        <v>0</v>
      </c>
    </row>
    <row r="1089" spans="1:15" ht="12.75" x14ac:dyDescent="0.2">
      <c r="A1089" s="27">
        <v>23085</v>
      </c>
      <c r="B1089" s="2" t="s">
        <v>2670</v>
      </c>
      <c r="C1089" s="2" t="s">
        <v>2671</v>
      </c>
      <c r="D1089" s="2" t="s">
        <v>134</v>
      </c>
      <c r="E1089" s="3" t="s">
        <v>2672</v>
      </c>
      <c r="F1089" s="2" t="s">
        <v>17</v>
      </c>
      <c r="G1089" s="4">
        <v>43997</v>
      </c>
      <c r="M1089" s="2">
        <v>1.6</v>
      </c>
      <c r="N1089" s="5">
        <f t="shared" si="32"/>
        <v>0</v>
      </c>
      <c r="O1089" s="5">
        <f t="shared" si="33"/>
        <v>0</v>
      </c>
    </row>
    <row r="1090" spans="1:15" ht="12.75" x14ac:dyDescent="0.2">
      <c r="A1090" s="27">
        <v>22076</v>
      </c>
      <c r="B1090" s="2" t="s">
        <v>2673</v>
      </c>
      <c r="C1090" s="2" t="s">
        <v>14</v>
      </c>
      <c r="D1090" s="2" t="s">
        <v>2674</v>
      </c>
      <c r="E1090" s="3" t="s">
        <v>2675</v>
      </c>
      <c r="F1090" s="2" t="s">
        <v>17</v>
      </c>
      <c r="G1090" s="4">
        <v>43706</v>
      </c>
      <c r="H1090" s="2">
        <v>9.94</v>
      </c>
      <c r="I1090" s="2">
        <v>0.04</v>
      </c>
      <c r="J1090" s="2">
        <v>4</v>
      </c>
      <c r="K1090" s="2">
        <v>94.4</v>
      </c>
      <c r="L1090" s="2">
        <v>94.9</v>
      </c>
      <c r="M1090" s="2">
        <v>1.6</v>
      </c>
      <c r="N1090" s="5">
        <f t="shared" si="32"/>
        <v>0</v>
      </c>
      <c r="O1090" s="5">
        <f t="shared" si="33"/>
        <v>1</v>
      </c>
    </row>
    <row r="1091" spans="1:15" ht="12.75" x14ac:dyDescent="0.2">
      <c r="A1091" s="27">
        <v>9795</v>
      </c>
      <c r="B1091" s="2" t="s">
        <v>2676</v>
      </c>
      <c r="C1091" s="2" t="s">
        <v>237</v>
      </c>
      <c r="D1091" s="2" t="s">
        <v>94</v>
      </c>
      <c r="E1091" s="3" t="s">
        <v>2677</v>
      </c>
      <c r="F1091" s="2" t="s">
        <v>17</v>
      </c>
      <c r="G1091" s="4">
        <v>41795</v>
      </c>
      <c r="H1091" s="2">
        <v>0.59</v>
      </c>
      <c r="I1091" s="2">
        <v>0.47</v>
      </c>
      <c r="J1091" s="2">
        <v>47</v>
      </c>
      <c r="K1091" s="2">
        <v>27.2</v>
      </c>
      <c r="L1091" s="2">
        <v>28.2</v>
      </c>
      <c r="M1091" s="2">
        <v>1.6</v>
      </c>
      <c r="N1091" s="5">
        <f t="shared" ref="N1091:N1154" si="34">IF(OR(COUNTIF(D1091, "*United Kingdom*"), COUNTIF(D1091, "*All*")),1,0)</f>
        <v>0</v>
      </c>
      <c r="O1091" s="5">
        <f t="shared" ref="O1091:O1154" si="35">COUNTIF(C1091, "*Online Games*")</f>
        <v>0</v>
      </c>
    </row>
    <row r="1092" spans="1:15" ht="12.75" x14ac:dyDescent="0.2">
      <c r="A1092" s="27">
        <v>19788</v>
      </c>
      <c r="B1092" s="2" t="s">
        <v>2678</v>
      </c>
      <c r="C1092" s="2" t="s">
        <v>2679</v>
      </c>
      <c r="D1092" s="2" t="s">
        <v>134</v>
      </c>
      <c r="E1092" s="3" t="s">
        <v>2680</v>
      </c>
      <c r="F1092" s="2" t="s">
        <v>17</v>
      </c>
      <c r="G1092" s="4">
        <v>43266</v>
      </c>
      <c r="H1092" s="2">
        <v>4.82</v>
      </c>
      <c r="I1092" s="2">
        <v>3.27</v>
      </c>
      <c r="J1092" s="2">
        <v>327</v>
      </c>
      <c r="K1092" s="2">
        <v>27.5</v>
      </c>
      <c r="L1092" s="2">
        <v>27.7</v>
      </c>
      <c r="M1092" s="2">
        <v>1.6</v>
      </c>
      <c r="N1092" s="5">
        <f t="shared" si="34"/>
        <v>0</v>
      </c>
      <c r="O1092" s="5">
        <f t="shared" si="35"/>
        <v>0</v>
      </c>
    </row>
    <row r="1093" spans="1:15" ht="12.75" x14ac:dyDescent="0.2">
      <c r="A1093" s="27">
        <v>20836</v>
      </c>
      <c r="B1093" s="2" t="s">
        <v>2681</v>
      </c>
      <c r="C1093" s="2" t="s">
        <v>2682</v>
      </c>
      <c r="D1093" s="2" t="s">
        <v>90</v>
      </c>
      <c r="E1093" s="3" t="s">
        <v>2683</v>
      </c>
      <c r="F1093" s="2" t="s">
        <v>17</v>
      </c>
      <c r="G1093" s="4">
        <v>43448</v>
      </c>
      <c r="H1093" s="2">
        <v>0.04</v>
      </c>
      <c r="I1093" s="2">
        <v>0.01</v>
      </c>
      <c r="J1093" s="2">
        <v>1</v>
      </c>
      <c r="K1093" s="2">
        <v>37.1</v>
      </c>
      <c r="L1093" s="2">
        <v>37.700000000000003</v>
      </c>
      <c r="M1093" s="2">
        <v>1.6</v>
      </c>
      <c r="N1093" s="5">
        <f t="shared" si="34"/>
        <v>1</v>
      </c>
      <c r="O1093" s="5">
        <f t="shared" si="35"/>
        <v>0</v>
      </c>
    </row>
    <row r="1094" spans="1:15" ht="12.75" x14ac:dyDescent="0.2">
      <c r="A1094" s="27">
        <v>19309</v>
      </c>
      <c r="B1094" s="2" t="s">
        <v>2684</v>
      </c>
      <c r="C1094" s="2" t="s">
        <v>25</v>
      </c>
      <c r="D1094" s="2" t="s">
        <v>213</v>
      </c>
      <c r="E1094" s="3" t="s">
        <v>2685</v>
      </c>
      <c r="F1094" s="2" t="s">
        <v>17</v>
      </c>
      <c r="G1094" s="4">
        <v>43153</v>
      </c>
      <c r="H1094" s="2">
        <v>3.59</v>
      </c>
      <c r="I1094" s="2">
        <v>0.63</v>
      </c>
      <c r="J1094" s="2">
        <v>63</v>
      </c>
      <c r="K1094" s="2">
        <v>46.7</v>
      </c>
      <c r="L1094" s="2">
        <v>46.8</v>
      </c>
      <c r="M1094" s="2">
        <v>1.6</v>
      </c>
      <c r="N1094" s="5">
        <f t="shared" si="34"/>
        <v>0</v>
      </c>
      <c r="O1094" s="5">
        <f t="shared" si="35"/>
        <v>1</v>
      </c>
    </row>
    <row r="1095" spans="1:15" ht="12.75" x14ac:dyDescent="0.2">
      <c r="A1095" s="27">
        <v>17271</v>
      </c>
      <c r="B1095" s="2" t="s">
        <v>2686</v>
      </c>
      <c r="C1095" s="2" t="s">
        <v>299</v>
      </c>
      <c r="D1095" s="2" t="s">
        <v>94</v>
      </c>
      <c r="E1095" s="3" t="s">
        <v>2687</v>
      </c>
      <c r="F1095" s="2" t="s">
        <v>17</v>
      </c>
      <c r="G1095" s="4">
        <v>42976</v>
      </c>
      <c r="H1095" s="2">
        <v>0.7</v>
      </c>
      <c r="I1095" s="2">
        <v>1.81</v>
      </c>
      <c r="J1095" s="2">
        <v>181</v>
      </c>
      <c r="K1095" s="2">
        <v>60.9</v>
      </c>
      <c r="L1095" s="2">
        <v>61.6</v>
      </c>
      <c r="M1095" s="2">
        <v>1.6</v>
      </c>
      <c r="N1095" s="5">
        <f t="shared" si="34"/>
        <v>0</v>
      </c>
      <c r="O1095" s="5">
        <f t="shared" si="35"/>
        <v>0</v>
      </c>
    </row>
    <row r="1096" spans="1:15" ht="12.75" x14ac:dyDescent="0.2">
      <c r="A1096" s="27">
        <v>17026</v>
      </c>
      <c r="B1096" s="2" t="s">
        <v>2688</v>
      </c>
      <c r="C1096" s="2" t="s">
        <v>2358</v>
      </c>
      <c r="D1096" s="2" t="s">
        <v>94</v>
      </c>
      <c r="E1096" s="3" t="s">
        <v>2689</v>
      </c>
      <c r="F1096" s="2" t="s">
        <v>17</v>
      </c>
      <c r="G1096" s="4">
        <v>42808</v>
      </c>
      <c r="H1096" s="2">
        <v>0.01</v>
      </c>
      <c r="K1096" s="2">
        <v>35.6</v>
      </c>
      <c r="L1096" s="2">
        <v>36.1</v>
      </c>
      <c r="M1096" s="2">
        <v>1.6</v>
      </c>
      <c r="N1096" s="5">
        <f t="shared" si="34"/>
        <v>0</v>
      </c>
      <c r="O1096" s="5">
        <f t="shared" si="35"/>
        <v>0</v>
      </c>
    </row>
    <row r="1097" spans="1:15" ht="12.75" x14ac:dyDescent="0.2">
      <c r="A1097" s="27">
        <v>18309</v>
      </c>
      <c r="B1097" s="2" t="s">
        <v>2690</v>
      </c>
      <c r="C1097" s="2" t="s">
        <v>343</v>
      </c>
      <c r="D1097" s="2" t="s">
        <v>94</v>
      </c>
      <c r="E1097" s="3" t="s">
        <v>2691</v>
      </c>
      <c r="F1097" s="2" t="s">
        <v>17</v>
      </c>
      <c r="G1097" s="4">
        <v>42979</v>
      </c>
      <c r="H1097" s="2">
        <v>2.93</v>
      </c>
      <c r="I1097" s="2">
        <v>9.81</v>
      </c>
      <c r="J1097" s="2">
        <v>981</v>
      </c>
      <c r="K1097" s="2">
        <v>22.8</v>
      </c>
      <c r="L1097" s="2">
        <v>23.9</v>
      </c>
      <c r="M1097" s="2">
        <v>1.6</v>
      </c>
      <c r="N1097" s="5">
        <f t="shared" si="34"/>
        <v>0</v>
      </c>
      <c r="O1097" s="5">
        <f t="shared" si="35"/>
        <v>0</v>
      </c>
    </row>
    <row r="1098" spans="1:15" ht="12.75" x14ac:dyDescent="0.2">
      <c r="A1098" s="27">
        <v>18330</v>
      </c>
      <c r="B1098" s="2" t="s">
        <v>2692</v>
      </c>
      <c r="C1098" s="2" t="s">
        <v>316</v>
      </c>
      <c r="D1098" s="2" t="s">
        <v>94</v>
      </c>
      <c r="E1098" s="3" t="s">
        <v>2693</v>
      </c>
      <c r="F1098" s="2" t="s">
        <v>17</v>
      </c>
      <c r="G1098" s="4">
        <v>42979</v>
      </c>
      <c r="H1098" s="2">
        <v>3.52</v>
      </c>
      <c r="I1098" s="2">
        <v>1.3</v>
      </c>
      <c r="J1098" s="2">
        <v>130</v>
      </c>
      <c r="K1098" s="2">
        <v>20.7</v>
      </c>
      <c r="L1098" s="2">
        <v>21.5</v>
      </c>
      <c r="M1098" s="2">
        <v>1.6</v>
      </c>
      <c r="N1098" s="5">
        <f t="shared" si="34"/>
        <v>0</v>
      </c>
      <c r="O1098" s="5">
        <f t="shared" si="35"/>
        <v>0</v>
      </c>
    </row>
    <row r="1099" spans="1:15" ht="12.75" x14ac:dyDescent="0.2">
      <c r="A1099" s="27">
        <v>19099</v>
      </c>
      <c r="B1099" s="2" t="s">
        <v>2694</v>
      </c>
      <c r="C1099" s="2" t="s">
        <v>130</v>
      </c>
      <c r="D1099" s="2" t="s">
        <v>690</v>
      </c>
      <c r="E1099" s="3" t="s">
        <v>2695</v>
      </c>
      <c r="F1099" s="2" t="s">
        <v>17</v>
      </c>
      <c r="G1099" s="4">
        <v>43126</v>
      </c>
      <c r="H1099" s="2">
        <v>0.55000000000000004</v>
      </c>
      <c r="I1099" s="2">
        <v>0.02</v>
      </c>
      <c r="J1099" s="2">
        <v>2</v>
      </c>
      <c r="K1099" s="2">
        <v>64.900000000000006</v>
      </c>
      <c r="L1099" s="2">
        <v>68</v>
      </c>
      <c r="M1099" s="2">
        <v>1.6</v>
      </c>
      <c r="N1099" s="5">
        <f t="shared" si="34"/>
        <v>0</v>
      </c>
      <c r="O1099" s="5">
        <f t="shared" si="35"/>
        <v>0</v>
      </c>
    </row>
    <row r="1100" spans="1:15" ht="12.75" x14ac:dyDescent="0.2">
      <c r="A1100" s="27">
        <v>20389</v>
      </c>
      <c r="B1100" s="2" t="s">
        <v>2696</v>
      </c>
      <c r="C1100" s="2" t="s">
        <v>182</v>
      </c>
      <c r="D1100" s="2" t="s">
        <v>134</v>
      </c>
      <c r="E1100" s="3" t="s">
        <v>2697</v>
      </c>
      <c r="F1100" s="2" t="s">
        <v>17</v>
      </c>
      <c r="G1100" s="4">
        <v>43391</v>
      </c>
      <c r="H1100" s="2">
        <v>1.3</v>
      </c>
      <c r="I1100" s="2">
        <v>2.93</v>
      </c>
      <c r="J1100" s="2">
        <v>293</v>
      </c>
      <c r="K1100" s="2">
        <v>18.600000000000001</v>
      </c>
      <c r="L1100" s="2">
        <v>18.600000000000001</v>
      </c>
      <c r="M1100" s="2">
        <v>1.6</v>
      </c>
      <c r="N1100" s="5">
        <f t="shared" si="34"/>
        <v>0</v>
      </c>
      <c r="O1100" s="5">
        <f t="shared" si="35"/>
        <v>0</v>
      </c>
    </row>
    <row r="1101" spans="1:15" ht="12.75" x14ac:dyDescent="0.2">
      <c r="A1101" s="27">
        <v>15292</v>
      </c>
      <c r="B1101" s="2" t="s">
        <v>2698</v>
      </c>
      <c r="C1101" s="2" t="s">
        <v>14</v>
      </c>
      <c r="D1101" s="2" t="s">
        <v>2699</v>
      </c>
      <c r="E1101" s="3" t="s">
        <v>2700</v>
      </c>
      <c r="F1101" s="2" t="s">
        <v>17</v>
      </c>
      <c r="G1101" s="4">
        <v>42486</v>
      </c>
      <c r="H1101" s="2">
        <v>9.6300000000000008</v>
      </c>
      <c r="I1101" s="2">
        <v>1.34</v>
      </c>
      <c r="J1101" s="2">
        <v>134</v>
      </c>
      <c r="K1101" s="2">
        <v>23.7</v>
      </c>
      <c r="L1101" s="2">
        <v>23.7</v>
      </c>
      <c r="M1101" s="2">
        <v>1.6</v>
      </c>
      <c r="N1101" s="5">
        <f t="shared" si="34"/>
        <v>0</v>
      </c>
      <c r="O1101" s="5">
        <f t="shared" si="35"/>
        <v>1</v>
      </c>
    </row>
    <row r="1102" spans="1:15" ht="12.75" x14ac:dyDescent="0.2">
      <c r="A1102" s="27">
        <v>21950</v>
      </c>
      <c r="B1102" s="3" t="s">
        <v>2701</v>
      </c>
      <c r="C1102" s="2" t="s">
        <v>1479</v>
      </c>
      <c r="D1102" s="2" t="s">
        <v>2702</v>
      </c>
      <c r="E1102" s="3" t="s">
        <v>2703</v>
      </c>
      <c r="F1102" s="2" t="s">
        <v>17</v>
      </c>
      <c r="G1102" s="4">
        <v>43677</v>
      </c>
      <c r="H1102" s="2">
        <v>0.84</v>
      </c>
      <c r="I1102" s="2">
        <v>5.28</v>
      </c>
      <c r="J1102" s="2">
        <v>528</v>
      </c>
      <c r="K1102" s="2">
        <v>87.9</v>
      </c>
      <c r="L1102" s="2">
        <v>88.4</v>
      </c>
      <c r="M1102" s="2">
        <v>1.6</v>
      </c>
      <c r="N1102" s="5">
        <f t="shared" si="34"/>
        <v>0</v>
      </c>
      <c r="O1102" s="5">
        <f t="shared" si="35"/>
        <v>0</v>
      </c>
    </row>
    <row r="1103" spans="1:15" ht="12.75" x14ac:dyDescent="0.2">
      <c r="A1103" s="27">
        <v>13767</v>
      </c>
      <c r="B1103" s="2" t="s">
        <v>2704</v>
      </c>
      <c r="C1103" s="2" t="s">
        <v>1916</v>
      </c>
      <c r="D1103" s="2" t="s">
        <v>2705</v>
      </c>
      <c r="E1103" s="3" t="s">
        <v>2706</v>
      </c>
      <c r="F1103" s="2" t="s">
        <v>17</v>
      </c>
      <c r="G1103" s="4">
        <v>42117</v>
      </c>
      <c r="H1103" s="2">
        <v>1</v>
      </c>
      <c r="I1103" s="2">
        <v>0.12</v>
      </c>
      <c r="J1103" s="2">
        <v>12</v>
      </c>
      <c r="K1103" s="2">
        <v>101.4</v>
      </c>
      <c r="L1103" s="2">
        <v>105.7</v>
      </c>
      <c r="M1103" s="2">
        <v>1.6</v>
      </c>
      <c r="N1103" s="5">
        <f t="shared" si="34"/>
        <v>1</v>
      </c>
      <c r="O1103" s="5">
        <f t="shared" si="35"/>
        <v>0</v>
      </c>
    </row>
    <row r="1104" spans="1:15" ht="12.75" x14ac:dyDescent="0.2">
      <c r="A1104" s="27">
        <v>21203</v>
      </c>
      <c r="B1104" s="3" t="s">
        <v>2707</v>
      </c>
      <c r="C1104" s="2" t="s">
        <v>1179</v>
      </c>
      <c r="D1104" s="2" t="s">
        <v>94</v>
      </c>
      <c r="E1104" s="3" t="s">
        <v>2708</v>
      </c>
      <c r="F1104" s="2" t="s">
        <v>17</v>
      </c>
      <c r="G1104" s="4">
        <v>43950</v>
      </c>
      <c r="H1104" s="2">
        <v>0.66</v>
      </c>
      <c r="I1104" s="2">
        <v>4.16</v>
      </c>
      <c r="J1104" s="2">
        <v>416</v>
      </c>
      <c r="K1104" s="2">
        <v>32.700000000000003</v>
      </c>
      <c r="L1104" s="2">
        <v>48.2</v>
      </c>
      <c r="M1104" s="2">
        <v>1.6</v>
      </c>
      <c r="N1104" s="5">
        <f t="shared" si="34"/>
        <v>0</v>
      </c>
      <c r="O1104" s="5">
        <f t="shared" si="35"/>
        <v>0</v>
      </c>
    </row>
    <row r="1105" spans="1:15" ht="12.75" x14ac:dyDescent="0.2">
      <c r="A1105" s="27">
        <v>19156</v>
      </c>
      <c r="B1105" s="2" t="s">
        <v>2709</v>
      </c>
      <c r="C1105" s="2" t="s">
        <v>2710</v>
      </c>
      <c r="D1105" s="2" t="s">
        <v>636</v>
      </c>
      <c r="E1105" s="3" t="s">
        <v>2711</v>
      </c>
      <c r="F1105" s="2" t="s">
        <v>17</v>
      </c>
      <c r="G1105" s="4">
        <v>43264</v>
      </c>
      <c r="H1105" s="2">
        <v>1.1299999999999999</v>
      </c>
      <c r="I1105" s="2">
        <v>0.05</v>
      </c>
      <c r="J1105" s="2">
        <v>5</v>
      </c>
      <c r="K1105" s="2">
        <v>44.7</v>
      </c>
      <c r="L1105" s="2">
        <v>45.6</v>
      </c>
      <c r="M1105" s="2">
        <v>1.6</v>
      </c>
      <c r="N1105" s="5">
        <f t="shared" si="34"/>
        <v>0</v>
      </c>
      <c r="O1105" s="5">
        <f t="shared" si="35"/>
        <v>0</v>
      </c>
    </row>
    <row r="1106" spans="1:15" ht="12.75" x14ac:dyDescent="0.2">
      <c r="A1106" s="27">
        <v>20969</v>
      </c>
      <c r="B1106" s="2" t="s">
        <v>2712</v>
      </c>
      <c r="C1106" s="2" t="s">
        <v>2713</v>
      </c>
      <c r="D1106" s="2" t="s">
        <v>2714</v>
      </c>
      <c r="E1106" s="3" t="s">
        <v>2715</v>
      </c>
      <c r="F1106" s="2" t="s">
        <v>17</v>
      </c>
      <c r="G1106" s="4">
        <v>43518</v>
      </c>
      <c r="H1106" s="2">
        <v>7.34</v>
      </c>
      <c r="I1106" s="2">
        <v>3.58</v>
      </c>
      <c r="J1106" s="2">
        <v>358</v>
      </c>
      <c r="K1106" s="2">
        <v>24.9</v>
      </c>
      <c r="L1106" s="2">
        <v>25.9</v>
      </c>
      <c r="M1106" s="2">
        <v>1.6</v>
      </c>
      <c r="N1106" s="5">
        <f t="shared" si="34"/>
        <v>0</v>
      </c>
      <c r="O1106" s="5">
        <f t="shared" si="35"/>
        <v>0</v>
      </c>
    </row>
    <row r="1107" spans="1:15" ht="12.75" x14ac:dyDescent="0.2">
      <c r="A1107" s="27">
        <v>22506</v>
      </c>
      <c r="B1107" s="2" t="s">
        <v>2716</v>
      </c>
      <c r="C1107" s="2" t="s">
        <v>722</v>
      </c>
      <c r="D1107" s="2" t="s">
        <v>94</v>
      </c>
      <c r="E1107" s="3" t="s">
        <v>2717</v>
      </c>
      <c r="F1107" s="2" t="s">
        <v>17</v>
      </c>
      <c r="G1107" s="4">
        <v>43810</v>
      </c>
      <c r="H1107" s="2">
        <v>0.16</v>
      </c>
      <c r="I1107" s="2">
        <v>2.48</v>
      </c>
      <c r="J1107" s="2">
        <v>248</v>
      </c>
      <c r="K1107" s="2">
        <v>29.7</v>
      </c>
      <c r="L1107" s="2">
        <v>31.1</v>
      </c>
      <c r="M1107" s="2">
        <v>1.6</v>
      </c>
      <c r="N1107" s="5">
        <f t="shared" si="34"/>
        <v>0</v>
      </c>
      <c r="O1107" s="5">
        <f t="shared" si="35"/>
        <v>0</v>
      </c>
    </row>
    <row r="1108" spans="1:15" ht="12.75" x14ac:dyDescent="0.2">
      <c r="A1108" s="27">
        <v>19949</v>
      </c>
      <c r="B1108" s="2" t="s">
        <v>2718</v>
      </c>
      <c r="C1108" s="2" t="s">
        <v>2719</v>
      </c>
      <c r="D1108" s="2" t="s">
        <v>134</v>
      </c>
      <c r="E1108" s="3" t="s">
        <v>2720</v>
      </c>
      <c r="F1108" s="2" t="s">
        <v>17</v>
      </c>
      <c r="G1108" s="4">
        <v>43287</v>
      </c>
      <c r="H1108" s="2">
        <v>0.23</v>
      </c>
      <c r="K1108" s="2">
        <v>25.2</v>
      </c>
      <c r="L1108" s="2">
        <v>25.8</v>
      </c>
      <c r="M1108" s="2">
        <v>1.6</v>
      </c>
      <c r="N1108" s="5">
        <f t="shared" si="34"/>
        <v>0</v>
      </c>
      <c r="O1108" s="5">
        <f t="shared" si="35"/>
        <v>0</v>
      </c>
    </row>
    <row r="1109" spans="1:15" ht="12.75" x14ac:dyDescent="0.2">
      <c r="A1109" s="27">
        <v>22257</v>
      </c>
      <c r="B1109" s="2" t="s">
        <v>2721</v>
      </c>
      <c r="C1109" s="2" t="s">
        <v>299</v>
      </c>
      <c r="D1109" s="2" t="s">
        <v>2204</v>
      </c>
      <c r="E1109" s="3" t="s">
        <v>2722</v>
      </c>
      <c r="F1109" s="2" t="s">
        <v>17</v>
      </c>
      <c r="G1109" s="4">
        <v>43782</v>
      </c>
      <c r="H1109" s="2">
        <v>0.23</v>
      </c>
      <c r="I1109" s="2">
        <v>0.01</v>
      </c>
      <c r="J1109" s="2">
        <v>1</v>
      </c>
      <c r="K1109" s="2">
        <v>90.4</v>
      </c>
      <c r="L1109" s="2">
        <v>94.2</v>
      </c>
      <c r="M1109" s="2">
        <v>1.6</v>
      </c>
      <c r="N1109" s="5">
        <f t="shared" si="34"/>
        <v>1</v>
      </c>
      <c r="O1109" s="5">
        <f t="shared" si="35"/>
        <v>0</v>
      </c>
    </row>
    <row r="1110" spans="1:15" ht="12.75" x14ac:dyDescent="0.2">
      <c r="A1110" s="27">
        <v>22020</v>
      </c>
      <c r="B1110" s="2" t="s">
        <v>2723</v>
      </c>
      <c r="C1110" s="2" t="s">
        <v>1972</v>
      </c>
      <c r="D1110" s="2" t="s">
        <v>344</v>
      </c>
      <c r="E1110" s="3" t="s">
        <v>2724</v>
      </c>
      <c r="F1110" s="2" t="s">
        <v>17</v>
      </c>
      <c r="G1110" s="4">
        <v>43733</v>
      </c>
      <c r="H1110" s="2">
        <v>3.7</v>
      </c>
      <c r="I1110" s="2">
        <v>2.88</v>
      </c>
      <c r="J1110" s="2">
        <v>288</v>
      </c>
      <c r="K1110" s="2">
        <v>37.200000000000003</v>
      </c>
      <c r="L1110" s="2">
        <v>37.200000000000003</v>
      </c>
      <c r="M1110" s="2">
        <v>1.5</v>
      </c>
      <c r="N1110" s="5">
        <f t="shared" si="34"/>
        <v>0</v>
      </c>
      <c r="O1110" s="5">
        <f t="shared" si="35"/>
        <v>0</v>
      </c>
    </row>
    <row r="1111" spans="1:15" ht="12.75" x14ac:dyDescent="0.2">
      <c r="A1111" s="27">
        <v>20493</v>
      </c>
      <c r="B1111" s="2" t="s">
        <v>2725</v>
      </c>
      <c r="C1111" s="2" t="s">
        <v>780</v>
      </c>
      <c r="D1111" s="2" t="s">
        <v>2726</v>
      </c>
      <c r="E1111" s="3" t="s">
        <v>2727</v>
      </c>
      <c r="F1111" s="2" t="s">
        <v>17</v>
      </c>
      <c r="G1111" s="4">
        <v>43431</v>
      </c>
      <c r="H1111" s="2">
        <v>0.48</v>
      </c>
      <c r="I1111" s="2">
        <v>0.08</v>
      </c>
      <c r="J1111" s="2">
        <v>8</v>
      </c>
      <c r="K1111" s="2">
        <v>26.2</v>
      </c>
      <c r="L1111" s="2">
        <v>26.2</v>
      </c>
      <c r="M1111" s="2">
        <v>1.5</v>
      </c>
      <c r="N1111" s="5">
        <f t="shared" si="34"/>
        <v>0</v>
      </c>
      <c r="O1111" s="5">
        <f t="shared" si="35"/>
        <v>0</v>
      </c>
    </row>
    <row r="1112" spans="1:15" ht="12.75" x14ac:dyDescent="0.2">
      <c r="A1112" s="27">
        <v>19216</v>
      </c>
      <c r="B1112" s="2" t="s">
        <v>2728</v>
      </c>
      <c r="C1112" s="2" t="s">
        <v>410</v>
      </c>
      <c r="D1112" s="2" t="s">
        <v>411</v>
      </c>
      <c r="E1112" s="3" t="s">
        <v>2729</v>
      </c>
      <c r="F1112" s="2" t="s">
        <v>17</v>
      </c>
      <c r="G1112" s="4">
        <v>43216</v>
      </c>
      <c r="H1112" s="2">
        <v>1.75</v>
      </c>
      <c r="I1112" s="2">
        <v>0.31</v>
      </c>
      <c r="J1112" s="2">
        <v>31</v>
      </c>
      <c r="K1112" s="2">
        <v>60.6</v>
      </c>
      <c r="L1112" s="2">
        <v>65.900000000000006</v>
      </c>
      <c r="M1112" s="2">
        <v>1.5</v>
      </c>
      <c r="N1112" s="5">
        <f t="shared" si="34"/>
        <v>0</v>
      </c>
      <c r="O1112" s="5">
        <f t="shared" si="35"/>
        <v>0</v>
      </c>
    </row>
    <row r="1113" spans="1:15" ht="12.75" x14ac:dyDescent="0.2">
      <c r="A1113" s="27">
        <v>22044</v>
      </c>
      <c r="B1113" s="2" t="s">
        <v>2730</v>
      </c>
      <c r="C1113" s="2" t="s">
        <v>25</v>
      </c>
      <c r="D1113" s="2" t="s">
        <v>213</v>
      </c>
      <c r="E1113" s="3" t="s">
        <v>2731</v>
      </c>
      <c r="F1113" s="2" t="s">
        <v>17</v>
      </c>
      <c r="G1113" s="4">
        <v>43677</v>
      </c>
      <c r="H1113" s="2">
        <v>5.27</v>
      </c>
      <c r="I1113" s="2">
        <v>1.2</v>
      </c>
      <c r="J1113" s="2">
        <v>120</v>
      </c>
      <c r="K1113" s="2">
        <v>70.3</v>
      </c>
      <c r="L1113" s="2">
        <v>70.8</v>
      </c>
      <c r="M1113" s="2">
        <v>1.5</v>
      </c>
      <c r="N1113" s="5">
        <f t="shared" si="34"/>
        <v>0</v>
      </c>
      <c r="O1113" s="5">
        <f t="shared" si="35"/>
        <v>1</v>
      </c>
    </row>
    <row r="1114" spans="1:15" ht="12.75" x14ac:dyDescent="0.2">
      <c r="A1114" s="27">
        <v>21031</v>
      </c>
      <c r="B1114" s="2" t="s">
        <v>2732</v>
      </c>
      <c r="C1114" s="2" t="s">
        <v>286</v>
      </c>
      <c r="D1114" s="2" t="s">
        <v>557</v>
      </c>
      <c r="E1114" s="3" t="s">
        <v>2733</v>
      </c>
      <c r="F1114" s="2" t="s">
        <v>17</v>
      </c>
      <c r="G1114" s="4">
        <v>43524</v>
      </c>
      <c r="H1114" s="2">
        <v>16.739999999999998</v>
      </c>
      <c r="I1114" s="2">
        <v>0.06</v>
      </c>
      <c r="J1114" s="2">
        <v>6</v>
      </c>
      <c r="K1114" s="2">
        <v>94.1</v>
      </c>
      <c r="L1114" s="2">
        <v>159</v>
      </c>
      <c r="M1114" s="2">
        <v>1.5</v>
      </c>
      <c r="N1114" s="5">
        <f t="shared" si="34"/>
        <v>0</v>
      </c>
      <c r="O1114" s="5">
        <f t="shared" si="35"/>
        <v>0</v>
      </c>
    </row>
    <row r="1115" spans="1:15" ht="12.75" x14ac:dyDescent="0.2">
      <c r="A1115" s="27">
        <v>19502</v>
      </c>
      <c r="B1115" s="2" t="s">
        <v>2734</v>
      </c>
      <c r="C1115" s="2" t="s">
        <v>108</v>
      </c>
      <c r="D1115" s="2" t="s">
        <v>803</v>
      </c>
      <c r="E1115" s="3" t="s">
        <v>2735</v>
      </c>
      <c r="F1115" s="2" t="s">
        <v>17</v>
      </c>
      <c r="G1115" s="4">
        <v>43196</v>
      </c>
      <c r="H1115" s="2">
        <v>0.61</v>
      </c>
      <c r="I1115" s="2">
        <v>0.12</v>
      </c>
      <c r="J1115" s="2">
        <v>12</v>
      </c>
      <c r="K1115" s="2">
        <v>122.6</v>
      </c>
      <c r="L1115" s="2">
        <v>125</v>
      </c>
      <c r="M1115" s="2">
        <v>1.5</v>
      </c>
      <c r="N1115" s="5">
        <f t="shared" si="34"/>
        <v>0</v>
      </c>
      <c r="O1115" s="5">
        <f t="shared" si="35"/>
        <v>0</v>
      </c>
    </row>
    <row r="1116" spans="1:15" ht="12.75" x14ac:dyDescent="0.2">
      <c r="A1116" s="27">
        <v>17970</v>
      </c>
      <c r="B1116" s="2" t="s">
        <v>2736</v>
      </c>
      <c r="C1116" s="2" t="s">
        <v>2737</v>
      </c>
      <c r="D1116" s="2" t="s">
        <v>90</v>
      </c>
      <c r="E1116" s="3" t="s">
        <v>2738</v>
      </c>
      <c r="F1116" s="2" t="s">
        <v>17</v>
      </c>
      <c r="G1116" s="4">
        <v>42971</v>
      </c>
      <c r="H1116" s="2">
        <v>0.43</v>
      </c>
      <c r="I1116" s="2">
        <v>0.01</v>
      </c>
      <c r="J1116" s="2">
        <v>1</v>
      </c>
      <c r="K1116" s="2">
        <v>49.4</v>
      </c>
      <c r="L1116" s="2">
        <v>49.5</v>
      </c>
      <c r="M1116" s="2">
        <v>1.5</v>
      </c>
      <c r="N1116" s="5">
        <f t="shared" si="34"/>
        <v>1</v>
      </c>
      <c r="O1116" s="5">
        <f t="shared" si="35"/>
        <v>0</v>
      </c>
    </row>
    <row r="1117" spans="1:15" ht="12.75" x14ac:dyDescent="0.2">
      <c r="A1117" s="27">
        <v>23098</v>
      </c>
      <c r="B1117" s="2" t="s">
        <v>2739</v>
      </c>
      <c r="C1117" s="2" t="s">
        <v>343</v>
      </c>
      <c r="D1117" s="2" t="s">
        <v>82</v>
      </c>
      <c r="E1117" s="3" t="s">
        <v>2740</v>
      </c>
      <c r="F1117" s="2" t="s">
        <v>17</v>
      </c>
      <c r="G1117" s="4">
        <v>43969</v>
      </c>
      <c r="M1117" s="2">
        <v>1.5</v>
      </c>
      <c r="N1117" s="5">
        <f t="shared" si="34"/>
        <v>0</v>
      </c>
      <c r="O1117" s="5">
        <f t="shared" si="35"/>
        <v>0</v>
      </c>
    </row>
    <row r="1118" spans="1:15" ht="12.75" x14ac:dyDescent="0.2">
      <c r="A1118" s="27">
        <v>22101</v>
      </c>
      <c r="B1118" s="2" t="s">
        <v>2741</v>
      </c>
      <c r="C1118" s="2" t="s">
        <v>343</v>
      </c>
      <c r="D1118" s="2" t="s">
        <v>134</v>
      </c>
      <c r="E1118" s="3" t="s">
        <v>2742</v>
      </c>
      <c r="F1118" s="2" t="s">
        <v>17</v>
      </c>
      <c r="G1118" s="4">
        <v>43748</v>
      </c>
      <c r="H1118" s="2">
        <v>2.21</v>
      </c>
      <c r="I1118" s="2">
        <v>1.49</v>
      </c>
      <c r="J1118" s="2">
        <v>149</v>
      </c>
      <c r="K1118" s="2">
        <v>36.9</v>
      </c>
      <c r="L1118" s="2">
        <v>37.200000000000003</v>
      </c>
      <c r="M1118" s="2">
        <v>1.5</v>
      </c>
      <c r="N1118" s="5">
        <f t="shared" si="34"/>
        <v>0</v>
      </c>
      <c r="O1118" s="5">
        <f t="shared" si="35"/>
        <v>0</v>
      </c>
    </row>
    <row r="1119" spans="1:15" ht="12.75" x14ac:dyDescent="0.2">
      <c r="A1119" s="27">
        <v>20330</v>
      </c>
      <c r="B1119" s="2" t="s">
        <v>2743</v>
      </c>
      <c r="C1119" s="2" t="s">
        <v>359</v>
      </c>
      <c r="D1119" s="2" t="s">
        <v>134</v>
      </c>
      <c r="E1119" s="3" t="s">
        <v>2744</v>
      </c>
      <c r="F1119" s="2" t="s">
        <v>17</v>
      </c>
      <c r="G1119" s="4">
        <v>43363</v>
      </c>
      <c r="H1119" s="2">
        <v>3.81</v>
      </c>
      <c r="I1119" s="2">
        <v>2.2400000000000002</v>
      </c>
      <c r="J1119" s="2">
        <v>224</v>
      </c>
      <c r="K1119" s="2">
        <v>31.2</v>
      </c>
      <c r="L1119" s="2">
        <v>31.3</v>
      </c>
      <c r="M1119" s="2">
        <v>1.5</v>
      </c>
      <c r="N1119" s="5">
        <f t="shared" si="34"/>
        <v>0</v>
      </c>
      <c r="O1119" s="5">
        <f t="shared" si="35"/>
        <v>0</v>
      </c>
    </row>
    <row r="1120" spans="1:15" ht="12.75" x14ac:dyDescent="0.2">
      <c r="A1120" s="27">
        <v>22379</v>
      </c>
      <c r="B1120" s="2" t="s">
        <v>2745</v>
      </c>
      <c r="C1120" s="2" t="s">
        <v>108</v>
      </c>
      <c r="D1120" s="2" t="s">
        <v>82</v>
      </c>
      <c r="E1120" s="3" t="s">
        <v>2746</v>
      </c>
      <c r="F1120" s="2" t="s">
        <v>17</v>
      </c>
      <c r="G1120" s="4">
        <v>43815</v>
      </c>
      <c r="H1120" s="2">
        <v>4.91</v>
      </c>
      <c r="I1120" s="2">
        <v>2.2200000000000002</v>
      </c>
      <c r="J1120" s="2">
        <v>222</v>
      </c>
      <c r="K1120" s="2">
        <v>49.8</v>
      </c>
      <c r="L1120" s="2">
        <v>52.4</v>
      </c>
      <c r="M1120" s="2">
        <v>1.5</v>
      </c>
      <c r="N1120" s="5">
        <f t="shared" si="34"/>
        <v>0</v>
      </c>
      <c r="O1120" s="5">
        <f t="shared" si="35"/>
        <v>0</v>
      </c>
    </row>
    <row r="1121" spans="1:15" ht="12.75" x14ac:dyDescent="0.2">
      <c r="A1121" s="27">
        <v>21640</v>
      </c>
      <c r="B1121" s="2" t="s">
        <v>2747</v>
      </c>
      <c r="C1121" s="2" t="s">
        <v>108</v>
      </c>
      <c r="D1121" s="2" t="s">
        <v>94</v>
      </c>
      <c r="E1121" s="3" t="s">
        <v>2748</v>
      </c>
      <c r="F1121" s="2" t="s">
        <v>17</v>
      </c>
      <c r="G1121" s="4">
        <v>43951</v>
      </c>
      <c r="H1121" s="2">
        <v>1.26</v>
      </c>
      <c r="I1121" s="2">
        <v>0.08</v>
      </c>
      <c r="J1121" s="2">
        <v>8</v>
      </c>
      <c r="K1121" s="2">
        <v>64.8</v>
      </c>
      <c r="L1121" s="2">
        <v>65.8</v>
      </c>
      <c r="M1121" s="2">
        <v>1.5</v>
      </c>
      <c r="N1121" s="5">
        <f t="shared" si="34"/>
        <v>0</v>
      </c>
      <c r="O1121" s="5">
        <f t="shared" si="35"/>
        <v>0</v>
      </c>
    </row>
    <row r="1122" spans="1:15" ht="12.75" x14ac:dyDescent="0.2">
      <c r="A1122" s="27">
        <v>22156</v>
      </c>
      <c r="B1122" s="2" t="s">
        <v>2749</v>
      </c>
      <c r="C1122" s="2" t="s">
        <v>359</v>
      </c>
      <c r="D1122" s="2" t="s">
        <v>344</v>
      </c>
      <c r="E1122" s="3" t="s">
        <v>2567</v>
      </c>
      <c r="F1122" s="2" t="s">
        <v>17</v>
      </c>
      <c r="G1122" s="4">
        <v>43802</v>
      </c>
      <c r="H1122" s="2">
        <v>2.2999999999999998</v>
      </c>
      <c r="I1122" s="2">
        <v>0.05</v>
      </c>
      <c r="J1122" s="2">
        <v>5</v>
      </c>
      <c r="K1122" s="2">
        <v>26.1</v>
      </c>
      <c r="L1122" s="2">
        <v>26.2</v>
      </c>
      <c r="M1122" s="2">
        <v>1.5</v>
      </c>
      <c r="N1122" s="5">
        <f t="shared" si="34"/>
        <v>0</v>
      </c>
      <c r="O1122" s="5">
        <f t="shared" si="35"/>
        <v>0</v>
      </c>
    </row>
    <row r="1123" spans="1:15" ht="12.75" x14ac:dyDescent="0.2">
      <c r="A1123" s="27">
        <v>22419</v>
      </c>
      <c r="B1123" s="2" t="s">
        <v>2750</v>
      </c>
      <c r="C1123" s="2" t="s">
        <v>286</v>
      </c>
      <c r="D1123" s="2" t="s">
        <v>2751</v>
      </c>
      <c r="E1123" s="3" t="s">
        <v>2752</v>
      </c>
      <c r="F1123" s="2" t="s">
        <v>17</v>
      </c>
      <c r="G1123" s="4">
        <v>43790</v>
      </c>
      <c r="H1123" s="2">
        <v>0.46</v>
      </c>
      <c r="I1123" s="2">
        <v>0.74</v>
      </c>
      <c r="J1123" s="2">
        <v>74</v>
      </c>
      <c r="K1123" s="2">
        <v>52.2</v>
      </c>
      <c r="L1123" s="2">
        <v>54.5</v>
      </c>
      <c r="M1123" s="2">
        <v>1.5</v>
      </c>
      <c r="N1123" s="5">
        <f t="shared" si="34"/>
        <v>0</v>
      </c>
      <c r="O1123" s="5">
        <f t="shared" si="35"/>
        <v>0</v>
      </c>
    </row>
    <row r="1124" spans="1:15" ht="12.75" x14ac:dyDescent="0.2">
      <c r="A1124" s="27">
        <v>21921</v>
      </c>
      <c r="B1124" s="2" t="s">
        <v>2753</v>
      </c>
      <c r="C1124" s="2" t="s">
        <v>695</v>
      </c>
      <c r="D1124" s="2" t="s">
        <v>94</v>
      </c>
      <c r="E1124" s="3" t="s">
        <v>2754</v>
      </c>
      <c r="F1124" s="2" t="s">
        <v>17</v>
      </c>
      <c r="G1124" s="4">
        <v>43768</v>
      </c>
      <c r="H1124" s="2">
        <v>0.5</v>
      </c>
      <c r="K1124" s="2">
        <v>18</v>
      </c>
      <c r="L1124" s="2">
        <v>19</v>
      </c>
      <c r="M1124" s="2">
        <v>1.5</v>
      </c>
      <c r="N1124" s="5">
        <f t="shared" si="34"/>
        <v>0</v>
      </c>
      <c r="O1124" s="5">
        <f t="shared" si="35"/>
        <v>0</v>
      </c>
    </row>
    <row r="1125" spans="1:15" ht="12.75" x14ac:dyDescent="0.2">
      <c r="A1125" s="27">
        <v>21945</v>
      </c>
      <c r="B1125" s="2" t="s">
        <v>2755</v>
      </c>
      <c r="C1125" s="2" t="s">
        <v>1102</v>
      </c>
      <c r="D1125" s="2" t="s">
        <v>290</v>
      </c>
      <c r="E1125" s="3" t="s">
        <v>2756</v>
      </c>
      <c r="F1125" s="2" t="s">
        <v>17</v>
      </c>
      <c r="G1125" s="4">
        <v>43895</v>
      </c>
      <c r="H1125" s="2">
        <v>0.01</v>
      </c>
      <c r="K1125" s="2">
        <v>42.4</v>
      </c>
      <c r="L1125" s="2">
        <v>56.8</v>
      </c>
      <c r="M1125" s="2">
        <v>1.5</v>
      </c>
      <c r="N1125" s="5">
        <f t="shared" si="34"/>
        <v>0</v>
      </c>
      <c r="O1125" s="5">
        <f t="shared" si="35"/>
        <v>0</v>
      </c>
    </row>
    <row r="1126" spans="1:15" ht="12.75" x14ac:dyDescent="0.2">
      <c r="A1126" s="27">
        <v>20160</v>
      </c>
      <c r="B1126" s="2" t="s">
        <v>2757</v>
      </c>
      <c r="C1126" s="2" t="s">
        <v>2758</v>
      </c>
      <c r="D1126" s="2" t="s">
        <v>134</v>
      </c>
      <c r="E1126" s="3" t="s">
        <v>2759</v>
      </c>
      <c r="F1126" s="2" t="s">
        <v>17</v>
      </c>
      <c r="G1126" s="4">
        <v>43370</v>
      </c>
      <c r="H1126" s="2">
        <v>0.39</v>
      </c>
      <c r="I1126" s="2">
        <v>1.21</v>
      </c>
      <c r="J1126" s="2">
        <v>121</v>
      </c>
      <c r="K1126" s="2">
        <v>33.4</v>
      </c>
      <c r="L1126" s="2">
        <v>34.299999999999997</v>
      </c>
      <c r="M1126" s="2">
        <v>1.5</v>
      </c>
      <c r="N1126" s="5">
        <f t="shared" si="34"/>
        <v>0</v>
      </c>
      <c r="O1126" s="5">
        <f t="shared" si="35"/>
        <v>0</v>
      </c>
    </row>
    <row r="1127" spans="1:15" ht="12.75" x14ac:dyDescent="0.2">
      <c r="A1127" s="27">
        <v>16833</v>
      </c>
      <c r="B1127" s="2" t="s">
        <v>2760</v>
      </c>
      <c r="C1127" s="2" t="s">
        <v>233</v>
      </c>
      <c r="D1127" s="2" t="s">
        <v>82</v>
      </c>
      <c r="E1127" s="3" t="s">
        <v>2761</v>
      </c>
      <c r="F1127" s="2" t="s">
        <v>17</v>
      </c>
      <c r="G1127" s="4">
        <v>42767</v>
      </c>
      <c r="H1127" s="2">
        <v>0.36</v>
      </c>
      <c r="I1127" s="2">
        <v>1.4</v>
      </c>
      <c r="J1127" s="2">
        <v>140</v>
      </c>
      <c r="K1127" s="2">
        <v>45</v>
      </c>
      <c r="L1127" s="2">
        <v>46.4</v>
      </c>
      <c r="M1127" s="2">
        <v>1.5</v>
      </c>
      <c r="N1127" s="5">
        <f t="shared" si="34"/>
        <v>0</v>
      </c>
      <c r="O1127" s="5">
        <f t="shared" si="35"/>
        <v>0</v>
      </c>
    </row>
    <row r="1128" spans="1:15" ht="12.75" x14ac:dyDescent="0.2">
      <c r="A1128" s="27">
        <v>22469</v>
      </c>
      <c r="B1128" s="2" t="s">
        <v>2762</v>
      </c>
      <c r="C1128" s="2" t="s">
        <v>111</v>
      </c>
      <c r="D1128" s="2" t="s">
        <v>2763</v>
      </c>
      <c r="E1128" s="3" t="s">
        <v>2764</v>
      </c>
      <c r="F1128" s="2" t="s">
        <v>17</v>
      </c>
      <c r="G1128" s="4">
        <v>43923</v>
      </c>
      <c r="H1128" s="2">
        <v>7.0000000000000007E-2</v>
      </c>
      <c r="K1128" s="2">
        <v>44.2</v>
      </c>
      <c r="L1128" s="2">
        <v>60.2</v>
      </c>
      <c r="M1128" s="2">
        <v>1.5</v>
      </c>
      <c r="N1128" s="5">
        <f t="shared" si="34"/>
        <v>0</v>
      </c>
      <c r="O1128" s="5">
        <f t="shared" si="35"/>
        <v>0</v>
      </c>
    </row>
    <row r="1129" spans="1:15" ht="12.75" x14ac:dyDescent="0.2">
      <c r="A1129" s="27">
        <v>18148</v>
      </c>
      <c r="B1129" s="2" t="s">
        <v>2765</v>
      </c>
      <c r="C1129" s="2" t="s">
        <v>343</v>
      </c>
      <c r="D1129" s="2" t="s">
        <v>94</v>
      </c>
      <c r="E1129" s="3" t="s">
        <v>2766</v>
      </c>
      <c r="F1129" s="2" t="s">
        <v>17</v>
      </c>
      <c r="G1129" s="4">
        <v>43280</v>
      </c>
      <c r="H1129" s="2">
        <v>0.99</v>
      </c>
      <c r="I1129" s="2">
        <v>3.95</v>
      </c>
      <c r="J1129" s="2">
        <v>395</v>
      </c>
      <c r="K1129" s="2">
        <v>59.8</v>
      </c>
      <c r="L1129" s="2">
        <v>60.4</v>
      </c>
      <c r="M1129" s="2">
        <v>1.5</v>
      </c>
      <c r="N1129" s="5">
        <f t="shared" si="34"/>
        <v>0</v>
      </c>
      <c r="O1129" s="5">
        <f t="shared" si="35"/>
        <v>0</v>
      </c>
    </row>
    <row r="1130" spans="1:15" ht="12.75" x14ac:dyDescent="0.2">
      <c r="A1130" s="27">
        <v>19179</v>
      </c>
      <c r="B1130" s="2" t="s">
        <v>2767</v>
      </c>
      <c r="C1130" s="2" t="s">
        <v>2768</v>
      </c>
      <c r="D1130" s="2" t="s">
        <v>134</v>
      </c>
      <c r="E1130" s="3" t="s">
        <v>2769</v>
      </c>
      <c r="F1130" s="2" t="s">
        <v>17</v>
      </c>
      <c r="G1130" s="4">
        <v>43131</v>
      </c>
      <c r="H1130" s="2">
        <v>0.52</v>
      </c>
      <c r="I1130" s="2">
        <v>0.04</v>
      </c>
      <c r="J1130" s="2">
        <v>4</v>
      </c>
      <c r="K1130" s="2">
        <v>20.8</v>
      </c>
      <c r="L1130" s="2">
        <v>21.7</v>
      </c>
      <c r="M1130" s="2">
        <v>1.5</v>
      </c>
      <c r="N1130" s="5">
        <f t="shared" si="34"/>
        <v>0</v>
      </c>
      <c r="O1130" s="5">
        <f t="shared" si="35"/>
        <v>0</v>
      </c>
    </row>
    <row r="1131" spans="1:15" ht="12.75" x14ac:dyDescent="0.2">
      <c r="A1131" s="27">
        <v>18167</v>
      </c>
      <c r="B1131" s="2" t="s">
        <v>2770</v>
      </c>
      <c r="C1131" s="2" t="s">
        <v>2514</v>
      </c>
      <c r="D1131" s="2" t="s">
        <v>454</v>
      </c>
      <c r="E1131" s="3" t="s">
        <v>2771</v>
      </c>
      <c r="F1131" s="2" t="s">
        <v>17</v>
      </c>
      <c r="G1131" s="4">
        <v>42955</v>
      </c>
      <c r="H1131" s="2">
        <v>0.01</v>
      </c>
      <c r="I1131" s="2">
        <v>0.01</v>
      </c>
      <c r="J1131" s="2">
        <v>1</v>
      </c>
      <c r="K1131" s="2">
        <v>60.1</v>
      </c>
      <c r="L1131" s="2">
        <v>60.9</v>
      </c>
      <c r="M1131" s="2">
        <v>1.5</v>
      </c>
      <c r="N1131" s="5">
        <f t="shared" si="34"/>
        <v>0</v>
      </c>
      <c r="O1131" s="5">
        <f t="shared" si="35"/>
        <v>0</v>
      </c>
    </row>
    <row r="1132" spans="1:15" ht="12.75" x14ac:dyDescent="0.2">
      <c r="A1132" s="27">
        <v>21760</v>
      </c>
      <c r="B1132" s="2" t="s">
        <v>2772</v>
      </c>
      <c r="C1132" s="2" t="s">
        <v>123</v>
      </c>
      <c r="D1132" s="2" t="s">
        <v>94</v>
      </c>
      <c r="E1132" s="3" t="s">
        <v>2773</v>
      </c>
      <c r="F1132" s="2" t="s">
        <v>17</v>
      </c>
      <c r="G1132" s="4">
        <v>43705</v>
      </c>
      <c r="H1132" s="2">
        <v>7.0000000000000007E-2</v>
      </c>
      <c r="I1132" s="2">
        <v>0.06</v>
      </c>
      <c r="J1132" s="2">
        <v>6</v>
      </c>
      <c r="K1132" s="2">
        <v>21.6</v>
      </c>
      <c r="L1132" s="2">
        <v>22.6</v>
      </c>
      <c r="M1132" s="2">
        <v>1.4</v>
      </c>
      <c r="N1132" s="5">
        <f t="shared" si="34"/>
        <v>0</v>
      </c>
      <c r="O1132" s="5">
        <f t="shared" si="35"/>
        <v>0</v>
      </c>
    </row>
    <row r="1133" spans="1:15" ht="12.75" x14ac:dyDescent="0.2">
      <c r="A1133" s="27">
        <v>15620</v>
      </c>
      <c r="B1133" s="2" t="s">
        <v>2774</v>
      </c>
      <c r="C1133" s="2" t="s">
        <v>2775</v>
      </c>
      <c r="D1133" s="2" t="s">
        <v>94</v>
      </c>
      <c r="E1133" s="3" t="s">
        <v>2776</v>
      </c>
      <c r="F1133" s="2" t="s">
        <v>17</v>
      </c>
      <c r="G1133" s="4">
        <v>42565</v>
      </c>
      <c r="H1133" s="2">
        <v>0.03</v>
      </c>
      <c r="I1133" s="2">
        <v>0.05</v>
      </c>
      <c r="J1133" s="2">
        <v>5</v>
      </c>
      <c r="K1133" s="2">
        <v>51</v>
      </c>
      <c r="L1133" s="2">
        <v>55.7</v>
      </c>
      <c r="M1133" s="2">
        <v>1.4</v>
      </c>
      <c r="N1133" s="5">
        <f t="shared" si="34"/>
        <v>0</v>
      </c>
      <c r="O1133" s="5">
        <f t="shared" si="35"/>
        <v>0</v>
      </c>
    </row>
    <row r="1134" spans="1:15" ht="12.75" x14ac:dyDescent="0.2">
      <c r="A1134" s="27">
        <v>22541</v>
      </c>
      <c r="B1134" s="2" t="s">
        <v>2777</v>
      </c>
      <c r="C1134" s="2" t="s">
        <v>2778</v>
      </c>
      <c r="D1134" s="2" t="s">
        <v>2779</v>
      </c>
      <c r="E1134" s="3" t="s">
        <v>2780</v>
      </c>
      <c r="F1134" s="2" t="s">
        <v>17</v>
      </c>
      <c r="G1134" s="4">
        <v>43845</v>
      </c>
      <c r="H1134" s="2">
        <v>0.01</v>
      </c>
      <c r="K1134" s="2">
        <v>107.8</v>
      </c>
      <c r="L1134" s="2">
        <v>107.9</v>
      </c>
      <c r="M1134" s="2">
        <v>1.4</v>
      </c>
      <c r="N1134" s="5">
        <f t="shared" si="34"/>
        <v>1</v>
      </c>
      <c r="O1134" s="5">
        <f t="shared" si="35"/>
        <v>0</v>
      </c>
    </row>
    <row r="1135" spans="1:15" ht="12.75" x14ac:dyDescent="0.2">
      <c r="A1135" s="27">
        <v>7951</v>
      </c>
      <c r="B1135" s="2" t="s">
        <v>2781</v>
      </c>
      <c r="C1135" s="2" t="s">
        <v>14</v>
      </c>
      <c r="D1135" s="2" t="s">
        <v>213</v>
      </c>
      <c r="E1135" s="3" t="s">
        <v>2782</v>
      </c>
      <c r="F1135" s="2" t="s">
        <v>17</v>
      </c>
      <c r="G1135" s="4">
        <v>41655</v>
      </c>
      <c r="H1135" s="2">
        <v>3.63</v>
      </c>
      <c r="I1135" s="2">
        <v>0.89</v>
      </c>
      <c r="J1135" s="2">
        <v>89</v>
      </c>
      <c r="K1135" s="2">
        <v>10</v>
      </c>
      <c r="L1135" s="2">
        <v>10</v>
      </c>
      <c r="M1135" s="2">
        <v>1.4</v>
      </c>
      <c r="N1135" s="5">
        <f t="shared" si="34"/>
        <v>0</v>
      </c>
      <c r="O1135" s="5">
        <f t="shared" si="35"/>
        <v>1</v>
      </c>
    </row>
    <row r="1136" spans="1:15" ht="12.75" x14ac:dyDescent="0.2">
      <c r="A1136" s="27">
        <v>17423</v>
      </c>
      <c r="B1136" s="2" t="s">
        <v>2783</v>
      </c>
      <c r="C1136" s="2" t="s">
        <v>343</v>
      </c>
      <c r="D1136" s="2" t="s">
        <v>94</v>
      </c>
      <c r="E1136" s="3" t="s">
        <v>2784</v>
      </c>
      <c r="F1136" s="2" t="s">
        <v>17</v>
      </c>
      <c r="G1136" s="4">
        <v>43284</v>
      </c>
      <c r="H1136" s="2">
        <v>4.32</v>
      </c>
      <c r="I1136" s="2">
        <v>15.15</v>
      </c>
      <c r="J1136" s="2">
        <v>1515</v>
      </c>
      <c r="K1136" s="2">
        <v>29.5</v>
      </c>
      <c r="L1136" s="2">
        <v>30.8</v>
      </c>
      <c r="M1136" s="2">
        <v>1.4</v>
      </c>
      <c r="N1136" s="5">
        <f t="shared" si="34"/>
        <v>0</v>
      </c>
      <c r="O1136" s="5">
        <f t="shared" si="35"/>
        <v>0</v>
      </c>
    </row>
    <row r="1137" spans="1:15" ht="12.75" x14ac:dyDescent="0.2">
      <c r="A1137" s="27">
        <v>20253</v>
      </c>
      <c r="B1137" s="2" t="s">
        <v>2785</v>
      </c>
      <c r="C1137" s="2" t="s">
        <v>1438</v>
      </c>
      <c r="D1137" s="2" t="s">
        <v>94</v>
      </c>
      <c r="E1137" s="3" t="s">
        <v>2786</v>
      </c>
      <c r="F1137" s="2" t="s">
        <v>17</v>
      </c>
      <c r="G1137" s="4">
        <v>43374</v>
      </c>
      <c r="K1137" s="2">
        <v>81.599999999999994</v>
      </c>
      <c r="L1137" s="2">
        <v>82</v>
      </c>
      <c r="M1137" s="2">
        <v>1.4</v>
      </c>
      <c r="N1137" s="5">
        <f t="shared" si="34"/>
        <v>0</v>
      </c>
      <c r="O1137" s="5">
        <f t="shared" si="35"/>
        <v>0</v>
      </c>
    </row>
    <row r="1138" spans="1:15" ht="12.75" x14ac:dyDescent="0.2">
      <c r="A1138" s="27">
        <v>17488</v>
      </c>
      <c r="B1138" s="2" t="s">
        <v>2787</v>
      </c>
      <c r="C1138" s="2" t="s">
        <v>229</v>
      </c>
      <c r="D1138" s="2" t="s">
        <v>105</v>
      </c>
      <c r="E1138" s="3" t="s">
        <v>2788</v>
      </c>
      <c r="F1138" s="2" t="s">
        <v>17</v>
      </c>
      <c r="G1138" s="4">
        <v>43089</v>
      </c>
      <c r="H1138" s="2">
        <v>4.79</v>
      </c>
      <c r="I1138" s="2">
        <v>0.05</v>
      </c>
      <c r="J1138" s="2">
        <v>5</v>
      </c>
      <c r="K1138" s="2">
        <v>35.9</v>
      </c>
      <c r="L1138" s="2">
        <v>36.1</v>
      </c>
      <c r="M1138" s="2">
        <v>1.4</v>
      </c>
      <c r="N1138" s="5">
        <f t="shared" si="34"/>
        <v>0</v>
      </c>
      <c r="O1138" s="5">
        <f t="shared" si="35"/>
        <v>0</v>
      </c>
    </row>
    <row r="1139" spans="1:15" ht="12.75" x14ac:dyDescent="0.2">
      <c r="A1139" s="27">
        <v>21853</v>
      </c>
      <c r="B1139" s="2" t="s">
        <v>2789</v>
      </c>
      <c r="C1139" s="2" t="s">
        <v>2355</v>
      </c>
      <c r="D1139" s="2" t="s">
        <v>82</v>
      </c>
      <c r="E1139" s="3" t="s">
        <v>2790</v>
      </c>
      <c r="F1139" s="2" t="s">
        <v>17</v>
      </c>
      <c r="G1139" s="4">
        <v>43669</v>
      </c>
      <c r="H1139" s="2">
        <v>1.3</v>
      </c>
      <c r="I1139" s="2">
        <v>3.14</v>
      </c>
      <c r="J1139" s="2">
        <v>314</v>
      </c>
      <c r="K1139" s="2">
        <v>71.099999999999994</v>
      </c>
      <c r="L1139" s="2">
        <v>71.7</v>
      </c>
      <c r="M1139" s="2">
        <v>1.4</v>
      </c>
      <c r="N1139" s="5">
        <f t="shared" si="34"/>
        <v>0</v>
      </c>
      <c r="O1139" s="5">
        <f t="shared" si="35"/>
        <v>0</v>
      </c>
    </row>
    <row r="1140" spans="1:15" ht="12.75" x14ac:dyDescent="0.2">
      <c r="A1140" s="27">
        <v>20329</v>
      </c>
      <c r="B1140" s="2" t="s">
        <v>2791</v>
      </c>
      <c r="C1140" s="2" t="s">
        <v>359</v>
      </c>
      <c r="D1140" s="2" t="s">
        <v>134</v>
      </c>
      <c r="E1140" s="3" t="s">
        <v>2792</v>
      </c>
      <c r="F1140" s="2" t="s">
        <v>17</v>
      </c>
      <c r="G1140" s="4">
        <v>43364</v>
      </c>
      <c r="H1140" s="2">
        <v>5.5</v>
      </c>
      <c r="I1140" s="2">
        <v>3.91</v>
      </c>
      <c r="J1140" s="2">
        <v>391</v>
      </c>
      <c r="K1140" s="2">
        <v>23.8</v>
      </c>
      <c r="L1140" s="2">
        <v>24.2</v>
      </c>
      <c r="M1140" s="2">
        <v>1.4</v>
      </c>
      <c r="N1140" s="5">
        <f t="shared" si="34"/>
        <v>0</v>
      </c>
      <c r="O1140" s="5">
        <f t="shared" si="35"/>
        <v>0</v>
      </c>
    </row>
    <row r="1141" spans="1:15" ht="12.75" x14ac:dyDescent="0.2">
      <c r="A1141" s="27">
        <v>20342</v>
      </c>
      <c r="B1141" s="2" t="s">
        <v>2793</v>
      </c>
      <c r="C1141" s="2" t="s">
        <v>2794</v>
      </c>
      <c r="D1141" s="2" t="s">
        <v>90</v>
      </c>
      <c r="E1141" s="3" t="s">
        <v>2795</v>
      </c>
      <c r="F1141" s="2" t="s">
        <v>17</v>
      </c>
      <c r="G1141" s="4">
        <v>43445</v>
      </c>
      <c r="H1141" s="2">
        <v>0.75</v>
      </c>
      <c r="I1141" s="2">
        <v>0.04</v>
      </c>
      <c r="J1141" s="2">
        <v>4</v>
      </c>
      <c r="K1141" s="2">
        <v>44.3</v>
      </c>
      <c r="L1141" s="2">
        <v>44.7</v>
      </c>
      <c r="M1141" s="2">
        <v>1.4</v>
      </c>
      <c r="N1141" s="5">
        <f t="shared" si="34"/>
        <v>1</v>
      </c>
      <c r="O1141" s="5">
        <f t="shared" si="35"/>
        <v>0</v>
      </c>
    </row>
    <row r="1142" spans="1:15" ht="12.75" x14ac:dyDescent="0.2">
      <c r="A1142" s="27">
        <v>13945</v>
      </c>
      <c r="B1142" s="2" t="s">
        <v>2796</v>
      </c>
      <c r="C1142" s="2" t="s">
        <v>2797</v>
      </c>
      <c r="D1142" s="2" t="s">
        <v>94</v>
      </c>
      <c r="E1142" s="3" t="s">
        <v>2798</v>
      </c>
      <c r="F1142" s="2" t="s">
        <v>17</v>
      </c>
      <c r="G1142" s="4">
        <v>42275</v>
      </c>
      <c r="H1142" s="2">
        <v>0.2</v>
      </c>
      <c r="I1142" s="2">
        <v>0.42</v>
      </c>
      <c r="J1142" s="2">
        <v>42</v>
      </c>
      <c r="K1142" s="2">
        <v>59.7</v>
      </c>
      <c r="L1142" s="2">
        <v>60.5</v>
      </c>
      <c r="M1142" s="2">
        <v>1.4</v>
      </c>
      <c r="N1142" s="5">
        <f t="shared" si="34"/>
        <v>0</v>
      </c>
      <c r="O1142" s="5">
        <f t="shared" si="35"/>
        <v>0</v>
      </c>
    </row>
    <row r="1143" spans="1:15" ht="12.75" x14ac:dyDescent="0.2">
      <c r="A1143" s="27">
        <v>18555</v>
      </c>
      <c r="B1143" s="2" t="s">
        <v>2799</v>
      </c>
      <c r="C1143" s="2" t="s">
        <v>299</v>
      </c>
      <c r="D1143" s="2" t="s">
        <v>82</v>
      </c>
      <c r="E1143" s="3" t="s">
        <v>2800</v>
      </c>
      <c r="F1143" s="2" t="s">
        <v>17</v>
      </c>
      <c r="G1143" s="4">
        <v>43004</v>
      </c>
      <c r="H1143" s="2">
        <v>1.88</v>
      </c>
      <c r="I1143" s="2">
        <v>12.87</v>
      </c>
      <c r="J1143" s="2">
        <v>1287</v>
      </c>
      <c r="K1143" s="2">
        <v>97.5</v>
      </c>
      <c r="L1143" s="2">
        <v>98</v>
      </c>
      <c r="M1143" s="2">
        <v>1.4</v>
      </c>
      <c r="N1143" s="5">
        <f t="shared" si="34"/>
        <v>0</v>
      </c>
      <c r="O1143" s="5">
        <f t="shared" si="35"/>
        <v>0</v>
      </c>
    </row>
    <row r="1144" spans="1:15" ht="12.75" x14ac:dyDescent="0.2">
      <c r="A1144" s="27">
        <v>22922</v>
      </c>
      <c r="B1144" s="2" t="s">
        <v>2801</v>
      </c>
      <c r="C1144" s="2" t="s">
        <v>1235</v>
      </c>
      <c r="D1144" s="2" t="s">
        <v>803</v>
      </c>
      <c r="E1144" s="3" t="s">
        <v>2802</v>
      </c>
      <c r="F1144" s="2" t="s">
        <v>17</v>
      </c>
      <c r="G1144" s="4">
        <v>43927</v>
      </c>
      <c r="H1144" s="2">
        <v>0.08</v>
      </c>
      <c r="K1144" s="2">
        <v>41.4</v>
      </c>
      <c r="L1144" s="2">
        <v>55.7</v>
      </c>
      <c r="M1144" s="2">
        <v>1.4</v>
      </c>
      <c r="N1144" s="5">
        <f t="shared" si="34"/>
        <v>0</v>
      </c>
      <c r="O1144" s="5">
        <f t="shared" si="35"/>
        <v>0</v>
      </c>
    </row>
    <row r="1145" spans="1:15" ht="12.75" x14ac:dyDescent="0.2">
      <c r="A1145" s="27">
        <v>18334</v>
      </c>
      <c r="B1145" s="2" t="s">
        <v>2803</v>
      </c>
      <c r="C1145" s="2" t="s">
        <v>2018</v>
      </c>
      <c r="D1145" s="2" t="s">
        <v>120</v>
      </c>
      <c r="E1145" s="3" t="s">
        <v>2804</v>
      </c>
      <c r="F1145" s="2" t="s">
        <v>17</v>
      </c>
      <c r="G1145" s="4">
        <v>43017</v>
      </c>
      <c r="H1145" s="2">
        <v>0.93</v>
      </c>
      <c r="I1145" s="2">
        <v>0.13</v>
      </c>
      <c r="J1145" s="2">
        <v>13</v>
      </c>
      <c r="K1145" s="2">
        <v>36.9</v>
      </c>
      <c r="L1145" s="2">
        <v>39.200000000000003</v>
      </c>
      <c r="M1145" s="2">
        <v>1.4</v>
      </c>
      <c r="N1145" s="5">
        <f t="shared" si="34"/>
        <v>0</v>
      </c>
      <c r="O1145" s="5">
        <f t="shared" si="35"/>
        <v>0</v>
      </c>
    </row>
    <row r="1146" spans="1:15" ht="12.75" x14ac:dyDescent="0.2">
      <c r="A1146" s="27">
        <v>18341</v>
      </c>
      <c r="B1146" s="2" t="s">
        <v>2805</v>
      </c>
      <c r="C1146" s="2" t="s">
        <v>2806</v>
      </c>
      <c r="D1146" s="2" t="s">
        <v>90</v>
      </c>
      <c r="E1146" s="3" t="s">
        <v>2807</v>
      </c>
      <c r="F1146" s="2" t="s">
        <v>17</v>
      </c>
      <c r="G1146" s="4">
        <v>43070</v>
      </c>
      <c r="H1146" s="2">
        <v>6.65</v>
      </c>
      <c r="I1146" s="2">
        <v>0.13</v>
      </c>
      <c r="J1146" s="2">
        <v>13</v>
      </c>
      <c r="K1146" s="2">
        <v>48</v>
      </c>
      <c r="L1146" s="2">
        <v>48.8</v>
      </c>
      <c r="M1146" s="2">
        <v>1.4</v>
      </c>
      <c r="N1146" s="5">
        <f t="shared" si="34"/>
        <v>1</v>
      </c>
      <c r="O1146" s="5">
        <f t="shared" si="35"/>
        <v>0</v>
      </c>
    </row>
    <row r="1147" spans="1:15" ht="12.75" x14ac:dyDescent="0.2">
      <c r="A1147" s="27">
        <v>20650</v>
      </c>
      <c r="B1147" s="2" t="s">
        <v>2808</v>
      </c>
      <c r="C1147" s="2" t="s">
        <v>316</v>
      </c>
      <c r="D1147" s="2" t="s">
        <v>82</v>
      </c>
      <c r="E1147" s="3" t="s">
        <v>2809</v>
      </c>
      <c r="F1147" s="2" t="s">
        <v>17</v>
      </c>
      <c r="G1147" s="4">
        <v>43410</v>
      </c>
      <c r="H1147" s="2">
        <v>0.34</v>
      </c>
      <c r="I1147" s="2">
        <v>7.0000000000000007E-2</v>
      </c>
      <c r="J1147" s="2">
        <v>7</v>
      </c>
      <c r="K1147" s="2">
        <v>31.8</v>
      </c>
      <c r="L1147" s="2">
        <v>55.2</v>
      </c>
      <c r="M1147" s="2">
        <v>1.4</v>
      </c>
      <c r="N1147" s="5">
        <f t="shared" si="34"/>
        <v>0</v>
      </c>
      <c r="O1147" s="5">
        <f t="shared" si="35"/>
        <v>0</v>
      </c>
    </row>
    <row r="1148" spans="1:15" ht="12.75" x14ac:dyDescent="0.2">
      <c r="A1148" s="27">
        <v>18359</v>
      </c>
      <c r="B1148" s="2" t="s">
        <v>2810</v>
      </c>
      <c r="C1148" s="2" t="s">
        <v>299</v>
      </c>
      <c r="D1148" s="2" t="s">
        <v>2811</v>
      </c>
      <c r="E1148" s="3" t="s">
        <v>2812</v>
      </c>
      <c r="F1148" s="2" t="s">
        <v>17</v>
      </c>
      <c r="G1148" s="4">
        <v>42970</v>
      </c>
      <c r="H1148" s="2">
        <v>0.39</v>
      </c>
      <c r="I1148" s="2">
        <v>0.02</v>
      </c>
      <c r="J1148" s="2">
        <v>2</v>
      </c>
      <c r="K1148" s="2">
        <v>86.8</v>
      </c>
      <c r="L1148" s="2">
        <v>87.6</v>
      </c>
      <c r="M1148" s="2">
        <v>1.4</v>
      </c>
      <c r="N1148" s="5">
        <f t="shared" si="34"/>
        <v>1</v>
      </c>
      <c r="O1148" s="5">
        <f t="shared" si="35"/>
        <v>0</v>
      </c>
    </row>
    <row r="1149" spans="1:15" ht="12.75" x14ac:dyDescent="0.2">
      <c r="A1149" s="27">
        <v>17374</v>
      </c>
      <c r="B1149" s="2" t="s">
        <v>2813</v>
      </c>
      <c r="C1149" s="2" t="s">
        <v>182</v>
      </c>
      <c r="D1149" s="2" t="s">
        <v>134</v>
      </c>
      <c r="E1149" s="3" t="s">
        <v>2814</v>
      </c>
      <c r="F1149" s="2" t="s">
        <v>17</v>
      </c>
      <c r="G1149" s="4">
        <v>43318</v>
      </c>
      <c r="H1149" s="2">
        <v>1.28</v>
      </c>
      <c r="I1149" s="2">
        <v>4.47</v>
      </c>
      <c r="J1149" s="2">
        <v>447</v>
      </c>
      <c r="K1149" s="2">
        <v>33</v>
      </c>
      <c r="L1149" s="2">
        <v>33.9</v>
      </c>
      <c r="M1149" s="2">
        <v>1.4</v>
      </c>
      <c r="N1149" s="5">
        <f t="shared" si="34"/>
        <v>0</v>
      </c>
      <c r="O1149" s="5">
        <f t="shared" si="35"/>
        <v>0</v>
      </c>
    </row>
    <row r="1150" spans="1:15" ht="12.75" x14ac:dyDescent="0.2">
      <c r="A1150" s="27">
        <v>21220</v>
      </c>
      <c r="B1150" s="2" t="s">
        <v>2815</v>
      </c>
      <c r="D1150" s="2" t="s">
        <v>2816</v>
      </c>
      <c r="E1150" s="3" t="s">
        <v>2817</v>
      </c>
      <c r="F1150" s="2" t="s">
        <v>17</v>
      </c>
      <c r="G1150" s="4">
        <v>43774</v>
      </c>
      <c r="H1150" s="2">
        <v>2.63</v>
      </c>
      <c r="I1150" s="2">
        <v>0.08</v>
      </c>
      <c r="J1150" s="2">
        <v>8</v>
      </c>
      <c r="K1150" s="2">
        <v>61.1</v>
      </c>
      <c r="L1150" s="2">
        <v>144.1</v>
      </c>
      <c r="M1150" s="2">
        <v>1.4</v>
      </c>
      <c r="N1150" s="5">
        <f t="shared" si="34"/>
        <v>0</v>
      </c>
      <c r="O1150" s="5">
        <f t="shared" si="35"/>
        <v>0</v>
      </c>
    </row>
    <row r="1151" spans="1:15" ht="12.75" x14ac:dyDescent="0.2">
      <c r="A1151" s="27">
        <v>23018</v>
      </c>
      <c r="B1151" s="2" t="s">
        <v>2818</v>
      </c>
      <c r="C1151" s="2" t="s">
        <v>586</v>
      </c>
      <c r="D1151" s="2" t="s">
        <v>2819</v>
      </c>
      <c r="E1151" s="3" t="s">
        <v>2820</v>
      </c>
      <c r="F1151" s="2" t="s">
        <v>17</v>
      </c>
      <c r="G1151" s="4">
        <v>43970</v>
      </c>
      <c r="H1151" s="2">
        <v>28.89</v>
      </c>
      <c r="I1151" s="2">
        <v>0.71</v>
      </c>
      <c r="J1151" s="2">
        <v>71</v>
      </c>
      <c r="K1151" s="2">
        <v>34.5</v>
      </c>
      <c r="L1151" s="2">
        <v>39.6</v>
      </c>
      <c r="M1151" s="2">
        <v>1.4</v>
      </c>
      <c r="N1151" s="5">
        <f t="shared" si="34"/>
        <v>0</v>
      </c>
      <c r="O1151" s="5">
        <f t="shared" si="35"/>
        <v>0</v>
      </c>
    </row>
    <row r="1152" spans="1:15" ht="12.75" x14ac:dyDescent="0.2">
      <c r="A1152" s="27">
        <v>2036</v>
      </c>
      <c r="B1152" s="2" t="s">
        <v>2821</v>
      </c>
      <c r="C1152" s="2" t="s">
        <v>144</v>
      </c>
      <c r="D1152" s="2" t="s">
        <v>94</v>
      </c>
      <c r="E1152" s="3" t="s">
        <v>2822</v>
      </c>
      <c r="F1152" s="2" t="s">
        <v>17</v>
      </c>
      <c r="G1152" s="4">
        <v>41305</v>
      </c>
      <c r="H1152" s="2">
        <v>0.1</v>
      </c>
      <c r="I1152" s="2">
        <v>0.21</v>
      </c>
      <c r="J1152" s="2">
        <v>21</v>
      </c>
      <c r="K1152" s="2">
        <v>36.6</v>
      </c>
      <c r="L1152" s="2">
        <v>37.5</v>
      </c>
      <c r="M1152" s="2">
        <v>1.4</v>
      </c>
      <c r="N1152" s="5">
        <f t="shared" si="34"/>
        <v>0</v>
      </c>
      <c r="O1152" s="5">
        <f t="shared" si="35"/>
        <v>0</v>
      </c>
    </row>
    <row r="1153" spans="1:15" ht="12.75" x14ac:dyDescent="0.2">
      <c r="A1153" s="27">
        <v>19703</v>
      </c>
      <c r="B1153" s="2" t="s">
        <v>2823</v>
      </c>
      <c r="C1153" s="2" t="s">
        <v>150</v>
      </c>
      <c r="D1153" s="2" t="s">
        <v>82</v>
      </c>
      <c r="E1153" s="3" t="s">
        <v>2824</v>
      </c>
      <c r="F1153" s="2" t="s">
        <v>17</v>
      </c>
      <c r="G1153" s="4">
        <v>43238</v>
      </c>
      <c r="H1153" s="2">
        <v>1.88</v>
      </c>
      <c r="I1153" s="2">
        <v>2.2999999999999998</v>
      </c>
      <c r="J1153" s="2">
        <v>230</v>
      </c>
      <c r="K1153" s="2">
        <v>99.1</v>
      </c>
      <c r="L1153" s="2">
        <v>107.7</v>
      </c>
      <c r="M1153" s="2">
        <v>1.4</v>
      </c>
      <c r="N1153" s="5">
        <f t="shared" si="34"/>
        <v>0</v>
      </c>
      <c r="O1153" s="5">
        <f t="shared" si="35"/>
        <v>0</v>
      </c>
    </row>
    <row r="1154" spans="1:15" ht="12.75" x14ac:dyDescent="0.2">
      <c r="A1154" s="27">
        <v>3583</v>
      </c>
      <c r="B1154" s="2" t="s">
        <v>2825</v>
      </c>
      <c r="C1154" s="2" t="s">
        <v>233</v>
      </c>
      <c r="D1154" s="2" t="s">
        <v>94</v>
      </c>
      <c r="E1154" s="3" t="s">
        <v>2826</v>
      </c>
      <c r="F1154" s="2" t="s">
        <v>17</v>
      </c>
      <c r="G1154" s="4">
        <v>41261</v>
      </c>
      <c r="H1154" s="2">
        <v>0.39</v>
      </c>
      <c r="I1154" s="2">
        <v>0.8</v>
      </c>
      <c r="J1154" s="2">
        <v>80</v>
      </c>
      <c r="K1154" s="2">
        <v>33.9</v>
      </c>
      <c r="L1154" s="2">
        <v>34.799999999999997</v>
      </c>
      <c r="M1154" s="2">
        <v>1.4</v>
      </c>
      <c r="N1154" s="5">
        <f t="shared" si="34"/>
        <v>0</v>
      </c>
      <c r="O1154" s="5">
        <f t="shared" si="35"/>
        <v>0</v>
      </c>
    </row>
    <row r="1155" spans="1:15" ht="12.75" x14ac:dyDescent="0.2">
      <c r="A1155" s="27">
        <v>19226</v>
      </c>
      <c r="B1155" s="2" t="s">
        <v>2827</v>
      </c>
      <c r="C1155" s="2" t="s">
        <v>316</v>
      </c>
      <c r="D1155" s="2" t="s">
        <v>94</v>
      </c>
      <c r="E1155" s="3" t="s">
        <v>2828</v>
      </c>
      <c r="F1155" s="2" t="s">
        <v>17</v>
      </c>
      <c r="G1155" s="4">
        <v>43173</v>
      </c>
      <c r="H1155" s="2">
        <v>0.86</v>
      </c>
      <c r="I1155" s="2">
        <v>0.87</v>
      </c>
      <c r="J1155" s="2">
        <v>87</v>
      </c>
      <c r="K1155" s="2">
        <v>42.3</v>
      </c>
      <c r="L1155" s="2">
        <v>45.1</v>
      </c>
      <c r="M1155" s="2">
        <v>1.3</v>
      </c>
      <c r="N1155" s="5">
        <f t="shared" ref="N1155:N1218" si="36">IF(OR(COUNTIF(D1155, "*United Kingdom*"), COUNTIF(D1155, "*All*")),1,0)</f>
        <v>0</v>
      </c>
      <c r="O1155" s="5">
        <f t="shared" ref="O1155:O1218" si="37">COUNTIF(C1155, "*Online Games*")</f>
        <v>0</v>
      </c>
    </row>
    <row r="1156" spans="1:15" ht="12.75" x14ac:dyDescent="0.2">
      <c r="A1156" s="27">
        <v>9799</v>
      </c>
      <c r="B1156" s="2" t="s">
        <v>2829</v>
      </c>
      <c r="C1156" s="2" t="s">
        <v>2830</v>
      </c>
      <c r="D1156" s="2" t="s">
        <v>94</v>
      </c>
      <c r="E1156" s="3" t="s">
        <v>2831</v>
      </c>
      <c r="F1156" s="2" t="s">
        <v>17</v>
      </c>
      <c r="G1156" s="4">
        <v>41751</v>
      </c>
      <c r="H1156" s="2">
        <v>6</v>
      </c>
      <c r="I1156" s="2">
        <v>20.11</v>
      </c>
      <c r="J1156" s="2">
        <v>2011</v>
      </c>
      <c r="K1156" s="2">
        <v>55.7</v>
      </c>
      <c r="L1156" s="2">
        <v>56.6</v>
      </c>
      <c r="M1156" s="2">
        <v>1.3</v>
      </c>
      <c r="N1156" s="5">
        <f t="shared" si="36"/>
        <v>0</v>
      </c>
      <c r="O1156" s="5">
        <f t="shared" si="37"/>
        <v>0</v>
      </c>
    </row>
    <row r="1157" spans="1:15" ht="12.75" x14ac:dyDescent="0.2">
      <c r="A1157" s="27">
        <v>7760</v>
      </c>
      <c r="B1157" s="2" t="s">
        <v>2832</v>
      </c>
      <c r="C1157" s="2" t="s">
        <v>2833</v>
      </c>
      <c r="D1157" s="2" t="s">
        <v>636</v>
      </c>
      <c r="E1157" s="3" t="s">
        <v>2834</v>
      </c>
      <c r="F1157" s="2" t="s">
        <v>17</v>
      </c>
      <c r="G1157" s="4">
        <v>41729</v>
      </c>
      <c r="H1157" s="2">
        <v>1.02</v>
      </c>
      <c r="I1157" s="2">
        <v>0.52</v>
      </c>
      <c r="J1157" s="2">
        <v>52</v>
      </c>
      <c r="K1157" s="2">
        <v>22.7</v>
      </c>
      <c r="L1157" s="2">
        <v>23.4</v>
      </c>
      <c r="M1157" s="2">
        <v>1.3</v>
      </c>
      <c r="N1157" s="5">
        <f t="shared" si="36"/>
        <v>0</v>
      </c>
      <c r="O1157" s="5">
        <f t="shared" si="37"/>
        <v>0</v>
      </c>
    </row>
    <row r="1158" spans="1:15" ht="12.75" x14ac:dyDescent="0.2">
      <c r="A1158" s="27">
        <v>22099</v>
      </c>
      <c r="B1158" s="2" t="s">
        <v>2835</v>
      </c>
      <c r="C1158" s="2" t="s">
        <v>2758</v>
      </c>
      <c r="D1158" s="2" t="s">
        <v>94</v>
      </c>
      <c r="E1158" s="3" t="s">
        <v>2836</v>
      </c>
      <c r="F1158" s="2" t="s">
        <v>17</v>
      </c>
      <c r="G1158" s="4">
        <v>43747</v>
      </c>
      <c r="H1158" s="2">
        <v>0.17</v>
      </c>
      <c r="I1158" s="2">
        <v>1.1299999999999999</v>
      </c>
      <c r="J1158" s="2">
        <v>113</v>
      </c>
      <c r="K1158" s="2">
        <v>142.6</v>
      </c>
      <c r="L1158" s="2">
        <v>143.69999999999999</v>
      </c>
      <c r="M1158" s="2">
        <v>1.3</v>
      </c>
      <c r="N1158" s="5">
        <f t="shared" si="36"/>
        <v>0</v>
      </c>
      <c r="O1158" s="5">
        <f t="shared" si="37"/>
        <v>0</v>
      </c>
    </row>
    <row r="1159" spans="1:15" ht="12.75" x14ac:dyDescent="0.2">
      <c r="A1159" s="27">
        <v>19295</v>
      </c>
      <c r="B1159" s="2" t="s">
        <v>2837</v>
      </c>
      <c r="C1159" s="2" t="s">
        <v>168</v>
      </c>
      <c r="D1159" s="2" t="s">
        <v>94</v>
      </c>
      <c r="E1159" s="3" t="s">
        <v>2838</v>
      </c>
      <c r="F1159" s="2" t="s">
        <v>17</v>
      </c>
      <c r="G1159" s="4">
        <v>43480</v>
      </c>
      <c r="H1159" s="2">
        <v>1.5</v>
      </c>
      <c r="I1159" s="2">
        <v>0.03</v>
      </c>
      <c r="J1159" s="2">
        <v>3</v>
      </c>
      <c r="K1159" s="2">
        <v>78.900000000000006</v>
      </c>
      <c r="L1159" s="2">
        <v>81.2</v>
      </c>
      <c r="M1159" s="2">
        <v>1.3</v>
      </c>
      <c r="N1159" s="5">
        <f t="shared" si="36"/>
        <v>0</v>
      </c>
      <c r="O1159" s="5">
        <f t="shared" si="37"/>
        <v>0</v>
      </c>
    </row>
    <row r="1160" spans="1:15" ht="12.75" x14ac:dyDescent="0.2">
      <c r="A1160" s="27">
        <v>21610</v>
      </c>
      <c r="B1160" s="2" t="s">
        <v>2839</v>
      </c>
      <c r="C1160" s="2" t="s">
        <v>379</v>
      </c>
      <c r="D1160" s="2" t="s">
        <v>344</v>
      </c>
      <c r="E1160" s="3" t="s">
        <v>2840</v>
      </c>
      <c r="F1160" s="2" t="s">
        <v>17</v>
      </c>
      <c r="G1160" s="4">
        <v>43721</v>
      </c>
      <c r="H1160" s="2">
        <v>43.67</v>
      </c>
      <c r="I1160" s="2">
        <v>712.16</v>
      </c>
      <c r="J1160" s="2">
        <v>71216</v>
      </c>
      <c r="K1160" s="2">
        <v>83</v>
      </c>
      <c r="L1160" s="2">
        <v>83.6</v>
      </c>
      <c r="M1160" s="2">
        <v>1.3</v>
      </c>
      <c r="N1160" s="5">
        <f t="shared" si="36"/>
        <v>0</v>
      </c>
      <c r="O1160" s="5">
        <f t="shared" si="37"/>
        <v>0</v>
      </c>
    </row>
    <row r="1161" spans="1:15" ht="12.75" x14ac:dyDescent="0.2">
      <c r="A1161" s="27">
        <v>21870</v>
      </c>
      <c r="B1161" s="2" t="s">
        <v>2841</v>
      </c>
      <c r="C1161" s="2" t="s">
        <v>1479</v>
      </c>
      <c r="D1161" s="2" t="s">
        <v>2842</v>
      </c>
      <c r="E1161" s="3" t="s">
        <v>2843</v>
      </c>
      <c r="F1161" s="2" t="s">
        <v>17</v>
      </c>
      <c r="G1161" s="4">
        <v>43720</v>
      </c>
      <c r="H1161" s="2">
        <v>0.84</v>
      </c>
      <c r="I1161" s="2">
        <v>0.21</v>
      </c>
      <c r="J1161" s="2">
        <v>21</v>
      </c>
      <c r="K1161" s="2">
        <v>59.9</v>
      </c>
      <c r="L1161" s="2">
        <v>61.2</v>
      </c>
      <c r="M1161" s="2">
        <v>1.3</v>
      </c>
      <c r="N1161" s="5">
        <f t="shared" si="36"/>
        <v>1</v>
      </c>
      <c r="O1161" s="5">
        <f t="shared" si="37"/>
        <v>0</v>
      </c>
    </row>
    <row r="1162" spans="1:15" ht="12.75" x14ac:dyDescent="0.2">
      <c r="A1162" s="27">
        <v>19582</v>
      </c>
      <c r="B1162" s="2" t="s">
        <v>2844</v>
      </c>
      <c r="C1162" s="2" t="s">
        <v>1311</v>
      </c>
      <c r="D1162" s="2" t="s">
        <v>90</v>
      </c>
      <c r="E1162" s="3" t="s">
        <v>2845</v>
      </c>
      <c r="F1162" s="2" t="s">
        <v>17</v>
      </c>
      <c r="G1162" s="4">
        <v>43227</v>
      </c>
      <c r="H1162" s="2">
        <v>0.12</v>
      </c>
      <c r="I1162" s="2">
        <v>0.01</v>
      </c>
      <c r="J1162" s="2">
        <v>1</v>
      </c>
      <c r="K1162" s="2">
        <v>38.299999999999997</v>
      </c>
      <c r="L1162" s="2">
        <v>39.200000000000003</v>
      </c>
      <c r="M1162" s="2">
        <v>1.3</v>
      </c>
      <c r="N1162" s="5">
        <f t="shared" si="36"/>
        <v>1</v>
      </c>
      <c r="O1162" s="5">
        <f t="shared" si="37"/>
        <v>0</v>
      </c>
    </row>
    <row r="1163" spans="1:15" ht="12.75" x14ac:dyDescent="0.2">
      <c r="A1163" s="27">
        <v>19336</v>
      </c>
      <c r="B1163" s="2" t="s">
        <v>2846</v>
      </c>
      <c r="C1163" s="2" t="s">
        <v>365</v>
      </c>
      <c r="D1163" s="2" t="s">
        <v>165</v>
      </c>
      <c r="E1163" s="3" t="s">
        <v>2847</v>
      </c>
      <c r="F1163" s="2" t="s">
        <v>17</v>
      </c>
      <c r="G1163" s="4">
        <v>43152</v>
      </c>
      <c r="H1163" s="2">
        <v>2.69</v>
      </c>
      <c r="I1163" s="2">
        <v>0.03</v>
      </c>
      <c r="J1163" s="2">
        <v>3</v>
      </c>
      <c r="K1163" s="2">
        <v>121.1</v>
      </c>
      <c r="L1163" s="2">
        <v>121.7</v>
      </c>
      <c r="M1163" s="2">
        <v>1.3</v>
      </c>
      <c r="N1163" s="5">
        <f t="shared" si="36"/>
        <v>0</v>
      </c>
      <c r="O1163" s="5">
        <f t="shared" si="37"/>
        <v>0</v>
      </c>
    </row>
    <row r="1164" spans="1:15" ht="12.75" x14ac:dyDescent="0.2">
      <c r="A1164" s="27">
        <v>21172</v>
      </c>
      <c r="B1164" s="2" t="s">
        <v>2848</v>
      </c>
      <c r="C1164" s="2" t="s">
        <v>81</v>
      </c>
      <c r="D1164" s="2" t="s">
        <v>90</v>
      </c>
      <c r="E1164" s="3" t="s">
        <v>2849</v>
      </c>
      <c r="F1164" s="2" t="s">
        <v>17</v>
      </c>
      <c r="G1164" s="4">
        <v>43578</v>
      </c>
      <c r="H1164" s="2">
        <v>0.24</v>
      </c>
      <c r="I1164" s="2">
        <v>0.04</v>
      </c>
      <c r="J1164" s="2">
        <v>4</v>
      </c>
      <c r="K1164" s="2">
        <v>85.2</v>
      </c>
      <c r="L1164" s="2">
        <v>85.8</v>
      </c>
      <c r="M1164" s="2">
        <v>1.3</v>
      </c>
      <c r="N1164" s="5">
        <f t="shared" si="36"/>
        <v>1</v>
      </c>
      <c r="O1164" s="5">
        <f t="shared" si="37"/>
        <v>0</v>
      </c>
    </row>
    <row r="1165" spans="1:15" ht="12.75" x14ac:dyDescent="0.2">
      <c r="A1165" s="27">
        <v>18102</v>
      </c>
      <c r="B1165" s="2" t="s">
        <v>2850</v>
      </c>
      <c r="C1165" s="2" t="s">
        <v>123</v>
      </c>
      <c r="D1165" s="2" t="s">
        <v>94</v>
      </c>
      <c r="E1165" s="3" t="s">
        <v>2851</v>
      </c>
      <c r="F1165" s="2" t="s">
        <v>17</v>
      </c>
      <c r="G1165" s="4">
        <v>42969</v>
      </c>
      <c r="I1165" s="2">
        <v>0.02</v>
      </c>
      <c r="J1165" s="2">
        <v>2</v>
      </c>
      <c r="K1165" s="2">
        <v>55.5</v>
      </c>
      <c r="L1165" s="2">
        <v>56.2</v>
      </c>
      <c r="M1165" s="2">
        <v>1.3</v>
      </c>
      <c r="N1165" s="5">
        <f t="shared" si="36"/>
        <v>0</v>
      </c>
      <c r="O1165" s="5">
        <f t="shared" si="37"/>
        <v>0</v>
      </c>
    </row>
    <row r="1166" spans="1:15" ht="12.75" x14ac:dyDescent="0.2">
      <c r="A1166" s="27">
        <v>15806</v>
      </c>
      <c r="B1166" s="2" t="s">
        <v>2852</v>
      </c>
      <c r="C1166" s="2" t="s">
        <v>25</v>
      </c>
      <c r="D1166" s="2" t="s">
        <v>2853</v>
      </c>
      <c r="E1166" s="3" t="s">
        <v>2854</v>
      </c>
      <c r="F1166" s="2" t="s">
        <v>17</v>
      </c>
      <c r="G1166" s="4">
        <v>42590</v>
      </c>
      <c r="H1166" s="2">
        <v>10.31</v>
      </c>
      <c r="I1166" s="2">
        <v>0.5</v>
      </c>
      <c r="J1166" s="2">
        <v>50</v>
      </c>
      <c r="K1166" s="2">
        <v>26</v>
      </c>
      <c r="L1166" s="2">
        <v>26.1</v>
      </c>
      <c r="M1166" s="2">
        <v>1.3</v>
      </c>
      <c r="N1166" s="5">
        <f t="shared" si="36"/>
        <v>0</v>
      </c>
      <c r="O1166" s="5">
        <f t="shared" si="37"/>
        <v>1</v>
      </c>
    </row>
    <row r="1167" spans="1:15" ht="12.75" x14ac:dyDescent="0.2">
      <c r="A1167" s="27">
        <v>18110</v>
      </c>
      <c r="B1167" s="2" t="s">
        <v>2855</v>
      </c>
      <c r="C1167" s="2" t="s">
        <v>81</v>
      </c>
      <c r="D1167" s="2" t="s">
        <v>1066</v>
      </c>
      <c r="E1167" s="3" t="s">
        <v>2856</v>
      </c>
      <c r="F1167" s="2" t="s">
        <v>17</v>
      </c>
      <c r="G1167" s="4">
        <v>42969</v>
      </c>
      <c r="H1167" s="2">
        <v>0.32</v>
      </c>
      <c r="I1167" s="2">
        <v>0.05</v>
      </c>
      <c r="J1167" s="2">
        <v>5</v>
      </c>
      <c r="K1167" s="2">
        <v>71.400000000000006</v>
      </c>
      <c r="L1167" s="2">
        <v>71.900000000000006</v>
      </c>
      <c r="M1167" s="2">
        <v>1.3</v>
      </c>
      <c r="N1167" s="5">
        <f t="shared" si="36"/>
        <v>1</v>
      </c>
      <c r="O1167" s="5">
        <f t="shared" si="37"/>
        <v>0</v>
      </c>
    </row>
    <row r="1168" spans="1:15" ht="12.75" x14ac:dyDescent="0.2">
      <c r="A1168" s="27">
        <v>21497</v>
      </c>
      <c r="B1168" s="2" t="s">
        <v>2857</v>
      </c>
      <c r="C1168" s="2" t="s">
        <v>108</v>
      </c>
      <c r="D1168" s="2" t="s">
        <v>82</v>
      </c>
      <c r="E1168" s="3" t="s">
        <v>2858</v>
      </c>
      <c r="F1168" s="2" t="s">
        <v>17</v>
      </c>
      <c r="G1168" s="4">
        <v>43558</v>
      </c>
      <c r="H1168" s="2">
        <v>1.62</v>
      </c>
      <c r="I1168" s="2">
        <v>1.44</v>
      </c>
      <c r="J1168" s="2">
        <v>144</v>
      </c>
      <c r="K1168" s="2">
        <v>71.8</v>
      </c>
      <c r="L1168" s="2">
        <v>72.3</v>
      </c>
      <c r="M1168" s="2">
        <v>1.3</v>
      </c>
      <c r="N1168" s="5">
        <f t="shared" si="36"/>
        <v>0</v>
      </c>
      <c r="O1168" s="5">
        <f t="shared" si="37"/>
        <v>0</v>
      </c>
    </row>
    <row r="1169" spans="1:15" ht="12.75" x14ac:dyDescent="0.2">
      <c r="A1169" s="27">
        <v>22016</v>
      </c>
      <c r="B1169" s="2" t="s">
        <v>2859</v>
      </c>
      <c r="C1169" s="2" t="s">
        <v>414</v>
      </c>
      <c r="D1169" s="2" t="s">
        <v>2860</v>
      </c>
      <c r="E1169" s="3" t="s">
        <v>2861</v>
      </c>
      <c r="F1169" s="2" t="s">
        <v>17</v>
      </c>
      <c r="G1169" s="4">
        <v>43706</v>
      </c>
      <c r="K1169" s="2">
        <v>32.299999999999997</v>
      </c>
      <c r="L1169" s="2">
        <v>32.700000000000003</v>
      </c>
      <c r="M1169" s="2">
        <v>1.2</v>
      </c>
      <c r="N1169" s="5">
        <f t="shared" si="36"/>
        <v>0</v>
      </c>
      <c r="O1169" s="5">
        <f t="shared" si="37"/>
        <v>0</v>
      </c>
    </row>
    <row r="1170" spans="1:15" ht="12.75" x14ac:dyDescent="0.2">
      <c r="A1170" s="27">
        <v>20494</v>
      </c>
      <c r="B1170" s="2" t="s">
        <v>2862</v>
      </c>
      <c r="C1170" s="2" t="s">
        <v>695</v>
      </c>
      <c r="D1170" s="2" t="s">
        <v>90</v>
      </c>
      <c r="E1170" s="3" t="s">
        <v>2863</v>
      </c>
      <c r="F1170" s="2" t="s">
        <v>17</v>
      </c>
      <c r="G1170" s="4">
        <v>43462</v>
      </c>
      <c r="H1170" s="2">
        <v>1.63</v>
      </c>
      <c r="I1170" s="2">
        <v>0.09</v>
      </c>
      <c r="J1170" s="2">
        <v>9</v>
      </c>
      <c r="K1170" s="2">
        <v>75.8</v>
      </c>
      <c r="L1170" s="2">
        <v>92.4</v>
      </c>
      <c r="M1170" s="2">
        <v>1.2</v>
      </c>
      <c r="N1170" s="5">
        <f t="shared" si="36"/>
        <v>1</v>
      </c>
      <c r="O1170" s="5">
        <f t="shared" si="37"/>
        <v>0</v>
      </c>
    </row>
    <row r="1171" spans="1:15" ht="12.75" x14ac:dyDescent="0.2">
      <c r="A1171" s="27">
        <v>22300</v>
      </c>
      <c r="B1171" s="2" t="s">
        <v>2864</v>
      </c>
      <c r="C1171" s="2" t="s">
        <v>1656</v>
      </c>
      <c r="D1171" s="2" t="s">
        <v>90</v>
      </c>
      <c r="E1171" s="3" t="s">
        <v>2865</v>
      </c>
      <c r="F1171" s="2" t="s">
        <v>17</v>
      </c>
      <c r="G1171" s="4">
        <v>43893</v>
      </c>
      <c r="H1171" s="2">
        <v>0.3</v>
      </c>
      <c r="I1171" s="2">
        <v>0.01</v>
      </c>
      <c r="J1171" s="2">
        <v>1</v>
      </c>
      <c r="K1171" s="2">
        <v>20.399999999999999</v>
      </c>
      <c r="L1171" s="2">
        <v>62.3</v>
      </c>
      <c r="M1171" s="2">
        <v>1.2</v>
      </c>
      <c r="N1171" s="5">
        <f t="shared" si="36"/>
        <v>1</v>
      </c>
      <c r="O1171" s="5">
        <f t="shared" si="37"/>
        <v>0</v>
      </c>
    </row>
    <row r="1172" spans="1:15" ht="12.75" x14ac:dyDescent="0.2">
      <c r="A1172" s="27">
        <v>16678</v>
      </c>
      <c r="B1172" s="2" t="s">
        <v>2866</v>
      </c>
      <c r="C1172" s="2" t="s">
        <v>2867</v>
      </c>
      <c r="D1172" s="2" t="s">
        <v>82</v>
      </c>
      <c r="E1172" s="3" t="s">
        <v>2868</v>
      </c>
      <c r="F1172" s="2" t="s">
        <v>17</v>
      </c>
      <c r="G1172" s="4">
        <v>42755</v>
      </c>
      <c r="H1172" s="2">
        <v>0.75</v>
      </c>
      <c r="I1172" s="2">
        <v>0.9</v>
      </c>
      <c r="J1172" s="2">
        <v>90</v>
      </c>
      <c r="K1172" s="2">
        <v>74.400000000000006</v>
      </c>
      <c r="L1172" s="2">
        <v>77.5</v>
      </c>
      <c r="M1172" s="2">
        <v>1.2</v>
      </c>
      <c r="N1172" s="5">
        <f t="shared" si="36"/>
        <v>0</v>
      </c>
      <c r="O1172" s="5">
        <f t="shared" si="37"/>
        <v>0</v>
      </c>
    </row>
    <row r="1173" spans="1:15" ht="12.75" x14ac:dyDescent="0.2">
      <c r="A1173" s="27">
        <v>18989</v>
      </c>
      <c r="B1173" s="2" t="s">
        <v>2869</v>
      </c>
      <c r="C1173" s="2" t="s">
        <v>2870</v>
      </c>
      <c r="D1173" s="2" t="s">
        <v>319</v>
      </c>
      <c r="E1173" s="3" t="s">
        <v>2871</v>
      </c>
      <c r="F1173" s="2" t="s">
        <v>17</v>
      </c>
      <c r="G1173" s="4">
        <v>43336</v>
      </c>
      <c r="H1173" s="2">
        <v>0.5</v>
      </c>
      <c r="I1173" s="2">
        <v>0.02</v>
      </c>
      <c r="J1173" s="2">
        <v>2</v>
      </c>
      <c r="K1173" s="2">
        <v>74.900000000000006</v>
      </c>
      <c r="L1173" s="2">
        <v>77.400000000000006</v>
      </c>
      <c r="M1173" s="2">
        <v>1.2</v>
      </c>
      <c r="N1173" s="5">
        <f t="shared" si="36"/>
        <v>1</v>
      </c>
      <c r="O1173" s="5">
        <f t="shared" si="37"/>
        <v>0</v>
      </c>
    </row>
    <row r="1174" spans="1:15" ht="12.75" x14ac:dyDescent="0.2">
      <c r="A1174" s="27">
        <v>18747</v>
      </c>
      <c r="B1174" s="2" t="s">
        <v>2872</v>
      </c>
      <c r="C1174" s="2" t="s">
        <v>1656</v>
      </c>
      <c r="D1174" s="2" t="s">
        <v>90</v>
      </c>
      <c r="E1174" s="3" t="s">
        <v>2873</v>
      </c>
      <c r="F1174" s="2" t="s">
        <v>17</v>
      </c>
      <c r="G1174" s="4">
        <v>43054</v>
      </c>
      <c r="H1174" s="2">
        <v>0.38</v>
      </c>
      <c r="I1174" s="2">
        <v>1.0900000000000001</v>
      </c>
      <c r="J1174" s="2">
        <v>109</v>
      </c>
      <c r="K1174" s="2">
        <v>25.2</v>
      </c>
      <c r="L1174" s="2">
        <v>25.7</v>
      </c>
      <c r="M1174" s="2">
        <v>1.2</v>
      </c>
      <c r="N1174" s="5">
        <f t="shared" si="36"/>
        <v>1</v>
      </c>
      <c r="O1174" s="5">
        <f t="shared" si="37"/>
        <v>0</v>
      </c>
    </row>
    <row r="1175" spans="1:15" ht="12.75" x14ac:dyDescent="0.2">
      <c r="A1175" s="27">
        <v>18244</v>
      </c>
      <c r="B1175" s="2" t="s">
        <v>2874</v>
      </c>
      <c r="C1175" s="2" t="s">
        <v>1916</v>
      </c>
      <c r="D1175" s="2" t="s">
        <v>2875</v>
      </c>
      <c r="E1175" s="3" t="s">
        <v>2876</v>
      </c>
      <c r="F1175" s="2" t="s">
        <v>17</v>
      </c>
      <c r="G1175" s="4">
        <v>43182</v>
      </c>
      <c r="H1175" s="2">
        <v>0.22</v>
      </c>
      <c r="I1175" s="2">
        <v>0.02</v>
      </c>
      <c r="J1175" s="2">
        <v>2</v>
      </c>
      <c r="K1175" s="2">
        <v>67.2</v>
      </c>
      <c r="L1175" s="2">
        <v>67.599999999999994</v>
      </c>
      <c r="M1175" s="2">
        <v>1.2</v>
      </c>
      <c r="N1175" s="5">
        <f t="shared" si="36"/>
        <v>0</v>
      </c>
      <c r="O1175" s="5">
        <f t="shared" si="37"/>
        <v>0</v>
      </c>
    </row>
    <row r="1176" spans="1:15" ht="12.75" x14ac:dyDescent="0.2">
      <c r="A1176" s="27">
        <v>22355</v>
      </c>
      <c r="B1176" s="2" t="s">
        <v>2877</v>
      </c>
      <c r="C1176" s="2" t="s">
        <v>1438</v>
      </c>
      <c r="D1176" s="2" t="s">
        <v>94</v>
      </c>
      <c r="E1176" s="3" t="s">
        <v>2878</v>
      </c>
      <c r="F1176" s="2" t="s">
        <v>17</v>
      </c>
      <c r="G1176" s="4">
        <v>43789</v>
      </c>
      <c r="H1176" s="2">
        <v>0.01</v>
      </c>
      <c r="K1176" s="2">
        <v>19.399999999999999</v>
      </c>
      <c r="L1176" s="2">
        <v>21.4</v>
      </c>
      <c r="M1176" s="2">
        <v>1.2</v>
      </c>
      <c r="N1176" s="5">
        <f t="shared" si="36"/>
        <v>0</v>
      </c>
      <c r="O1176" s="5">
        <f t="shared" si="37"/>
        <v>0</v>
      </c>
    </row>
    <row r="1177" spans="1:15" ht="12.75" x14ac:dyDescent="0.2">
      <c r="A1177" s="27">
        <v>20075</v>
      </c>
      <c r="B1177" s="2" t="s">
        <v>2879</v>
      </c>
      <c r="C1177" s="2" t="s">
        <v>1235</v>
      </c>
      <c r="D1177" s="2" t="s">
        <v>134</v>
      </c>
      <c r="E1177" s="3" t="s">
        <v>2880</v>
      </c>
      <c r="F1177" s="2" t="s">
        <v>17</v>
      </c>
      <c r="G1177" s="4">
        <v>43495</v>
      </c>
      <c r="H1177" s="2">
        <v>1.99</v>
      </c>
      <c r="I1177" s="2">
        <v>0.01</v>
      </c>
      <c r="J1177" s="2">
        <v>1</v>
      </c>
      <c r="K1177" s="2">
        <v>37.5</v>
      </c>
      <c r="L1177" s="2">
        <v>38.6</v>
      </c>
      <c r="M1177" s="2">
        <v>1.2</v>
      </c>
      <c r="N1177" s="5">
        <f t="shared" si="36"/>
        <v>0</v>
      </c>
      <c r="O1177" s="5">
        <f t="shared" si="37"/>
        <v>0</v>
      </c>
    </row>
    <row r="1178" spans="1:15" ht="12.75" x14ac:dyDescent="0.2">
      <c r="A1178" s="27">
        <v>22909</v>
      </c>
      <c r="B1178" s="2" t="s">
        <v>2881</v>
      </c>
      <c r="C1178" s="2" t="s">
        <v>1325</v>
      </c>
      <c r="D1178" s="2" t="s">
        <v>82</v>
      </c>
      <c r="E1178" s="3" t="s">
        <v>2882</v>
      </c>
      <c r="F1178" s="2" t="s">
        <v>17</v>
      </c>
      <c r="G1178" s="4">
        <v>43930</v>
      </c>
      <c r="H1178" s="2">
        <v>0.21</v>
      </c>
      <c r="I1178" s="2">
        <v>0.01</v>
      </c>
      <c r="J1178" s="2">
        <v>1</v>
      </c>
      <c r="K1178" s="2">
        <v>55.8</v>
      </c>
      <c r="L1178" s="2">
        <v>57.2</v>
      </c>
      <c r="M1178" s="2">
        <v>1.2</v>
      </c>
      <c r="N1178" s="5">
        <f t="shared" si="36"/>
        <v>0</v>
      </c>
      <c r="O1178" s="5">
        <f t="shared" si="37"/>
        <v>0</v>
      </c>
    </row>
    <row r="1179" spans="1:15" ht="12.75" x14ac:dyDescent="0.2">
      <c r="A1179" s="27">
        <v>21128</v>
      </c>
      <c r="B1179" s="2" t="s">
        <v>2883</v>
      </c>
      <c r="C1179" s="2" t="s">
        <v>2157</v>
      </c>
      <c r="D1179" s="2" t="s">
        <v>454</v>
      </c>
      <c r="E1179" s="3" t="s">
        <v>2884</v>
      </c>
      <c r="F1179" s="2" t="s">
        <v>17</v>
      </c>
      <c r="G1179" s="4">
        <v>43500</v>
      </c>
      <c r="H1179" s="2">
        <v>2.4</v>
      </c>
      <c r="I1179" s="2">
        <v>0.03</v>
      </c>
      <c r="J1179" s="2">
        <v>3</v>
      </c>
      <c r="K1179" s="2">
        <v>62.9</v>
      </c>
      <c r="L1179" s="2">
        <v>63</v>
      </c>
      <c r="M1179" s="2">
        <v>1.2</v>
      </c>
      <c r="N1179" s="5">
        <f t="shared" si="36"/>
        <v>0</v>
      </c>
      <c r="O1179" s="5">
        <f t="shared" si="37"/>
        <v>0</v>
      </c>
    </row>
    <row r="1180" spans="1:15" ht="12.75" x14ac:dyDescent="0.2">
      <c r="A1180" s="27">
        <v>22664</v>
      </c>
      <c r="B1180" s="2" t="s">
        <v>2885</v>
      </c>
      <c r="C1180" s="2" t="s">
        <v>233</v>
      </c>
      <c r="D1180" s="2" t="s">
        <v>90</v>
      </c>
      <c r="E1180" s="3" t="s">
        <v>2886</v>
      </c>
      <c r="F1180" s="2" t="s">
        <v>17</v>
      </c>
      <c r="G1180" s="4">
        <v>43887</v>
      </c>
      <c r="H1180" s="2">
        <v>0.42</v>
      </c>
      <c r="I1180" s="2">
        <v>0.05</v>
      </c>
      <c r="J1180" s="2">
        <v>5</v>
      </c>
      <c r="K1180" s="2">
        <v>53.7</v>
      </c>
      <c r="L1180" s="2">
        <v>57.3</v>
      </c>
      <c r="M1180" s="2">
        <v>1.2</v>
      </c>
      <c r="N1180" s="5">
        <f t="shared" si="36"/>
        <v>1</v>
      </c>
      <c r="O1180" s="5">
        <f t="shared" si="37"/>
        <v>0</v>
      </c>
    </row>
    <row r="1181" spans="1:15" ht="12.75" x14ac:dyDescent="0.2">
      <c r="A1181" s="27">
        <v>18060</v>
      </c>
      <c r="B1181" s="2" t="s">
        <v>2887</v>
      </c>
      <c r="C1181" s="2" t="s">
        <v>2888</v>
      </c>
      <c r="D1181" s="2" t="s">
        <v>803</v>
      </c>
      <c r="E1181" s="3" t="s">
        <v>2889</v>
      </c>
      <c r="F1181" s="2" t="s">
        <v>17</v>
      </c>
      <c r="G1181" s="4">
        <v>43411</v>
      </c>
      <c r="H1181" s="2">
        <v>1.52</v>
      </c>
      <c r="I1181" s="2">
        <v>0.12</v>
      </c>
      <c r="J1181" s="2">
        <v>12</v>
      </c>
      <c r="K1181" s="2">
        <v>58.8</v>
      </c>
      <c r="L1181" s="2">
        <v>59</v>
      </c>
      <c r="M1181" s="2">
        <v>1.2</v>
      </c>
      <c r="N1181" s="5">
        <f t="shared" si="36"/>
        <v>0</v>
      </c>
      <c r="O1181" s="5">
        <f t="shared" si="37"/>
        <v>0</v>
      </c>
    </row>
    <row r="1182" spans="1:15" ht="12.75" x14ac:dyDescent="0.2">
      <c r="A1182" s="27">
        <v>22924</v>
      </c>
      <c r="B1182" s="2" t="s">
        <v>2890</v>
      </c>
      <c r="C1182" s="2" t="s">
        <v>414</v>
      </c>
      <c r="D1182" s="2" t="s">
        <v>94</v>
      </c>
      <c r="E1182" s="3" t="s">
        <v>2891</v>
      </c>
      <c r="F1182" s="2" t="s">
        <v>17</v>
      </c>
      <c r="G1182" s="4">
        <v>43928</v>
      </c>
      <c r="K1182" s="2">
        <v>43.2</v>
      </c>
      <c r="L1182" s="2">
        <v>43.8</v>
      </c>
      <c r="M1182" s="2">
        <v>1.2</v>
      </c>
      <c r="N1182" s="5">
        <f t="shared" si="36"/>
        <v>0</v>
      </c>
      <c r="O1182" s="5">
        <f t="shared" si="37"/>
        <v>0</v>
      </c>
    </row>
    <row r="1183" spans="1:15" ht="12.75" x14ac:dyDescent="0.2">
      <c r="A1183" s="27">
        <v>17295</v>
      </c>
      <c r="B1183" s="2" t="s">
        <v>2892</v>
      </c>
      <c r="C1183" s="2" t="s">
        <v>25</v>
      </c>
      <c r="D1183" s="2" t="s">
        <v>90</v>
      </c>
      <c r="E1183" s="3" t="s">
        <v>42</v>
      </c>
      <c r="F1183" s="2" t="s">
        <v>17</v>
      </c>
      <c r="G1183" s="4">
        <v>42837</v>
      </c>
      <c r="H1183" s="2">
        <v>0.36</v>
      </c>
      <c r="I1183" s="2">
        <v>0.04</v>
      </c>
      <c r="J1183" s="2">
        <v>4</v>
      </c>
      <c r="K1183" s="2">
        <v>41.1</v>
      </c>
      <c r="L1183" s="2">
        <v>41.1</v>
      </c>
      <c r="M1183" s="2">
        <v>1.2</v>
      </c>
      <c r="N1183" s="5">
        <f t="shared" si="36"/>
        <v>1</v>
      </c>
      <c r="O1183" s="5">
        <f t="shared" si="37"/>
        <v>1</v>
      </c>
    </row>
    <row r="1184" spans="1:15" ht="12.75" x14ac:dyDescent="0.2">
      <c r="A1184" s="27">
        <v>21653</v>
      </c>
      <c r="B1184" s="2" t="s">
        <v>2893</v>
      </c>
      <c r="C1184" s="2" t="s">
        <v>144</v>
      </c>
      <c r="D1184" s="2" t="s">
        <v>82</v>
      </c>
      <c r="E1184" s="3" t="s">
        <v>2894</v>
      </c>
      <c r="F1184" s="2" t="s">
        <v>17</v>
      </c>
      <c r="G1184" s="4">
        <v>43607</v>
      </c>
      <c r="H1184" s="2">
        <v>0.55000000000000004</v>
      </c>
      <c r="I1184" s="2">
        <v>2.4</v>
      </c>
      <c r="J1184" s="2">
        <v>240</v>
      </c>
      <c r="K1184" s="2">
        <v>144.4</v>
      </c>
      <c r="L1184" s="2">
        <v>144.69999999999999</v>
      </c>
      <c r="M1184" s="2">
        <v>1.2</v>
      </c>
      <c r="N1184" s="5">
        <f t="shared" si="36"/>
        <v>0</v>
      </c>
      <c r="O1184" s="5">
        <f t="shared" si="37"/>
        <v>0</v>
      </c>
    </row>
    <row r="1185" spans="1:15" ht="12.75" x14ac:dyDescent="0.2">
      <c r="A1185" s="27">
        <v>22449</v>
      </c>
      <c r="B1185" s="2" t="s">
        <v>2895</v>
      </c>
      <c r="C1185" s="2" t="s">
        <v>81</v>
      </c>
      <c r="D1185" s="2" t="s">
        <v>82</v>
      </c>
      <c r="E1185" s="3" t="s">
        <v>2896</v>
      </c>
      <c r="F1185" s="2" t="s">
        <v>17</v>
      </c>
      <c r="G1185" s="4">
        <v>43977</v>
      </c>
      <c r="H1185" s="2">
        <v>1.38</v>
      </c>
      <c r="I1185" s="2">
        <v>1.49</v>
      </c>
      <c r="J1185" s="2">
        <v>149</v>
      </c>
      <c r="K1185" s="2">
        <v>31.4</v>
      </c>
      <c r="L1185" s="2">
        <v>46.2</v>
      </c>
      <c r="M1185" s="2">
        <v>1.2</v>
      </c>
      <c r="N1185" s="5">
        <f t="shared" si="36"/>
        <v>0</v>
      </c>
      <c r="O1185" s="5">
        <f t="shared" si="37"/>
        <v>0</v>
      </c>
    </row>
    <row r="1186" spans="1:15" ht="12.75" x14ac:dyDescent="0.2">
      <c r="A1186" s="27">
        <v>22210</v>
      </c>
      <c r="B1186" s="2" t="s">
        <v>2897</v>
      </c>
      <c r="C1186" s="2" t="s">
        <v>1079</v>
      </c>
      <c r="D1186" s="2" t="s">
        <v>454</v>
      </c>
      <c r="E1186" s="3" t="s">
        <v>2898</v>
      </c>
      <c r="F1186" s="2" t="s">
        <v>17</v>
      </c>
      <c r="G1186" s="4">
        <v>43815</v>
      </c>
      <c r="H1186" s="2">
        <v>0.09</v>
      </c>
      <c r="I1186" s="2">
        <v>0.08</v>
      </c>
      <c r="J1186" s="2">
        <v>8</v>
      </c>
      <c r="K1186" s="2">
        <v>54.3</v>
      </c>
      <c r="L1186" s="2">
        <v>54.5</v>
      </c>
      <c r="M1186" s="2">
        <v>1.2</v>
      </c>
      <c r="N1186" s="5">
        <f t="shared" si="36"/>
        <v>0</v>
      </c>
      <c r="O1186" s="5">
        <f t="shared" si="37"/>
        <v>0</v>
      </c>
    </row>
    <row r="1187" spans="1:15" ht="12.75" x14ac:dyDescent="0.2">
      <c r="A1187" s="27">
        <v>21707</v>
      </c>
      <c r="B1187" s="2" t="s">
        <v>2899</v>
      </c>
      <c r="C1187" s="2" t="s">
        <v>144</v>
      </c>
      <c r="D1187" s="2" t="s">
        <v>2900</v>
      </c>
      <c r="E1187" s="3" t="s">
        <v>2901</v>
      </c>
      <c r="F1187" s="2" t="s">
        <v>17</v>
      </c>
      <c r="G1187" s="4">
        <v>43857</v>
      </c>
      <c r="H1187" s="2">
        <v>3.68</v>
      </c>
      <c r="I1187" s="2">
        <v>0.22</v>
      </c>
      <c r="J1187" s="2">
        <v>22</v>
      </c>
      <c r="K1187" s="2">
        <v>86.9</v>
      </c>
      <c r="L1187" s="2">
        <v>100.8</v>
      </c>
      <c r="M1187" s="2">
        <v>1.2</v>
      </c>
      <c r="N1187" s="5">
        <f t="shared" si="36"/>
        <v>0</v>
      </c>
      <c r="O1187" s="5">
        <f t="shared" si="37"/>
        <v>0</v>
      </c>
    </row>
    <row r="1188" spans="1:15" ht="12.75" x14ac:dyDescent="0.2">
      <c r="A1188" s="27">
        <v>17868</v>
      </c>
      <c r="B1188" s="2" t="s">
        <v>2902</v>
      </c>
      <c r="C1188" s="2" t="s">
        <v>2758</v>
      </c>
      <c r="D1188" s="2" t="s">
        <v>94</v>
      </c>
      <c r="E1188" s="3" t="s">
        <v>2903</v>
      </c>
      <c r="F1188" s="2" t="s">
        <v>17</v>
      </c>
      <c r="G1188" s="4">
        <v>42968</v>
      </c>
      <c r="H1188" s="2">
        <v>3.41</v>
      </c>
      <c r="I1188" s="2">
        <v>7.46</v>
      </c>
      <c r="J1188" s="2">
        <v>746</v>
      </c>
      <c r="K1188" s="2">
        <v>91.4</v>
      </c>
      <c r="L1188" s="2">
        <v>92.2</v>
      </c>
      <c r="M1188" s="2">
        <v>1.2</v>
      </c>
      <c r="N1188" s="5">
        <f t="shared" si="36"/>
        <v>0</v>
      </c>
      <c r="O1188" s="5">
        <f t="shared" si="37"/>
        <v>0</v>
      </c>
    </row>
    <row r="1189" spans="1:15" ht="12.75" x14ac:dyDescent="0.2">
      <c r="A1189" s="27">
        <v>22735</v>
      </c>
      <c r="B1189" s="2" t="s">
        <v>2904</v>
      </c>
      <c r="C1189" s="2" t="s">
        <v>2905</v>
      </c>
      <c r="D1189" s="2" t="s">
        <v>94</v>
      </c>
      <c r="E1189" s="3" t="s">
        <v>2906</v>
      </c>
      <c r="F1189" s="2" t="s">
        <v>17</v>
      </c>
      <c r="G1189" s="4">
        <v>43892</v>
      </c>
      <c r="H1189" s="2">
        <v>0.01</v>
      </c>
      <c r="K1189" s="2">
        <v>29.8</v>
      </c>
      <c r="L1189" s="2">
        <v>31.2</v>
      </c>
      <c r="M1189" s="2">
        <v>1.2</v>
      </c>
      <c r="N1189" s="5">
        <f t="shared" si="36"/>
        <v>0</v>
      </c>
      <c r="O1189" s="5">
        <f t="shared" si="37"/>
        <v>0</v>
      </c>
    </row>
    <row r="1190" spans="1:15" ht="12.75" x14ac:dyDescent="0.2">
      <c r="A1190" s="27">
        <v>17113</v>
      </c>
      <c r="B1190" s="2" t="s">
        <v>2907</v>
      </c>
      <c r="C1190" s="2" t="s">
        <v>14</v>
      </c>
      <c r="D1190" s="2" t="s">
        <v>213</v>
      </c>
      <c r="E1190" s="3" t="s">
        <v>2908</v>
      </c>
      <c r="F1190" s="2" t="s">
        <v>17</v>
      </c>
      <c r="G1190" s="4">
        <v>42810</v>
      </c>
      <c r="H1190" s="2">
        <v>3.08</v>
      </c>
      <c r="I1190" s="2">
        <v>0.34</v>
      </c>
      <c r="J1190" s="2">
        <v>34</v>
      </c>
      <c r="K1190" s="2">
        <v>24.5</v>
      </c>
      <c r="L1190" s="2">
        <v>24.6</v>
      </c>
      <c r="M1190" s="2">
        <v>1.2</v>
      </c>
      <c r="N1190" s="5">
        <f t="shared" si="36"/>
        <v>0</v>
      </c>
      <c r="O1190" s="5">
        <f t="shared" si="37"/>
        <v>1</v>
      </c>
    </row>
    <row r="1191" spans="1:15" ht="12.75" x14ac:dyDescent="0.2">
      <c r="A1191" s="27">
        <v>16864</v>
      </c>
      <c r="B1191" s="2" t="s">
        <v>2909</v>
      </c>
      <c r="C1191" s="2" t="s">
        <v>233</v>
      </c>
      <c r="D1191" s="2" t="s">
        <v>94</v>
      </c>
      <c r="E1191" s="3" t="s">
        <v>2910</v>
      </c>
      <c r="F1191" s="2" t="s">
        <v>17</v>
      </c>
      <c r="G1191" s="4">
        <v>42923</v>
      </c>
      <c r="H1191" s="2">
        <v>0.48</v>
      </c>
      <c r="I1191" s="2">
        <v>4.3099999999999996</v>
      </c>
      <c r="J1191" s="2">
        <v>431</v>
      </c>
      <c r="K1191" s="2">
        <v>32.4</v>
      </c>
      <c r="L1191" s="2">
        <v>33.299999999999997</v>
      </c>
      <c r="M1191" s="2">
        <v>1.2</v>
      </c>
      <c r="N1191" s="5">
        <f t="shared" si="36"/>
        <v>0</v>
      </c>
      <c r="O1191" s="5">
        <f t="shared" si="37"/>
        <v>0</v>
      </c>
    </row>
    <row r="1192" spans="1:15" ht="12.75" x14ac:dyDescent="0.2">
      <c r="A1192" s="27">
        <v>22767</v>
      </c>
      <c r="B1192" s="2" t="s">
        <v>2911</v>
      </c>
      <c r="C1192" s="2" t="s">
        <v>144</v>
      </c>
      <c r="D1192" s="2" t="s">
        <v>141</v>
      </c>
      <c r="E1192" s="3" t="s">
        <v>2912</v>
      </c>
      <c r="F1192" s="2" t="s">
        <v>17</v>
      </c>
      <c r="G1192" s="4">
        <v>43892</v>
      </c>
      <c r="H1192" s="2">
        <v>0.11</v>
      </c>
      <c r="I1192" s="2">
        <v>0.01</v>
      </c>
      <c r="J1192" s="2">
        <v>1</v>
      </c>
      <c r="M1192" s="2">
        <v>1.2</v>
      </c>
      <c r="N1192" s="5">
        <f t="shared" si="36"/>
        <v>0</v>
      </c>
      <c r="O1192" s="5">
        <f t="shared" si="37"/>
        <v>0</v>
      </c>
    </row>
    <row r="1193" spans="1:15" ht="12.75" x14ac:dyDescent="0.2">
      <c r="A1193" s="27">
        <v>17452</v>
      </c>
      <c r="B1193" s="2" t="s">
        <v>2913</v>
      </c>
      <c r="C1193" s="2" t="s">
        <v>662</v>
      </c>
      <c r="D1193" s="2" t="s">
        <v>2914</v>
      </c>
      <c r="E1193" s="3" t="s">
        <v>2915</v>
      </c>
      <c r="F1193" s="2" t="s">
        <v>17</v>
      </c>
      <c r="G1193" s="4">
        <v>43034</v>
      </c>
      <c r="H1193" s="2">
        <v>7.0000000000000007E-2</v>
      </c>
      <c r="I1193" s="2">
        <v>0.01</v>
      </c>
      <c r="J1193" s="2">
        <v>1</v>
      </c>
      <c r="K1193" s="2">
        <v>26.7</v>
      </c>
      <c r="L1193" s="2">
        <v>27.8</v>
      </c>
      <c r="M1193" s="2">
        <v>1.1000000000000001</v>
      </c>
      <c r="N1193" s="5">
        <f t="shared" si="36"/>
        <v>1</v>
      </c>
      <c r="O1193" s="5">
        <f t="shared" si="37"/>
        <v>0</v>
      </c>
    </row>
    <row r="1194" spans="1:15" ht="12.75" x14ac:dyDescent="0.2">
      <c r="A1194" s="27">
        <v>15670</v>
      </c>
      <c r="B1194" s="2" t="s">
        <v>2916</v>
      </c>
      <c r="C1194" s="2" t="s">
        <v>233</v>
      </c>
      <c r="D1194" s="2" t="s">
        <v>82</v>
      </c>
      <c r="E1194" s="3" t="s">
        <v>2917</v>
      </c>
      <c r="F1194" s="2" t="s">
        <v>17</v>
      </c>
      <c r="G1194" s="4">
        <v>42821</v>
      </c>
      <c r="H1194" s="2">
        <v>1.75</v>
      </c>
      <c r="I1194" s="2">
        <v>0.33</v>
      </c>
      <c r="J1194" s="2">
        <v>33</v>
      </c>
      <c r="K1194" s="2">
        <v>55.8</v>
      </c>
      <c r="L1194" s="2">
        <v>56.2</v>
      </c>
      <c r="M1194" s="2">
        <v>1.1000000000000001</v>
      </c>
      <c r="N1194" s="5">
        <f t="shared" si="36"/>
        <v>0</v>
      </c>
      <c r="O1194" s="5">
        <f t="shared" si="37"/>
        <v>0</v>
      </c>
    </row>
    <row r="1195" spans="1:15" ht="12.75" x14ac:dyDescent="0.2">
      <c r="A1195" s="27">
        <v>18245</v>
      </c>
      <c r="B1195" s="2" t="s">
        <v>2918</v>
      </c>
      <c r="C1195" s="2" t="s">
        <v>144</v>
      </c>
      <c r="D1195" s="2" t="s">
        <v>82</v>
      </c>
      <c r="E1195" s="3" t="s">
        <v>2919</v>
      </c>
      <c r="F1195" s="2" t="s">
        <v>17</v>
      </c>
      <c r="G1195" s="4">
        <v>43070</v>
      </c>
      <c r="H1195" s="2">
        <v>3.97</v>
      </c>
      <c r="I1195" s="2">
        <v>2.04</v>
      </c>
      <c r="J1195" s="2">
        <v>204</v>
      </c>
      <c r="K1195" s="2">
        <v>67</v>
      </c>
      <c r="L1195" s="2">
        <v>67.599999999999994</v>
      </c>
      <c r="M1195" s="2">
        <v>1.1000000000000001</v>
      </c>
      <c r="N1195" s="5">
        <f t="shared" si="36"/>
        <v>0</v>
      </c>
      <c r="O1195" s="5">
        <f t="shared" si="37"/>
        <v>0</v>
      </c>
    </row>
    <row r="1196" spans="1:15" ht="12.75" x14ac:dyDescent="0.2">
      <c r="A1196" s="27">
        <v>22354</v>
      </c>
      <c r="B1196" s="2" t="s">
        <v>2920</v>
      </c>
      <c r="C1196" s="2" t="s">
        <v>2358</v>
      </c>
      <c r="D1196" s="2" t="s">
        <v>94</v>
      </c>
      <c r="E1196" s="3" t="s">
        <v>2921</v>
      </c>
      <c r="F1196" s="2" t="s">
        <v>17</v>
      </c>
      <c r="G1196" s="4">
        <v>43789</v>
      </c>
      <c r="K1196" s="2">
        <v>21.7</v>
      </c>
      <c r="L1196" s="2">
        <v>23.1</v>
      </c>
      <c r="M1196" s="2">
        <v>1.1000000000000001</v>
      </c>
      <c r="N1196" s="5">
        <f t="shared" si="36"/>
        <v>0</v>
      </c>
      <c r="O1196" s="5">
        <f t="shared" si="37"/>
        <v>0</v>
      </c>
    </row>
    <row r="1197" spans="1:15" ht="12.75" x14ac:dyDescent="0.2">
      <c r="A1197" s="27">
        <v>21345</v>
      </c>
      <c r="B1197" s="2" t="s">
        <v>2922</v>
      </c>
      <c r="C1197" s="2" t="s">
        <v>1727</v>
      </c>
      <c r="D1197" s="2" t="s">
        <v>803</v>
      </c>
      <c r="E1197" s="3" t="s">
        <v>2923</v>
      </c>
      <c r="F1197" s="2" t="s">
        <v>17</v>
      </c>
      <c r="G1197" s="4">
        <v>43740</v>
      </c>
      <c r="H1197" s="2">
        <v>0.83</v>
      </c>
      <c r="I1197" s="2">
        <v>0.14000000000000001</v>
      </c>
      <c r="J1197" s="2">
        <v>14</v>
      </c>
      <c r="K1197" s="2">
        <v>66.099999999999994</v>
      </c>
      <c r="L1197" s="2">
        <v>68.900000000000006</v>
      </c>
      <c r="M1197" s="2">
        <v>1.1000000000000001</v>
      </c>
      <c r="N1197" s="5">
        <f t="shared" si="36"/>
        <v>0</v>
      </c>
      <c r="O1197" s="5">
        <f t="shared" si="37"/>
        <v>0</v>
      </c>
    </row>
    <row r="1198" spans="1:15" ht="12.75" x14ac:dyDescent="0.2">
      <c r="A1198" s="27">
        <v>22397</v>
      </c>
      <c r="B1198" s="2" t="s">
        <v>2924</v>
      </c>
      <c r="C1198" s="2" t="s">
        <v>359</v>
      </c>
      <c r="D1198" s="2" t="s">
        <v>344</v>
      </c>
      <c r="E1198" s="3" t="s">
        <v>2925</v>
      </c>
      <c r="F1198" s="2" t="s">
        <v>17</v>
      </c>
      <c r="G1198" s="4">
        <v>43985</v>
      </c>
      <c r="H1198" s="2">
        <v>5.0999999999999996</v>
      </c>
      <c r="I1198" s="2">
        <v>0.78</v>
      </c>
      <c r="J1198" s="2">
        <v>78</v>
      </c>
      <c r="K1198" s="2">
        <v>29.7</v>
      </c>
      <c r="L1198" s="2">
        <v>35</v>
      </c>
      <c r="M1198" s="2">
        <v>1.1000000000000001</v>
      </c>
      <c r="N1198" s="5">
        <f t="shared" si="36"/>
        <v>0</v>
      </c>
      <c r="O1198" s="5">
        <f t="shared" si="37"/>
        <v>0</v>
      </c>
    </row>
    <row r="1199" spans="1:15" ht="12.75" x14ac:dyDescent="0.2">
      <c r="A1199" s="27">
        <v>22914</v>
      </c>
      <c r="B1199" s="2" t="s">
        <v>2926</v>
      </c>
      <c r="C1199" s="2" t="s">
        <v>2927</v>
      </c>
      <c r="D1199" s="2" t="s">
        <v>2928</v>
      </c>
      <c r="E1199" s="3" t="s">
        <v>2929</v>
      </c>
      <c r="F1199" s="2" t="s">
        <v>17</v>
      </c>
      <c r="G1199" s="4">
        <v>43951</v>
      </c>
      <c r="H1199" s="2">
        <v>0.03</v>
      </c>
      <c r="K1199" s="2">
        <v>32.299999999999997</v>
      </c>
      <c r="L1199" s="2">
        <v>53.5</v>
      </c>
      <c r="M1199" s="2">
        <v>1.1000000000000001</v>
      </c>
      <c r="N1199" s="5">
        <f t="shared" si="36"/>
        <v>0</v>
      </c>
      <c r="O1199" s="5">
        <f t="shared" si="37"/>
        <v>0</v>
      </c>
    </row>
    <row r="1200" spans="1:15" ht="12.75" x14ac:dyDescent="0.2">
      <c r="A1200" s="27">
        <v>22447</v>
      </c>
      <c r="B1200" s="2" t="s">
        <v>2930</v>
      </c>
      <c r="C1200" s="2" t="s">
        <v>144</v>
      </c>
      <c r="D1200" s="2" t="s">
        <v>2931</v>
      </c>
      <c r="E1200" s="3" t="s">
        <v>2932</v>
      </c>
      <c r="F1200" s="2" t="s">
        <v>17</v>
      </c>
      <c r="G1200" s="4">
        <v>43817</v>
      </c>
      <c r="H1200" s="2">
        <v>0.46</v>
      </c>
      <c r="I1200" s="2">
        <v>0.03</v>
      </c>
      <c r="J1200" s="2">
        <v>3</v>
      </c>
      <c r="K1200" s="2">
        <v>13.7</v>
      </c>
      <c r="L1200" s="2">
        <v>33.5</v>
      </c>
      <c r="M1200" s="2">
        <v>1.1000000000000001</v>
      </c>
      <c r="N1200" s="5">
        <f t="shared" si="36"/>
        <v>0</v>
      </c>
      <c r="O1200" s="5">
        <f t="shared" si="37"/>
        <v>0</v>
      </c>
    </row>
    <row r="1201" spans="1:15" ht="12.75" x14ac:dyDescent="0.2">
      <c r="A1201" s="27">
        <v>22723</v>
      </c>
      <c r="B1201" s="2" t="s">
        <v>2933</v>
      </c>
      <c r="C1201" s="2" t="s">
        <v>2934</v>
      </c>
      <c r="D1201" s="2" t="s">
        <v>2935</v>
      </c>
      <c r="E1201" s="3" t="s">
        <v>2936</v>
      </c>
      <c r="F1201" s="2" t="s">
        <v>17</v>
      </c>
      <c r="G1201" s="4">
        <v>43882</v>
      </c>
      <c r="H1201" s="2">
        <v>7.0000000000000007E-2</v>
      </c>
      <c r="K1201" s="2">
        <v>33</v>
      </c>
      <c r="L1201" s="2">
        <v>33.299999999999997</v>
      </c>
      <c r="M1201" s="2">
        <v>1.1000000000000001</v>
      </c>
      <c r="N1201" s="5">
        <f t="shared" si="36"/>
        <v>0</v>
      </c>
      <c r="O1201" s="5">
        <f t="shared" si="37"/>
        <v>0</v>
      </c>
    </row>
    <row r="1202" spans="1:15" ht="12.75" x14ac:dyDescent="0.2">
      <c r="A1202" s="27">
        <v>10459</v>
      </c>
      <c r="B1202" s="2" t="s">
        <v>2937</v>
      </c>
      <c r="C1202" s="2" t="s">
        <v>2938</v>
      </c>
      <c r="D1202" s="2" t="s">
        <v>636</v>
      </c>
      <c r="E1202" s="3" t="s">
        <v>2939</v>
      </c>
      <c r="F1202" s="2" t="s">
        <v>17</v>
      </c>
      <c r="G1202" s="4">
        <v>41796</v>
      </c>
      <c r="H1202" s="2">
        <v>0.38</v>
      </c>
      <c r="I1202" s="2">
        <v>0.73</v>
      </c>
      <c r="J1202" s="2">
        <v>73</v>
      </c>
      <c r="K1202" s="2">
        <v>34.799999999999997</v>
      </c>
      <c r="L1202" s="2">
        <v>35.9</v>
      </c>
      <c r="M1202" s="2">
        <v>1.1000000000000001</v>
      </c>
      <c r="N1202" s="5">
        <f t="shared" si="36"/>
        <v>0</v>
      </c>
      <c r="O1202" s="5">
        <f t="shared" si="37"/>
        <v>0</v>
      </c>
    </row>
    <row r="1203" spans="1:15" ht="12.75" x14ac:dyDescent="0.2">
      <c r="A1203" s="27">
        <v>20452</v>
      </c>
      <c r="B1203" s="2" t="s">
        <v>2940</v>
      </c>
      <c r="C1203" s="2" t="s">
        <v>299</v>
      </c>
      <c r="D1203" s="2" t="s">
        <v>134</v>
      </c>
      <c r="E1203" s="3" t="s">
        <v>2941</v>
      </c>
      <c r="F1203" s="2" t="s">
        <v>17</v>
      </c>
      <c r="G1203" s="4">
        <v>43451</v>
      </c>
      <c r="H1203" s="2">
        <v>1.45</v>
      </c>
      <c r="I1203" s="2">
        <v>0.12</v>
      </c>
      <c r="J1203" s="2">
        <v>12</v>
      </c>
      <c r="K1203" s="2">
        <v>30.2</v>
      </c>
      <c r="L1203" s="2">
        <v>31.7</v>
      </c>
      <c r="M1203" s="2">
        <v>1.1000000000000001</v>
      </c>
      <c r="N1203" s="5">
        <f t="shared" si="36"/>
        <v>0</v>
      </c>
      <c r="O1203" s="5">
        <f t="shared" si="37"/>
        <v>0</v>
      </c>
    </row>
    <row r="1204" spans="1:15" ht="12.75" x14ac:dyDescent="0.2">
      <c r="A1204" s="27">
        <v>21476</v>
      </c>
      <c r="B1204" s="2" t="s">
        <v>2942</v>
      </c>
      <c r="C1204" s="2" t="s">
        <v>722</v>
      </c>
      <c r="D1204" s="2" t="s">
        <v>82</v>
      </c>
      <c r="E1204" s="3" t="s">
        <v>2943</v>
      </c>
      <c r="F1204" s="2" t="s">
        <v>17</v>
      </c>
      <c r="G1204" s="4">
        <v>43584</v>
      </c>
      <c r="H1204" s="2">
        <v>2.74</v>
      </c>
      <c r="I1204" s="2">
        <v>1.66</v>
      </c>
      <c r="J1204" s="2">
        <v>166</v>
      </c>
      <c r="K1204" s="2">
        <v>57.1</v>
      </c>
      <c r="L1204" s="2">
        <v>57.9</v>
      </c>
      <c r="M1204" s="2">
        <v>1.1000000000000001</v>
      </c>
      <c r="N1204" s="5">
        <f t="shared" si="36"/>
        <v>0</v>
      </c>
      <c r="O1204" s="5">
        <f t="shared" si="37"/>
        <v>0</v>
      </c>
    </row>
    <row r="1205" spans="1:15" ht="12.75" x14ac:dyDescent="0.2">
      <c r="A1205" s="27">
        <v>18930</v>
      </c>
      <c r="B1205" s="2" t="s">
        <v>2944</v>
      </c>
      <c r="C1205" s="2" t="s">
        <v>2945</v>
      </c>
      <c r="D1205" s="2" t="s">
        <v>90</v>
      </c>
      <c r="E1205" s="3" t="s">
        <v>2946</v>
      </c>
      <c r="F1205" s="2" t="s">
        <v>17</v>
      </c>
      <c r="G1205" s="4">
        <v>43091</v>
      </c>
      <c r="H1205" s="2">
        <v>0.08</v>
      </c>
      <c r="K1205" s="2">
        <v>31.8</v>
      </c>
      <c r="L1205" s="2">
        <v>33.299999999999997</v>
      </c>
      <c r="M1205" s="2">
        <v>1.1000000000000001</v>
      </c>
      <c r="N1205" s="5">
        <f t="shared" si="36"/>
        <v>1</v>
      </c>
      <c r="O1205" s="5">
        <f t="shared" si="37"/>
        <v>0</v>
      </c>
    </row>
    <row r="1206" spans="1:15" ht="12.75" x14ac:dyDescent="0.2">
      <c r="A1206" s="27">
        <v>15096</v>
      </c>
      <c r="B1206" s="2" t="s">
        <v>2947</v>
      </c>
      <c r="C1206" s="2" t="s">
        <v>1793</v>
      </c>
      <c r="D1206" s="2" t="s">
        <v>94</v>
      </c>
      <c r="E1206" s="3" t="s">
        <v>2948</v>
      </c>
      <c r="F1206" s="2" t="s">
        <v>17</v>
      </c>
      <c r="G1206" s="4">
        <v>42485</v>
      </c>
      <c r="H1206" s="2">
        <v>0.26</v>
      </c>
      <c r="I1206" s="2">
        <v>0.06</v>
      </c>
      <c r="J1206" s="2">
        <v>6</v>
      </c>
      <c r="K1206" s="2">
        <v>38.700000000000003</v>
      </c>
      <c r="L1206" s="2">
        <v>39.700000000000003</v>
      </c>
      <c r="M1206" s="2">
        <v>1.1000000000000001</v>
      </c>
      <c r="N1206" s="5">
        <f t="shared" si="36"/>
        <v>0</v>
      </c>
      <c r="O1206" s="5">
        <f t="shared" si="37"/>
        <v>0</v>
      </c>
    </row>
    <row r="1207" spans="1:15" ht="12.75" x14ac:dyDescent="0.2">
      <c r="A1207" s="27">
        <v>19979</v>
      </c>
      <c r="B1207" s="2" t="s">
        <v>2949</v>
      </c>
      <c r="C1207" s="2" t="s">
        <v>414</v>
      </c>
      <c r="D1207" s="2" t="s">
        <v>94</v>
      </c>
      <c r="E1207" s="3" t="s">
        <v>2950</v>
      </c>
      <c r="F1207" s="2" t="s">
        <v>17</v>
      </c>
      <c r="G1207" s="4">
        <v>43329</v>
      </c>
      <c r="K1207" s="2">
        <v>27.6</v>
      </c>
      <c r="L1207" s="2">
        <v>28.8</v>
      </c>
      <c r="M1207" s="2">
        <v>1</v>
      </c>
      <c r="N1207" s="5">
        <f t="shared" si="36"/>
        <v>0</v>
      </c>
      <c r="O1207" s="5">
        <f t="shared" si="37"/>
        <v>0</v>
      </c>
    </row>
    <row r="1208" spans="1:15" ht="12.75" x14ac:dyDescent="0.2">
      <c r="A1208" s="27">
        <v>19980</v>
      </c>
      <c r="B1208" s="2" t="s">
        <v>2951</v>
      </c>
      <c r="C1208" s="2" t="s">
        <v>1235</v>
      </c>
      <c r="D1208" s="2" t="s">
        <v>94</v>
      </c>
      <c r="E1208" s="3" t="s">
        <v>2952</v>
      </c>
      <c r="F1208" s="2" t="s">
        <v>17</v>
      </c>
      <c r="G1208" s="4">
        <v>43389</v>
      </c>
      <c r="K1208" s="2">
        <v>23.5</v>
      </c>
      <c r="L1208" s="2">
        <v>24.3</v>
      </c>
      <c r="M1208" s="2">
        <v>1</v>
      </c>
      <c r="N1208" s="5">
        <f t="shared" si="36"/>
        <v>0</v>
      </c>
      <c r="O1208" s="5">
        <f t="shared" si="37"/>
        <v>0</v>
      </c>
    </row>
    <row r="1209" spans="1:15" ht="12.75" x14ac:dyDescent="0.2">
      <c r="A1209" s="27">
        <v>20254</v>
      </c>
      <c r="B1209" s="2" t="s">
        <v>2953</v>
      </c>
      <c r="C1209" s="2" t="s">
        <v>2358</v>
      </c>
      <c r="D1209" s="2" t="s">
        <v>94</v>
      </c>
      <c r="E1209" s="3" t="s">
        <v>2954</v>
      </c>
      <c r="F1209" s="2" t="s">
        <v>17</v>
      </c>
      <c r="G1209" s="4">
        <v>43370</v>
      </c>
      <c r="K1209" s="2">
        <v>25.6</v>
      </c>
      <c r="L1209" s="2">
        <v>26.1</v>
      </c>
      <c r="M1209" s="2">
        <v>1</v>
      </c>
      <c r="N1209" s="5">
        <f t="shared" si="36"/>
        <v>0</v>
      </c>
      <c r="O1209" s="5">
        <f t="shared" si="37"/>
        <v>0</v>
      </c>
    </row>
    <row r="1210" spans="1:15" ht="12.75" x14ac:dyDescent="0.2">
      <c r="A1210" s="27">
        <v>22559</v>
      </c>
      <c r="B1210" s="2" t="s">
        <v>2955</v>
      </c>
      <c r="C1210" s="2" t="s">
        <v>489</v>
      </c>
      <c r="D1210" s="2" t="s">
        <v>82</v>
      </c>
      <c r="E1210" s="3" t="s">
        <v>2956</v>
      </c>
      <c r="F1210" s="2" t="s">
        <v>17</v>
      </c>
      <c r="G1210" s="4">
        <v>43850</v>
      </c>
      <c r="H1210" s="2">
        <v>0.05</v>
      </c>
      <c r="K1210" s="2">
        <v>67.900000000000006</v>
      </c>
      <c r="L1210" s="2">
        <v>68.7</v>
      </c>
      <c r="M1210" s="2">
        <v>1</v>
      </c>
      <c r="N1210" s="5">
        <f t="shared" si="36"/>
        <v>0</v>
      </c>
      <c r="O1210" s="5">
        <f t="shared" si="37"/>
        <v>0</v>
      </c>
    </row>
    <row r="1211" spans="1:15" ht="12.75" x14ac:dyDescent="0.2">
      <c r="A1211" s="27">
        <v>17209</v>
      </c>
      <c r="B1211" s="2" t="s">
        <v>2957</v>
      </c>
      <c r="C1211" s="2" t="s">
        <v>343</v>
      </c>
      <c r="D1211" s="2" t="s">
        <v>94</v>
      </c>
      <c r="E1211" s="3" t="s">
        <v>2958</v>
      </c>
      <c r="F1211" s="2" t="s">
        <v>17</v>
      </c>
      <c r="G1211" s="4">
        <v>42842</v>
      </c>
      <c r="H1211" s="2">
        <v>3.96</v>
      </c>
      <c r="I1211" s="2">
        <v>9.1199999999999992</v>
      </c>
      <c r="J1211" s="2">
        <v>912</v>
      </c>
      <c r="K1211" s="2">
        <v>27.2</v>
      </c>
      <c r="L1211" s="2">
        <v>28</v>
      </c>
      <c r="M1211" s="2">
        <v>1</v>
      </c>
      <c r="N1211" s="5">
        <f t="shared" si="36"/>
        <v>0</v>
      </c>
      <c r="O1211" s="5">
        <f t="shared" si="37"/>
        <v>0</v>
      </c>
    </row>
    <row r="1212" spans="1:15" ht="12.75" x14ac:dyDescent="0.2">
      <c r="A1212" s="27">
        <v>22861</v>
      </c>
      <c r="B1212" s="2" t="s">
        <v>2959</v>
      </c>
      <c r="C1212" s="2" t="s">
        <v>144</v>
      </c>
      <c r="D1212" s="2" t="s">
        <v>454</v>
      </c>
      <c r="E1212" s="3" t="s">
        <v>2960</v>
      </c>
      <c r="F1212" s="2" t="s">
        <v>17</v>
      </c>
      <c r="G1212" s="4">
        <v>43916</v>
      </c>
      <c r="H1212" s="2">
        <v>0.64</v>
      </c>
      <c r="I1212" s="2">
        <v>0.06</v>
      </c>
      <c r="J1212" s="2">
        <v>6</v>
      </c>
      <c r="K1212" s="2">
        <v>52.3</v>
      </c>
      <c r="L1212" s="2">
        <v>71.7</v>
      </c>
      <c r="M1212" s="2">
        <v>1</v>
      </c>
      <c r="N1212" s="5">
        <f t="shared" si="36"/>
        <v>0</v>
      </c>
      <c r="O1212" s="5">
        <f t="shared" si="37"/>
        <v>0</v>
      </c>
    </row>
    <row r="1213" spans="1:15" ht="12.75" x14ac:dyDescent="0.2">
      <c r="A1213" s="27">
        <v>18809</v>
      </c>
      <c r="B1213" s="2" t="s">
        <v>2961</v>
      </c>
      <c r="C1213" s="2" t="s">
        <v>2962</v>
      </c>
      <c r="D1213" s="2" t="s">
        <v>90</v>
      </c>
      <c r="E1213" s="3" t="s">
        <v>2963</v>
      </c>
      <c r="F1213" s="2" t="s">
        <v>17</v>
      </c>
      <c r="G1213" s="4">
        <v>43062</v>
      </c>
      <c r="H1213" s="2">
        <v>0.46</v>
      </c>
      <c r="I1213" s="2">
        <v>0.01</v>
      </c>
      <c r="J1213" s="2">
        <v>1</v>
      </c>
      <c r="K1213" s="2">
        <v>56.4</v>
      </c>
      <c r="L1213" s="2">
        <v>65.5</v>
      </c>
      <c r="M1213" s="2">
        <v>1</v>
      </c>
      <c r="N1213" s="5">
        <f t="shared" si="36"/>
        <v>1</v>
      </c>
      <c r="O1213" s="5">
        <f t="shared" si="37"/>
        <v>0</v>
      </c>
    </row>
    <row r="1214" spans="1:15" ht="12.75" x14ac:dyDescent="0.2">
      <c r="A1214" s="27">
        <v>22414</v>
      </c>
      <c r="B1214" s="2" t="s">
        <v>2964</v>
      </c>
      <c r="C1214" s="2" t="s">
        <v>2355</v>
      </c>
      <c r="D1214" s="2" t="s">
        <v>82</v>
      </c>
      <c r="E1214" s="3" t="s">
        <v>2965</v>
      </c>
      <c r="F1214" s="2" t="s">
        <v>17</v>
      </c>
      <c r="G1214" s="4">
        <v>43809</v>
      </c>
      <c r="H1214" s="2">
        <v>4.71</v>
      </c>
      <c r="I1214" s="2">
        <v>3.26</v>
      </c>
      <c r="J1214" s="2">
        <v>326</v>
      </c>
      <c r="K1214" s="2">
        <v>65.099999999999994</v>
      </c>
      <c r="L1214" s="2">
        <v>66.099999999999994</v>
      </c>
      <c r="M1214" s="2">
        <v>1</v>
      </c>
      <c r="N1214" s="5">
        <f t="shared" si="36"/>
        <v>0</v>
      </c>
      <c r="O1214" s="5">
        <f t="shared" si="37"/>
        <v>0</v>
      </c>
    </row>
    <row r="1215" spans="1:15" ht="12.75" x14ac:dyDescent="0.2">
      <c r="A1215" s="27">
        <v>15008</v>
      </c>
      <c r="B1215" s="2" t="s">
        <v>2966</v>
      </c>
      <c r="C1215" s="2" t="s">
        <v>2967</v>
      </c>
      <c r="D1215" s="2" t="s">
        <v>319</v>
      </c>
      <c r="E1215" s="3" t="s">
        <v>2968</v>
      </c>
      <c r="F1215" s="2" t="s">
        <v>17</v>
      </c>
      <c r="G1215" s="4">
        <v>42619</v>
      </c>
      <c r="H1215" s="2">
        <v>0.12</v>
      </c>
      <c r="K1215" s="2">
        <v>45.7</v>
      </c>
      <c r="L1215" s="2">
        <v>46.6</v>
      </c>
      <c r="M1215" s="2">
        <v>1</v>
      </c>
      <c r="N1215" s="5">
        <f t="shared" si="36"/>
        <v>1</v>
      </c>
      <c r="O1215" s="5">
        <f t="shared" si="37"/>
        <v>0</v>
      </c>
    </row>
    <row r="1216" spans="1:15" ht="12.75" x14ac:dyDescent="0.2">
      <c r="A1216" s="27">
        <v>22191</v>
      </c>
      <c r="B1216" s="2" t="s">
        <v>2969</v>
      </c>
      <c r="C1216" s="2" t="s">
        <v>1972</v>
      </c>
      <c r="D1216" s="2" t="s">
        <v>344</v>
      </c>
      <c r="E1216" s="3" t="s">
        <v>2970</v>
      </c>
      <c r="F1216" s="2" t="s">
        <v>17</v>
      </c>
      <c r="G1216" s="4">
        <v>43977</v>
      </c>
      <c r="H1216" s="2">
        <v>0.22</v>
      </c>
      <c r="I1216" s="2">
        <v>0.01</v>
      </c>
      <c r="J1216" s="2">
        <v>1</v>
      </c>
      <c r="K1216" s="2">
        <v>22.7</v>
      </c>
      <c r="L1216" s="2">
        <v>22.7</v>
      </c>
      <c r="M1216" s="2">
        <v>1</v>
      </c>
      <c r="N1216" s="5">
        <f t="shared" si="36"/>
        <v>0</v>
      </c>
      <c r="O1216" s="5">
        <f t="shared" si="37"/>
        <v>0</v>
      </c>
    </row>
    <row r="1217" spans="1:15" ht="12.75" x14ac:dyDescent="0.2">
      <c r="A1217" s="27">
        <v>15566</v>
      </c>
      <c r="B1217" s="2" t="s">
        <v>2971</v>
      </c>
      <c r="C1217" s="2" t="s">
        <v>1727</v>
      </c>
      <c r="D1217" s="2" t="s">
        <v>94</v>
      </c>
      <c r="E1217" s="3" t="s">
        <v>2972</v>
      </c>
      <c r="F1217" s="2" t="s">
        <v>17</v>
      </c>
      <c r="G1217" s="4">
        <v>42580</v>
      </c>
      <c r="H1217" s="2">
        <v>1.74</v>
      </c>
      <c r="I1217" s="2">
        <v>0.49</v>
      </c>
      <c r="J1217" s="2">
        <v>49</v>
      </c>
      <c r="K1217" s="2">
        <v>107.4</v>
      </c>
      <c r="L1217" s="2">
        <v>107.8</v>
      </c>
      <c r="M1217" s="2">
        <v>1</v>
      </c>
      <c r="N1217" s="5">
        <f t="shared" si="36"/>
        <v>0</v>
      </c>
      <c r="O1217" s="5">
        <f t="shared" si="37"/>
        <v>0</v>
      </c>
    </row>
    <row r="1218" spans="1:15" ht="12.75" x14ac:dyDescent="0.2">
      <c r="A1218" s="27">
        <v>20199</v>
      </c>
      <c r="B1218" s="2" t="s">
        <v>2973</v>
      </c>
      <c r="C1218" s="2" t="s">
        <v>2344</v>
      </c>
      <c r="D1218" s="2" t="s">
        <v>169</v>
      </c>
      <c r="E1218" s="3" t="s">
        <v>2974</v>
      </c>
      <c r="F1218" s="2" t="s">
        <v>17</v>
      </c>
      <c r="G1218" s="4">
        <v>43362</v>
      </c>
      <c r="H1218" s="2">
        <v>3.63</v>
      </c>
      <c r="I1218" s="2">
        <v>0.62</v>
      </c>
      <c r="J1218" s="2">
        <v>62</v>
      </c>
      <c r="K1218" s="2">
        <v>120.3</v>
      </c>
      <c r="L1218" s="2">
        <v>121</v>
      </c>
      <c r="M1218" s="2">
        <v>1</v>
      </c>
      <c r="N1218" s="5">
        <f t="shared" si="36"/>
        <v>0</v>
      </c>
      <c r="O1218" s="5">
        <f t="shared" si="37"/>
        <v>0</v>
      </c>
    </row>
    <row r="1219" spans="1:15" ht="12.75" x14ac:dyDescent="0.2">
      <c r="A1219" s="27">
        <v>16876</v>
      </c>
      <c r="B1219" s="2" t="s">
        <v>2975</v>
      </c>
      <c r="C1219" s="2" t="s">
        <v>1325</v>
      </c>
      <c r="D1219" s="2" t="s">
        <v>82</v>
      </c>
      <c r="E1219" s="3" t="s">
        <v>2976</v>
      </c>
      <c r="F1219" s="2" t="s">
        <v>17</v>
      </c>
      <c r="G1219" s="4">
        <v>42822</v>
      </c>
      <c r="H1219" s="2">
        <v>4.17</v>
      </c>
      <c r="I1219" s="2">
        <v>0.62</v>
      </c>
      <c r="J1219" s="2">
        <v>62</v>
      </c>
      <c r="K1219" s="2">
        <v>55.1</v>
      </c>
      <c r="L1219" s="2">
        <v>56</v>
      </c>
      <c r="M1219" s="2">
        <v>1</v>
      </c>
      <c r="N1219" s="5">
        <f t="shared" ref="N1219:N1282" si="38">IF(OR(COUNTIF(D1219, "*United Kingdom*"), COUNTIF(D1219, "*All*")),1,0)</f>
        <v>0</v>
      </c>
      <c r="O1219" s="5">
        <f t="shared" ref="O1219:O1282" si="39">COUNTIF(C1219, "*Online Games*")</f>
        <v>0</v>
      </c>
    </row>
    <row r="1220" spans="1:15" ht="12.75" x14ac:dyDescent="0.2">
      <c r="A1220" s="27">
        <v>22768</v>
      </c>
      <c r="B1220" s="2" t="s">
        <v>2977</v>
      </c>
      <c r="C1220" s="2" t="s">
        <v>500</v>
      </c>
      <c r="D1220" s="2" t="s">
        <v>454</v>
      </c>
      <c r="E1220" s="3" t="s">
        <v>2978</v>
      </c>
      <c r="F1220" s="2" t="s">
        <v>17</v>
      </c>
      <c r="G1220" s="4">
        <v>43889</v>
      </c>
      <c r="H1220" s="2">
        <v>1.25</v>
      </c>
      <c r="I1220" s="2">
        <v>0.06</v>
      </c>
      <c r="J1220" s="2">
        <v>6</v>
      </c>
      <c r="K1220" s="2">
        <v>27.2</v>
      </c>
      <c r="L1220" s="2">
        <v>27.5</v>
      </c>
      <c r="M1220" s="2">
        <v>1</v>
      </c>
      <c r="N1220" s="5">
        <f t="shared" si="38"/>
        <v>0</v>
      </c>
      <c r="O1220" s="5">
        <f t="shared" si="39"/>
        <v>0</v>
      </c>
    </row>
    <row r="1221" spans="1:15" ht="12.75" x14ac:dyDescent="0.2">
      <c r="A1221" s="27">
        <v>18162</v>
      </c>
      <c r="B1221" s="2" t="s">
        <v>2979</v>
      </c>
      <c r="C1221" s="2" t="s">
        <v>286</v>
      </c>
      <c r="D1221" s="2" t="s">
        <v>2980</v>
      </c>
      <c r="E1221" s="3" t="s">
        <v>2981</v>
      </c>
      <c r="F1221" s="2" t="s">
        <v>17</v>
      </c>
      <c r="G1221" s="4">
        <v>42947</v>
      </c>
      <c r="H1221" s="2">
        <v>0.12</v>
      </c>
      <c r="I1221" s="2">
        <v>0.02</v>
      </c>
      <c r="J1221" s="2">
        <v>2</v>
      </c>
      <c r="K1221" s="2">
        <v>89.9</v>
      </c>
      <c r="L1221" s="2">
        <v>90.6</v>
      </c>
      <c r="M1221" s="2">
        <v>1</v>
      </c>
      <c r="N1221" s="5">
        <f t="shared" si="38"/>
        <v>0</v>
      </c>
      <c r="O1221" s="5">
        <f t="shared" si="39"/>
        <v>0</v>
      </c>
    </row>
    <row r="1222" spans="1:15" ht="12.75" x14ac:dyDescent="0.2">
      <c r="A1222" s="27">
        <v>22536</v>
      </c>
      <c r="B1222" s="2" t="s">
        <v>2982</v>
      </c>
      <c r="C1222" s="2" t="s">
        <v>14</v>
      </c>
      <c r="D1222" s="2" t="s">
        <v>82</v>
      </c>
      <c r="E1222" s="3" t="s">
        <v>1245</v>
      </c>
      <c r="F1222" s="2" t="s">
        <v>17</v>
      </c>
      <c r="G1222" s="4">
        <v>43812</v>
      </c>
      <c r="H1222" s="2">
        <v>1.42</v>
      </c>
      <c r="K1222" s="2">
        <v>25.1</v>
      </c>
      <c r="L1222" s="2">
        <v>26.4</v>
      </c>
      <c r="M1222" s="2">
        <v>0.9</v>
      </c>
      <c r="N1222" s="5">
        <f t="shared" si="38"/>
        <v>0</v>
      </c>
      <c r="O1222" s="5">
        <f t="shared" si="39"/>
        <v>1</v>
      </c>
    </row>
    <row r="1223" spans="1:15" ht="12.75" x14ac:dyDescent="0.2">
      <c r="A1223" s="27">
        <v>8479</v>
      </c>
      <c r="B1223" s="2" t="s">
        <v>2983</v>
      </c>
      <c r="D1223" s="2" t="s">
        <v>94</v>
      </c>
      <c r="E1223" s="3" t="s">
        <v>2984</v>
      </c>
      <c r="F1223" s="2" t="s">
        <v>17</v>
      </c>
      <c r="G1223" s="4">
        <v>41705</v>
      </c>
      <c r="H1223" s="2">
        <v>2.31</v>
      </c>
      <c r="I1223" s="2">
        <v>3.09</v>
      </c>
      <c r="J1223" s="2">
        <v>309</v>
      </c>
      <c r="K1223" s="2">
        <v>49.1</v>
      </c>
      <c r="L1223" s="2">
        <v>50.3</v>
      </c>
      <c r="M1223" s="2">
        <v>0.9</v>
      </c>
      <c r="N1223" s="5">
        <f t="shared" si="38"/>
        <v>0</v>
      </c>
      <c r="O1223" s="5">
        <f t="shared" si="39"/>
        <v>0</v>
      </c>
    </row>
    <row r="1224" spans="1:15" ht="12.75" x14ac:dyDescent="0.2">
      <c r="A1224" s="27">
        <v>19744</v>
      </c>
      <c r="B1224" s="2" t="s">
        <v>2985</v>
      </c>
      <c r="C1224" s="2" t="s">
        <v>1972</v>
      </c>
      <c r="D1224" s="2" t="s">
        <v>454</v>
      </c>
      <c r="E1224" s="3" t="s">
        <v>2986</v>
      </c>
      <c r="F1224" s="2" t="s">
        <v>17</v>
      </c>
      <c r="G1224" s="4">
        <v>43397</v>
      </c>
      <c r="H1224" s="2">
        <v>0.02</v>
      </c>
      <c r="I1224" s="2">
        <v>0.03</v>
      </c>
      <c r="J1224" s="2">
        <v>3</v>
      </c>
      <c r="K1224" s="2">
        <v>29.5</v>
      </c>
      <c r="L1224" s="2">
        <v>30</v>
      </c>
      <c r="M1224" s="2">
        <v>0.9</v>
      </c>
      <c r="N1224" s="5">
        <f t="shared" si="38"/>
        <v>0</v>
      </c>
      <c r="O1224" s="5">
        <f t="shared" si="39"/>
        <v>0</v>
      </c>
    </row>
    <row r="1225" spans="1:15" ht="12.75" x14ac:dyDescent="0.2">
      <c r="A1225" s="27">
        <v>23082</v>
      </c>
      <c r="B1225" s="2" t="s">
        <v>2987</v>
      </c>
      <c r="C1225" s="2" t="s">
        <v>343</v>
      </c>
      <c r="D1225" s="2" t="s">
        <v>94</v>
      </c>
      <c r="E1225" s="3" t="s">
        <v>2988</v>
      </c>
      <c r="F1225" s="2" t="s">
        <v>17</v>
      </c>
      <c r="G1225" s="4">
        <v>44000</v>
      </c>
      <c r="H1225" s="2">
        <v>1.85</v>
      </c>
      <c r="I1225" s="2">
        <v>3.88</v>
      </c>
      <c r="J1225" s="2">
        <v>388</v>
      </c>
      <c r="M1225" s="2">
        <v>0.9</v>
      </c>
      <c r="N1225" s="5">
        <f t="shared" si="38"/>
        <v>0</v>
      </c>
      <c r="O1225" s="5">
        <f t="shared" si="39"/>
        <v>0</v>
      </c>
    </row>
    <row r="1226" spans="1:15" ht="12.75" x14ac:dyDescent="0.2">
      <c r="A1226" s="27">
        <v>21059</v>
      </c>
      <c r="B1226" s="2" t="s">
        <v>2989</v>
      </c>
      <c r="C1226" s="2" t="s">
        <v>1235</v>
      </c>
      <c r="D1226" s="2" t="s">
        <v>2204</v>
      </c>
      <c r="E1226" s="3" t="s">
        <v>2990</v>
      </c>
      <c r="F1226" s="2" t="s">
        <v>17</v>
      </c>
      <c r="G1226" s="4">
        <v>43550</v>
      </c>
      <c r="H1226" s="2">
        <v>0.14000000000000001</v>
      </c>
      <c r="I1226" s="2">
        <v>0.01</v>
      </c>
      <c r="J1226" s="2">
        <v>1</v>
      </c>
      <c r="K1226" s="2">
        <v>43.1</v>
      </c>
      <c r="L1226" s="2">
        <v>43.9</v>
      </c>
      <c r="M1226" s="2">
        <v>0.9</v>
      </c>
      <c r="N1226" s="5">
        <f t="shared" si="38"/>
        <v>1</v>
      </c>
      <c r="O1226" s="5">
        <f t="shared" si="39"/>
        <v>0</v>
      </c>
    </row>
    <row r="1227" spans="1:15" ht="12.75" x14ac:dyDescent="0.2">
      <c r="A1227" s="27">
        <v>15433</v>
      </c>
      <c r="B1227" s="2" t="s">
        <v>2991</v>
      </c>
      <c r="C1227" s="2" t="s">
        <v>144</v>
      </c>
      <c r="D1227" s="2" t="s">
        <v>82</v>
      </c>
      <c r="E1227" s="3" t="s">
        <v>2992</v>
      </c>
      <c r="F1227" s="2" t="s">
        <v>17</v>
      </c>
      <c r="G1227" s="4">
        <v>42541</v>
      </c>
      <c r="H1227" s="2">
        <v>0.72</v>
      </c>
      <c r="I1227" s="2">
        <v>3.53</v>
      </c>
      <c r="J1227" s="2">
        <v>353</v>
      </c>
      <c r="K1227" s="2">
        <v>57.2</v>
      </c>
      <c r="L1227" s="2">
        <v>57.9</v>
      </c>
      <c r="M1227" s="2">
        <v>0.9</v>
      </c>
      <c r="N1227" s="5">
        <f t="shared" si="38"/>
        <v>0</v>
      </c>
      <c r="O1227" s="5">
        <f t="shared" si="39"/>
        <v>0</v>
      </c>
    </row>
    <row r="1228" spans="1:15" ht="12.75" x14ac:dyDescent="0.2">
      <c r="A1228" s="27">
        <v>22870</v>
      </c>
      <c r="B1228" s="2" t="s">
        <v>2993</v>
      </c>
      <c r="C1228" s="2" t="s">
        <v>1438</v>
      </c>
      <c r="D1228" s="2" t="s">
        <v>94</v>
      </c>
      <c r="E1228" s="3" t="s">
        <v>2994</v>
      </c>
      <c r="F1228" s="2" t="s">
        <v>17</v>
      </c>
      <c r="G1228" s="4">
        <v>43915</v>
      </c>
      <c r="K1228" s="2">
        <v>29.1</v>
      </c>
      <c r="L1228" s="2">
        <v>29.8</v>
      </c>
      <c r="M1228" s="2">
        <v>0.9</v>
      </c>
      <c r="N1228" s="5">
        <f t="shared" si="38"/>
        <v>0</v>
      </c>
      <c r="O1228" s="5">
        <f t="shared" si="39"/>
        <v>0</v>
      </c>
    </row>
    <row r="1229" spans="1:15" ht="12.75" x14ac:dyDescent="0.2">
      <c r="A1229" s="27">
        <v>20567</v>
      </c>
      <c r="B1229" s="2" t="s">
        <v>2995</v>
      </c>
      <c r="C1229" s="2" t="s">
        <v>1235</v>
      </c>
      <c r="D1229" s="2" t="s">
        <v>94</v>
      </c>
      <c r="E1229" s="3" t="s">
        <v>2996</v>
      </c>
      <c r="F1229" s="2" t="s">
        <v>17</v>
      </c>
      <c r="G1229" s="4">
        <v>43819</v>
      </c>
      <c r="K1229" s="2">
        <v>22.3</v>
      </c>
      <c r="L1229" s="2">
        <v>23.6</v>
      </c>
      <c r="M1229" s="2">
        <v>0.9</v>
      </c>
      <c r="N1229" s="5">
        <f t="shared" si="38"/>
        <v>0</v>
      </c>
      <c r="O1229" s="5">
        <f t="shared" si="39"/>
        <v>0</v>
      </c>
    </row>
    <row r="1230" spans="1:15" ht="12.75" x14ac:dyDescent="0.2">
      <c r="A1230" s="27">
        <v>17498</v>
      </c>
      <c r="B1230" s="2" t="s">
        <v>2997</v>
      </c>
      <c r="C1230" s="2" t="s">
        <v>2998</v>
      </c>
      <c r="D1230" s="2" t="s">
        <v>2999</v>
      </c>
      <c r="E1230" s="3" t="s">
        <v>3000</v>
      </c>
      <c r="F1230" s="2" t="s">
        <v>17</v>
      </c>
      <c r="G1230" s="4">
        <v>42892</v>
      </c>
      <c r="H1230" s="2">
        <v>0.01</v>
      </c>
      <c r="K1230" s="2">
        <v>81.2</v>
      </c>
      <c r="L1230" s="2">
        <v>82.8</v>
      </c>
      <c r="M1230" s="2">
        <v>0.9</v>
      </c>
      <c r="N1230" s="5">
        <f t="shared" si="38"/>
        <v>0</v>
      </c>
      <c r="O1230" s="5">
        <f t="shared" si="39"/>
        <v>0</v>
      </c>
    </row>
    <row r="1231" spans="1:15" ht="12.75" x14ac:dyDescent="0.2">
      <c r="A1231" s="27">
        <v>20586</v>
      </c>
      <c r="B1231" s="2" t="s">
        <v>3001</v>
      </c>
      <c r="C1231" s="2" t="s">
        <v>144</v>
      </c>
      <c r="D1231" s="2" t="s">
        <v>803</v>
      </c>
      <c r="E1231" s="3" t="s">
        <v>3002</v>
      </c>
      <c r="F1231" s="2" t="s">
        <v>17</v>
      </c>
      <c r="G1231" s="4">
        <v>43742</v>
      </c>
      <c r="H1231" s="2">
        <v>0.1</v>
      </c>
      <c r="I1231" s="2">
        <v>0.16</v>
      </c>
      <c r="J1231" s="2">
        <v>16</v>
      </c>
      <c r="K1231" s="2">
        <v>78.7</v>
      </c>
      <c r="L1231" s="2">
        <v>79.400000000000006</v>
      </c>
      <c r="M1231" s="2">
        <v>0.9</v>
      </c>
      <c r="N1231" s="5">
        <f t="shared" si="38"/>
        <v>0</v>
      </c>
      <c r="O1231" s="5">
        <f t="shared" si="39"/>
        <v>0</v>
      </c>
    </row>
    <row r="1232" spans="1:15" ht="12.75" x14ac:dyDescent="0.2">
      <c r="A1232" s="27">
        <v>22939</v>
      </c>
      <c r="B1232" s="2" t="s">
        <v>3003</v>
      </c>
      <c r="C1232" s="2" t="s">
        <v>25</v>
      </c>
      <c r="D1232" s="2" t="s">
        <v>1110</v>
      </c>
      <c r="E1232" s="3" t="s">
        <v>3004</v>
      </c>
      <c r="F1232" s="2" t="s">
        <v>17</v>
      </c>
      <c r="G1232" s="4">
        <v>43937</v>
      </c>
      <c r="H1232" s="2">
        <v>2.59</v>
      </c>
      <c r="I1232" s="2">
        <v>0.03</v>
      </c>
      <c r="J1232" s="2">
        <v>3</v>
      </c>
      <c r="K1232" s="2">
        <v>8</v>
      </c>
      <c r="L1232" s="2">
        <v>8.5</v>
      </c>
      <c r="M1232" s="2">
        <v>0.9</v>
      </c>
      <c r="N1232" s="5">
        <f t="shared" si="38"/>
        <v>0</v>
      </c>
      <c r="O1232" s="5">
        <f t="shared" si="39"/>
        <v>1</v>
      </c>
    </row>
    <row r="1233" spans="1:15" ht="12.75" x14ac:dyDescent="0.2">
      <c r="A1233" s="27">
        <v>19948</v>
      </c>
      <c r="B1233" s="2" t="s">
        <v>3005</v>
      </c>
      <c r="D1233" s="2" t="s">
        <v>134</v>
      </c>
      <c r="E1233" s="3" t="s">
        <v>3006</v>
      </c>
      <c r="F1233" s="2" t="s">
        <v>17</v>
      </c>
      <c r="G1233" s="4">
        <v>43343</v>
      </c>
      <c r="H1233" s="2">
        <v>0.28999999999999998</v>
      </c>
      <c r="I1233" s="2">
        <v>0.01</v>
      </c>
      <c r="J1233" s="2">
        <v>1</v>
      </c>
      <c r="K1233" s="2">
        <v>41.7</v>
      </c>
      <c r="L1233" s="2">
        <v>41.8</v>
      </c>
      <c r="M1233" s="2">
        <v>0.9</v>
      </c>
      <c r="N1233" s="5">
        <f t="shared" si="38"/>
        <v>0</v>
      </c>
      <c r="O1233" s="5">
        <f t="shared" si="39"/>
        <v>0</v>
      </c>
    </row>
    <row r="1234" spans="1:15" ht="12.75" x14ac:dyDescent="0.2">
      <c r="A1234" s="27">
        <v>18415</v>
      </c>
      <c r="B1234" s="3" t="s">
        <v>3007</v>
      </c>
      <c r="C1234" s="2" t="s">
        <v>207</v>
      </c>
      <c r="D1234" s="2" t="s">
        <v>94</v>
      </c>
      <c r="E1234" s="3" t="s">
        <v>3008</v>
      </c>
      <c r="F1234" s="2" t="s">
        <v>17</v>
      </c>
      <c r="G1234" s="4">
        <v>43300</v>
      </c>
      <c r="H1234" s="2">
        <v>0.18</v>
      </c>
      <c r="I1234" s="2">
        <v>1.1299999999999999</v>
      </c>
      <c r="J1234" s="2">
        <v>113</v>
      </c>
      <c r="K1234" s="2">
        <v>62.6</v>
      </c>
      <c r="L1234" s="2">
        <v>64</v>
      </c>
      <c r="M1234" s="2">
        <v>0.9</v>
      </c>
      <c r="N1234" s="5">
        <f t="shared" si="38"/>
        <v>0</v>
      </c>
      <c r="O1234" s="5">
        <f t="shared" si="39"/>
        <v>0</v>
      </c>
    </row>
    <row r="1235" spans="1:15" ht="12.75" x14ac:dyDescent="0.2">
      <c r="A1235" s="27">
        <v>22797</v>
      </c>
      <c r="B1235" s="2" t="s">
        <v>3009</v>
      </c>
      <c r="C1235" s="2" t="s">
        <v>414</v>
      </c>
      <c r="D1235" s="2" t="s">
        <v>90</v>
      </c>
      <c r="E1235" s="3" t="s">
        <v>3010</v>
      </c>
      <c r="F1235" s="2" t="s">
        <v>17</v>
      </c>
      <c r="G1235" s="4">
        <v>43889</v>
      </c>
      <c r="K1235" s="2">
        <v>30.1</v>
      </c>
      <c r="L1235" s="2">
        <v>30.5</v>
      </c>
      <c r="M1235" s="2">
        <v>0.8</v>
      </c>
      <c r="N1235" s="5">
        <f t="shared" si="38"/>
        <v>1</v>
      </c>
      <c r="O1235" s="5">
        <f t="shared" si="39"/>
        <v>0</v>
      </c>
    </row>
    <row r="1236" spans="1:15" ht="12.75" x14ac:dyDescent="0.2">
      <c r="A1236" s="27">
        <v>22347</v>
      </c>
      <c r="B1236" s="2" t="s">
        <v>3011</v>
      </c>
      <c r="C1236" s="2" t="s">
        <v>81</v>
      </c>
      <c r="D1236" s="2" t="s">
        <v>290</v>
      </c>
      <c r="E1236" s="3" t="s">
        <v>3012</v>
      </c>
      <c r="F1236" s="2" t="s">
        <v>17</v>
      </c>
      <c r="G1236" s="4">
        <v>43906</v>
      </c>
      <c r="K1236" s="2">
        <v>38</v>
      </c>
      <c r="L1236" s="2">
        <v>59.9</v>
      </c>
      <c r="M1236" s="2">
        <v>0.8</v>
      </c>
      <c r="N1236" s="5">
        <f t="shared" si="38"/>
        <v>0</v>
      </c>
      <c r="O1236" s="5">
        <f t="shared" si="39"/>
        <v>0</v>
      </c>
    </row>
    <row r="1237" spans="1:15" ht="12.75" x14ac:dyDescent="0.2">
      <c r="A1237" s="27">
        <v>21620</v>
      </c>
      <c r="B1237" s="2" t="s">
        <v>3013</v>
      </c>
      <c r="C1237" s="2" t="s">
        <v>25</v>
      </c>
      <c r="D1237" s="2" t="s">
        <v>2576</v>
      </c>
      <c r="E1237" s="3" t="s">
        <v>3014</v>
      </c>
      <c r="F1237" s="2" t="s">
        <v>17</v>
      </c>
      <c r="G1237" s="4">
        <v>43616</v>
      </c>
      <c r="H1237" s="2">
        <v>3.24</v>
      </c>
      <c r="I1237" s="2">
        <v>0.04</v>
      </c>
      <c r="J1237" s="2">
        <v>4</v>
      </c>
      <c r="K1237" s="2">
        <v>57.9</v>
      </c>
      <c r="L1237" s="2">
        <v>58.6</v>
      </c>
      <c r="M1237" s="2">
        <v>0.8</v>
      </c>
      <c r="N1237" s="5">
        <f t="shared" si="38"/>
        <v>0</v>
      </c>
      <c r="O1237" s="5">
        <f t="shared" si="39"/>
        <v>1</v>
      </c>
    </row>
    <row r="1238" spans="1:15" ht="12.75" x14ac:dyDescent="0.2">
      <c r="A1238" s="27">
        <v>22677</v>
      </c>
      <c r="B1238" s="2" t="s">
        <v>3015</v>
      </c>
      <c r="C1238" s="2" t="s">
        <v>2934</v>
      </c>
      <c r="D1238" s="2" t="s">
        <v>134</v>
      </c>
      <c r="E1238" s="3" t="s">
        <v>3016</v>
      </c>
      <c r="F1238" s="2" t="s">
        <v>17</v>
      </c>
      <c r="G1238" s="4">
        <v>43880</v>
      </c>
      <c r="H1238" s="2">
        <v>7.0000000000000007E-2</v>
      </c>
      <c r="K1238" s="2">
        <v>28.6</v>
      </c>
      <c r="L1238" s="2">
        <v>29.4</v>
      </c>
      <c r="M1238" s="2">
        <v>0.8</v>
      </c>
      <c r="N1238" s="5">
        <f t="shared" si="38"/>
        <v>0</v>
      </c>
      <c r="O1238" s="5">
        <f t="shared" si="39"/>
        <v>0</v>
      </c>
    </row>
    <row r="1239" spans="1:15" ht="12.75" x14ac:dyDescent="0.2">
      <c r="A1239" s="27">
        <v>22167</v>
      </c>
      <c r="B1239" s="2" t="s">
        <v>3017</v>
      </c>
      <c r="C1239" s="2" t="s">
        <v>25</v>
      </c>
      <c r="D1239" s="2" t="s">
        <v>2763</v>
      </c>
      <c r="E1239" s="3" t="s">
        <v>3018</v>
      </c>
      <c r="F1239" s="2" t="s">
        <v>17</v>
      </c>
      <c r="G1239" s="4">
        <v>43713</v>
      </c>
      <c r="H1239" s="2">
        <v>0.41</v>
      </c>
      <c r="K1239" s="2">
        <v>25.1</v>
      </c>
      <c r="L1239" s="2">
        <v>25.3</v>
      </c>
      <c r="M1239" s="2">
        <v>0.8</v>
      </c>
      <c r="N1239" s="5">
        <f t="shared" si="38"/>
        <v>0</v>
      </c>
      <c r="O1239" s="5">
        <f t="shared" si="39"/>
        <v>1</v>
      </c>
    </row>
    <row r="1240" spans="1:15" ht="12.75" x14ac:dyDescent="0.2">
      <c r="A1240" s="27">
        <v>18328</v>
      </c>
      <c r="B1240" s="2" t="s">
        <v>3019</v>
      </c>
      <c r="C1240" s="2" t="s">
        <v>1916</v>
      </c>
      <c r="D1240" s="2" t="s">
        <v>165</v>
      </c>
      <c r="E1240" s="3" t="s">
        <v>3020</v>
      </c>
      <c r="F1240" s="2" t="s">
        <v>17</v>
      </c>
      <c r="G1240" s="4">
        <v>42970</v>
      </c>
      <c r="H1240" s="2">
        <v>5.09</v>
      </c>
      <c r="I1240" s="2">
        <v>0.11</v>
      </c>
      <c r="J1240" s="2">
        <v>11</v>
      </c>
      <c r="K1240" s="2">
        <v>92</v>
      </c>
      <c r="L1240" s="2">
        <v>92.7</v>
      </c>
      <c r="M1240" s="2">
        <v>0.8</v>
      </c>
      <c r="N1240" s="5">
        <f t="shared" si="38"/>
        <v>0</v>
      </c>
      <c r="O1240" s="5">
        <f t="shared" si="39"/>
        <v>0</v>
      </c>
    </row>
    <row r="1241" spans="1:15" ht="12.75" x14ac:dyDescent="0.2">
      <c r="A1241" s="27">
        <v>22192</v>
      </c>
      <c r="B1241" s="2" t="s">
        <v>3021</v>
      </c>
      <c r="C1241" s="2" t="s">
        <v>1972</v>
      </c>
      <c r="D1241" s="2" t="s">
        <v>344</v>
      </c>
      <c r="E1241" s="3" t="s">
        <v>3022</v>
      </c>
      <c r="F1241" s="2" t="s">
        <v>17</v>
      </c>
      <c r="G1241" s="4">
        <v>43977</v>
      </c>
      <c r="H1241" s="2">
        <v>0.17</v>
      </c>
      <c r="M1241" s="2">
        <v>0.8</v>
      </c>
      <c r="N1241" s="5">
        <f t="shared" si="38"/>
        <v>0</v>
      </c>
      <c r="O1241" s="5">
        <f t="shared" si="39"/>
        <v>0</v>
      </c>
    </row>
    <row r="1242" spans="1:15" ht="12.75" x14ac:dyDescent="0.2">
      <c r="A1242" s="27">
        <v>19400</v>
      </c>
      <c r="B1242" s="2" t="s">
        <v>3023</v>
      </c>
      <c r="C1242" s="2" t="s">
        <v>414</v>
      </c>
      <c r="D1242" s="2" t="s">
        <v>94</v>
      </c>
      <c r="E1242" s="3" t="s">
        <v>3024</v>
      </c>
      <c r="F1242" s="2" t="s">
        <v>17</v>
      </c>
      <c r="G1242" s="4">
        <v>43166</v>
      </c>
      <c r="H1242" s="2">
        <v>0.01</v>
      </c>
      <c r="K1242" s="2">
        <v>20.6</v>
      </c>
      <c r="L1242" s="2">
        <v>21.9</v>
      </c>
      <c r="M1242" s="2">
        <v>0.8</v>
      </c>
      <c r="N1242" s="5">
        <f t="shared" si="38"/>
        <v>0</v>
      </c>
      <c r="O1242" s="5">
        <f t="shared" si="39"/>
        <v>0</v>
      </c>
    </row>
    <row r="1243" spans="1:15" ht="12.75" x14ac:dyDescent="0.2">
      <c r="A1243" s="27">
        <v>15050</v>
      </c>
      <c r="B1243" s="2" t="s">
        <v>3025</v>
      </c>
      <c r="C1243" s="2" t="s">
        <v>3026</v>
      </c>
      <c r="D1243" s="2" t="s">
        <v>120</v>
      </c>
      <c r="E1243" s="3" t="s">
        <v>3027</v>
      </c>
      <c r="F1243" s="2" t="s">
        <v>17</v>
      </c>
      <c r="G1243" s="4">
        <v>42585</v>
      </c>
      <c r="H1243" s="2">
        <v>2.17</v>
      </c>
      <c r="I1243" s="2">
        <v>0.01</v>
      </c>
      <c r="J1243" s="2">
        <v>1</v>
      </c>
      <c r="K1243" s="2">
        <v>112</v>
      </c>
      <c r="L1243" s="2">
        <v>112.4</v>
      </c>
      <c r="M1243" s="2">
        <v>0.8</v>
      </c>
      <c r="N1243" s="5">
        <f t="shared" si="38"/>
        <v>0</v>
      </c>
      <c r="O1243" s="5">
        <f t="shared" si="39"/>
        <v>0</v>
      </c>
    </row>
    <row r="1244" spans="1:15" ht="12.75" x14ac:dyDescent="0.2">
      <c r="A1244" s="27">
        <v>13005</v>
      </c>
      <c r="B1244" s="2" t="s">
        <v>3028</v>
      </c>
      <c r="C1244" s="2" t="s">
        <v>81</v>
      </c>
      <c r="D1244" s="2" t="s">
        <v>90</v>
      </c>
      <c r="E1244" s="3" t="s">
        <v>3029</v>
      </c>
      <c r="F1244" s="2" t="s">
        <v>17</v>
      </c>
      <c r="G1244" s="4">
        <v>43336</v>
      </c>
      <c r="H1244" s="2">
        <v>0.08</v>
      </c>
      <c r="I1244" s="2">
        <v>0.04</v>
      </c>
      <c r="J1244" s="2">
        <v>4</v>
      </c>
      <c r="K1244" s="2">
        <v>59.8</v>
      </c>
      <c r="L1244" s="2">
        <v>60.8</v>
      </c>
      <c r="M1244" s="2">
        <v>0.8</v>
      </c>
      <c r="N1244" s="5">
        <f t="shared" si="38"/>
        <v>1</v>
      </c>
      <c r="O1244" s="5">
        <f t="shared" si="39"/>
        <v>0</v>
      </c>
    </row>
    <row r="1245" spans="1:15" ht="12.75" x14ac:dyDescent="0.2">
      <c r="A1245" s="27">
        <v>16163</v>
      </c>
      <c r="B1245" s="2" t="s">
        <v>3030</v>
      </c>
      <c r="C1245" s="2" t="s">
        <v>3031</v>
      </c>
      <c r="D1245" s="2" t="s">
        <v>90</v>
      </c>
      <c r="E1245" s="3" t="s">
        <v>3032</v>
      </c>
      <c r="F1245" s="2" t="s">
        <v>17</v>
      </c>
      <c r="G1245" s="4">
        <v>42664</v>
      </c>
      <c r="H1245" s="2">
        <v>4.1399999999999997</v>
      </c>
      <c r="I1245" s="2">
        <v>4.57</v>
      </c>
      <c r="J1245" s="2">
        <v>457</v>
      </c>
      <c r="K1245" s="2">
        <v>52.9</v>
      </c>
      <c r="L1245" s="2">
        <v>53.5</v>
      </c>
      <c r="M1245" s="2">
        <v>0.7</v>
      </c>
      <c r="N1245" s="5">
        <f t="shared" si="38"/>
        <v>1</v>
      </c>
      <c r="O1245" s="5">
        <f t="shared" si="39"/>
        <v>0</v>
      </c>
    </row>
    <row r="1246" spans="1:15" ht="12.75" x14ac:dyDescent="0.2">
      <c r="A1246" s="27">
        <v>15170</v>
      </c>
      <c r="B1246" s="2" t="s">
        <v>3033</v>
      </c>
      <c r="C1246" s="2" t="s">
        <v>741</v>
      </c>
      <c r="D1246" s="2" t="s">
        <v>82</v>
      </c>
      <c r="E1246" s="3" t="s">
        <v>3034</v>
      </c>
      <c r="F1246" s="2" t="s">
        <v>17</v>
      </c>
      <c r="G1246" s="4">
        <v>42513</v>
      </c>
      <c r="H1246" s="2">
        <v>0.19</v>
      </c>
      <c r="I1246" s="2">
        <v>0.36</v>
      </c>
      <c r="J1246" s="2">
        <v>36</v>
      </c>
      <c r="K1246" s="2">
        <v>85.9</v>
      </c>
      <c r="L1246" s="2">
        <v>167.7</v>
      </c>
      <c r="M1246" s="2">
        <v>0.7</v>
      </c>
      <c r="N1246" s="5">
        <f t="shared" si="38"/>
        <v>0</v>
      </c>
      <c r="O1246" s="5">
        <f t="shared" si="39"/>
        <v>0</v>
      </c>
    </row>
    <row r="1247" spans="1:15" ht="12.75" x14ac:dyDescent="0.2">
      <c r="A1247" s="27">
        <v>17737</v>
      </c>
      <c r="B1247" s="2" t="s">
        <v>3035</v>
      </c>
      <c r="C1247" s="2" t="s">
        <v>158</v>
      </c>
      <c r="D1247" s="2" t="s">
        <v>94</v>
      </c>
      <c r="E1247" s="3" t="s">
        <v>3036</v>
      </c>
      <c r="F1247" s="2" t="s">
        <v>17</v>
      </c>
      <c r="G1247" s="4">
        <v>43007</v>
      </c>
      <c r="H1247" s="2">
        <v>3.29</v>
      </c>
      <c r="I1247" s="2">
        <v>4.4800000000000004</v>
      </c>
      <c r="J1247" s="2">
        <v>448</v>
      </c>
      <c r="K1247" s="2">
        <v>35</v>
      </c>
      <c r="L1247" s="2">
        <v>35.6</v>
      </c>
      <c r="M1247" s="2">
        <v>0.7</v>
      </c>
      <c r="N1247" s="5">
        <f t="shared" si="38"/>
        <v>0</v>
      </c>
      <c r="O1247" s="5">
        <f t="shared" si="39"/>
        <v>0</v>
      </c>
    </row>
    <row r="1248" spans="1:15" ht="12.75" x14ac:dyDescent="0.2">
      <c r="A1248" s="27">
        <v>22109</v>
      </c>
      <c r="B1248" s="2" t="s">
        <v>3037</v>
      </c>
      <c r="C1248" s="2" t="s">
        <v>379</v>
      </c>
      <c r="D1248" s="2" t="s">
        <v>82</v>
      </c>
      <c r="E1248" s="3" t="s">
        <v>3038</v>
      </c>
      <c r="F1248" s="2" t="s">
        <v>17</v>
      </c>
      <c r="G1248" s="4">
        <v>43703</v>
      </c>
      <c r="H1248" s="2">
        <v>1.27</v>
      </c>
      <c r="I1248" s="2">
        <v>0.08</v>
      </c>
      <c r="J1248" s="2">
        <v>8</v>
      </c>
      <c r="K1248" s="2">
        <v>65.900000000000006</v>
      </c>
      <c r="L1248" s="2">
        <v>67.2</v>
      </c>
      <c r="M1248" s="2">
        <v>0.7</v>
      </c>
      <c r="N1248" s="5">
        <f t="shared" si="38"/>
        <v>0</v>
      </c>
      <c r="O1248" s="5">
        <f t="shared" si="39"/>
        <v>0</v>
      </c>
    </row>
    <row r="1249" spans="1:15" ht="12.75" x14ac:dyDescent="0.2">
      <c r="A1249" s="27">
        <v>21394</v>
      </c>
      <c r="B1249" s="2" t="s">
        <v>3039</v>
      </c>
      <c r="C1249" s="2" t="s">
        <v>2315</v>
      </c>
      <c r="D1249" s="2" t="s">
        <v>690</v>
      </c>
      <c r="E1249" s="3" t="s">
        <v>3040</v>
      </c>
      <c r="F1249" s="2" t="s">
        <v>17</v>
      </c>
      <c r="G1249" s="4">
        <v>43642</v>
      </c>
      <c r="H1249" s="2">
        <v>1.36</v>
      </c>
      <c r="I1249" s="2">
        <v>0.17</v>
      </c>
      <c r="J1249" s="2">
        <v>17</v>
      </c>
      <c r="K1249" s="2">
        <v>38.4</v>
      </c>
      <c r="L1249" s="2">
        <v>39.299999999999997</v>
      </c>
      <c r="M1249" s="2">
        <v>0.7</v>
      </c>
      <c r="N1249" s="5">
        <f t="shared" si="38"/>
        <v>0</v>
      </c>
      <c r="O1249" s="5">
        <f t="shared" si="39"/>
        <v>0</v>
      </c>
    </row>
    <row r="1250" spans="1:15" ht="12.75" x14ac:dyDescent="0.2">
      <c r="A1250" s="27">
        <v>15253</v>
      </c>
      <c r="B1250" s="2" t="s">
        <v>3041</v>
      </c>
      <c r="C1250" s="2" t="s">
        <v>489</v>
      </c>
      <c r="D1250" s="2" t="s">
        <v>82</v>
      </c>
      <c r="E1250" s="3" t="s">
        <v>3042</v>
      </c>
      <c r="F1250" s="2" t="s">
        <v>17</v>
      </c>
      <c r="G1250" s="4">
        <v>42494</v>
      </c>
      <c r="H1250" s="2">
        <v>0.05</v>
      </c>
      <c r="I1250" s="2">
        <v>0.01</v>
      </c>
      <c r="J1250" s="2">
        <v>1</v>
      </c>
      <c r="K1250" s="2">
        <v>69.2</v>
      </c>
      <c r="L1250" s="2">
        <v>112.1</v>
      </c>
      <c r="M1250" s="2">
        <v>0.7</v>
      </c>
      <c r="N1250" s="5">
        <f t="shared" si="38"/>
        <v>0</v>
      </c>
      <c r="O1250" s="5">
        <f t="shared" si="39"/>
        <v>0</v>
      </c>
    </row>
    <row r="1251" spans="1:15" ht="12.75" x14ac:dyDescent="0.2">
      <c r="A1251" s="27">
        <v>18329</v>
      </c>
      <c r="B1251" s="2" t="s">
        <v>3043</v>
      </c>
      <c r="C1251" s="2" t="s">
        <v>3044</v>
      </c>
      <c r="D1251" s="2" t="s">
        <v>63</v>
      </c>
      <c r="E1251" s="3" t="s">
        <v>3045</v>
      </c>
      <c r="F1251" s="2" t="s">
        <v>17</v>
      </c>
      <c r="G1251" s="4">
        <v>42970</v>
      </c>
      <c r="H1251" s="2">
        <v>1.55</v>
      </c>
      <c r="I1251" s="2">
        <v>0.04</v>
      </c>
      <c r="J1251" s="2">
        <v>4</v>
      </c>
      <c r="K1251" s="2">
        <v>60</v>
      </c>
      <c r="L1251" s="2">
        <v>60.4</v>
      </c>
      <c r="M1251" s="2">
        <v>0.7</v>
      </c>
      <c r="N1251" s="5">
        <f t="shared" si="38"/>
        <v>1</v>
      </c>
      <c r="O1251" s="5">
        <f t="shared" si="39"/>
        <v>0</v>
      </c>
    </row>
    <row r="1252" spans="1:15" ht="12.75" x14ac:dyDescent="0.2">
      <c r="A1252" s="27">
        <v>18335</v>
      </c>
      <c r="B1252" s="2" t="s">
        <v>3046</v>
      </c>
      <c r="C1252" s="2" t="s">
        <v>1656</v>
      </c>
      <c r="D1252" s="2" t="s">
        <v>3047</v>
      </c>
      <c r="E1252" s="3" t="s">
        <v>3048</v>
      </c>
      <c r="F1252" s="2" t="s">
        <v>17</v>
      </c>
      <c r="G1252" s="4">
        <v>43026</v>
      </c>
      <c r="H1252" s="2">
        <v>0.28000000000000003</v>
      </c>
      <c r="I1252" s="2">
        <v>0.34</v>
      </c>
      <c r="J1252" s="2">
        <v>34</v>
      </c>
      <c r="K1252" s="2">
        <v>50.5</v>
      </c>
      <c r="L1252" s="2">
        <v>61.5</v>
      </c>
      <c r="M1252" s="2">
        <v>0.7</v>
      </c>
      <c r="N1252" s="5">
        <f t="shared" si="38"/>
        <v>0</v>
      </c>
      <c r="O1252" s="5">
        <f t="shared" si="39"/>
        <v>0</v>
      </c>
    </row>
    <row r="1253" spans="1:15" ht="12.75" x14ac:dyDescent="0.2">
      <c r="A1253" s="27">
        <v>22687</v>
      </c>
      <c r="B1253" s="2" t="s">
        <v>3049</v>
      </c>
      <c r="C1253" s="2" t="s">
        <v>489</v>
      </c>
      <c r="D1253" s="2" t="s">
        <v>90</v>
      </c>
      <c r="E1253" s="3" t="s">
        <v>202</v>
      </c>
      <c r="F1253" s="2" t="s">
        <v>17</v>
      </c>
      <c r="G1253" s="4">
        <v>43943</v>
      </c>
      <c r="H1253" s="2">
        <v>0.84</v>
      </c>
      <c r="K1253" s="2">
        <v>69.8</v>
      </c>
      <c r="L1253" s="2">
        <v>69.8</v>
      </c>
      <c r="M1253" s="2">
        <v>0.7</v>
      </c>
      <c r="N1253" s="5">
        <f t="shared" si="38"/>
        <v>1</v>
      </c>
      <c r="O1253" s="5">
        <f t="shared" si="39"/>
        <v>0</v>
      </c>
    </row>
    <row r="1254" spans="1:15" ht="12.75" x14ac:dyDescent="0.2">
      <c r="A1254" s="27">
        <v>19376</v>
      </c>
      <c r="B1254" s="2" t="s">
        <v>3050</v>
      </c>
      <c r="C1254" s="2" t="s">
        <v>229</v>
      </c>
      <c r="D1254" s="2" t="s">
        <v>3051</v>
      </c>
      <c r="E1254" s="3" t="s">
        <v>3052</v>
      </c>
      <c r="F1254" s="2" t="s">
        <v>17</v>
      </c>
      <c r="G1254" s="4">
        <v>43272</v>
      </c>
      <c r="H1254" s="2">
        <v>0.06</v>
      </c>
      <c r="I1254" s="2">
        <v>0.12</v>
      </c>
      <c r="J1254" s="2">
        <v>12</v>
      </c>
      <c r="K1254" s="2">
        <v>87</v>
      </c>
      <c r="L1254" s="2">
        <v>87.3</v>
      </c>
      <c r="M1254" s="2">
        <v>0.7</v>
      </c>
      <c r="N1254" s="5">
        <f t="shared" si="38"/>
        <v>0</v>
      </c>
      <c r="O1254" s="5">
        <f t="shared" si="39"/>
        <v>0</v>
      </c>
    </row>
    <row r="1255" spans="1:15" ht="12.75" x14ac:dyDescent="0.2">
      <c r="A1255" s="27">
        <v>19135</v>
      </c>
      <c r="B1255" s="2" t="s">
        <v>3053</v>
      </c>
      <c r="C1255" s="2" t="s">
        <v>144</v>
      </c>
      <c r="D1255" s="2" t="s">
        <v>82</v>
      </c>
      <c r="E1255" s="3" t="s">
        <v>3054</v>
      </c>
      <c r="F1255" s="2" t="s">
        <v>17</v>
      </c>
      <c r="G1255" s="4">
        <v>43110</v>
      </c>
      <c r="H1255" s="2">
        <v>0.2</v>
      </c>
      <c r="I1255" s="2">
        <v>0.48</v>
      </c>
      <c r="J1255" s="2">
        <v>48</v>
      </c>
      <c r="K1255" s="2">
        <v>58.5</v>
      </c>
      <c r="L1255" s="2">
        <v>59.2</v>
      </c>
      <c r="M1255" s="2">
        <v>0.7</v>
      </c>
      <c r="N1255" s="5">
        <f t="shared" si="38"/>
        <v>0</v>
      </c>
      <c r="O1255" s="5">
        <f t="shared" si="39"/>
        <v>0</v>
      </c>
    </row>
    <row r="1256" spans="1:15" ht="12.75" x14ac:dyDescent="0.2">
      <c r="A1256" s="27">
        <v>16078</v>
      </c>
      <c r="B1256" s="2" t="s">
        <v>3055</v>
      </c>
      <c r="C1256" s="2" t="s">
        <v>286</v>
      </c>
      <c r="D1256" s="2" t="s">
        <v>1362</v>
      </c>
      <c r="E1256" s="3" t="s">
        <v>3056</v>
      </c>
      <c r="F1256" s="2" t="s">
        <v>17</v>
      </c>
      <c r="G1256" s="4">
        <v>42654</v>
      </c>
      <c r="H1256" s="2">
        <v>0.16</v>
      </c>
      <c r="I1256" s="2">
        <v>0.01</v>
      </c>
      <c r="J1256" s="2">
        <v>1</v>
      </c>
      <c r="K1256" s="2">
        <v>90</v>
      </c>
      <c r="L1256" s="2">
        <v>90.9</v>
      </c>
      <c r="M1256" s="2">
        <v>0.7</v>
      </c>
      <c r="N1256" s="5">
        <f t="shared" si="38"/>
        <v>1</v>
      </c>
      <c r="O1256" s="5">
        <f t="shared" si="39"/>
        <v>0</v>
      </c>
    </row>
    <row r="1257" spans="1:15" ht="12.75" x14ac:dyDescent="0.2">
      <c r="A1257" s="27">
        <v>15591</v>
      </c>
      <c r="B1257" s="2" t="s">
        <v>3057</v>
      </c>
      <c r="C1257" s="2" t="s">
        <v>2355</v>
      </c>
      <c r="D1257" s="2" t="s">
        <v>82</v>
      </c>
      <c r="E1257" s="3" t="s">
        <v>3058</v>
      </c>
      <c r="F1257" s="2" t="s">
        <v>17</v>
      </c>
      <c r="G1257" s="4">
        <v>42577</v>
      </c>
      <c r="H1257" s="2">
        <v>0.72</v>
      </c>
      <c r="I1257" s="2">
        <v>1.59</v>
      </c>
      <c r="J1257" s="2">
        <v>159</v>
      </c>
      <c r="K1257" s="2">
        <v>97</v>
      </c>
      <c r="L1257" s="2">
        <v>98.2</v>
      </c>
      <c r="M1257" s="2">
        <v>0.7</v>
      </c>
      <c r="N1257" s="5">
        <f t="shared" si="38"/>
        <v>0</v>
      </c>
      <c r="O1257" s="5">
        <f t="shared" si="39"/>
        <v>0</v>
      </c>
    </row>
    <row r="1258" spans="1:15" ht="12.75" x14ac:dyDescent="0.2">
      <c r="A1258" s="27">
        <v>21754</v>
      </c>
      <c r="B1258" s="2" t="s">
        <v>3059</v>
      </c>
      <c r="C1258" s="2" t="s">
        <v>3060</v>
      </c>
      <c r="D1258" s="2" t="s">
        <v>90</v>
      </c>
      <c r="E1258" s="3" t="s">
        <v>3061</v>
      </c>
      <c r="F1258" s="2" t="s">
        <v>17</v>
      </c>
      <c r="G1258" s="4">
        <v>43612</v>
      </c>
      <c r="H1258" s="2">
        <v>3.19</v>
      </c>
      <c r="I1258" s="2">
        <v>0.12</v>
      </c>
      <c r="J1258" s="2">
        <v>12</v>
      </c>
      <c r="K1258" s="2">
        <v>38.200000000000003</v>
      </c>
      <c r="L1258" s="2">
        <v>39.1</v>
      </c>
      <c r="M1258" s="2">
        <v>0.7</v>
      </c>
      <c r="N1258" s="5">
        <f t="shared" si="38"/>
        <v>1</v>
      </c>
      <c r="O1258" s="5">
        <f t="shared" si="39"/>
        <v>0</v>
      </c>
    </row>
    <row r="1259" spans="1:15" ht="12.75" x14ac:dyDescent="0.2">
      <c r="A1259" s="27">
        <v>17414</v>
      </c>
      <c r="B1259" s="2" t="s">
        <v>3062</v>
      </c>
      <c r="C1259" s="2" t="s">
        <v>229</v>
      </c>
      <c r="D1259" s="2" t="s">
        <v>90</v>
      </c>
      <c r="E1259" s="3" t="s">
        <v>3063</v>
      </c>
      <c r="F1259" s="2" t="s">
        <v>17</v>
      </c>
      <c r="G1259" s="4">
        <v>43034</v>
      </c>
      <c r="H1259" s="2">
        <v>0.34</v>
      </c>
      <c r="K1259" s="2">
        <v>35.700000000000003</v>
      </c>
      <c r="L1259" s="2">
        <v>36.1</v>
      </c>
      <c r="M1259" s="2">
        <v>0.6</v>
      </c>
      <c r="N1259" s="5">
        <f t="shared" si="38"/>
        <v>1</v>
      </c>
      <c r="O1259" s="5">
        <f t="shared" si="39"/>
        <v>0</v>
      </c>
    </row>
    <row r="1260" spans="1:15" ht="12.75" x14ac:dyDescent="0.2">
      <c r="A1260" s="27">
        <v>22084</v>
      </c>
      <c r="B1260" s="2" t="s">
        <v>3064</v>
      </c>
      <c r="C1260" s="2" t="s">
        <v>14</v>
      </c>
      <c r="D1260" s="2" t="s">
        <v>127</v>
      </c>
      <c r="E1260" s="3" t="s">
        <v>3065</v>
      </c>
      <c r="F1260" s="2" t="s">
        <v>17</v>
      </c>
      <c r="G1260" s="4">
        <v>43697</v>
      </c>
      <c r="H1260" s="2">
        <v>4.6399999999999997</v>
      </c>
      <c r="I1260" s="2">
        <v>1.1499999999999999</v>
      </c>
      <c r="J1260" s="2">
        <v>115</v>
      </c>
      <c r="K1260" s="2">
        <v>51</v>
      </c>
      <c r="L1260" s="2">
        <v>51.4</v>
      </c>
      <c r="M1260" s="2">
        <v>0.6</v>
      </c>
      <c r="N1260" s="5">
        <f t="shared" si="38"/>
        <v>0</v>
      </c>
      <c r="O1260" s="5">
        <f t="shared" si="39"/>
        <v>1</v>
      </c>
    </row>
    <row r="1261" spans="1:15" ht="12.75" x14ac:dyDescent="0.2">
      <c r="A1261" s="27">
        <v>22871</v>
      </c>
      <c r="B1261" s="2" t="s">
        <v>3066</v>
      </c>
      <c r="C1261" s="2" t="s">
        <v>2358</v>
      </c>
      <c r="D1261" s="2" t="s">
        <v>94</v>
      </c>
      <c r="E1261" s="3" t="s">
        <v>3067</v>
      </c>
      <c r="F1261" s="2" t="s">
        <v>17</v>
      </c>
      <c r="G1261" s="4">
        <v>43915</v>
      </c>
      <c r="K1261" s="2">
        <v>22.3</v>
      </c>
      <c r="L1261" s="2">
        <v>22.5</v>
      </c>
      <c r="M1261" s="2">
        <v>0.6</v>
      </c>
      <c r="N1261" s="5">
        <f t="shared" si="38"/>
        <v>0</v>
      </c>
      <c r="O1261" s="5">
        <f t="shared" si="39"/>
        <v>0</v>
      </c>
    </row>
    <row r="1262" spans="1:15" ht="12.75" x14ac:dyDescent="0.2">
      <c r="A1262" s="27">
        <v>22886</v>
      </c>
      <c r="B1262" s="2" t="s">
        <v>3068</v>
      </c>
      <c r="C1262" s="2" t="s">
        <v>81</v>
      </c>
      <c r="D1262" s="2" t="s">
        <v>82</v>
      </c>
      <c r="E1262" s="3" t="s">
        <v>3069</v>
      </c>
      <c r="F1262" s="2" t="s">
        <v>17</v>
      </c>
      <c r="G1262" s="4">
        <v>43938</v>
      </c>
      <c r="H1262" s="2">
        <v>0.05</v>
      </c>
      <c r="K1262" s="2">
        <v>52.2</v>
      </c>
      <c r="L1262" s="2">
        <v>59.9</v>
      </c>
      <c r="M1262" s="2">
        <v>0.6</v>
      </c>
      <c r="N1262" s="5">
        <f t="shared" si="38"/>
        <v>0</v>
      </c>
      <c r="O1262" s="5">
        <f t="shared" si="39"/>
        <v>0</v>
      </c>
    </row>
    <row r="1263" spans="1:15" ht="12.75" x14ac:dyDescent="0.2">
      <c r="A1263" s="27">
        <v>18327</v>
      </c>
      <c r="B1263" s="2" t="s">
        <v>3070</v>
      </c>
      <c r="C1263" s="2" t="s">
        <v>3044</v>
      </c>
      <c r="D1263" s="2" t="s">
        <v>165</v>
      </c>
      <c r="E1263" s="3" t="s">
        <v>3071</v>
      </c>
      <c r="F1263" s="2" t="s">
        <v>17</v>
      </c>
      <c r="G1263" s="4">
        <v>42970</v>
      </c>
      <c r="H1263" s="2">
        <v>2.0299999999999998</v>
      </c>
      <c r="I1263" s="2">
        <v>0.11</v>
      </c>
      <c r="J1263" s="2">
        <v>11</v>
      </c>
      <c r="K1263" s="2">
        <v>75.8</v>
      </c>
      <c r="L1263" s="2">
        <v>76.2</v>
      </c>
      <c r="M1263" s="2">
        <v>0.6</v>
      </c>
      <c r="N1263" s="5">
        <f t="shared" si="38"/>
        <v>0</v>
      </c>
      <c r="O1263" s="5">
        <f t="shared" si="39"/>
        <v>0</v>
      </c>
    </row>
    <row r="1264" spans="1:15" ht="12.75" x14ac:dyDescent="0.2">
      <c r="A1264" s="27">
        <v>21962</v>
      </c>
      <c r="B1264" s="2" t="s">
        <v>3072</v>
      </c>
      <c r="C1264" s="2" t="s">
        <v>130</v>
      </c>
      <c r="D1264" s="2" t="s">
        <v>82</v>
      </c>
      <c r="E1264" s="3" t="s">
        <v>3073</v>
      </c>
      <c r="F1264" s="2" t="s">
        <v>17</v>
      </c>
      <c r="G1264" s="4">
        <v>43664</v>
      </c>
      <c r="H1264" s="2">
        <v>2.78</v>
      </c>
      <c r="I1264" s="2">
        <v>2.0499999999999998</v>
      </c>
      <c r="J1264" s="2">
        <v>205</v>
      </c>
      <c r="K1264" s="2">
        <v>52.7</v>
      </c>
      <c r="L1264" s="2">
        <v>53.6</v>
      </c>
      <c r="M1264" s="2">
        <v>0.6</v>
      </c>
      <c r="N1264" s="5">
        <f t="shared" si="38"/>
        <v>0</v>
      </c>
      <c r="O1264" s="5">
        <f t="shared" si="39"/>
        <v>0</v>
      </c>
    </row>
    <row r="1265" spans="1:15" ht="12.75" x14ac:dyDescent="0.2">
      <c r="A1265" s="27">
        <v>22736</v>
      </c>
      <c r="B1265" s="2" t="s">
        <v>3074</v>
      </c>
      <c r="C1265" s="2" t="s">
        <v>3075</v>
      </c>
      <c r="D1265" s="2" t="s">
        <v>94</v>
      </c>
      <c r="E1265" s="3" t="s">
        <v>3076</v>
      </c>
      <c r="F1265" s="2" t="s">
        <v>17</v>
      </c>
      <c r="G1265" s="4">
        <v>43964</v>
      </c>
      <c r="K1265" s="2">
        <v>25.6</v>
      </c>
      <c r="L1265" s="2">
        <v>31</v>
      </c>
      <c r="M1265" s="2">
        <v>0.6</v>
      </c>
      <c r="N1265" s="5">
        <f t="shared" si="38"/>
        <v>0</v>
      </c>
      <c r="O1265" s="5">
        <f t="shared" si="39"/>
        <v>0</v>
      </c>
    </row>
    <row r="1266" spans="1:15" ht="12.75" x14ac:dyDescent="0.2">
      <c r="A1266" s="27">
        <v>22229</v>
      </c>
      <c r="B1266" s="2" t="s">
        <v>3077</v>
      </c>
      <c r="C1266" s="2" t="s">
        <v>1656</v>
      </c>
      <c r="D1266" s="2" t="s">
        <v>94</v>
      </c>
      <c r="E1266" s="3" t="s">
        <v>3078</v>
      </c>
      <c r="F1266" s="2" t="s">
        <v>17</v>
      </c>
      <c r="G1266" s="4">
        <v>43788</v>
      </c>
      <c r="H1266" s="2">
        <v>1.7</v>
      </c>
      <c r="I1266" s="2">
        <v>4.4800000000000004</v>
      </c>
      <c r="J1266" s="2">
        <v>448</v>
      </c>
      <c r="K1266" s="2">
        <v>17.399999999999999</v>
      </c>
      <c r="L1266" s="2">
        <v>18.899999999999999</v>
      </c>
      <c r="M1266" s="2">
        <v>0.6</v>
      </c>
      <c r="N1266" s="5">
        <f t="shared" si="38"/>
        <v>0</v>
      </c>
      <c r="O1266" s="5">
        <f t="shared" si="39"/>
        <v>0</v>
      </c>
    </row>
    <row r="1267" spans="1:15" ht="12.75" x14ac:dyDescent="0.2">
      <c r="A1267" s="27">
        <v>21215</v>
      </c>
      <c r="B1267" s="2" t="s">
        <v>3079</v>
      </c>
      <c r="C1267" s="2" t="s">
        <v>108</v>
      </c>
      <c r="D1267" s="2" t="s">
        <v>82</v>
      </c>
      <c r="E1267" s="3" t="s">
        <v>3080</v>
      </c>
      <c r="F1267" s="2" t="s">
        <v>17</v>
      </c>
      <c r="G1267" s="4">
        <v>43567</v>
      </c>
      <c r="H1267" s="2">
        <v>1.36</v>
      </c>
      <c r="I1267" s="2">
        <v>0.97</v>
      </c>
      <c r="J1267" s="2">
        <v>97</v>
      </c>
      <c r="K1267" s="2">
        <v>71.7</v>
      </c>
      <c r="L1267" s="2">
        <v>73.400000000000006</v>
      </c>
      <c r="M1267" s="2">
        <v>0.6</v>
      </c>
      <c r="N1267" s="5">
        <f t="shared" si="38"/>
        <v>0</v>
      </c>
      <c r="O1267" s="5">
        <f t="shared" si="39"/>
        <v>0</v>
      </c>
    </row>
    <row r="1268" spans="1:15" ht="12.75" x14ac:dyDescent="0.2">
      <c r="A1268" s="27">
        <v>19181</v>
      </c>
      <c r="B1268" s="2" t="s">
        <v>3081</v>
      </c>
      <c r="C1268" s="2" t="s">
        <v>414</v>
      </c>
      <c r="D1268" s="2" t="s">
        <v>94</v>
      </c>
      <c r="E1268" s="3" t="s">
        <v>3082</v>
      </c>
      <c r="F1268" s="2" t="s">
        <v>17</v>
      </c>
      <c r="G1268" s="4">
        <v>43875</v>
      </c>
      <c r="H1268" s="2">
        <v>0.01</v>
      </c>
      <c r="K1268" s="2">
        <v>31.9</v>
      </c>
      <c r="L1268" s="2">
        <v>32.299999999999997</v>
      </c>
      <c r="M1268" s="2">
        <v>0.6</v>
      </c>
      <c r="N1268" s="5">
        <f t="shared" si="38"/>
        <v>0</v>
      </c>
      <c r="O1268" s="5">
        <f t="shared" si="39"/>
        <v>0</v>
      </c>
    </row>
    <row r="1269" spans="1:15" ht="12.75" x14ac:dyDescent="0.2">
      <c r="A1269" s="27">
        <v>19182</v>
      </c>
      <c r="B1269" s="2" t="s">
        <v>3083</v>
      </c>
      <c r="C1269" s="2" t="s">
        <v>1235</v>
      </c>
      <c r="D1269" s="2" t="s">
        <v>94</v>
      </c>
      <c r="E1269" s="3" t="s">
        <v>3084</v>
      </c>
      <c r="F1269" s="2" t="s">
        <v>17</v>
      </c>
      <c r="G1269" s="4">
        <v>43278</v>
      </c>
      <c r="H1269" s="2">
        <v>0.02</v>
      </c>
      <c r="I1269" s="2">
        <v>0.01</v>
      </c>
      <c r="J1269" s="2">
        <v>1</v>
      </c>
      <c r="K1269" s="2">
        <v>17.600000000000001</v>
      </c>
      <c r="L1269" s="2">
        <v>18.600000000000001</v>
      </c>
      <c r="M1269" s="2">
        <v>0.6</v>
      </c>
      <c r="N1269" s="5">
        <f t="shared" si="38"/>
        <v>0</v>
      </c>
      <c r="O1269" s="5">
        <f t="shared" si="39"/>
        <v>0</v>
      </c>
    </row>
    <row r="1270" spans="1:15" ht="12.75" x14ac:dyDescent="0.2">
      <c r="A1270" s="27">
        <v>21300</v>
      </c>
      <c r="B1270" s="2" t="s">
        <v>3085</v>
      </c>
      <c r="C1270" s="2" t="s">
        <v>414</v>
      </c>
      <c r="D1270" s="2" t="s">
        <v>134</v>
      </c>
      <c r="E1270" s="3" t="s">
        <v>3086</v>
      </c>
      <c r="F1270" s="2" t="s">
        <v>17</v>
      </c>
      <c r="G1270" s="4">
        <v>43515</v>
      </c>
      <c r="H1270" s="2">
        <v>0.68</v>
      </c>
      <c r="K1270" s="2">
        <v>26.6</v>
      </c>
      <c r="L1270" s="2">
        <v>27.6</v>
      </c>
      <c r="M1270" s="2">
        <v>0.5</v>
      </c>
      <c r="N1270" s="5">
        <f t="shared" si="38"/>
        <v>0</v>
      </c>
      <c r="O1270" s="5">
        <f t="shared" si="39"/>
        <v>0</v>
      </c>
    </row>
    <row r="1271" spans="1:15" ht="12.75" x14ac:dyDescent="0.2">
      <c r="A1271" s="27">
        <v>22678</v>
      </c>
      <c r="B1271" s="2" t="s">
        <v>3087</v>
      </c>
      <c r="C1271" s="2" t="s">
        <v>3088</v>
      </c>
      <c r="D1271" s="2" t="s">
        <v>134</v>
      </c>
      <c r="E1271" s="3" t="s">
        <v>3089</v>
      </c>
      <c r="F1271" s="2" t="s">
        <v>17</v>
      </c>
      <c r="G1271" s="4">
        <v>43880</v>
      </c>
      <c r="H1271" s="2">
        <v>0.01</v>
      </c>
      <c r="K1271" s="2">
        <v>25.6</v>
      </c>
      <c r="L1271" s="2">
        <v>26.7</v>
      </c>
      <c r="M1271" s="2">
        <v>0.5</v>
      </c>
      <c r="N1271" s="5">
        <f t="shared" si="38"/>
        <v>0</v>
      </c>
      <c r="O1271" s="5">
        <f t="shared" si="39"/>
        <v>0</v>
      </c>
    </row>
    <row r="1272" spans="1:15" ht="12.75" x14ac:dyDescent="0.2">
      <c r="A1272" s="27">
        <v>22440</v>
      </c>
      <c r="B1272" s="2" t="s">
        <v>3090</v>
      </c>
      <c r="C1272" s="2" t="s">
        <v>3091</v>
      </c>
      <c r="D1272" s="2" t="s">
        <v>2367</v>
      </c>
      <c r="E1272" s="3" t="s">
        <v>3092</v>
      </c>
      <c r="F1272" s="2" t="s">
        <v>17</v>
      </c>
      <c r="G1272" s="4">
        <v>43844</v>
      </c>
      <c r="H1272" s="2">
        <v>2.38</v>
      </c>
      <c r="I1272" s="2">
        <v>0.01</v>
      </c>
      <c r="J1272" s="2">
        <v>1</v>
      </c>
      <c r="K1272" s="2">
        <v>143.4</v>
      </c>
      <c r="L1272" s="2">
        <v>162.5</v>
      </c>
      <c r="M1272" s="2">
        <v>0.5</v>
      </c>
      <c r="N1272" s="5">
        <f t="shared" si="38"/>
        <v>0</v>
      </c>
      <c r="O1272" s="5">
        <f t="shared" si="39"/>
        <v>0</v>
      </c>
    </row>
    <row r="1273" spans="1:15" ht="12.75" x14ac:dyDescent="0.2">
      <c r="A1273" s="27">
        <v>22956</v>
      </c>
      <c r="B1273" s="2" t="s">
        <v>3093</v>
      </c>
      <c r="C1273" s="2" t="s">
        <v>1438</v>
      </c>
      <c r="D1273" s="2" t="s">
        <v>3094</v>
      </c>
      <c r="E1273" s="3" t="s">
        <v>3095</v>
      </c>
      <c r="F1273" s="2" t="s">
        <v>17</v>
      </c>
      <c r="G1273" s="4">
        <v>43978</v>
      </c>
      <c r="H1273" s="2">
        <v>0.37</v>
      </c>
      <c r="K1273" s="2">
        <v>32.700000000000003</v>
      </c>
      <c r="L1273" s="2">
        <v>37.799999999999997</v>
      </c>
      <c r="M1273" s="2">
        <v>0.5</v>
      </c>
      <c r="N1273" s="5">
        <f t="shared" si="38"/>
        <v>1</v>
      </c>
      <c r="O1273" s="5">
        <f t="shared" si="39"/>
        <v>0</v>
      </c>
    </row>
    <row r="1274" spans="1:15" ht="12.75" x14ac:dyDescent="0.2">
      <c r="A1274" s="27">
        <v>15542</v>
      </c>
      <c r="B1274" s="2" t="s">
        <v>3096</v>
      </c>
      <c r="C1274" s="2" t="s">
        <v>3097</v>
      </c>
      <c r="D1274" s="2" t="s">
        <v>82</v>
      </c>
      <c r="E1274" s="3" t="s">
        <v>3098</v>
      </c>
      <c r="F1274" s="2" t="s">
        <v>17</v>
      </c>
      <c r="G1274" s="4">
        <v>42551</v>
      </c>
      <c r="H1274" s="2">
        <v>0.86</v>
      </c>
      <c r="I1274" s="2">
        <v>8.6999999999999993</v>
      </c>
      <c r="J1274" s="2">
        <v>870</v>
      </c>
      <c r="K1274" s="2">
        <v>70.7</v>
      </c>
      <c r="L1274" s="2">
        <v>71.599999999999994</v>
      </c>
      <c r="M1274" s="2">
        <v>0.5</v>
      </c>
      <c r="N1274" s="5">
        <f t="shared" si="38"/>
        <v>0</v>
      </c>
      <c r="O1274" s="5">
        <f t="shared" si="39"/>
        <v>0</v>
      </c>
    </row>
    <row r="1275" spans="1:15" ht="12.75" x14ac:dyDescent="0.2">
      <c r="A1275" s="27">
        <v>21456</v>
      </c>
      <c r="B1275" s="2" t="s">
        <v>3099</v>
      </c>
      <c r="C1275" s="2" t="s">
        <v>1479</v>
      </c>
      <c r="D1275" s="2" t="s">
        <v>82</v>
      </c>
      <c r="E1275" s="3" t="s">
        <v>3100</v>
      </c>
      <c r="F1275" s="2" t="s">
        <v>17</v>
      </c>
      <c r="G1275" s="4">
        <v>43598</v>
      </c>
      <c r="H1275" s="2">
        <v>0.39</v>
      </c>
      <c r="I1275" s="2">
        <v>0.04</v>
      </c>
      <c r="J1275" s="2">
        <v>4</v>
      </c>
      <c r="K1275" s="2">
        <v>60.3</v>
      </c>
      <c r="L1275" s="2">
        <v>61.8</v>
      </c>
      <c r="M1275" s="2">
        <v>0.5</v>
      </c>
      <c r="N1275" s="5">
        <f t="shared" si="38"/>
        <v>0</v>
      </c>
      <c r="O1275" s="5">
        <f t="shared" si="39"/>
        <v>0</v>
      </c>
    </row>
    <row r="1276" spans="1:15" ht="12.75" x14ac:dyDescent="0.2">
      <c r="A1276" s="27">
        <v>22747</v>
      </c>
      <c r="B1276" s="2" t="s">
        <v>3101</v>
      </c>
      <c r="C1276" s="2" t="s">
        <v>81</v>
      </c>
      <c r="D1276" s="2" t="s">
        <v>3102</v>
      </c>
      <c r="E1276" s="3" t="s">
        <v>3103</v>
      </c>
      <c r="F1276" s="2" t="s">
        <v>17</v>
      </c>
      <c r="G1276" s="4">
        <v>43886</v>
      </c>
      <c r="H1276" s="2">
        <v>0.03</v>
      </c>
      <c r="K1276" s="2">
        <v>88.7</v>
      </c>
      <c r="L1276" s="2">
        <v>92.8</v>
      </c>
      <c r="M1276" s="2">
        <v>0.5</v>
      </c>
      <c r="N1276" s="5">
        <f t="shared" si="38"/>
        <v>0</v>
      </c>
      <c r="O1276" s="5">
        <f t="shared" si="39"/>
        <v>0</v>
      </c>
    </row>
    <row r="1277" spans="1:15" ht="12.75" x14ac:dyDescent="0.2">
      <c r="A1277" s="27">
        <v>16367</v>
      </c>
      <c r="B1277" s="2" t="s">
        <v>3104</v>
      </c>
      <c r="C1277" s="2" t="s">
        <v>3105</v>
      </c>
      <c r="D1277" s="2" t="s">
        <v>134</v>
      </c>
      <c r="E1277" s="3" t="s">
        <v>3106</v>
      </c>
      <c r="F1277" s="2" t="s">
        <v>17</v>
      </c>
      <c r="G1277" s="4">
        <v>42710</v>
      </c>
      <c r="H1277" s="2">
        <v>0.23</v>
      </c>
      <c r="K1277" s="2">
        <v>21.5</v>
      </c>
      <c r="L1277" s="2">
        <v>22.5</v>
      </c>
      <c r="M1277" s="2">
        <v>0.5</v>
      </c>
      <c r="N1277" s="5">
        <f t="shared" si="38"/>
        <v>0</v>
      </c>
      <c r="O1277" s="5">
        <f t="shared" si="39"/>
        <v>0</v>
      </c>
    </row>
    <row r="1278" spans="1:15" ht="12.75" x14ac:dyDescent="0.2">
      <c r="A1278" s="27">
        <v>19813</v>
      </c>
      <c r="B1278" s="2" t="s">
        <v>3107</v>
      </c>
      <c r="C1278" s="2" t="s">
        <v>2315</v>
      </c>
      <c r="D1278" s="2" t="s">
        <v>690</v>
      </c>
      <c r="E1278" s="3" t="s">
        <v>3108</v>
      </c>
      <c r="F1278" s="2" t="s">
        <v>17</v>
      </c>
      <c r="G1278" s="4">
        <v>43348</v>
      </c>
      <c r="H1278" s="2">
        <v>2.25</v>
      </c>
      <c r="I1278" s="2">
        <v>0.05</v>
      </c>
      <c r="J1278" s="2">
        <v>5</v>
      </c>
      <c r="K1278" s="2">
        <v>73.099999999999994</v>
      </c>
      <c r="L1278" s="2">
        <v>84.5</v>
      </c>
      <c r="M1278" s="2">
        <v>0.4</v>
      </c>
      <c r="N1278" s="5">
        <f t="shared" si="38"/>
        <v>0</v>
      </c>
      <c r="O1278" s="5">
        <f t="shared" si="39"/>
        <v>0</v>
      </c>
    </row>
    <row r="1279" spans="1:15" ht="12.75" x14ac:dyDescent="0.2">
      <c r="A1279" s="27">
        <v>22166</v>
      </c>
      <c r="B1279" s="2" t="s">
        <v>3109</v>
      </c>
      <c r="C1279" s="2" t="s">
        <v>25</v>
      </c>
      <c r="D1279" s="2" t="s">
        <v>2576</v>
      </c>
      <c r="E1279" s="3" t="s">
        <v>3110</v>
      </c>
      <c r="F1279" s="2" t="s">
        <v>17</v>
      </c>
      <c r="G1279" s="4">
        <v>43712</v>
      </c>
      <c r="H1279" s="2">
        <v>0.52</v>
      </c>
      <c r="I1279" s="2">
        <v>0.01</v>
      </c>
      <c r="J1279" s="2">
        <v>1</v>
      </c>
      <c r="K1279" s="2">
        <v>35.700000000000003</v>
      </c>
      <c r="L1279" s="2">
        <v>35.700000000000003</v>
      </c>
      <c r="M1279" s="2">
        <v>0.4</v>
      </c>
      <c r="N1279" s="5">
        <f t="shared" si="38"/>
        <v>0</v>
      </c>
      <c r="O1279" s="5">
        <f t="shared" si="39"/>
        <v>1</v>
      </c>
    </row>
    <row r="1280" spans="1:15" ht="12.75" x14ac:dyDescent="0.2">
      <c r="A1280" s="27">
        <v>18839</v>
      </c>
      <c r="B1280" s="2" t="s">
        <v>3111</v>
      </c>
      <c r="C1280" s="2" t="s">
        <v>3112</v>
      </c>
      <c r="D1280" s="2" t="s">
        <v>3113</v>
      </c>
      <c r="E1280" s="3" t="s">
        <v>3114</v>
      </c>
      <c r="F1280" s="2" t="s">
        <v>17</v>
      </c>
      <c r="G1280" s="4">
        <v>43062</v>
      </c>
      <c r="H1280" s="2">
        <v>2.15</v>
      </c>
      <c r="I1280" s="2">
        <v>0.01</v>
      </c>
      <c r="J1280" s="2">
        <v>1</v>
      </c>
      <c r="K1280" s="2">
        <v>112.6</v>
      </c>
      <c r="L1280" s="2">
        <v>113.2</v>
      </c>
      <c r="M1280" s="2">
        <v>0.4</v>
      </c>
      <c r="N1280" s="5">
        <f t="shared" si="38"/>
        <v>1</v>
      </c>
      <c r="O1280" s="5">
        <f t="shared" si="39"/>
        <v>0</v>
      </c>
    </row>
    <row r="1281" spans="1:15" ht="12.75" x14ac:dyDescent="0.2">
      <c r="A1281" s="27">
        <v>22954</v>
      </c>
      <c r="B1281" s="2" t="s">
        <v>3115</v>
      </c>
      <c r="C1281" s="2" t="s">
        <v>1438</v>
      </c>
      <c r="D1281" s="2" t="s">
        <v>169</v>
      </c>
      <c r="E1281" s="3" t="s">
        <v>3116</v>
      </c>
      <c r="F1281" s="2" t="s">
        <v>17</v>
      </c>
      <c r="G1281" s="4">
        <v>43978</v>
      </c>
      <c r="H1281" s="2">
        <v>0.4</v>
      </c>
      <c r="K1281" s="2">
        <v>31</v>
      </c>
      <c r="L1281" s="2">
        <v>36.1</v>
      </c>
      <c r="M1281" s="2">
        <v>0.4</v>
      </c>
      <c r="N1281" s="5">
        <f t="shared" si="38"/>
        <v>0</v>
      </c>
      <c r="O1281" s="5">
        <f t="shared" si="39"/>
        <v>0</v>
      </c>
    </row>
    <row r="1282" spans="1:15" ht="12.75" x14ac:dyDescent="0.2">
      <c r="A1282" s="27">
        <v>22724</v>
      </c>
      <c r="B1282" s="2" t="s">
        <v>3117</v>
      </c>
      <c r="C1282" s="2" t="s">
        <v>3088</v>
      </c>
      <c r="D1282" s="2" t="s">
        <v>3118</v>
      </c>
      <c r="E1282" s="3" t="s">
        <v>3119</v>
      </c>
      <c r="F1282" s="2" t="s">
        <v>17</v>
      </c>
      <c r="G1282" s="4">
        <v>43882</v>
      </c>
      <c r="H1282" s="2">
        <v>8</v>
      </c>
      <c r="I1282" s="2">
        <v>6.4</v>
      </c>
      <c r="J1282" s="2">
        <v>640</v>
      </c>
      <c r="M1282" s="2">
        <v>0.4</v>
      </c>
      <c r="N1282" s="5">
        <f t="shared" si="38"/>
        <v>0</v>
      </c>
      <c r="O1282" s="5">
        <f t="shared" si="39"/>
        <v>0</v>
      </c>
    </row>
    <row r="1283" spans="1:15" ht="12.75" x14ac:dyDescent="0.2">
      <c r="A1283" s="27">
        <v>14287</v>
      </c>
      <c r="B1283" s="2" t="s">
        <v>3120</v>
      </c>
      <c r="C1283" s="2" t="s">
        <v>1479</v>
      </c>
      <c r="D1283" s="2" t="s">
        <v>82</v>
      </c>
      <c r="E1283" s="3" t="s">
        <v>3121</v>
      </c>
      <c r="F1283" s="2" t="s">
        <v>17</v>
      </c>
      <c r="G1283" s="4">
        <v>41904</v>
      </c>
      <c r="H1283" s="2">
        <v>1.01</v>
      </c>
      <c r="I1283" s="2">
        <v>4.8</v>
      </c>
      <c r="J1283" s="2">
        <v>480</v>
      </c>
      <c r="K1283" s="2">
        <v>86.7</v>
      </c>
      <c r="L1283" s="2">
        <v>87.2</v>
      </c>
      <c r="M1283" s="2">
        <v>0.4</v>
      </c>
      <c r="N1283" s="5">
        <f t="shared" ref="N1283:N1346" si="40">IF(OR(COUNTIF(D1283, "*United Kingdom*"), COUNTIF(D1283, "*All*")),1,0)</f>
        <v>0</v>
      </c>
      <c r="O1283" s="5">
        <f t="shared" ref="O1283:O1346" si="41">COUNTIF(C1283, "*Online Games*")</f>
        <v>0</v>
      </c>
    </row>
    <row r="1284" spans="1:15" ht="12.75" x14ac:dyDescent="0.2">
      <c r="A1284" s="27">
        <v>22955</v>
      </c>
      <c r="B1284" s="2" t="s">
        <v>3122</v>
      </c>
      <c r="C1284" s="2" t="s">
        <v>2358</v>
      </c>
      <c r="D1284" s="2" t="s">
        <v>169</v>
      </c>
      <c r="E1284" s="3" t="s">
        <v>3123</v>
      </c>
      <c r="F1284" s="2" t="s">
        <v>17</v>
      </c>
      <c r="G1284" s="4">
        <v>43978</v>
      </c>
      <c r="M1284" s="2">
        <v>0.3</v>
      </c>
      <c r="N1284" s="5">
        <f t="shared" si="40"/>
        <v>0</v>
      </c>
      <c r="O1284" s="5">
        <f t="shared" si="41"/>
        <v>0</v>
      </c>
    </row>
    <row r="1285" spans="1:15" ht="12.75" x14ac:dyDescent="0.2">
      <c r="A1285" s="27">
        <v>22209</v>
      </c>
      <c r="B1285" s="2" t="s">
        <v>3124</v>
      </c>
      <c r="C1285" s="2" t="s">
        <v>81</v>
      </c>
      <c r="D1285" s="2" t="s">
        <v>82</v>
      </c>
      <c r="E1285" s="3" t="s">
        <v>2896</v>
      </c>
      <c r="F1285" s="2" t="s">
        <v>17</v>
      </c>
      <c r="G1285" s="4">
        <v>43760</v>
      </c>
      <c r="H1285" s="2">
        <v>0.08</v>
      </c>
      <c r="I1285" s="2">
        <v>0.02</v>
      </c>
      <c r="J1285" s="2">
        <v>2</v>
      </c>
      <c r="K1285" s="2">
        <v>148.4</v>
      </c>
      <c r="L1285" s="2">
        <v>148.9</v>
      </c>
      <c r="M1285" s="2">
        <v>0.3</v>
      </c>
      <c r="N1285" s="5">
        <f t="shared" si="40"/>
        <v>0</v>
      </c>
      <c r="O1285" s="5">
        <f t="shared" si="41"/>
        <v>0</v>
      </c>
    </row>
    <row r="1286" spans="1:15" ht="12.75" x14ac:dyDescent="0.2">
      <c r="A1286" s="27">
        <v>23040</v>
      </c>
      <c r="B1286" s="2" t="s">
        <v>3125</v>
      </c>
      <c r="C1286" s="2" t="s">
        <v>286</v>
      </c>
      <c r="D1286" s="2" t="s">
        <v>3126</v>
      </c>
      <c r="E1286" s="3" t="s">
        <v>3127</v>
      </c>
      <c r="F1286" s="2" t="s">
        <v>17</v>
      </c>
      <c r="G1286" s="4">
        <v>43977</v>
      </c>
      <c r="H1286" s="2">
        <v>0.02</v>
      </c>
      <c r="I1286" s="2">
        <v>0.02</v>
      </c>
      <c r="J1286" s="2">
        <v>2</v>
      </c>
      <c r="N1286" s="5">
        <f t="shared" si="40"/>
        <v>0</v>
      </c>
      <c r="O1286" s="5">
        <f t="shared" si="41"/>
        <v>0</v>
      </c>
    </row>
    <row r="1287" spans="1:15" ht="12.75" x14ac:dyDescent="0.2">
      <c r="A1287" s="27">
        <v>21506</v>
      </c>
      <c r="B1287" s="2" t="s">
        <v>3128</v>
      </c>
      <c r="C1287" s="2" t="s">
        <v>299</v>
      </c>
      <c r="D1287" s="2" t="s">
        <v>90</v>
      </c>
      <c r="E1287" s="3" t="s">
        <v>3129</v>
      </c>
      <c r="F1287" s="2" t="s">
        <v>17</v>
      </c>
      <c r="G1287" s="4">
        <v>43564</v>
      </c>
      <c r="H1287" s="2">
        <v>0.21</v>
      </c>
      <c r="I1287" s="2">
        <v>0.01</v>
      </c>
      <c r="J1287" s="2">
        <v>1</v>
      </c>
      <c r="K1287" s="2">
        <v>52</v>
      </c>
      <c r="L1287" s="2">
        <v>52.4</v>
      </c>
      <c r="N1287" s="5">
        <f t="shared" si="40"/>
        <v>1</v>
      </c>
      <c r="O1287" s="5">
        <f t="shared" si="41"/>
        <v>0</v>
      </c>
    </row>
    <row r="1288" spans="1:15" ht="12.75" x14ac:dyDescent="0.2">
      <c r="A1288" s="27">
        <v>23298</v>
      </c>
      <c r="B1288" s="2" t="s">
        <v>3130</v>
      </c>
      <c r="C1288" s="2" t="s">
        <v>123</v>
      </c>
      <c r="D1288" s="2" t="s">
        <v>82</v>
      </c>
      <c r="E1288" s="3" t="s">
        <v>3131</v>
      </c>
      <c r="F1288" s="2" t="s">
        <v>17</v>
      </c>
      <c r="G1288" s="4">
        <v>44007</v>
      </c>
      <c r="N1288" s="5">
        <f t="shared" si="40"/>
        <v>0</v>
      </c>
      <c r="O1288" s="5">
        <f t="shared" si="41"/>
        <v>0</v>
      </c>
    </row>
    <row r="1289" spans="1:15" ht="12.75" x14ac:dyDescent="0.2">
      <c r="A1289" s="27">
        <v>14855</v>
      </c>
      <c r="B1289" s="2" t="s">
        <v>3132</v>
      </c>
      <c r="C1289" s="2" t="s">
        <v>1656</v>
      </c>
      <c r="D1289" s="2" t="s">
        <v>3133</v>
      </c>
      <c r="E1289" s="3" t="s">
        <v>3134</v>
      </c>
      <c r="F1289" s="2" t="s">
        <v>17</v>
      </c>
      <c r="G1289" s="4">
        <v>42374</v>
      </c>
      <c r="H1289" s="2">
        <v>0.38</v>
      </c>
      <c r="I1289" s="2">
        <v>7.0000000000000007E-2</v>
      </c>
      <c r="J1289" s="2">
        <v>7</v>
      </c>
      <c r="K1289" s="2">
        <v>94.1</v>
      </c>
      <c r="L1289" s="2">
        <v>94.3</v>
      </c>
      <c r="N1289" s="5">
        <f t="shared" si="40"/>
        <v>1</v>
      </c>
      <c r="O1289" s="5">
        <f t="shared" si="41"/>
        <v>0</v>
      </c>
    </row>
    <row r="1290" spans="1:15" ht="12.75" x14ac:dyDescent="0.2">
      <c r="A1290" s="27">
        <v>18183</v>
      </c>
      <c r="B1290" s="2" t="s">
        <v>3135</v>
      </c>
      <c r="C1290" s="2" t="s">
        <v>1479</v>
      </c>
      <c r="D1290" s="2" t="s">
        <v>90</v>
      </c>
      <c r="E1290" s="3" t="s">
        <v>3136</v>
      </c>
      <c r="F1290" s="2" t="s">
        <v>17</v>
      </c>
      <c r="G1290" s="4">
        <v>42957</v>
      </c>
      <c r="H1290" s="2">
        <v>0.42</v>
      </c>
      <c r="I1290" s="2">
        <v>0.02</v>
      </c>
      <c r="J1290" s="2">
        <v>2</v>
      </c>
      <c r="K1290" s="2">
        <v>44.7</v>
      </c>
      <c r="L1290" s="2">
        <v>60.2</v>
      </c>
      <c r="N1290" s="5">
        <f t="shared" si="40"/>
        <v>1</v>
      </c>
      <c r="O1290" s="5">
        <f t="shared" si="41"/>
        <v>0</v>
      </c>
    </row>
    <row r="1291" spans="1:15" ht="12.75" x14ac:dyDescent="0.2">
      <c r="A1291" s="27">
        <v>21256</v>
      </c>
      <c r="B1291" s="2" t="s">
        <v>3137</v>
      </c>
      <c r="C1291" s="2" t="s">
        <v>3138</v>
      </c>
      <c r="D1291" s="2" t="s">
        <v>90</v>
      </c>
      <c r="E1291" s="3" t="s">
        <v>3139</v>
      </c>
      <c r="F1291" s="2" t="s">
        <v>17</v>
      </c>
      <c r="G1291" s="4">
        <v>43810</v>
      </c>
      <c r="N1291" s="5">
        <f t="shared" si="40"/>
        <v>1</v>
      </c>
      <c r="O1291" s="5">
        <f t="shared" si="41"/>
        <v>0</v>
      </c>
    </row>
    <row r="1292" spans="1:15" ht="12.75" x14ac:dyDescent="0.2">
      <c r="A1292" s="27">
        <v>23048</v>
      </c>
      <c r="B1292" s="2" t="s">
        <v>3140</v>
      </c>
      <c r="C1292" s="2" t="s">
        <v>115</v>
      </c>
      <c r="D1292" s="2" t="s">
        <v>94</v>
      </c>
      <c r="E1292" s="3" t="s">
        <v>3141</v>
      </c>
      <c r="F1292" s="2" t="s">
        <v>17</v>
      </c>
      <c r="G1292" s="4">
        <v>44022</v>
      </c>
      <c r="H1292" s="2">
        <v>100</v>
      </c>
      <c r="I1292" s="2">
        <v>1247.52</v>
      </c>
      <c r="J1292" s="2">
        <v>124752</v>
      </c>
      <c r="N1292" s="5">
        <f t="shared" si="40"/>
        <v>0</v>
      </c>
      <c r="O1292" s="5">
        <f t="shared" si="41"/>
        <v>0</v>
      </c>
    </row>
    <row r="1293" spans="1:15" ht="12.75" x14ac:dyDescent="0.2">
      <c r="A1293" s="27">
        <v>23306</v>
      </c>
      <c r="B1293" s="2" t="s">
        <v>54</v>
      </c>
      <c r="C1293" s="2" t="s">
        <v>25</v>
      </c>
      <c r="D1293" s="2" t="s">
        <v>55</v>
      </c>
      <c r="E1293" s="3" t="s">
        <v>56</v>
      </c>
      <c r="F1293" s="2" t="s">
        <v>17</v>
      </c>
      <c r="G1293" s="4">
        <v>44019</v>
      </c>
      <c r="N1293" s="5">
        <f t="shared" si="40"/>
        <v>1</v>
      </c>
      <c r="O1293" s="5">
        <f t="shared" si="41"/>
        <v>1</v>
      </c>
    </row>
    <row r="1294" spans="1:15" ht="12.75" x14ac:dyDescent="0.2">
      <c r="A1294" s="27">
        <v>22027</v>
      </c>
      <c r="B1294" s="2" t="s">
        <v>3142</v>
      </c>
      <c r="C1294" s="2" t="s">
        <v>81</v>
      </c>
      <c r="D1294" s="2" t="s">
        <v>82</v>
      </c>
      <c r="E1294" s="3" t="s">
        <v>3143</v>
      </c>
      <c r="F1294" s="2" t="s">
        <v>17</v>
      </c>
      <c r="G1294" s="4">
        <v>43671</v>
      </c>
      <c r="I1294" s="2">
        <v>0.45</v>
      </c>
      <c r="J1294" s="2">
        <v>45</v>
      </c>
      <c r="K1294" s="2">
        <v>53.5</v>
      </c>
      <c r="L1294" s="2">
        <v>54.8</v>
      </c>
      <c r="N1294" s="5">
        <f t="shared" si="40"/>
        <v>0</v>
      </c>
      <c r="O1294" s="5">
        <f t="shared" si="41"/>
        <v>0</v>
      </c>
    </row>
    <row r="1295" spans="1:15" ht="12.75" x14ac:dyDescent="0.2">
      <c r="A1295" s="27">
        <v>22283</v>
      </c>
      <c r="B1295" s="2" t="s">
        <v>3144</v>
      </c>
      <c r="C1295" s="2" t="s">
        <v>81</v>
      </c>
      <c r="D1295" s="2" t="s">
        <v>82</v>
      </c>
      <c r="E1295" s="3" t="s">
        <v>3145</v>
      </c>
      <c r="F1295" s="2" t="s">
        <v>17</v>
      </c>
      <c r="G1295" s="4">
        <v>43742</v>
      </c>
      <c r="H1295" s="2">
        <v>0.03</v>
      </c>
      <c r="I1295" s="2">
        <v>0.96</v>
      </c>
      <c r="J1295" s="2">
        <v>96</v>
      </c>
      <c r="K1295" s="2">
        <v>59.3</v>
      </c>
      <c r="L1295" s="2">
        <v>60.1</v>
      </c>
      <c r="N1295" s="5">
        <f t="shared" si="40"/>
        <v>0</v>
      </c>
      <c r="O1295" s="5">
        <f t="shared" si="41"/>
        <v>0</v>
      </c>
    </row>
    <row r="1296" spans="1:15" ht="12.75" x14ac:dyDescent="0.2">
      <c r="A1296" s="27">
        <v>23307</v>
      </c>
      <c r="B1296" s="2" t="s">
        <v>57</v>
      </c>
      <c r="C1296" s="2" t="s">
        <v>25</v>
      </c>
      <c r="D1296" s="2" t="s">
        <v>55</v>
      </c>
      <c r="E1296" s="3" t="s">
        <v>58</v>
      </c>
      <c r="F1296" s="2" t="s">
        <v>17</v>
      </c>
      <c r="G1296" s="4">
        <v>44019</v>
      </c>
      <c r="N1296" s="5">
        <f t="shared" si="40"/>
        <v>1</v>
      </c>
      <c r="O1296" s="5">
        <f t="shared" si="41"/>
        <v>1</v>
      </c>
    </row>
    <row r="1297" spans="1:15" ht="12.75" x14ac:dyDescent="0.2">
      <c r="A1297" s="27">
        <v>18188</v>
      </c>
      <c r="B1297" s="2" t="s">
        <v>3146</v>
      </c>
      <c r="C1297" s="2" t="s">
        <v>81</v>
      </c>
      <c r="D1297" s="2" t="s">
        <v>3147</v>
      </c>
      <c r="E1297" s="3" t="s">
        <v>3148</v>
      </c>
      <c r="F1297" s="2" t="s">
        <v>17</v>
      </c>
      <c r="G1297" s="4">
        <v>42969</v>
      </c>
      <c r="H1297" s="2">
        <v>0.38</v>
      </c>
      <c r="I1297" s="2">
        <v>0.1</v>
      </c>
      <c r="J1297" s="2">
        <v>10</v>
      </c>
      <c r="K1297" s="2">
        <v>66.099999999999994</v>
      </c>
      <c r="L1297" s="2">
        <v>66.5</v>
      </c>
      <c r="N1297" s="5">
        <f t="shared" si="40"/>
        <v>1</v>
      </c>
      <c r="O1297" s="5">
        <f t="shared" si="41"/>
        <v>0</v>
      </c>
    </row>
    <row r="1298" spans="1:15" ht="12.75" x14ac:dyDescent="0.2">
      <c r="A1298" s="27">
        <v>21261</v>
      </c>
      <c r="B1298" s="2" t="s">
        <v>3149</v>
      </c>
      <c r="C1298" s="2" t="s">
        <v>168</v>
      </c>
      <c r="D1298" s="2" t="s">
        <v>454</v>
      </c>
      <c r="E1298" s="3" t="s">
        <v>3150</v>
      </c>
      <c r="F1298" s="2" t="s">
        <v>17</v>
      </c>
      <c r="G1298" s="4">
        <v>43515</v>
      </c>
      <c r="H1298" s="2">
        <v>1.35</v>
      </c>
      <c r="I1298" s="2">
        <v>7.0000000000000007E-2</v>
      </c>
      <c r="J1298" s="2">
        <v>7</v>
      </c>
      <c r="K1298" s="2">
        <v>141.6</v>
      </c>
      <c r="L1298" s="2">
        <v>141.6</v>
      </c>
      <c r="N1298" s="5">
        <f t="shared" si="40"/>
        <v>0</v>
      </c>
      <c r="O1298" s="5">
        <f t="shared" si="41"/>
        <v>0</v>
      </c>
    </row>
    <row r="1299" spans="1:15" ht="12.75" x14ac:dyDescent="0.2">
      <c r="A1299" s="27">
        <v>22285</v>
      </c>
      <c r="B1299" s="2" t="s">
        <v>3151</v>
      </c>
      <c r="C1299" s="2" t="s">
        <v>158</v>
      </c>
      <c r="D1299" s="2" t="s">
        <v>930</v>
      </c>
      <c r="E1299" s="3" t="s">
        <v>3152</v>
      </c>
      <c r="F1299" s="2" t="s">
        <v>17</v>
      </c>
      <c r="G1299" s="4">
        <v>43749</v>
      </c>
      <c r="H1299" s="2">
        <v>1.93</v>
      </c>
      <c r="I1299" s="2">
        <v>0.18</v>
      </c>
      <c r="J1299" s="2">
        <v>18</v>
      </c>
      <c r="K1299" s="2">
        <v>108.9</v>
      </c>
      <c r="L1299" s="2">
        <v>109.1</v>
      </c>
      <c r="N1299" s="5">
        <f t="shared" si="40"/>
        <v>0</v>
      </c>
      <c r="O1299" s="5">
        <f t="shared" si="41"/>
        <v>0</v>
      </c>
    </row>
    <row r="1300" spans="1:15" ht="12.75" x14ac:dyDescent="0.2">
      <c r="A1300" s="27">
        <v>23054</v>
      </c>
      <c r="B1300" s="2" t="s">
        <v>3153</v>
      </c>
      <c r="C1300" s="2" t="s">
        <v>81</v>
      </c>
      <c r="D1300" s="2" t="s">
        <v>82</v>
      </c>
      <c r="E1300" s="3" t="s">
        <v>3154</v>
      </c>
      <c r="F1300" s="2" t="s">
        <v>17</v>
      </c>
      <c r="G1300" s="4">
        <v>43957</v>
      </c>
      <c r="H1300" s="2">
        <v>8.5500000000000007</v>
      </c>
      <c r="I1300" s="2">
        <v>0.03</v>
      </c>
      <c r="J1300" s="2">
        <v>3</v>
      </c>
      <c r="N1300" s="5">
        <f t="shared" si="40"/>
        <v>0</v>
      </c>
      <c r="O1300" s="5">
        <f t="shared" si="41"/>
        <v>0</v>
      </c>
    </row>
    <row r="1301" spans="1:15" ht="12.75" x14ac:dyDescent="0.2">
      <c r="A1301" s="27">
        <v>22288</v>
      </c>
      <c r="B1301" s="2" t="s">
        <v>3155</v>
      </c>
      <c r="C1301" s="2" t="s">
        <v>343</v>
      </c>
      <c r="D1301" s="2" t="s">
        <v>82</v>
      </c>
      <c r="E1301" s="3" t="s">
        <v>3156</v>
      </c>
      <c r="F1301" s="2" t="s">
        <v>17</v>
      </c>
      <c r="G1301" s="4">
        <v>43745</v>
      </c>
      <c r="H1301" s="2">
        <v>0.01</v>
      </c>
      <c r="I1301" s="2">
        <v>1.63</v>
      </c>
      <c r="J1301" s="2">
        <v>163</v>
      </c>
      <c r="N1301" s="5">
        <f t="shared" si="40"/>
        <v>0</v>
      </c>
      <c r="O1301" s="5">
        <f t="shared" si="41"/>
        <v>0</v>
      </c>
    </row>
    <row r="1302" spans="1:15" ht="12.75" x14ac:dyDescent="0.2">
      <c r="A1302" s="27">
        <v>23056</v>
      </c>
      <c r="B1302" s="2" t="s">
        <v>3157</v>
      </c>
      <c r="C1302" s="2" t="s">
        <v>229</v>
      </c>
      <c r="D1302" s="2" t="s">
        <v>3158</v>
      </c>
      <c r="E1302" s="3" t="s">
        <v>3159</v>
      </c>
      <c r="F1302" s="2" t="s">
        <v>17</v>
      </c>
      <c r="G1302" s="4">
        <v>43991</v>
      </c>
      <c r="H1302" s="2">
        <v>1.52</v>
      </c>
      <c r="I1302" s="2">
        <v>0.1</v>
      </c>
      <c r="J1302" s="2">
        <v>10</v>
      </c>
      <c r="N1302" s="5">
        <f t="shared" si="40"/>
        <v>1</v>
      </c>
      <c r="O1302" s="5">
        <f t="shared" si="41"/>
        <v>0</v>
      </c>
    </row>
    <row r="1303" spans="1:15" ht="12.75" x14ac:dyDescent="0.2">
      <c r="A1303" s="27">
        <v>14865</v>
      </c>
      <c r="B1303" s="2" t="s">
        <v>3160</v>
      </c>
      <c r="C1303" s="2" t="s">
        <v>1479</v>
      </c>
      <c r="D1303" s="2" t="s">
        <v>82</v>
      </c>
      <c r="E1303" s="3" t="s">
        <v>3161</v>
      </c>
      <c r="F1303" s="2" t="s">
        <v>17</v>
      </c>
      <c r="G1303" s="4">
        <v>42387</v>
      </c>
      <c r="H1303" s="2">
        <v>0.98</v>
      </c>
      <c r="I1303" s="2">
        <v>1.45</v>
      </c>
      <c r="J1303" s="2">
        <v>145</v>
      </c>
      <c r="K1303" s="2">
        <v>69</v>
      </c>
      <c r="L1303" s="2">
        <v>72.2</v>
      </c>
      <c r="N1303" s="5">
        <f t="shared" si="40"/>
        <v>0</v>
      </c>
      <c r="O1303" s="5">
        <f t="shared" si="41"/>
        <v>0</v>
      </c>
    </row>
    <row r="1304" spans="1:15" ht="12.75" x14ac:dyDescent="0.2">
      <c r="A1304" s="27">
        <v>19729</v>
      </c>
      <c r="B1304" s="2" t="s">
        <v>3162</v>
      </c>
      <c r="C1304" s="2" t="s">
        <v>233</v>
      </c>
      <c r="D1304" s="2" t="s">
        <v>3163</v>
      </c>
      <c r="E1304" s="3" t="s">
        <v>3164</v>
      </c>
      <c r="F1304" s="2" t="s">
        <v>17</v>
      </c>
      <c r="G1304" s="4">
        <v>43304</v>
      </c>
      <c r="H1304" s="2">
        <v>0.06</v>
      </c>
      <c r="I1304" s="2">
        <v>0.31</v>
      </c>
      <c r="J1304" s="2">
        <v>31</v>
      </c>
      <c r="N1304" s="5">
        <f t="shared" si="40"/>
        <v>1</v>
      </c>
      <c r="O1304" s="5">
        <f t="shared" si="41"/>
        <v>0</v>
      </c>
    </row>
    <row r="1305" spans="1:15" ht="12.75" x14ac:dyDescent="0.2">
      <c r="A1305" s="27">
        <v>23057</v>
      </c>
      <c r="B1305" s="2" t="s">
        <v>3165</v>
      </c>
      <c r="C1305" s="2" t="s">
        <v>286</v>
      </c>
      <c r="D1305" s="2" t="s">
        <v>3126</v>
      </c>
      <c r="E1305" s="3" t="s">
        <v>3166</v>
      </c>
      <c r="F1305" s="2" t="s">
        <v>17</v>
      </c>
      <c r="G1305" s="4">
        <v>43978</v>
      </c>
      <c r="N1305" s="5">
        <f t="shared" si="40"/>
        <v>0</v>
      </c>
      <c r="O1305" s="5">
        <f t="shared" si="41"/>
        <v>0</v>
      </c>
    </row>
    <row r="1306" spans="1:15" ht="12.75" x14ac:dyDescent="0.2">
      <c r="A1306" s="27">
        <v>23313</v>
      </c>
      <c r="B1306" s="2" t="s">
        <v>3167</v>
      </c>
      <c r="C1306" s="2" t="s">
        <v>1469</v>
      </c>
      <c r="D1306" s="2" t="s">
        <v>82</v>
      </c>
      <c r="E1306" s="3" t="s">
        <v>3168</v>
      </c>
      <c r="F1306" s="2" t="s">
        <v>17</v>
      </c>
      <c r="G1306" s="4">
        <v>44015</v>
      </c>
      <c r="N1306" s="5">
        <f t="shared" si="40"/>
        <v>0</v>
      </c>
      <c r="O1306" s="5">
        <f t="shared" si="41"/>
        <v>0</v>
      </c>
    </row>
    <row r="1307" spans="1:15" ht="12.75" x14ac:dyDescent="0.2">
      <c r="A1307" s="27">
        <v>23058</v>
      </c>
      <c r="B1307" s="2" t="s">
        <v>3169</v>
      </c>
      <c r="C1307" s="2" t="s">
        <v>1424</v>
      </c>
      <c r="D1307" s="2" t="s">
        <v>82</v>
      </c>
      <c r="E1307" s="3" t="s">
        <v>3170</v>
      </c>
      <c r="F1307" s="2" t="s">
        <v>17</v>
      </c>
      <c r="G1307" s="4">
        <v>43963</v>
      </c>
      <c r="H1307" s="2">
        <v>0.01</v>
      </c>
      <c r="N1307" s="5">
        <f t="shared" si="40"/>
        <v>0</v>
      </c>
      <c r="O1307" s="5">
        <f t="shared" si="41"/>
        <v>0</v>
      </c>
    </row>
    <row r="1308" spans="1:15" ht="12.75" x14ac:dyDescent="0.2">
      <c r="A1308" s="27">
        <v>23059</v>
      </c>
      <c r="B1308" s="2" t="s">
        <v>3171</v>
      </c>
      <c r="C1308" s="2" t="s">
        <v>3105</v>
      </c>
      <c r="D1308" s="2" t="s">
        <v>82</v>
      </c>
      <c r="E1308" s="3" t="s">
        <v>3172</v>
      </c>
      <c r="F1308" s="2" t="s">
        <v>17</v>
      </c>
      <c r="G1308" s="4">
        <v>43963</v>
      </c>
      <c r="H1308" s="2">
        <v>0.14000000000000001</v>
      </c>
      <c r="N1308" s="5">
        <f t="shared" si="40"/>
        <v>0</v>
      </c>
      <c r="O1308" s="5">
        <f t="shared" si="41"/>
        <v>0</v>
      </c>
    </row>
    <row r="1309" spans="1:15" ht="12.75" x14ac:dyDescent="0.2">
      <c r="A1309" s="27">
        <v>16916</v>
      </c>
      <c r="B1309" s="2" t="s">
        <v>3173</v>
      </c>
      <c r="C1309" s="2" t="s">
        <v>359</v>
      </c>
      <c r="D1309" s="2" t="s">
        <v>344</v>
      </c>
      <c r="E1309" s="3" t="s">
        <v>3174</v>
      </c>
      <c r="F1309" s="2" t="s">
        <v>17</v>
      </c>
      <c r="G1309" s="4">
        <v>42842</v>
      </c>
      <c r="H1309" s="2">
        <v>5.61</v>
      </c>
      <c r="I1309" s="2">
        <v>4.33</v>
      </c>
      <c r="J1309" s="2">
        <v>433</v>
      </c>
      <c r="K1309" s="2">
        <v>36.700000000000003</v>
      </c>
      <c r="L1309" s="2">
        <v>37.700000000000003</v>
      </c>
      <c r="N1309" s="5">
        <f t="shared" si="40"/>
        <v>0</v>
      </c>
      <c r="O1309" s="5">
        <f t="shared" si="41"/>
        <v>0</v>
      </c>
    </row>
    <row r="1310" spans="1:15" ht="12.75" x14ac:dyDescent="0.2">
      <c r="A1310" s="27">
        <v>17685</v>
      </c>
      <c r="B1310" s="2" t="s">
        <v>3175</v>
      </c>
      <c r="C1310" s="2" t="s">
        <v>299</v>
      </c>
      <c r="D1310" s="2" t="s">
        <v>82</v>
      </c>
      <c r="E1310" s="3" t="s">
        <v>3176</v>
      </c>
      <c r="F1310" s="2" t="s">
        <v>17</v>
      </c>
      <c r="G1310" s="4">
        <v>42907</v>
      </c>
      <c r="H1310" s="2">
        <v>0.69</v>
      </c>
      <c r="I1310" s="2">
        <v>0.67</v>
      </c>
      <c r="J1310" s="2">
        <v>67</v>
      </c>
      <c r="K1310" s="2">
        <v>60.4</v>
      </c>
      <c r="L1310" s="2">
        <v>64.2</v>
      </c>
      <c r="N1310" s="5">
        <f t="shared" si="40"/>
        <v>0</v>
      </c>
      <c r="O1310" s="5">
        <f t="shared" si="41"/>
        <v>0</v>
      </c>
    </row>
    <row r="1311" spans="1:15" ht="12.75" x14ac:dyDescent="0.2">
      <c r="A1311" s="27">
        <v>22293</v>
      </c>
      <c r="B1311" s="2" t="s">
        <v>3177</v>
      </c>
      <c r="C1311" s="2" t="s">
        <v>343</v>
      </c>
      <c r="D1311" s="2" t="s">
        <v>82</v>
      </c>
      <c r="E1311" s="3" t="s">
        <v>3178</v>
      </c>
      <c r="F1311" s="2" t="s">
        <v>17</v>
      </c>
      <c r="G1311" s="4">
        <v>43767</v>
      </c>
      <c r="H1311" s="2">
        <v>0.12</v>
      </c>
      <c r="N1311" s="5">
        <f t="shared" si="40"/>
        <v>0</v>
      </c>
      <c r="O1311" s="5">
        <f t="shared" si="41"/>
        <v>0</v>
      </c>
    </row>
    <row r="1312" spans="1:15" ht="12.75" x14ac:dyDescent="0.2">
      <c r="A1312" s="27">
        <v>23062</v>
      </c>
      <c r="B1312" s="2" t="s">
        <v>3179</v>
      </c>
      <c r="C1312" s="2" t="s">
        <v>3180</v>
      </c>
      <c r="D1312" s="2" t="s">
        <v>82</v>
      </c>
      <c r="E1312" s="3" t="s">
        <v>3181</v>
      </c>
      <c r="F1312" s="2" t="s">
        <v>17</v>
      </c>
      <c r="G1312" s="4">
        <v>43987</v>
      </c>
      <c r="H1312" s="2">
        <v>0.18</v>
      </c>
      <c r="I1312" s="2">
        <v>0.27</v>
      </c>
      <c r="J1312" s="2">
        <v>27</v>
      </c>
      <c r="N1312" s="5">
        <f t="shared" si="40"/>
        <v>0</v>
      </c>
      <c r="O1312" s="5">
        <f t="shared" si="41"/>
        <v>0</v>
      </c>
    </row>
    <row r="1313" spans="1:15" ht="12.75" x14ac:dyDescent="0.2">
      <c r="A1313" s="27">
        <v>22807</v>
      </c>
      <c r="B1313" s="2" t="s">
        <v>3182</v>
      </c>
      <c r="C1313" s="2" t="s">
        <v>246</v>
      </c>
      <c r="D1313" s="2" t="s">
        <v>322</v>
      </c>
      <c r="E1313" s="3" t="s">
        <v>3183</v>
      </c>
      <c r="F1313" s="2" t="s">
        <v>17</v>
      </c>
      <c r="G1313" s="4">
        <v>43938</v>
      </c>
      <c r="N1313" s="5">
        <f t="shared" si="40"/>
        <v>0</v>
      </c>
      <c r="O1313" s="5">
        <f t="shared" si="41"/>
        <v>0</v>
      </c>
    </row>
    <row r="1314" spans="1:15" ht="12.75" x14ac:dyDescent="0.2">
      <c r="A1314" s="27">
        <v>23063</v>
      </c>
      <c r="B1314" s="2" t="s">
        <v>3184</v>
      </c>
      <c r="C1314" s="2" t="s">
        <v>1340</v>
      </c>
      <c r="D1314" s="2" t="s">
        <v>134</v>
      </c>
      <c r="E1314" s="3" t="s">
        <v>3185</v>
      </c>
      <c r="F1314" s="2" t="s">
        <v>17</v>
      </c>
      <c r="G1314" s="4">
        <v>44026</v>
      </c>
      <c r="N1314" s="5">
        <f t="shared" si="40"/>
        <v>0</v>
      </c>
      <c r="O1314" s="5">
        <f t="shared" si="41"/>
        <v>0</v>
      </c>
    </row>
    <row r="1315" spans="1:15" ht="12.75" x14ac:dyDescent="0.2">
      <c r="A1315" s="27">
        <v>22297</v>
      </c>
      <c r="B1315" s="2" t="s">
        <v>3186</v>
      </c>
      <c r="C1315" s="2" t="s">
        <v>108</v>
      </c>
      <c r="D1315" s="2" t="s">
        <v>454</v>
      </c>
      <c r="E1315" s="3" t="s">
        <v>3187</v>
      </c>
      <c r="F1315" s="2" t="s">
        <v>17</v>
      </c>
      <c r="G1315" s="4">
        <v>43817</v>
      </c>
      <c r="H1315" s="2">
        <v>0.62</v>
      </c>
      <c r="I1315" s="2">
        <v>0.04</v>
      </c>
      <c r="J1315" s="2">
        <v>4</v>
      </c>
      <c r="K1315" s="2">
        <v>107.6</v>
      </c>
      <c r="L1315" s="2">
        <v>120</v>
      </c>
      <c r="N1315" s="5">
        <f t="shared" si="40"/>
        <v>0</v>
      </c>
      <c r="O1315" s="5">
        <f t="shared" si="41"/>
        <v>0</v>
      </c>
    </row>
    <row r="1316" spans="1:15" ht="12.75" x14ac:dyDescent="0.2">
      <c r="A1316" s="27">
        <v>1307</v>
      </c>
      <c r="B1316" s="2" t="s">
        <v>3188</v>
      </c>
      <c r="C1316" s="2" t="s">
        <v>379</v>
      </c>
      <c r="D1316" s="2" t="s">
        <v>94</v>
      </c>
      <c r="E1316" s="3" t="s">
        <v>3189</v>
      </c>
      <c r="F1316" s="2" t="s">
        <v>17</v>
      </c>
      <c r="G1316" s="4">
        <v>40786</v>
      </c>
      <c r="N1316" s="5">
        <f t="shared" si="40"/>
        <v>0</v>
      </c>
      <c r="O1316" s="5">
        <f t="shared" si="41"/>
        <v>0</v>
      </c>
    </row>
    <row r="1317" spans="1:15" ht="12.75" x14ac:dyDescent="0.2">
      <c r="A1317" s="27">
        <v>21531</v>
      </c>
      <c r="B1317" s="2" t="s">
        <v>3190</v>
      </c>
      <c r="C1317" s="2" t="s">
        <v>14</v>
      </c>
      <c r="D1317" s="2" t="s">
        <v>82</v>
      </c>
      <c r="E1317" s="3" t="s">
        <v>2452</v>
      </c>
      <c r="F1317" s="2" t="s">
        <v>17</v>
      </c>
      <c r="G1317" s="4">
        <v>43558</v>
      </c>
      <c r="H1317" s="2">
        <v>1.77</v>
      </c>
      <c r="I1317" s="2">
        <v>0.17</v>
      </c>
      <c r="J1317" s="2">
        <v>17</v>
      </c>
      <c r="N1317" s="5">
        <f t="shared" si="40"/>
        <v>0</v>
      </c>
      <c r="O1317" s="5">
        <f t="shared" si="41"/>
        <v>1</v>
      </c>
    </row>
    <row r="1318" spans="1:15" ht="12.75" x14ac:dyDescent="0.2">
      <c r="A1318" s="27">
        <v>22043</v>
      </c>
      <c r="B1318" s="2" t="s">
        <v>3191</v>
      </c>
      <c r="C1318" s="2" t="s">
        <v>25</v>
      </c>
      <c r="D1318" s="2" t="s">
        <v>371</v>
      </c>
      <c r="E1318" s="3" t="s">
        <v>3192</v>
      </c>
      <c r="F1318" s="2" t="s">
        <v>17</v>
      </c>
      <c r="G1318" s="4">
        <v>43677</v>
      </c>
      <c r="H1318" s="2">
        <v>1.17</v>
      </c>
      <c r="K1318" s="2">
        <v>19.600000000000001</v>
      </c>
      <c r="L1318" s="2">
        <v>20.2</v>
      </c>
      <c r="N1318" s="5">
        <f t="shared" si="40"/>
        <v>0</v>
      </c>
      <c r="O1318" s="5">
        <f t="shared" si="41"/>
        <v>1</v>
      </c>
    </row>
    <row r="1319" spans="1:15" ht="12.75" x14ac:dyDescent="0.2">
      <c r="A1319" s="27">
        <v>22299</v>
      </c>
      <c r="B1319" s="2" t="s">
        <v>3193</v>
      </c>
      <c r="C1319" s="2" t="s">
        <v>379</v>
      </c>
      <c r="D1319" s="2" t="s">
        <v>94</v>
      </c>
      <c r="E1319" s="3" t="s">
        <v>3194</v>
      </c>
      <c r="F1319" s="2" t="s">
        <v>17</v>
      </c>
      <c r="G1319" s="4">
        <v>43993</v>
      </c>
      <c r="N1319" s="5">
        <f t="shared" si="40"/>
        <v>0</v>
      </c>
      <c r="O1319" s="5">
        <f t="shared" si="41"/>
        <v>0</v>
      </c>
    </row>
    <row r="1320" spans="1:15" ht="12.75" x14ac:dyDescent="0.2">
      <c r="A1320" s="27">
        <v>23067</v>
      </c>
      <c r="B1320" s="2" t="s">
        <v>3195</v>
      </c>
      <c r="C1320" s="2" t="s">
        <v>108</v>
      </c>
      <c r="D1320" s="2" t="s">
        <v>454</v>
      </c>
      <c r="E1320" s="3" t="s">
        <v>3196</v>
      </c>
      <c r="F1320" s="2" t="s">
        <v>17</v>
      </c>
      <c r="G1320" s="4">
        <v>43984</v>
      </c>
      <c r="H1320" s="2">
        <v>2.13</v>
      </c>
      <c r="I1320" s="2">
        <v>0.16</v>
      </c>
      <c r="J1320" s="2">
        <v>16</v>
      </c>
      <c r="N1320" s="5">
        <f t="shared" si="40"/>
        <v>0</v>
      </c>
      <c r="O1320" s="5">
        <f t="shared" si="41"/>
        <v>0</v>
      </c>
    </row>
    <row r="1321" spans="1:15" ht="12.75" x14ac:dyDescent="0.2">
      <c r="A1321" s="27">
        <v>23323</v>
      </c>
      <c r="B1321" s="2" t="s">
        <v>3197</v>
      </c>
      <c r="C1321" s="2" t="s">
        <v>14</v>
      </c>
      <c r="D1321" s="2" t="s">
        <v>90</v>
      </c>
      <c r="E1321" s="3" t="s">
        <v>3198</v>
      </c>
      <c r="F1321" s="2" t="s">
        <v>17</v>
      </c>
      <c r="G1321" s="4">
        <v>44012</v>
      </c>
      <c r="N1321" s="5">
        <f t="shared" si="40"/>
        <v>1</v>
      </c>
      <c r="O1321" s="5">
        <f t="shared" si="41"/>
        <v>1</v>
      </c>
    </row>
    <row r="1322" spans="1:15" ht="12.75" x14ac:dyDescent="0.2">
      <c r="A1322" s="27">
        <v>21277</v>
      </c>
      <c r="B1322" s="2" t="s">
        <v>3199</v>
      </c>
      <c r="C1322" s="2" t="s">
        <v>168</v>
      </c>
      <c r="D1322" s="2" t="s">
        <v>3200</v>
      </c>
      <c r="E1322" s="3" t="s">
        <v>3201</v>
      </c>
      <c r="F1322" s="2" t="s">
        <v>17</v>
      </c>
      <c r="G1322" s="4">
        <v>43515</v>
      </c>
      <c r="H1322" s="2">
        <v>2.19</v>
      </c>
      <c r="I1322" s="2">
        <v>0.09</v>
      </c>
      <c r="J1322" s="2">
        <v>9</v>
      </c>
      <c r="N1322" s="5">
        <f t="shared" si="40"/>
        <v>0</v>
      </c>
      <c r="O1322" s="5">
        <f t="shared" si="41"/>
        <v>0</v>
      </c>
    </row>
    <row r="1323" spans="1:15" ht="12.75" x14ac:dyDescent="0.2">
      <c r="A1323" s="27">
        <v>21533</v>
      </c>
      <c r="B1323" s="2" t="s">
        <v>3202</v>
      </c>
      <c r="C1323" s="2" t="s">
        <v>108</v>
      </c>
      <c r="D1323" s="2" t="s">
        <v>2367</v>
      </c>
      <c r="E1323" s="3" t="s">
        <v>3203</v>
      </c>
      <c r="F1323" s="2" t="s">
        <v>17</v>
      </c>
      <c r="G1323" s="4">
        <v>43678</v>
      </c>
      <c r="H1323" s="2">
        <v>3.84</v>
      </c>
      <c r="I1323" s="2">
        <v>0.01</v>
      </c>
      <c r="J1323" s="2">
        <v>1</v>
      </c>
      <c r="K1323" s="2">
        <v>121.1</v>
      </c>
      <c r="L1323" s="2">
        <v>121.5</v>
      </c>
      <c r="N1323" s="5">
        <f t="shared" si="40"/>
        <v>0</v>
      </c>
      <c r="O1323" s="5">
        <f t="shared" si="41"/>
        <v>0</v>
      </c>
    </row>
    <row r="1324" spans="1:15" ht="12.75" x14ac:dyDescent="0.2">
      <c r="A1324" s="27">
        <v>22301</v>
      </c>
      <c r="B1324" s="2" t="s">
        <v>3204</v>
      </c>
      <c r="C1324" s="2" t="s">
        <v>158</v>
      </c>
      <c r="D1324" s="2" t="s">
        <v>1110</v>
      </c>
      <c r="E1324" s="3" t="s">
        <v>3205</v>
      </c>
      <c r="F1324" s="2" t="s">
        <v>17</v>
      </c>
      <c r="G1324" s="4">
        <v>43768</v>
      </c>
      <c r="H1324" s="2">
        <v>0.45</v>
      </c>
      <c r="I1324" s="2">
        <v>0.01</v>
      </c>
      <c r="J1324" s="2">
        <v>1</v>
      </c>
      <c r="K1324" s="2">
        <v>101.6</v>
      </c>
      <c r="L1324" s="2">
        <v>101.7</v>
      </c>
      <c r="N1324" s="5">
        <f t="shared" si="40"/>
        <v>0</v>
      </c>
      <c r="O1324" s="5">
        <f t="shared" si="41"/>
        <v>0</v>
      </c>
    </row>
    <row r="1325" spans="1:15" ht="12.75" x14ac:dyDescent="0.2">
      <c r="A1325" s="27">
        <v>23069</v>
      </c>
      <c r="B1325" s="2" t="s">
        <v>3206</v>
      </c>
      <c r="C1325" s="2" t="s">
        <v>123</v>
      </c>
      <c r="D1325" s="2" t="s">
        <v>82</v>
      </c>
      <c r="E1325" s="3" t="s">
        <v>3207</v>
      </c>
      <c r="F1325" s="2" t="s">
        <v>17</v>
      </c>
      <c r="G1325" s="4">
        <v>43971</v>
      </c>
      <c r="H1325" s="2">
        <v>1.32</v>
      </c>
      <c r="I1325" s="2">
        <v>1.21</v>
      </c>
      <c r="J1325" s="2">
        <v>121</v>
      </c>
      <c r="N1325" s="5">
        <f t="shared" si="40"/>
        <v>0</v>
      </c>
      <c r="O1325" s="5">
        <f t="shared" si="41"/>
        <v>0</v>
      </c>
    </row>
    <row r="1326" spans="1:15" ht="12.75" x14ac:dyDescent="0.2">
      <c r="A1326" s="27">
        <v>21278</v>
      </c>
      <c r="B1326" s="2" t="s">
        <v>3208</v>
      </c>
      <c r="C1326" s="2" t="s">
        <v>168</v>
      </c>
      <c r="D1326" s="2" t="s">
        <v>3209</v>
      </c>
      <c r="E1326" s="3" t="s">
        <v>3210</v>
      </c>
      <c r="F1326" s="2" t="s">
        <v>17</v>
      </c>
      <c r="G1326" s="4">
        <v>43515</v>
      </c>
      <c r="H1326" s="2">
        <v>0.35</v>
      </c>
      <c r="I1326" s="2">
        <v>0.03</v>
      </c>
      <c r="J1326" s="2">
        <v>3</v>
      </c>
      <c r="N1326" s="5">
        <f t="shared" si="40"/>
        <v>0</v>
      </c>
      <c r="O1326" s="5">
        <f t="shared" si="41"/>
        <v>0</v>
      </c>
    </row>
    <row r="1327" spans="1:15" ht="12.75" x14ac:dyDescent="0.2">
      <c r="A1327" s="27">
        <v>23326</v>
      </c>
      <c r="B1327" s="2" t="s">
        <v>3211</v>
      </c>
      <c r="C1327" s="2" t="s">
        <v>3180</v>
      </c>
      <c r="D1327" s="2" t="s">
        <v>82</v>
      </c>
      <c r="E1327" s="3" t="s">
        <v>3212</v>
      </c>
      <c r="F1327" s="2" t="s">
        <v>17</v>
      </c>
      <c r="G1327" s="4">
        <v>44015</v>
      </c>
      <c r="N1327" s="5">
        <f t="shared" si="40"/>
        <v>0</v>
      </c>
      <c r="O1327" s="5">
        <f t="shared" si="41"/>
        <v>0</v>
      </c>
    </row>
    <row r="1328" spans="1:15" ht="12.75" x14ac:dyDescent="0.2">
      <c r="A1328" s="27">
        <v>15648</v>
      </c>
      <c r="B1328" s="2" t="s">
        <v>3213</v>
      </c>
      <c r="C1328" s="2" t="s">
        <v>1102</v>
      </c>
      <c r="D1328" s="2" t="s">
        <v>3214</v>
      </c>
      <c r="E1328" s="3" t="s">
        <v>3215</v>
      </c>
      <c r="F1328" s="2" t="s">
        <v>17</v>
      </c>
      <c r="G1328" s="4">
        <v>42562</v>
      </c>
      <c r="H1328" s="2">
        <v>0.65</v>
      </c>
      <c r="I1328" s="2">
        <v>0.03</v>
      </c>
      <c r="J1328" s="2">
        <v>3</v>
      </c>
      <c r="N1328" s="5">
        <f t="shared" si="40"/>
        <v>1</v>
      </c>
      <c r="O1328" s="5">
        <f t="shared" si="41"/>
        <v>0</v>
      </c>
    </row>
    <row r="1329" spans="1:15" ht="12.75" x14ac:dyDescent="0.2">
      <c r="A1329" s="27">
        <v>21536</v>
      </c>
      <c r="B1329" s="2" t="s">
        <v>3216</v>
      </c>
      <c r="C1329" s="2" t="s">
        <v>464</v>
      </c>
      <c r="D1329" s="2" t="s">
        <v>2367</v>
      </c>
      <c r="E1329" s="3" t="s">
        <v>3217</v>
      </c>
      <c r="F1329" s="2" t="s">
        <v>17</v>
      </c>
      <c r="G1329" s="4">
        <v>43636</v>
      </c>
      <c r="H1329" s="2">
        <v>0.44</v>
      </c>
      <c r="K1329" s="2">
        <v>130.19999999999999</v>
      </c>
      <c r="L1329" s="2">
        <v>130.4</v>
      </c>
      <c r="N1329" s="5">
        <f t="shared" si="40"/>
        <v>0</v>
      </c>
      <c r="O1329" s="5">
        <f t="shared" si="41"/>
        <v>0</v>
      </c>
    </row>
    <row r="1330" spans="1:15" ht="12.75" x14ac:dyDescent="0.2">
      <c r="A1330" s="27">
        <v>22816</v>
      </c>
      <c r="B1330" s="2" t="s">
        <v>3218</v>
      </c>
      <c r="C1330" s="2" t="s">
        <v>158</v>
      </c>
      <c r="D1330" s="2" t="s">
        <v>454</v>
      </c>
      <c r="E1330" s="3" t="s">
        <v>3219</v>
      </c>
      <c r="F1330" s="2" t="s">
        <v>17</v>
      </c>
      <c r="G1330" s="4">
        <v>43920</v>
      </c>
      <c r="H1330" s="2">
        <v>1.32</v>
      </c>
      <c r="I1330" s="2">
        <v>0.35</v>
      </c>
      <c r="J1330" s="2">
        <v>35</v>
      </c>
      <c r="N1330" s="5">
        <f t="shared" si="40"/>
        <v>0</v>
      </c>
      <c r="O1330" s="5">
        <f t="shared" si="41"/>
        <v>0</v>
      </c>
    </row>
    <row r="1331" spans="1:15" ht="12.75" x14ac:dyDescent="0.2">
      <c r="A1331" s="27">
        <v>23073</v>
      </c>
      <c r="B1331" s="2" t="s">
        <v>3220</v>
      </c>
      <c r="C1331" s="2" t="s">
        <v>1325</v>
      </c>
      <c r="D1331" s="2" t="s">
        <v>803</v>
      </c>
      <c r="E1331" s="3" t="s">
        <v>3221</v>
      </c>
      <c r="F1331" s="2" t="s">
        <v>17</v>
      </c>
      <c r="G1331" s="4">
        <v>43979</v>
      </c>
      <c r="H1331" s="2">
        <v>2.31</v>
      </c>
      <c r="I1331" s="2">
        <v>0.14000000000000001</v>
      </c>
      <c r="J1331" s="2">
        <v>14</v>
      </c>
      <c r="N1331" s="5">
        <f t="shared" si="40"/>
        <v>0</v>
      </c>
      <c r="O1331" s="5">
        <f t="shared" si="41"/>
        <v>0</v>
      </c>
    </row>
    <row r="1332" spans="1:15" ht="12.75" x14ac:dyDescent="0.2">
      <c r="A1332" s="27">
        <v>23329</v>
      </c>
      <c r="B1332" s="2" t="s">
        <v>3222</v>
      </c>
      <c r="C1332" s="2" t="s">
        <v>299</v>
      </c>
      <c r="D1332" s="2" t="s">
        <v>290</v>
      </c>
      <c r="E1332" s="3" t="s">
        <v>3223</v>
      </c>
      <c r="F1332" s="2" t="s">
        <v>17</v>
      </c>
      <c r="G1332" s="4">
        <v>44021</v>
      </c>
      <c r="N1332" s="5">
        <f t="shared" si="40"/>
        <v>0</v>
      </c>
      <c r="O1332" s="5">
        <f t="shared" si="41"/>
        <v>0</v>
      </c>
    </row>
    <row r="1333" spans="1:15" ht="12.75" x14ac:dyDescent="0.2">
      <c r="A1333" s="27">
        <v>21795</v>
      </c>
      <c r="B1333" s="2" t="s">
        <v>3224</v>
      </c>
      <c r="C1333" s="2" t="s">
        <v>3225</v>
      </c>
      <c r="D1333" s="2" t="s">
        <v>454</v>
      </c>
      <c r="E1333" s="3" t="s">
        <v>3226</v>
      </c>
      <c r="F1333" s="2" t="s">
        <v>17</v>
      </c>
      <c r="G1333" s="4">
        <v>43656</v>
      </c>
      <c r="H1333" s="2">
        <v>1.35</v>
      </c>
      <c r="I1333" s="2">
        <v>0.37</v>
      </c>
      <c r="J1333" s="2">
        <v>37</v>
      </c>
      <c r="K1333" s="2">
        <v>111.4</v>
      </c>
      <c r="L1333" s="2">
        <v>116.2</v>
      </c>
      <c r="N1333" s="5">
        <f t="shared" si="40"/>
        <v>0</v>
      </c>
      <c r="O1333" s="5">
        <f t="shared" si="41"/>
        <v>0</v>
      </c>
    </row>
    <row r="1334" spans="1:15" ht="12.75" x14ac:dyDescent="0.2">
      <c r="A1334" s="27">
        <v>23075</v>
      </c>
      <c r="B1334" s="2" t="s">
        <v>3227</v>
      </c>
      <c r="C1334" s="2" t="s">
        <v>3228</v>
      </c>
      <c r="D1334" s="2" t="s">
        <v>803</v>
      </c>
      <c r="E1334" s="3" t="s">
        <v>3229</v>
      </c>
      <c r="F1334" s="2" t="s">
        <v>17</v>
      </c>
      <c r="G1334" s="4">
        <v>43966</v>
      </c>
      <c r="H1334" s="2">
        <v>0.47</v>
      </c>
      <c r="I1334" s="2">
        <v>0.02</v>
      </c>
      <c r="J1334" s="2">
        <v>2</v>
      </c>
      <c r="N1334" s="5">
        <f t="shared" si="40"/>
        <v>0</v>
      </c>
      <c r="O1334" s="5">
        <f t="shared" si="41"/>
        <v>0</v>
      </c>
    </row>
    <row r="1335" spans="1:15" ht="12.75" x14ac:dyDescent="0.2">
      <c r="A1335" s="27">
        <v>23076</v>
      </c>
      <c r="B1335" s="2" t="s">
        <v>3230</v>
      </c>
      <c r="C1335" s="2" t="s">
        <v>299</v>
      </c>
      <c r="D1335" s="2" t="s">
        <v>82</v>
      </c>
      <c r="E1335" s="3" t="s">
        <v>1508</v>
      </c>
      <c r="F1335" s="2" t="s">
        <v>17</v>
      </c>
      <c r="G1335" s="4">
        <v>43964</v>
      </c>
      <c r="N1335" s="5">
        <f t="shared" si="40"/>
        <v>0</v>
      </c>
      <c r="O1335" s="5">
        <f t="shared" si="41"/>
        <v>0</v>
      </c>
    </row>
    <row r="1336" spans="1:15" ht="12.75" x14ac:dyDescent="0.2">
      <c r="A1336" s="27">
        <v>23333</v>
      </c>
      <c r="B1336" s="2" t="s">
        <v>3231</v>
      </c>
      <c r="C1336" s="2" t="s">
        <v>1325</v>
      </c>
      <c r="D1336" s="2" t="s">
        <v>82</v>
      </c>
      <c r="E1336" s="3" t="s">
        <v>3232</v>
      </c>
      <c r="F1336" s="2" t="s">
        <v>17</v>
      </c>
      <c r="G1336" s="4">
        <v>44018</v>
      </c>
      <c r="N1336" s="5">
        <f t="shared" si="40"/>
        <v>0</v>
      </c>
      <c r="O1336" s="5">
        <f t="shared" si="41"/>
        <v>0</v>
      </c>
    </row>
    <row r="1337" spans="1:15" ht="12.75" x14ac:dyDescent="0.2">
      <c r="A1337" s="27">
        <v>22823</v>
      </c>
      <c r="B1337" s="2" t="s">
        <v>3233</v>
      </c>
      <c r="C1337" s="2" t="s">
        <v>144</v>
      </c>
      <c r="D1337" s="2" t="s">
        <v>3234</v>
      </c>
      <c r="E1337" s="3" t="s">
        <v>3235</v>
      </c>
      <c r="F1337" s="2" t="s">
        <v>17</v>
      </c>
      <c r="G1337" s="4">
        <v>43910</v>
      </c>
      <c r="H1337" s="2">
        <v>0.31</v>
      </c>
      <c r="I1337" s="2">
        <v>0.01</v>
      </c>
      <c r="J1337" s="2">
        <v>1</v>
      </c>
      <c r="N1337" s="5">
        <f t="shared" si="40"/>
        <v>1</v>
      </c>
      <c r="O1337" s="5">
        <f t="shared" si="41"/>
        <v>0</v>
      </c>
    </row>
    <row r="1338" spans="1:15" ht="12.75" x14ac:dyDescent="0.2">
      <c r="A1338" s="27">
        <v>23335</v>
      </c>
      <c r="B1338" s="2" t="s">
        <v>3236</v>
      </c>
      <c r="C1338" s="2" t="s">
        <v>14</v>
      </c>
      <c r="D1338" s="2" t="s">
        <v>213</v>
      </c>
      <c r="E1338" s="3" t="s">
        <v>3237</v>
      </c>
      <c r="F1338" s="2" t="s">
        <v>17</v>
      </c>
      <c r="G1338" s="4">
        <v>44019</v>
      </c>
      <c r="N1338" s="5">
        <f t="shared" si="40"/>
        <v>0</v>
      </c>
      <c r="O1338" s="5">
        <f t="shared" si="41"/>
        <v>1</v>
      </c>
    </row>
    <row r="1339" spans="1:15" ht="12.75" x14ac:dyDescent="0.2">
      <c r="A1339" s="27">
        <v>23081</v>
      </c>
      <c r="B1339" s="2" t="s">
        <v>3238</v>
      </c>
      <c r="C1339" s="2" t="s">
        <v>1133</v>
      </c>
      <c r="D1339" s="2" t="s">
        <v>94</v>
      </c>
      <c r="E1339" s="3" t="s">
        <v>3239</v>
      </c>
      <c r="F1339" s="2" t="s">
        <v>17</v>
      </c>
      <c r="G1339" s="4">
        <v>43973</v>
      </c>
      <c r="H1339" s="2">
        <v>7.99</v>
      </c>
      <c r="I1339" s="2">
        <v>558.65</v>
      </c>
      <c r="J1339" s="2">
        <v>55865</v>
      </c>
      <c r="N1339" s="5">
        <f t="shared" si="40"/>
        <v>0</v>
      </c>
      <c r="O1339" s="5">
        <f t="shared" si="41"/>
        <v>0</v>
      </c>
    </row>
    <row r="1340" spans="1:15" ht="12.75" x14ac:dyDescent="0.2">
      <c r="A1340" s="27">
        <v>23337</v>
      </c>
      <c r="B1340" s="2" t="s">
        <v>3240</v>
      </c>
      <c r="C1340" s="2" t="s">
        <v>316</v>
      </c>
      <c r="D1340" s="2" t="s">
        <v>134</v>
      </c>
      <c r="E1340" s="3" t="s">
        <v>3241</v>
      </c>
      <c r="F1340" s="2" t="s">
        <v>17</v>
      </c>
      <c r="G1340" s="4">
        <v>44025</v>
      </c>
      <c r="N1340" s="5">
        <f t="shared" si="40"/>
        <v>0</v>
      </c>
      <c r="O1340" s="5">
        <f t="shared" si="41"/>
        <v>0</v>
      </c>
    </row>
    <row r="1341" spans="1:15" ht="12.75" x14ac:dyDescent="0.2">
      <c r="A1341" s="27">
        <v>22826</v>
      </c>
      <c r="B1341" s="2" t="s">
        <v>3242</v>
      </c>
      <c r="C1341" s="2" t="s">
        <v>695</v>
      </c>
      <c r="D1341" s="2" t="s">
        <v>2204</v>
      </c>
      <c r="E1341" s="3" t="s">
        <v>3243</v>
      </c>
      <c r="F1341" s="2" t="s">
        <v>17</v>
      </c>
      <c r="G1341" s="4">
        <v>43978</v>
      </c>
      <c r="H1341" s="2">
        <v>2.2999999999999998</v>
      </c>
      <c r="I1341" s="2">
        <v>0.03</v>
      </c>
      <c r="J1341" s="2">
        <v>3</v>
      </c>
      <c r="N1341" s="5">
        <f t="shared" si="40"/>
        <v>1</v>
      </c>
      <c r="O1341" s="5">
        <f t="shared" si="41"/>
        <v>0</v>
      </c>
    </row>
    <row r="1342" spans="1:15" ht="12.75" x14ac:dyDescent="0.2">
      <c r="A1342" s="27">
        <v>23083</v>
      </c>
      <c r="B1342" s="2" t="s">
        <v>3244</v>
      </c>
      <c r="C1342" s="2" t="s">
        <v>379</v>
      </c>
      <c r="D1342" s="2" t="s">
        <v>94</v>
      </c>
      <c r="E1342" s="3" t="s">
        <v>3245</v>
      </c>
      <c r="F1342" s="2" t="s">
        <v>17</v>
      </c>
      <c r="G1342" s="4">
        <v>44000</v>
      </c>
      <c r="H1342" s="2">
        <v>9.09</v>
      </c>
      <c r="I1342" s="2">
        <v>255.31</v>
      </c>
      <c r="J1342" s="2">
        <v>25531</v>
      </c>
      <c r="N1342" s="5">
        <f t="shared" si="40"/>
        <v>0</v>
      </c>
      <c r="O1342" s="5">
        <f t="shared" si="41"/>
        <v>0</v>
      </c>
    </row>
    <row r="1343" spans="1:15" ht="12.75" x14ac:dyDescent="0.2">
      <c r="A1343" s="27">
        <v>23340</v>
      </c>
      <c r="B1343" s="2" t="s">
        <v>3246</v>
      </c>
      <c r="C1343" s="2" t="s">
        <v>14</v>
      </c>
      <c r="D1343" s="2" t="s">
        <v>82</v>
      </c>
      <c r="E1343" s="3" t="s">
        <v>3247</v>
      </c>
      <c r="F1343" s="2" t="s">
        <v>17</v>
      </c>
      <c r="G1343" s="4">
        <v>44022</v>
      </c>
      <c r="N1343" s="5">
        <f t="shared" si="40"/>
        <v>0</v>
      </c>
      <c r="O1343" s="5">
        <f t="shared" si="41"/>
        <v>1</v>
      </c>
    </row>
    <row r="1344" spans="1:15" ht="12.75" x14ac:dyDescent="0.2">
      <c r="A1344" s="27">
        <v>14894</v>
      </c>
      <c r="B1344" s="2" t="s">
        <v>3248</v>
      </c>
      <c r="C1344" s="2" t="s">
        <v>440</v>
      </c>
      <c r="D1344" s="2" t="s">
        <v>94</v>
      </c>
      <c r="E1344" s="3" t="s">
        <v>3249</v>
      </c>
      <c r="F1344" s="2" t="s">
        <v>17</v>
      </c>
      <c r="G1344" s="4">
        <v>42446</v>
      </c>
      <c r="H1344" s="2">
        <v>0.99</v>
      </c>
      <c r="I1344" s="2">
        <v>0.06</v>
      </c>
      <c r="J1344" s="2">
        <v>6</v>
      </c>
      <c r="K1344" s="2">
        <v>77.2</v>
      </c>
      <c r="L1344" s="2">
        <v>77.599999999999994</v>
      </c>
      <c r="N1344" s="5">
        <f t="shared" si="40"/>
        <v>0</v>
      </c>
      <c r="O1344" s="5">
        <f t="shared" si="41"/>
        <v>0</v>
      </c>
    </row>
    <row r="1345" spans="1:15" ht="12.75" x14ac:dyDescent="0.2">
      <c r="A1345" s="27">
        <v>23087</v>
      </c>
      <c r="B1345" s="2" t="s">
        <v>3250</v>
      </c>
      <c r="C1345" s="2" t="s">
        <v>158</v>
      </c>
      <c r="D1345" s="2" t="s">
        <v>94</v>
      </c>
      <c r="E1345" s="3" t="s">
        <v>3251</v>
      </c>
      <c r="F1345" s="2" t="s">
        <v>17</v>
      </c>
      <c r="G1345" s="4">
        <v>44020</v>
      </c>
      <c r="N1345" s="5">
        <f t="shared" si="40"/>
        <v>0</v>
      </c>
      <c r="O1345" s="5">
        <f t="shared" si="41"/>
        <v>0</v>
      </c>
    </row>
    <row r="1346" spans="1:15" ht="12.75" x14ac:dyDescent="0.2">
      <c r="A1346" s="27">
        <v>18738</v>
      </c>
      <c r="B1346" s="2" t="s">
        <v>3252</v>
      </c>
      <c r="C1346" s="2" t="s">
        <v>427</v>
      </c>
      <c r="D1346" s="2" t="s">
        <v>141</v>
      </c>
      <c r="E1346" s="3" t="s">
        <v>3253</v>
      </c>
      <c r="F1346" s="2" t="s">
        <v>17</v>
      </c>
      <c r="G1346" s="4">
        <v>43371</v>
      </c>
      <c r="N1346" s="5">
        <f t="shared" si="40"/>
        <v>0</v>
      </c>
      <c r="O1346" s="5">
        <f t="shared" si="41"/>
        <v>0</v>
      </c>
    </row>
    <row r="1347" spans="1:15" ht="12.75" x14ac:dyDescent="0.2">
      <c r="A1347" s="27">
        <v>20787</v>
      </c>
      <c r="B1347" s="2" t="s">
        <v>3254</v>
      </c>
      <c r="C1347" s="2" t="s">
        <v>150</v>
      </c>
      <c r="D1347" s="2" t="s">
        <v>90</v>
      </c>
      <c r="E1347" s="3" t="s">
        <v>3255</v>
      </c>
      <c r="F1347" s="2" t="s">
        <v>17</v>
      </c>
      <c r="G1347" s="4">
        <v>43731</v>
      </c>
      <c r="H1347" s="2">
        <v>0.01</v>
      </c>
      <c r="K1347" s="2">
        <v>90.6</v>
      </c>
      <c r="L1347" s="2">
        <v>162.1</v>
      </c>
      <c r="N1347" s="5">
        <f t="shared" ref="N1347:N1410" si="42">IF(OR(COUNTIF(D1347, "*United Kingdom*"), COUNTIF(D1347, "*All*")),1,0)</f>
        <v>1</v>
      </c>
      <c r="O1347" s="5">
        <f t="shared" ref="O1347:O1410" si="43">COUNTIF(C1347, "*Online Games*")</f>
        <v>0</v>
      </c>
    </row>
    <row r="1348" spans="1:15" ht="12.75" x14ac:dyDescent="0.2">
      <c r="A1348" s="27">
        <v>22580</v>
      </c>
      <c r="B1348" s="2" t="s">
        <v>3256</v>
      </c>
      <c r="C1348" s="2" t="s">
        <v>414</v>
      </c>
      <c r="D1348" s="2" t="s">
        <v>94</v>
      </c>
      <c r="E1348" s="3" t="s">
        <v>3257</v>
      </c>
      <c r="F1348" s="2" t="s">
        <v>17</v>
      </c>
      <c r="G1348" s="4">
        <v>43819</v>
      </c>
      <c r="H1348" s="2">
        <v>0.01</v>
      </c>
      <c r="K1348" s="2">
        <v>23.7</v>
      </c>
      <c r="L1348" s="2">
        <v>24.9</v>
      </c>
      <c r="N1348" s="5">
        <f t="shared" si="42"/>
        <v>0</v>
      </c>
      <c r="O1348" s="5">
        <f t="shared" si="43"/>
        <v>0</v>
      </c>
    </row>
    <row r="1349" spans="1:15" ht="12.75" x14ac:dyDescent="0.2">
      <c r="A1349" s="27">
        <v>23092</v>
      </c>
      <c r="B1349" s="2" t="s">
        <v>3258</v>
      </c>
      <c r="C1349" s="2" t="s">
        <v>2305</v>
      </c>
      <c r="D1349" s="2" t="s">
        <v>82</v>
      </c>
      <c r="E1349" s="3" t="s">
        <v>3259</v>
      </c>
      <c r="F1349" s="2" t="s">
        <v>17</v>
      </c>
      <c r="G1349" s="4">
        <v>43984</v>
      </c>
      <c r="H1349" s="2">
        <v>18.37</v>
      </c>
      <c r="I1349" s="2">
        <v>1.43</v>
      </c>
      <c r="J1349" s="2">
        <v>143</v>
      </c>
      <c r="N1349" s="5">
        <f t="shared" si="42"/>
        <v>0</v>
      </c>
      <c r="O1349" s="5">
        <f t="shared" si="43"/>
        <v>0</v>
      </c>
    </row>
    <row r="1350" spans="1:15" ht="12.75" x14ac:dyDescent="0.2">
      <c r="A1350" s="27">
        <v>15669</v>
      </c>
      <c r="B1350" s="2" t="s">
        <v>3260</v>
      </c>
      <c r="C1350" s="2" t="s">
        <v>286</v>
      </c>
      <c r="D1350" s="2" t="s">
        <v>3261</v>
      </c>
      <c r="E1350" s="3" t="s">
        <v>3262</v>
      </c>
      <c r="F1350" s="2" t="s">
        <v>17</v>
      </c>
      <c r="G1350" s="4">
        <v>42765</v>
      </c>
      <c r="H1350" s="2">
        <v>0.67</v>
      </c>
      <c r="I1350" s="2">
        <v>0.09</v>
      </c>
      <c r="J1350" s="2">
        <v>9</v>
      </c>
      <c r="K1350" s="2">
        <v>81.900000000000006</v>
      </c>
      <c r="L1350" s="2">
        <v>82</v>
      </c>
      <c r="N1350" s="5">
        <f t="shared" si="42"/>
        <v>1</v>
      </c>
      <c r="O1350" s="5">
        <f t="shared" si="43"/>
        <v>0</v>
      </c>
    </row>
    <row r="1351" spans="1:15" ht="12.75" x14ac:dyDescent="0.2">
      <c r="A1351" s="27">
        <v>22581</v>
      </c>
      <c r="B1351" s="2" t="s">
        <v>3263</v>
      </c>
      <c r="C1351" s="2" t="s">
        <v>158</v>
      </c>
      <c r="D1351" s="2" t="s">
        <v>1110</v>
      </c>
      <c r="E1351" s="3" t="s">
        <v>3264</v>
      </c>
      <c r="F1351" s="2" t="s">
        <v>17</v>
      </c>
      <c r="G1351" s="4">
        <v>43864</v>
      </c>
      <c r="N1351" s="5">
        <f t="shared" si="42"/>
        <v>0</v>
      </c>
      <c r="O1351" s="5">
        <f t="shared" si="43"/>
        <v>0</v>
      </c>
    </row>
    <row r="1352" spans="1:15" ht="12.75" x14ac:dyDescent="0.2">
      <c r="A1352" s="27">
        <v>15414</v>
      </c>
      <c r="B1352" s="2" t="s">
        <v>3265</v>
      </c>
      <c r="C1352" s="2" t="s">
        <v>2584</v>
      </c>
      <c r="D1352" s="2" t="s">
        <v>82</v>
      </c>
      <c r="E1352" s="3" t="s">
        <v>3266</v>
      </c>
      <c r="F1352" s="2" t="s">
        <v>17</v>
      </c>
      <c r="G1352" s="4">
        <v>42579</v>
      </c>
      <c r="H1352" s="2">
        <v>1.88</v>
      </c>
      <c r="I1352" s="2">
        <v>0.27</v>
      </c>
      <c r="J1352" s="2">
        <v>27</v>
      </c>
      <c r="K1352" s="2">
        <v>125</v>
      </c>
      <c r="L1352" s="2">
        <v>125.4</v>
      </c>
      <c r="N1352" s="5">
        <f t="shared" si="42"/>
        <v>0</v>
      </c>
      <c r="O1352" s="5">
        <f t="shared" si="43"/>
        <v>0</v>
      </c>
    </row>
    <row r="1353" spans="1:15" ht="12.75" x14ac:dyDescent="0.2">
      <c r="A1353" s="27">
        <v>20278</v>
      </c>
      <c r="B1353" s="2" t="s">
        <v>3267</v>
      </c>
      <c r="C1353" s="2" t="s">
        <v>168</v>
      </c>
      <c r="D1353" s="2" t="s">
        <v>562</v>
      </c>
      <c r="E1353" s="3" t="s">
        <v>3268</v>
      </c>
      <c r="F1353" s="2" t="s">
        <v>17</v>
      </c>
      <c r="G1353" s="4">
        <v>43349</v>
      </c>
      <c r="H1353" s="2">
        <v>3.25</v>
      </c>
      <c r="I1353" s="2">
        <v>0.03</v>
      </c>
      <c r="J1353" s="2">
        <v>3</v>
      </c>
      <c r="K1353" s="2">
        <v>164.3</v>
      </c>
      <c r="L1353" s="2">
        <v>164.4</v>
      </c>
      <c r="N1353" s="5">
        <f t="shared" si="42"/>
        <v>0</v>
      </c>
      <c r="O1353" s="5">
        <f t="shared" si="43"/>
        <v>0</v>
      </c>
    </row>
    <row r="1354" spans="1:15" ht="12.75" x14ac:dyDescent="0.2">
      <c r="A1354" s="27">
        <v>13111</v>
      </c>
      <c r="B1354" s="2" t="s">
        <v>3269</v>
      </c>
      <c r="C1354" s="2" t="s">
        <v>359</v>
      </c>
      <c r="D1354" s="2" t="s">
        <v>94</v>
      </c>
      <c r="E1354" s="3" t="s">
        <v>3270</v>
      </c>
      <c r="F1354" s="2" t="s">
        <v>17</v>
      </c>
      <c r="G1354" s="4">
        <v>42818</v>
      </c>
      <c r="H1354" s="2">
        <v>2.1</v>
      </c>
      <c r="I1354" s="2">
        <v>6.23</v>
      </c>
      <c r="J1354" s="2">
        <v>623</v>
      </c>
      <c r="K1354" s="2">
        <v>22.9</v>
      </c>
      <c r="L1354" s="2">
        <v>23.7</v>
      </c>
      <c r="N1354" s="5">
        <f t="shared" si="42"/>
        <v>0</v>
      </c>
      <c r="O1354" s="5">
        <f t="shared" si="43"/>
        <v>0</v>
      </c>
    </row>
    <row r="1355" spans="1:15" ht="12.75" x14ac:dyDescent="0.2">
      <c r="A1355" s="27">
        <v>17719</v>
      </c>
      <c r="B1355" s="2" t="s">
        <v>3271</v>
      </c>
      <c r="C1355" s="2" t="s">
        <v>1451</v>
      </c>
      <c r="D1355" s="2" t="s">
        <v>94</v>
      </c>
      <c r="E1355" s="3" t="s">
        <v>3272</v>
      </c>
      <c r="F1355" s="2" t="s">
        <v>17</v>
      </c>
      <c r="G1355" s="4">
        <v>44025</v>
      </c>
      <c r="H1355" s="2">
        <v>2.38</v>
      </c>
      <c r="I1355" s="2">
        <v>17.07</v>
      </c>
      <c r="J1355" s="2">
        <v>1707</v>
      </c>
      <c r="N1355" s="5">
        <f t="shared" si="42"/>
        <v>0</v>
      </c>
      <c r="O1355" s="5">
        <f t="shared" si="43"/>
        <v>0</v>
      </c>
    </row>
    <row r="1356" spans="1:15" ht="12.75" x14ac:dyDescent="0.2">
      <c r="A1356" s="27">
        <v>23096</v>
      </c>
      <c r="B1356" s="2" t="s">
        <v>3273</v>
      </c>
      <c r="C1356" s="2" t="s">
        <v>130</v>
      </c>
      <c r="D1356" s="2" t="s">
        <v>454</v>
      </c>
      <c r="E1356" s="3" t="s">
        <v>3274</v>
      </c>
      <c r="F1356" s="2" t="s">
        <v>17</v>
      </c>
      <c r="G1356" s="4">
        <v>44020</v>
      </c>
      <c r="H1356" s="2">
        <v>190</v>
      </c>
      <c r="I1356" s="2">
        <v>8730.9699999999993</v>
      </c>
      <c r="J1356" s="2">
        <v>873097</v>
      </c>
      <c r="N1356" s="5">
        <f t="shared" si="42"/>
        <v>0</v>
      </c>
      <c r="O1356" s="5">
        <f t="shared" si="43"/>
        <v>0</v>
      </c>
    </row>
    <row r="1357" spans="1:15" ht="12.75" x14ac:dyDescent="0.2">
      <c r="A1357" s="27">
        <v>23097</v>
      </c>
      <c r="B1357" s="2" t="s">
        <v>3275</v>
      </c>
      <c r="C1357" s="2" t="s">
        <v>123</v>
      </c>
      <c r="D1357" s="2" t="s">
        <v>90</v>
      </c>
      <c r="E1357" s="3" t="s">
        <v>3276</v>
      </c>
      <c r="F1357" s="2" t="s">
        <v>17</v>
      </c>
      <c r="G1357" s="4">
        <v>43990</v>
      </c>
      <c r="H1357" s="2">
        <v>0.68</v>
      </c>
      <c r="I1357" s="2">
        <v>6.91</v>
      </c>
      <c r="J1357" s="2">
        <v>691</v>
      </c>
      <c r="N1357" s="5">
        <f t="shared" si="42"/>
        <v>1</v>
      </c>
      <c r="O1357" s="5">
        <f t="shared" si="43"/>
        <v>0</v>
      </c>
    </row>
    <row r="1358" spans="1:15" ht="12.75" x14ac:dyDescent="0.2">
      <c r="A1358" s="27">
        <v>14394</v>
      </c>
      <c r="B1358" s="2" t="s">
        <v>3277</v>
      </c>
      <c r="C1358" s="2" t="s">
        <v>3278</v>
      </c>
      <c r="D1358" s="2" t="s">
        <v>94</v>
      </c>
      <c r="E1358" s="3" t="s">
        <v>3279</v>
      </c>
      <c r="F1358" s="2" t="s">
        <v>17</v>
      </c>
      <c r="G1358" s="4">
        <v>42367</v>
      </c>
      <c r="H1358" s="2">
        <v>4.1500000000000004</v>
      </c>
      <c r="I1358" s="2">
        <v>3.38</v>
      </c>
      <c r="J1358" s="2">
        <v>338</v>
      </c>
      <c r="K1358" s="2">
        <v>26.4</v>
      </c>
      <c r="L1358" s="2">
        <v>27.1</v>
      </c>
      <c r="N1358" s="5">
        <f t="shared" si="42"/>
        <v>0</v>
      </c>
      <c r="O1358" s="5">
        <f t="shared" si="43"/>
        <v>0</v>
      </c>
    </row>
    <row r="1359" spans="1:15" ht="12.75" x14ac:dyDescent="0.2">
      <c r="A1359" s="27">
        <v>22588</v>
      </c>
      <c r="B1359" s="2" t="s">
        <v>3280</v>
      </c>
      <c r="C1359" s="2" t="s">
        <v>25</v>
      </c>
      <c r="D1359" s="2" t="s">
        <v>2726</v>
      </c>
      <c r="E1359" s="3" t="s">
        <v>3281</v>
      </c>
      <c r="F1359" s="2" t="s">
        <v>17</v>
      </c>
      <c r="G1359" s="4">
        <v>43818</v>
      </c>
      <c r="H1359" s="2">
        <v>6.95</v>
      </c>
      <c r="I1359" s="2">
        <v>7.0000000000000007E-2</v>
      </c>
      <c r="J1359" s="2">
        <v>7</v>
      </c>
      <c r="K1359" s="2">
        <v>54.7</v>
      </c>
      <c r="L1359" s="2">
        <v>55.4</v>
      </c>
      <c r="N1359" s="5">
        <f t="shared" si="42"/>
        <v>0</v>
      </c>
      <c r="O1359" s="5">
        <f t="shared" si="43"/>
        <v>1</v>
      </c>
    </row>
    <row r="1360" spans="1:15" ht="12.75" x14ac:dyDescent="0.2">
      <c r="A1360" s="27">
        <v>23356</v>
      </c>
      <c r="B1360" s="2" t="s">
        <v>3282</v>
      </c>
      <c r="C1360" s="2" t="s">
        <v>222</v>
      </c>
      <c r="D1360" s="2" t="s">
        <v>2928</v>
      </c>
      <c r="E1360" s="3" t="s">
        <v>3283</v>
      </c>
      <c r="F1360" s="2" t="s">
        <v>17</v>
      </c>
      <c r="G1360" s="4">
        <v>44020</v>
      </c>
      <c r="N1360" s="5">
        <f t="shared" si="42"/>
        <v>0</v>
      </c>
      <c r="O1360" s="5">
        <f t="shared" si="43"/>
        <v>0</v>
      </c>
    </row>
    <row r="1361" spans="1:15" ht="12.75" x14ac:dyDescent="0.2">
      <c r="A1361" s="27">
        <v>15165</v>
      </c>
      <c r="B1361" s="2" t="s">
        <v>3284</v>
      </c>
      <c r="C1361" s="2" t="s">
        <v>359</v>
      </c>
      <c r="D1361" s="2" t="s">
        <v>134</v>
      </c>
      <c r="E1361" s="3" t="s">
        <v>3285</v>
      </c>
      <c r="F1361" s="2" t="s">
        <v>17</v>
      </c>
      <c r="G1361" s="4">
        <v>42517</v>
      </c>
      <c r="H1361" s="2">
        <v>3.46</v>
      </c>
      <c r="I1361" s="2">
        <v>3.33</v>
      </c>
      <c r="J1361" s="2">
        <v>333</v>
      </c>
      <c r="K1361" s="2">
        <v>19.600000000000001</v>
      </c>
      <c r="L1361" s="2">
        <v>20.3</v>
      </c>
      <c r="N1361" s="5">
        <f t="shared" si="42"/>
        <v>0</v>
      </c>
      <c r="O1361" s="5">
        <f t="shared" si="43"/>
        <v>0</v>
      </c>
    </row>
    <row r="1362" spans="1:15" ht="12.75" x14ac:dyDescent="0.2">
      <c r="A1362" s="27">
        <v>23357</v>
      </c>
      <c r="B1362" s="2" t="s">
        <v>3286</v>
      </c>
      <c r="C1362" s="2" t="s">
        <v>1424</v>
      </c>
      <c r="D1362" s="2" t="s">
        <v>2928</v>
      </c>
      <c r="E1362" s="3" t="s">
        <v>3287</v>
      </c>
      <c r="F1362" s="2" t="s">
        <v>17</v>
      </c>
      <c r="G1362" s="4">
        <v>44020</v>
      </c>
      <c r="N1362" s="5">
        <f t="shared" si="42"/>
        <v>0</v>
      </c>
      <c r="O1362" s="5">
        <f t="shared" si="43"/>
        <v>0</v>
      </c>
    </row>
    <row r="1363" spans="1:15" ht="12.75" x14ac:dyDescent="0.2">
      <c r="A1363" s="27">
        <v>23102</v>
      </c>
      <c r="B1363" s="2" t="s">
        <v>3288</v>
      </c>
      <c r="C1363" s="2" t="s">
        <v>1102</v>
      </c>
      <c r="D1363" s="2" t="s">
        <v>3289</v>
      </c>
      <c r="E1363" s="3" t="s">
        <v>3290</v>
      </c>
      <c r="F1363" s="2" t="s">
        <v>17</v>
      </c>
      <c r="G1363" s="4">
        <v>43999</v>
      </c>
      <c r="H1363" s="2">
        <v>9.09</v>
      </c>
      <c r="I1363" s="2">
        <v>4.5599999999999996</v>
      </c>
      <c r="J1363" s="2">
        <v>456</v>
      </c>
      <c r="N1363" s="5">
        <f t="shared" si="42"/>
        <v>1</v>
      </c>
      <c r="O1363" s="5">
        <f t="shared" si="43"/>
        <v>0</v>
      </c>
    </row>
    <row r="1364" spans="1:15" ht="12.75" x14ac:dyDescent="0.2">
      <c r="A1364" s="27">
        <v>21823</v>
      </c>
      <c r="B1364" s="2" t="s">
        <v>3291</v>
      </c>
      <c r="C1364" s="2" t="s">
        <v>343</v>
      </c>
      <c r="D1364" s="2" t="s">
        <v>94</v>
      </c>
      <c r="E1364" s="3" t="s">
        <v>3292</v>
      </c>
      <c r="F1364" s="2" t="s">
        <v>17</v>
      </c>
      <c r="G1364" s="4">
        <v>43671</v>
      </c>
      <c r="H1364" s="2">
        <v>1.1100000000000001</v>
      </c>
      <c r="I1364" s="2">
        <v>4.58</v>
      </c>
      <c r="J1364" s="2">
        <v>458</v>
      </c>
      <c r="K1364" s="2">
        <v>32</v>
      </c>
      <c r="L1364" s="2">
        <v>32.299999999999997</v>
      </c>
      <c r="N1364" s="5">
        <f t="shared" si="42"/>
        <v>0</v>
      </c>
      <c r="O1364" s="5">
        <f t="shared" si="43"/>
        <v>0</v>
      </c>
    </row>
    <row r="1365" spans="1:15" ht="12.75" x14ac:dyDescent="0.2">
      <c r="A1365" s="27">
        <v>22848</v>
      </c>
      <c r="B1365" s="2" t="s">
        <v>3293</v>
      </c>
      <c r="C1365" s="2" t="s">
        <v>14</v>
      </c>
      <c r="D1365" s="2" t="s">
        <v>90</v>
      </c>
      <c r="E1365" s="3" t="s">
        <v>3294</v>
      </c>
      <c r="F1365" s="2" t="s">
        <v>17</v>
      </c>
      <c r="G1365" s="4">
        <v>43907</v>
      </c>
      <c r="H1365" s="2">
        <v>0.2</v>
      </c>
      <c r="I1365" s="2">
        <v>0.06</v>
      </c>
      <c r="J1365" s="2">
        <v>6</v>
      </c>
      <c r="N1365" s="5">
        <f t="shared" si="42"/>
        <v>1</v>
      </c>
      <c r="O1365" s="5">
        <f t="shared" si="43"/>
        <v>1</v>
      </c>
    </row>
    <row r="1366" spans="1:15" ht="12.75" x14ac:dyDescent="0.2">
      <c r="A1366" s="27">
        <v>23106</v>
      </c>
      <c r="B1366" s="2" t="s">
        <v>3295</v>
      </c>
      <c r="C1366" s="2" t="s">
        <v>123</v>
      </c>
      <c r="D1366" s="2" t="s">
        <v>82</v>
      </c>
      <c r="E1366" s="3" t="s">
        <v>3296</v>
      </c>
      <c r="F1366" s="2" t="s">
        <v>17</v>
      </c>
      <c r="G1366" s="4">
        <v>44022</v>
      </c>
      <c r="N1366" s="5">
        <f t="shared" si="42"/>
        <v>0</v>
      </c>
      <c r="O1366" s="5">
        <f t="shared" si="43"/>
        <v>0</v>
      </c>
    </row>
    <row r="1367" spans="1:15" ht="12.75" x14ac:dyDescent="0.2">
      <c r="A1367" s="27">
        <v>23363</v>
      </c>
      <c r="B1367" s="2" t="s">
        <v>3297</v>
      </c>
      <c r="C1367" s="2" t="s">
        <v>3298</v>
      </c>
      <c r="D1367" s="2" t="s">
        <v>803</v>
      </c>
      <c r="E1367" s="3" t="s">
        <v>3299</v>
      </c>
      <c r="F1367" s="2" t="s">
        <v>17</v>
      </c>
      <c r="G1367" s="4">
        <v>44020</v>
      </c>
      <c r="N1367" s="5">
        <f t="shared" si="42"/>
        <v>0</v>
      </c>
      <c r="O1367" s="5">
        <f t="shared" si="43"/>
        <v>0</v>
      </c>
    </row>
    <row r="1368" spans="1:15" ht="12.75" x14ac:dyDescent="0.2">
      <c r="A1368" s="27">
        <v>17732</v>
      </c>
      <c r="B1368" s="2" t="s">
        <v>3300</v>
      </c>
      <c r="C1368" s="2" t="s">
        <v>144</v>
      </c>
      <c r="D1368" s="2" t="s">
        <v>94</v>
      </c>
      <c r="E1368" s="3" t="s">
        <v>3301</v>
      </c>
      <c r="F1368" s="2" t="s">
        <v>17</v>
      </c>
      <c r="G1368" s="4">
        <v>43070</v>
      </c>
      <c r="H1368" s="2">
        <v>0.71</v>
      </c>
      <c r="I1368" s="2">
        <v>2.52</v>
      </c>
      <c r="J1368" s="2">
        <v>252</v>
      </c>
      <c r="K1368" s="2">
        <v>119.9</v>
      </c>
      <c r="L1368" s="2">
        <v>120.5</v>
      </c>
      <c r="N1368" s="5">
        <f t="shared" si="42"/>
        <v>0</v>
      </c>
      <c r="O1368" s="5">
        <f t="shared" si="43"/>
        <v>0</v>
      </c>
    </row>
    <row r="1369" spans="1:15" ht="12.75" x14ac:dyDescent="0.2">
      <c r="A1369" s="27">
        <v>17989</v>
      </c>
      <c r="B1369" s="2" t="s">
        <v>3302</v>
      </c>
      <c r="C1369" s="2" t="s">
        <v>286</v>
      </c>
      <c r="D1369" s="2" t="s">
        <v>90</v>
      </c>
      <c r="E1369" s="3" t="s">
        <v>3303</v>
      </c>
      <c r="F1369" s="2" t="s">
        <v>17</v>
      </c>
      <c r="G1369" s="4">
        <v>43060</v>
      </c>
      <c r="H1369" s="2">
        <v>0.36</v>
      </c>
      <c r="I1369" s="2">
        <v>0.23</v>
      </c>
      <c r="J1369" s="2">
        <v>23</v>
      </c>
      <c r="K1369" s="2">
        <v>114.6</v>
      </c>
      <c r="L1369" s="2">
        <v>114.8</v>
      </c>
      <c r="N1369" s="5">
        <f t="shared" si="42"/>
        <v>1</v>
      </c>
      <c r="O1369" s="5">
        <f t="shared" si="43"/>
        <v>0</v>
      </c>
    </row>
    <row r="1370" spans="1:15" ht="12.75" x14ac:dyDescent="0.2">
      <c r="A1370" s="27">
        <v>20293</v>
      </c>
      <c r="B1370" s="2" t="s">
        <v>3304</v>
      </c>
      <c r="C1370" s="2" t="s">
        <v>123</v>
      </c>
      <c r="D1370" s="2" t="s">
        <v>90</v>
      </c>
      <c r="E1370" s="3" t="s">
        <v>3305</v>
      </c>
      <c r="F1370" s="2" t="s">
        <v>17</v>
      </c>
      <c r="G1370" s="4">
        <v>43452</v>
      </c>
      <c r="H1370" s="2">
        <v>0.01</v>
      </c>
      <c r="N1370" s="5">
        <f t="shared" si="42"/>
        <v>1</v>
      </c>
      <c r="O1370" s="5">
        <f t="shared" si="43"/>
        <v>0</v>
      </c>
    </row>
    <row r="1371" spans="1:15" ht="12.75" x14ac:dyDescent="0.2">
      <c r="A1371" s="27">
        <v>22853</v>
      </c>
      <c r="B1371" s="2" t="s">
        <v>3306</v>
      </c>
      <c r="C1371" s="2" t="s">
        <v>550</v>
      </c>
      <c r="D1371" s="2" t="s">
        <v>90</v>
      </c>
      <c r="E1371" s="3" t="s">
        <v>3307</v>
      </c>
      <c r="F1371" s="2" t="s">
        <v>17</v>
      </c>
      <c r="G1371" s="4">
        <v>43993</v>
      </c>
      <c r="H1371" s="2">
        <v>6.67</v>
      </c>
      <c r="I1371" s="2">
        <v>0.1</v>
      </c>
      <c r="J1371" s="2">
        <v>10</v>
      </c>
      <c r="N1371" s="5">
        <f t="shared" si="42"/>
        <v>1</v>
      </c>
      <c r="O1371" s="5">
        <f t="shared" si="43"/>
        <v>0</v>
      </c>
    </row>
    <row r="1372" spans="1:15" ht="12.75" x14ac:dyDescent="0.2">
      <c r="A1372" s="27">
        <v>22854</v>
      </c>
      <c r="B1372" s="2" t="s">
        <v>3308</v>
      </c>
      <c r="C1372" s="2" t="s">
        <v>1367</v>
      </c>
      <c r="D1372" s="2" t="s">
        <v>82</v>
      </c>
      <c r="E1372" s="3" t="s">
        <v>3309</v>
      </c>
      <c r="F1372" s="2" t="s">
        <v>17</v>
      </c>
      <c r="G1372" s="4">
        <v>44014</v>
      </c>
      <c r="H1372" s="2">
        <v>17.39</v>
      </c>
      <c r="I1372" s="2">
        <v>2.4900000000000002</v>
      </c>
      <c r="J1372" s="2">
        <v>249</v>
      </c>
      <c r="N1372" s="5">
        <f t="shared" si="42"/>
        <v>0</v>
      </c>
      <c r="O1372" s="5">
        <f t="shared" si="43"/>
        <v>0</v>
      </c>
    </row>
    <row r="1373" spans="1:15" ht="12.75" x14ac:dyDescent="0.2">
      <c r="A1373" s="27">
        <v>22855</v>
      </c>
      <c r="B1373" s="2" t="s">
        <v>3310</v>
      </c>
      <c r="C1373" s="2" t="s">
        <v>25</v>
      </c>
      <c r="D1373" s="2" t="s">
        <v>371</v>
      </c>
      <c r="E1373" s="3" t="s">
        <v>3311</v>
      </c>
      <c r="F1373" s="2" t="s">
        <v>17</v>
      </c>
      <c r="G1373" s="4">
        <v>43917</v>
      </c>
      <c r="H1373" s="2">
        <v>0.8</v>
      </c>
      <c r="I1373" s="2">
        <v>0.01</v>
      </c>
      <c r="J1373" s="2">
        <v>1</v>
      </c>
      <c r="K1373" s="2">
        <v>7.7</v>
      </c>
      <c r="L1373" s="2">
        <v>8.3000000000000007</v>
      </c>
      <c r="N1373" s="5">
        <f t="shared" si="42"/>
        <v>0</v>
      </c>
      <c r="O1373" s="5">
        <f t="shared" si="43"/>
        <v>1</v>
      </c>
    </row>
    <row r="1374" spans="1:15" ht="12.75" x14ac:dyDescent="0.2">
      <c r="A1374" s="27">
        <v>23111</v>
      </c>
      <c r="B1374" s="2" t="s">
        <v>3312</v>
      </c>
      <c r="C1374" s="2" t="s">
        <v>161</v>
      </c>
      <c r="D1374" s="2" t="s">
        <v>90</v>
      </c>
      <c r="E1374" s="3" t="s">
        <v>3313</v>
      </c>
      <c r="F1374" s="2" t="s">
        <v>17</v>
      </c>
      <c r="G1374" s="4">
        <v>43986</v>
      </c>
      <c r="H1374" s="2">
        <v>0.73</v>
      </c>
      <c r="I1374" s="2">
        <v>0.06</v>
      </c>
      <c r="J1374" s="2">
        <v>6</v>
      </c>
      <c r="N1374" s="5">
        <f t="shared" si="42"/>
        <v>1</v>
      </c>
      <c r="O1374" s="5">
        <f t="shared" si="43"/>
        <v>0</v>
      </c>
    </row>
    <row r="1375" spans="1:15" ht="12.75" x14ac:dyDescent="0.2">
      <c r="A1375" s="27">
        <v>23367</v>
      </c>
      <c r="B1375" s="2" t="s">
        <v>3314</v>
      </c>
      <c r="C1375" s="2" t="s">
        <v>108</v>
      </c>
      <c r="D1375" s="2" t="s">
        <v>82</v>
      </c>
      <c r="E1375" s="3" t="s">
        <v>3315</v>
      </c>
      <c r="F1375" s="2" t="s">
        <v>17</v>
      </c>
      <c r="G1375" s="4">
        <v>44022</v>
      </c>
      <c r="N1375" s="5">
        <f t="shared" si="42"/>
        <v>0</v>
      </c>
      <c r="O1375" s="5">
        <f t="shared" si="43"/>
        <v>0</v>
      </c>
    </row>
    <row r="1376" spans="1:15" ht="12.75" x14ac:dyDescent="0.2">
      <c r="A1376" s="27">
        <v>19016</v>
      </c>
      <c r="B1376" s="2" t="s">
        <v>3316</v>
      </c>
      <c r="C1376" s="2" t="s">
        <v>2355</v>
      </c>
      <c r="D1376" s="2" t="s">
        <v>3317</v>
      </c>
      <c r="E1376" s="3" t="s">
        <v>3318</v>
      </c>
      <c r="F1376" s="2" t="s">
        <v>17</v>
      </c>
      <c r="G1376" s="4">
        <v>43206</v>
      </c>
      <c r="H1376" s="2">
        <v>4.9000000000000004</v>
      </c>
      <c r="I1376" s="2">
        <v>4.97</v>
      </c>
      <c r="J1376" s="2">
        <v>497</v>
      </c>
      <c r="K1376" s="2">
        <v>55.3</v>
      </c>
      <c r="L1376" s="2">
        <v>56</v>
      </c>
      <c r="N1376" s="5">
        <f t="shared" si="42"/>
        <v>0</v>
      </c>
      <c r="O1376" s="5">
        <f t="shared" si="43"/>
        <v>0</v>
      </c>
    </row>
    <row r="1377" spans="1:15" ht="12.75" x14ac:dyDescent="0.2">
      <c r="A1377" s="27">
        <v>19784</v>
      </c>
      <c r="B1377" s="2" t="s">
        <v>3319</v>
      </c>
      <c r="C1377" s="2" t="s">
        <v>25</v>
      </c>
      <c r="D1377" s="2" t="s">
        <v>105</v>
      </c>
      <c r="E1377" s="3" t="s">
        <v>3320</v>
      </c>
      <c r="F1377" s="2" t="s">
        <v>17</v>
      </c>
      <c r="G1377" s="4">
        <v>43252</v>
      </c>
      <c r="H1377" s="2">
        <v>0.2</v>
      </c>
      <c r="K1377" s="2">
        <v>22.6</v>
      </c>
      <c r="L1377" s="2">
        <v>24.9</v>
      </c>
      <c r="N1377" s="5">
        <f t="shared" si="42"/>
        <v>0</v>
      </c>
      <c r="O1377" s="5">
        <f t="shared" si="43"/>
        <v>1</v>
      </c>
    </row>
    <row r="1378" spans="1:15" ht="12.75" x14ac:dyDescent="0.2">
      <c r="A1378" s="27">
        <v>22856</v>
      </c>
      <c r="B1378" s="2" t="s">
        <v>3321</v>
      </c>
      <c r="C1378" s="2" t="s">
        <v>316</v>
      </c>
      <c r="D1378" s="2" t="s">
        <v>454</v>
      </c>
      <c r="E1378" s="3" t="s">
        <v>3322</v>
      </c>
      <c r="F1378" s="2" t="s">
        <v>17</v>
      </c>
      <c r="G1378" s="4">
        <v>43936</v>
      </c>
      <c r="H1378" s="2">
        <v>0.16</v>
      </c>
      <c r="I1378" s="2">
        <v>0.2</v>
      </c>
      <c r="J1378" s="2">
        <v>20</v>
      </c>
      <c r="N1378" s="5">
        <f t="shared" si="42"/>
        <v>0</v>
      </c>
      <c r="O1378" s="5">
        <f t="shared" si="43"/>
        <v>0</v>
      </c>
    </row>
    <row r="1379" spans="1:15" ht="12.75" x14ac:dyDescent="0.2">
      <c r="A1379" s="27">
        <v>22089</v>
      </c>
      <c r="B1379" s="2" t="s">
        <v>3323</v>
      </c>
      <c r="C1379" s="2" t="s">
        <v>144</v>
      </c>
      <c r="D1379" s="2" t="s">
        <v>2204</v>
      </c>
      <c r="E1379" s="3" t="s">
        <v>3324</v>
      </c>
      <c r="F1379" s="2" t="s">
        <v>17</v>
      </c>
      <c r="G1379" s="4">
        <v>43696</v>
      </c>
      <c r="H1379" s="2">
        <v>0.19</v>
      </c>
      <c r="I1379" s="2">
        <v>0.01</v>
      </c>
      <c r="J1379" s="2">
        <v>1</v>
      </c>
      <c r="K1379" s="2">
        <v>99.7</v>
      </c>
      <c r="L1379" s="2">
        <v>134</v>
      </c>
      <c r="N1379" s="5">
        <f t="shared" si="42"/>
        <v>1</v>
      </c>
      <c r="O1379" s="5">
        <f t="shared" si="43"/>
        <v>0</v>
      </c>
    </row>
    <row r="1380" spans="1:15" ht="12.75" x14ac:dyDescent="0.2">
      <c r="A1380" s="27">
        <v>23113</v>
      </c>
      <c r="B1380" s="2" t="s">
        <v>3325</v>
      </c>
      <c r="C1380" s="2" t="s">
        <v>108</v>
      </c>
      <c r="D1380" s="2" t="s">
        <v>3326</v>
      </c>
      <c r="E1380" s="3" t="s">
        <v>3327</v>
      </c>
      <c r="F1380" s="2" t="s">
        <v>17</v>
      </c>
      <c r="G1380" s="4">
        <v>43977</v>
      </c>
      <c r="H1380" s="2">
        <v>0.53</v>
      </c>
      <c r="I1380" s="2">
        <v>1.17</v>
      </c>
      <c r="J1380" s="2">
        <v>117</v>
      </c>
      <c r="N1380" s="5">
        <f t="shared" si="42"/>
        <v>0</v>
      </c>
      <c r="O1380" s="5">
        <f t="shared" si="43"/>
        <v>0</v>
      </c>
    </row>
    <row r="1381" spans="1:15" ht="12.75" x14ac:dyDescent="0.2">
      <c r="A1381" s="27">
        <v>20042</v>
      </c>
      <c r="B1381" s="2" t="s">
        <v>3328</v>
      </c>
      <c r="C1381" s="2" t="s">
        <v>299</v>
      </c>
      <c r="D1381" s="2" t="s">
        <v>82</v>
      </c>
      <c r="E1381" s="3" t="s">
        <v>3329</v>
      </c>
      <c r="F1381" s="2" t="s">
        <v>17</v>
      </c>
      <c r="G1381" s="4">
        <v>43336</v>
      </c>
      <c r="H1381" s="2">
        <v>0.14000000000000001</v>
      </c>
      <c r="I1381" s="2">
        <v>11.64</v>
      </c>
      <c r="J1381" s="2">
        <v>1164</v>
      </c>
      <c r="K1381" s="2">
        <v>77.5</v>
      </c>
      <c r="L1381" s="2">
        <v>78.400000000000006</v>
      </c>
      <c r="N1381" s="5">
        <f t="shared" si="42"/>
        <v>0</v>
      </c>
      <c r="O1381" s="5">
        <f t="shared" si="43"/>
        <v>0</v>
      </c>
    </row>
    <row r="1382" spans="1:15" ht="12.75" x14ac:dyDescent="0.2">
      <c r="A1382" s="27">
        <v>22602</v>
      </c>
      <c r="B1382" s="2" t="s">
        <v>3330</v>
      </c>
      <c r="C1382" s="2" t="s">
        <v>1094</v>
      </c>
      <c r="D1382" s="2" t="s">
        <v>3331</v>
      </c>
      <c r="E1382" s="3" t="s">
        <v>3332</v>
      </c>
      <c r="F1382" s="2" t="s">
        <v>17</v>
      </c>
      <c r="G1382" s="4">
        <v>43879</v>
      </c>
      <c r="H1382" s="2">
        <v>0.71</v>
      </c>
      <c r="I1382" s="2">
        <v>0.01</v>
      </c>
      <c r="J1382" s="2">
        <v>1</v>
      </c>
      <c r="N1382" s="5">
        <f t="shared" si="42"/>
        <v>1</v>
      </c>
      <c r="O1382" s="5">
        <f t="shared" si="43"/>
        <v>0</v>
      </c>
    </row>
    <row r="1383" spans="1:15" ht="12.75" x14ac:dyDescent="0.2">
      <c r="A1383" s="27">
        <v>21323</v>
      </c>
      <c r="B1383" s="2" t="s">
        <v>3333</v>
      </c>
      <c r="C1383" s="2" t="s">
        <v>158</v>
      </c>
      <c r="D1383" s="2" t="s">
        <v>94</v>
      </c>
      <c r="E1383" s="3" t="s">
        <v>3334</v>
      </c>
      <c r="F1383" s="2" t="s">
        <v>17</v>
      </c>
      <c r="G1383" s="4">
        <v>43535</v>
      </c>
      <c r="H1383" s="2">
        <v>5.0999999999999996</v>
      </c>
      <c r="I1383" s="2">
        <v>9.2899999999999991</v>
      </c>
      <c r="J1383" s="2">
        <v>929</v>
      </c>
      <c r="K1383" s="2">
        <v>26.1</v>
      </c>
      <c r="L1383" s="2">
        <v>26.9</v>
      </c>
      <c r="N1383" s="5">
        <f t="shared" si="42"/>
        <v>0</v>
      </c>
      <c r="O1383" s="5">
        <f t="shared" si="43"/>
        <v>0</v>
      </c>
    </row>
    <row r="1384" spans="1:15" ht="12.75" x14ac:dyDescent="0.2">
      <c r="A1384" s="27">
        <v>22092</v>
      </c>
      <c r="B1384" s="2" t="s">
        <v>3335</v>
      </c>
      <c r="C1384" s="2" t="s">
        <v>379</v>
      </c>
      <c r="D1384" s="2" t="s">
        <v>454</v>
      </c>
      <c r="E1384" s="3" t="s">
        <v>3336</v>
      </c>
      <c r="F1384" s="2" t="s">
        <v>17</v>
      </c>
      <c r="G1384" s="4">
        <v>43718</v>
      </c>
      <c r="H1384" s="2">
        <v>0.46</v>
      </c>
      <c r="I1384" s="2">
        <v>0.3</v>
      </c>
      <c r="J1384" s="2">
        <v>30</v>
      </c>
      <c r="K1384" s="2">
        <v>66.099999999999994</v>
      </c>
      <c r="L1384" s="2">
        <v>81.900000000000006</v>
      </c>
      <c r="N1384" s="5">
        <f t="shared" si="42"/>
        <v>0</v>
      </c>
      <c r="O1384" s="5">
        <f t="shared" si="43"/>
        <v>0</v>
      </c>
    </row>
    <row r="1385" spans="1:15" ht="12.75" x14ac:dyDescent="0.2">
      <c r="A1385" s="27">
        <v>22604</v>
      </c>
      <c r="B1385" s="2" t="s">
        <v>3337</v>
      </c>
      <c r="C1385" s="2" t="s">
        <v>123</v>
      </c>
      <c r="D1385" s="2" t="s">
        <v>82</v>
      </c>
      <c r="E1385" s="3" t="s">
        <v>3338</v>
      </c>
      <c r="F1385" s="2" t="s">
        <v>17</v>
      </c>
      <c r="G1385" s="4">
        <v>43838</v>
      </c>
      <c r="H1385" s="2">
        <v>4.29</v>
      </c>
      <c r="I1385" s="2">
        <v>1.1599999999999999</v>
      </c>
      <c r="J1385" s="2">
        <v>116</v>
      </c>
      <c r="K1385" s="2">
        <v>53.6</v>
      </c>
      <c r="L1385" s="2">
        <v>54</v>
      </c>
      <c r="N1385" s="5">
        <f t="shared" si="42"/>
        <v>0</v>
      </c>
      <c r="O1385" s="5">
        <f t="shared" si="43"/>
        <v>0</v>
      </c>
    </row>
    <row r="1386" spans="1:15" ht="12.75" x14ac:dyDescent="0.2">
      <c r="A1386" s="27">
        <v>21069</v>
      </c>
      <c r="B1386" s="2" t="s">
        <v>3339</v>
      </c>
      <c r="C1386" s="2" t="s">
        <v>1656</v>
      </c>
      <c r="D1386" s="2" t="s">
        <v>2644</v>
      </c>
      <c r="E1386" s="3" t="s">
        <v>3340</v>
      </c>
      <c r="F1386" s="2" t="s">
        <v>17</v>
      </c>
      <c r="G1386" s="4">
        <v>43535</v>
      </c>
      <c r="N1386" s="5">
        <f t="shared" si="42"/>
        <v>0</v>
      </c>
      <c r="O1386" s="5">
        <f t="shared" si="43"/>
        <v>0</v>
      </c>
    </row>
    <row r="1387" spans="1:15" ht="12.75" x14ac:dyDescent="0.2">
      <c r="A1387" s="27">
        <v>22093</v>
      </c>
      <c r="B1387" s="2" t="s">
        <v>3341</v>
      </c>
      <c r="C1387" s="2" t="s">
        <v>695</v>
      </c>
      <c r="D1387" s="2" t="s">
        <v>454</v>
      </c>
      <c r="E1387" s="3" t="s">
        <v>3342</v>
      </c>
      <c r="F1387" s="2" t="s">
        <v>17</v>
      </c>
      <c r="G1387" s="4">
        <v>43725</v>
      </c>
      <c r="H1387" s="2">
        <v>4.88</v>
      </c>
      <c r="I1387" s="2">
        <v>0.32</v>
      </c>
      <c r="J1387" s="2">
        <v>32</v>
      </c>
      <c r="K1387" s="2">
        <v>22.3</v>
      </c>
      <c r="L1387" s="2">
        <v>23.3</v>
      </c>
      <c r="N1387" s="5">
        <f t="shared" si="42"/>
        <v>0</v>
      </c>
      <c r="O1387" s="5">
        <f t="shared" si="43"/>
        <v>0</v>
      </c>
    </row>
    <row r="1388" spans="1:15" ht="12.75" x14ac:dyDescent="0.2">
      <c r="A1388" s="27">
        <v>22605</v>
      </c>
      <c r="B1388" s="2" t="s">
        <v>3343</v>
      </c>
      <c r="C1388" s="2" t="s">
        <v>25</v>
      </c>
      <c r="D1388" s="2" t="s">
        <v>322</v>
      </c>
      <c r="E1388" s="3" t="s">
        <v>3344</v>
      </c>
      <c r="F1388" s="2" t="s">
        <v>17</v>
      </c>
      <c r="G1388" s="4">
        <v>43827</v>
      </c>
      <c r="N1388" s="5">
        <f t="shared" si="42"/>
        <v>0</v>
      </c>
      <c r="O1388" s="5">
        <f t="shared" si="43"/>
        <v>1</v>
      </c>
    </row>
    <row r="1389" spans="1:15" ht="12.75" x14ac:dyDescent="0.2">
      <c r="A1389" s="27">
        <v>22351</v>
      </c>
      <c r="B1389" s="2" t="s">
        <v>3345</v>
      </c>
      <c r="C1389" s="2" t="s">
        <v>2758</v>
      </c>
      <c r="D1389" s="2" t="s">
        <v>90</v>
      </c>
      <c r="E1389" s="3" t="s">
        <v>3346</v>
      </c>
      <c r="F1389" s="2" t="s">
        <v>17</v>
      </c>
      <c r="G1389" s="4">
        <v>43902</v>
      </c>
      <c r="N1389" s="5">
        <f t="shared" si="42"/>
        <v>1</v>
      </c>
      <c r="O1389" s="5">
        <f t="shared" si="43"/>
        <v>0</v>
      </c>
    </row>
    <row r="1390" spans="1:15" ht="12.75" x14ac:dyDescent="0.2">
      <c r="A1390" s="27">
        <v>23119</v>
      </c>
      <c r="B1390" s="2" t="s">
        <v>3347</v>
      </c>
      <c r="C1390" s="2" t="s">
        <v>115</v>
      </c>
      <c r="D1390" s="2" t="s">
        <v>90</v>
      </c>
      <c r="E1390" s="3" t="s">
        <v>3348</v>
      </c>
      <c r="F1390" s="2" t="s">
        <v>17</v>
      </c>
      <c r="G1390" s="4">
        <v>44021</v>
      </c>
      <c r="N1390" s="5">
        <f t="shared" si="42"/>
        <v>1</v>
      </c>
      <c r="O1390" s="5">
        <f t="shared" si="43"/>
        <v>0</v>
      </c>
    </row>
    <row r="1391" spans="1:15" ht="12.75" x14ac:dyDescent="0.2">
      <c r="A1391" s="27">
        <v>20816</v>
      </c>
      <c r="B1391" s="2" t="s">
        <v>3349</v>
      </c>
      <c r="C1391" s="2" t="s">
        <v>3350</v>
      </c>
      <c r="D1391" s="2" t="s">
        <v>2726</v>
      </c>
      <c r="E1391" s="3" t="s">
        <v>3351</v>
      </c>
      <c r="F1391" s="2" t="s">
        <v>17</v>
      </c>
      <c r="G1391" s="4">
        <v>43482</v>
      </c>
      <c r="H1391" s="2">
        <v>0.98</v>
      </c>
      <c r="N1391" s="5">
        <f t="shared" si="42"/>
        <v>0</v>
      </c>
      <c r="O1391" s="5">
        <f t="shared" si="43"/>
        <v>0</v>
      </c>
    </row>
    <row r="1392" spans="1:15" ht="12.75" x14ac:dyDescent="0.2">
      <c r="A1392" s="27">
        <v>21840</v>
      </c>
      <c r="B1392" s="2" t="s">
        <v>3352</v>
      </c>
      <c r="C1392" s="2" t="s">
        <v>168</v>
      </c>
      <c r="D1392" s="2" t="s">
        <v>94</v>
      </c>
      <c r="E1392" s="3" t="s">
        <v>3353</v>
      </c>
      <c r="F1392" s="2" t="s">
        <v>17</v>
      </c>
      <c r="G1392" s="4">
        <v>43893</v>
      </c>
      <c r="H1392" s="2">
        <v>1.0900000000000001</v>
      </c>
      <c r="I1392" s="2">
        <v>0.12</v>
      </c>
      <c r="J1392" s="2">
        <v>12</v>
      </c>
      <c r="K1392" s="2">
        <v>92.9</v>
      </c>
      <c r="L1392" s="2">
        <v>92.9</v>
      </c>
      <c r="N1392" s="5">
        <f t="shared" si="42"/>
        <v>0</v>
      </c>
      <c r="O1392" s="5">
        <f t="shared" si="43"/>
        <v>0</v>
      </c>
    </row>
    <row r="1393" spans="1:15" ht="12.75" x14ac:dyDescent="0.2">
      <c r="A1393" s="27">
        <v>22353</v>
      </c>
      <c r="B1393" s="2" t="s">
        <v>3354</v>
      </c>
      <c r="C1393" s="2" t="s">
        <v>144</v>
      </c>
      <c r="D1393" s="2" t="s">
        <v>3355</v>
      </c>
      <c r="E1393" s="3" t="s">
        <v>3356</v>
      </c>
      <c r="F1393" s="2" t="s">
        <v>17</v>
      </c>
      <c r="G1393" s="4">
        <v>43796</v>
      </c>
      <c r="H1393" s="2">
        <v>0.86</v>
      </c>
      <c r="I1393" s="2">
        <v>0.11</v>
      </c>
      <c r="J1393" s="2">
        <v>11</v>
      </c>
      <c r="K1393" s="2">
        <v>78.099999999999994</v>
      </c>
      <c r="L1393" s="2">
        <v>78.599999999999994</v>
      </c>
      <c r="N1393" s="5">
        <f t="shared" si="42"/>
        <v>0</v>
      </c>
      <c r="O1393" s="5">
        <f t="shared" si="43"/>
        <v>0</v>
      </c>
    </row>
    <row r="1394" spans="1:15" ht="12.75" x14ac:dyDescent="0.2">
      <c r="A1394" s="27">
        <v>22609</v>
      </c>
      <c r="B1394" s="2" t="s">
        <v>3357</v>
      </c>
      <c r="C1394" s="2" t="s">
        <v>14</v>
      </c>
      <c r="D1394" s="2" t="s">
        <v>2104</v>
      </c>
      <c r="E1394" s="3" t="s">
        <v>3358</v>
      </c>
      <c r="F1394" s="2" t="s">
        <v>17</v>
      </c>
      <c r="G1394" s="4">
        <v>43839</v>
      </c>
      <c r="H1394" s="2">
        <v>3.31</v>
      </c>
      <c r="I1394" s="2">
        <v>1.46</v>
      </c>
      <c r="J1394" s="2">
        <v>146</v>
      </c>
      <c r="K1394" s="2">
        <v>8.6999999999999993</v>
      </c>
      <c r="L1394" s="2">
        <v>9.4</v>
      </c>
      <c r="N1394" s="5">
        <f t="shared" si="42"/>
        <v>0</v>
      </c>
      <c r="O1394" s="5">
        <f t="shared" si="43"/>
        <v>1</v>
      </c>
    </row>
    <row r="1395" spans="1:15" ht="12.75" x14ac:dyDescent="0.2">
      <c r="A1395" s="27">
        <v>22865</v>
      </c>
      <c r="B1395" s="2" t="s">
        <v>3359</v>
      </c>
      <c r="C1395" s="2" t="s">
        <v>144</v>
      </c>
      <c r="D1395" s="2" t="s">
        <v>411</v>
      </c>
      <c r="E1395" s="3" t="s">
        <v>3360</v>
      </c>
      <c r="F1395" s="2" t="s">
        <v>17</v>
      </c>
      <c r="G1395" s="4">
        <v>43978</v>
      </c>
      <c r="H1395" s="2">
        <v>1.9</v>
      </c>
      <c r="I1395" s="2">
        <v>0.16</v>
      </c>
      <c r="J1395" s="2">
        <v>16</v>
      </c>
      <c r="N1395" s="5">
        <f t="shared" si="42"/>
        <v>0</v>
      </c>
      <c r="O1395" s="5">
        <f t="shared" si="43"/>
        <v>0</v>
      </c>
    </row>
    <row r="1396" spans="1:15" ht="12.75" x14ac:dyDescent="0.2">
      <c r="A1396" s="27">
        <v>23122</v>
      </c>
      <c r="B1396" s="2" t="s">
        <v>3361</v>
      </c>
      <c r="C1396" s="2" t="s">
        <v>144</v>
      </c>
      <c r="D1396" s="2" t="s">
        <v>3362</v>
      </c>
      <c r="E1396" s="3" t="s">
        <v>3363</v>
      </c>
      <c r="F1396" s="2" t="s">
        <v>17</v>
      </c>
      <c r="G1396" s="4">
        <v>44015</v>
      </c>
      <c r="N1396" s="5">
        <f t="shared" si="42"/>
        <v>0</v>
      </c>
      <c r="O1396" s="5">
        <f t="shared" si="43"/>
        <v>0</v>
      </c>
    </row>
    <row r="1397" spans="1:15" ht="12.75" x14ac:dyDescent="0.2">
      <c r="A1397" s="27">
        <v>15699</v>
      </c>
      <c r="B1397" s="2" t="s">
        <v>3364</v>
      </c>
      <c r="C1397" s="2" t="s">
        <v>343</v>
      </c>
      <c r="D1397" s="2" t="s">
        <v>94</v>
      </c>
      <c r="E1397" s="3" t="s">
        <v>3365</v>
      </c>
      <c r="F1397" s="2" t="s">
        <v>17</v>
      </c>
      <c r="G1397" s="4">
        <v>42786</v>
      </c>
      <c r="H1397" s="2">
        <v>1.19</v>
      </c>
      <c r="I1397" s="2">
        <v>6.21</v>
      </c>
      <c r="J1397" s="2">
        <v>621</v>
      </c>
      <c r="K1397" s="2">
        <v>19.3</v>
      </c>
      <c r="L1397" s="2">
        <v>20.2</v>
      </c>
      <c r="N1397" s="5">
        <f t="shared" si="42"/>
        <v>0</v>
      </c>
      <c r="O1397" s="5">
        <f t="shared" si="43"/>
        <v>0</v>
      </c>
    </row>
    <row r="1398" spans="1:15" ht="12.75" x14ac:dyDescent="0.2">
      <c r="A1398" s="27">
        <v>17493</v>
      </c>
      <c r="B1398" s="2" t="s">
        <v>3366</v>
      </c>
      <c r="C1398" s="2" t="s">
        <v>108</v>
      </c>
      <c r="D1398" s="2" t="s">
        <v>82</v>
      </c>
      <c r="E1398" s="3" t="s">
        <v>3367</v>
      </c>
      <c r="F1398" s="2" t="s">
        <v>17</v>
      </c>
      <c r="G1398" s="4">
        <v>42865</v>
      </c>
      <c r="H1398" s="2">
        <v>2.31</v>
      </c>
      <c r="I1398" s="2">
        <v>4.12</v>
      </c>
      <c r="J1398" s="2">
        <v>412</v>
      </c>
      <c r="K1398" s="2">
        <v>62.9</v>
      </c>
      <c r="L1398" s="2">
        <v>63.7</v>
      </c>
      <c r="N1398" s="5">
        <f t="shared" si="42"/>
        <v>0</v>
      </c>
      <c r="O1398" s="5">
        <f t="shared" si="43"/>
        <v>0</v>
      </c>
    </row>
    <row r="1399" spans="1:15" ht="12.75" x14ac:dyDescent="0.2">
      <c r="A1399" s="27">
        <v>19797</v>
      </c>
      <c r="B1399" s="2" t="s">
        <v>3368</v>
      </c>
      <c r="C1399" s="2" t="s">
        <v>3369</v>
      </c>
      <c r="D1399" s="2" t="s">
        <v>322</v>
      </c>
      <c r="E1399" s="3" t="s">
        <v>3370</v>
      </c>
      <c r="F1399" s="2" t="s">
        <v>17</v>
      </c>
      <c r="G1399" s="4">
        <v>43259</v>
      </c>
      <c r="H1399" s="2">
        <v>0.79</v>
      </c>
      <c r="K1399" s="2">
        <v>111.9</v>
      </c>
      <c r="L1399" s="2">
        <v>112.4</v>
      </c>
      <c r="N1399" s="5">
        <f t="shared" si="42"/>
        <v>0</v>
      </c>
      <c r="O1399" s="5">
        <f t="shared" si="43"/>
        <v>0</v>
      </c>
    </row>
    <row r="1400" spans="1:15" ht="12.75" x14ac:dyDescent="0.2">
      <c r="A1400" s="27">
        <v>23125</v>
      </c>
      <c r="B1400" s="2" t="s">
        <v>3371</v>
      </c>
      <c r="C1400" s="2" t="s">
        <v>144</v>
      </c>
      <c r="D1400" s="2" t="s">
        <v>2928</v>
      </c>
      <c r="E1400" s="3" t="s">
        <v>3372</v>
      </c>
      <c r="F1400" s="2" t="s">
        <v>17</v>
      </c>
      <c r="G1400" s="4">
        <v>44014</v>
      </c>
      <c r="H1400" s="2">
        <v>5.88</v>
      </c>
      <c r="I1400" s="2">
        <v>0.27</v>
      </c>
      <c r="J1400" s="2">
        <v>27</v>
      </c>
      <c r="N1400" s="5">
        <f t="shared" si="42"/>
        <v>0</v>
      </c>
      <c r="O1400" s="5">
        <f t="shared" si="43"/>
        <v>0</v>
      </c>
    </row>
    <row r="1401" spans="1:15" ht="12.75" x14ac:dyDescent="0.2">
      <c r="A1401" s="27">
        <v>21591</v>
      </c>
      <c r="B1401" s="2" t="s">
        <v>3373</v>
      </c>
      <c r="C1401" s="2" t="s">
        <v>233</v>
      </c>
      <c r="D1401" s="2" t="s">
        <v>82</v>
      </c>
      <c r="E1401" s="3" t="s">
        <v>3374</v>
      </c>
      <c r="F1401" s="2" t="s">
        <v>17</v>
      </c>
      <c r="G1401" s="4">
        <v>43620</v>
      </c>
      <c r="H1401" s="2">
        <v>0.67</v>
      </c>
      <c r="I1401" s="2">
        <v>2.27</v>
      </c>
      <c r="J1401" s="2">
        <v>227</v>
      </c>
      <c r="K1401" s="2">
        <v>58.5</v>
      </c>
      <c r="L1401" s="2">
        <v>59</v>
      </c>
      <c r="N1401" s="5">
        <f t="shared" si="42"/>
        <v>0</v>
      </c>
      <c r="O1401" s="5">
        <f t="shared" si="43"/>
        <v>0</v>
      </c>
    </row>
    <row r="1402" spans="1:15" ht="12.75" x14ac:dyDescent="0.2">
      <c r="A1402" s="27">
        <v>14170</v>
      </c>
      <c r="B1402" s="2" t="s">
        <v>3375</v>
      </c>
      <c r="C1402" s="2" t="s">
        <v>359</v>
      </c>
      <c r="D1402" s="2" t="s">
        <v>454</v>
      </c>
      <c r="E1402" s="3" t="s">
        <v>3376</v>
      </c>
      <c r="F1402" s="2" t="s">
        <v>17</v>
      </c>
      <c r="G1402" s="4">
        <v>42215</v>
      </c>
      <c r="H1402" s="2">
        <v>7.0000000000000007E-2</v>
      </c>
      <c r="I1402" s="2">
        <v>0.02</v>
      </c>
      <c r="J1402" s="2">
        <v>2</v>
      </c>
      <c r="K1402" s="2">
        <v>54.9</v>
      </c>
      <c r="L1402" s="2">
        <v>86.9</v>
      </c>
      <c r="N1402" s="5">
        <f t="shared" si="42"/>
        <v>0</v>
      </c>
      <c r="O1402" s="5">
        <f t="shared" si="43"/>
        <v>0</v>
      </c>
    </row>
    <row r="1403" spans="1:15" ht="12.75" x14ac:dyDescent="0.2">
      <c r="A1403" s="27">
        <v>18523</v>
      </c>
      <c r="B1403" s="2" t="s">
        <v>3377</v>
      </c>
      <c r="C1403" s="2" t="s">
        <v>1972</v>
      </c>
      <c r="D1403" s="2" t="s">
        <v>454</v>
      </c>
      <c r="E1403" s="3" t="s">
        <v>3378</v>
      </c>
      <c r="F1403" s="2" t="s">
        <v>17</v>
      </c>
      <c r="G1403" s="4">
        <v>43292</v>
      </c>
      <c r="H1403" s="2">
        <v>0.15</v>
      </c>
      <c r="K1403" s="2">
        <v>50.1</v>
      </c>
      <c r="L1403" s="2">
        <v>50.5</v>
      </c>
      <c r="N1403" s="5">
        <f t="shared" si="42"/>
        <v>0</v>
      </c>
      <c r="O1403" s="5">
        <f t="shared" si="43"/>
        <v>0</v>
      </c>
    </row>
    <row r="1404" spans="1:15" ht="12.75" x14ac:dyDescent="0.2">
      <c r="A1404" s="27">
        <v>23131</v>
      </c>
      <c r="B1404" s="2" t="s">
        <v>3379</v>
      </c>
      <c r="C1404" s="2" t="s">
        <v>343</v>
      </c>
      <c r="D1404" s="2" t="s">
        <v>82</v>
      </c>
      <c r="E1404" s="3" t="s">
        <v>3380</v>
      </c>
      <c r="F1404" s="2" t="s">
        <v>17</v>
      </c>
      <c r="G1404" s="4">
        <v>43999</v>
      </c>
      <c r="H1404" s="2">
        <v>15.38</v>
      </c>
      <c r="I1404" s="2">
        <v>2.16</v>
      </c>
      <c r="J1404" s="2">
        <v>216</v>
      </c>
      <c r="N1404" s="5">
        <f t="shared" si="42"/>
        <v>0</v>
      </c>
      <c r="O1404" s="5">
        <f t="shared" si="43"/>
        <v>0</v>
      </c>
    </row>
    <row r="1405" spans="1:15" ht="12.75" x14ac:dyDescent="0.2">
      <c r="A1405" s="27">
        <v>15452</v>
      </c>
      <c r="B1405" s="2" t="s">
        <v>3381</v>
      </c>
      <c r="C1405" s="2" t="s">
        <v>1235</v>
      </c>
      <c r="D1405" s="2" t="s">
        <v>82</v>
      </c>
      <c r="E1405" s="3" t="s">
        <v>3382</v>
      </c>
      <c r="F1405" s="2" t="s">
        <v>17</v>
      </c>
      <c r="G1405" s="4">
        <v>42509</v>
      </c>
      <c r="H1405" s="2">
        <v>4.5</v>
      </c>
      <c r="I1405" s="2">
        <v>2.6</v>
      </c>
      <c r="J1405" s="2">
        <v>260</v>
      </c>
      <c r="N1405" s="5">
        <f t="shared" si="42"/>
        <v>0</v>
      </c>
      <c r="O1405" s="5">
        <f t="shared" si="43"/>
        <v>0</v>
      </c>
    </row>
    <row r="1406" spans="1:15" ht="12.75" x14ac:dyDescent="0.2">
      <c r="A1406" s="27">
        <v>20828</v>
      </c>
      <c r="B1406" s="2" t="s">
        <v>3383</v>
      </c>
      <c r="C1406" s="2" t="s">
        <v>188</v>
      </c>
      <c r="D1406" s="2" t="s">
        <v>454</v>
      </c>
      <c r="E1406" s="3" t="s">
        <v>3384</v>
      </c>
      <c r="F1406" s="2" t="s">
        <v>17</v>
      </c>
      <c r="G1406" s="4">
        <v>43493</v>
      </c>
      <c r="H1406" s="2">
        <v>0.88</v>
      </c>
      <c r="I1406" s="2">
        <v>0.04</v>
      </c>
      <c r="J1406" s="2">
        <v>4</v>
      </c>
      <c r="K1406" s="2">
        <v>111.1</v>
      </c>
      <c r="L1406" s="2">
        <v>111.6</v>
      </c>
      <c r="N1406" s="5">
        <f t="shared" si="42"/>
        <v>0</v>
      </c>
      <c r="O1406" s="5">
        <f t="shared" si="43"/>
        <v>0</v>
      </c>
    </row>
    <row r="1407" spans="1:15" ht="12.75" x14ac:dyDescent="0.2">
      <c r="A1407" s="27">
        <v>19037</v>
      </c>
      <c r="B1407" s="2" t="s">
        <v>3385</v>
      </c>
      <c r="C1407" s="2" t="s">
        <v>1916</v>
      </c>
      <c r="D1407" s="2" t="s">
        <v>3386</v>
      </c>
      <c r="E1407" s="3" t="s">
        <v>3387</v>
      </c>
      <c r="F1407" s="2" t="s">
        <v>17</v>
      </c>
      <c r="G1407" s="4">
        <v>43147</v>
      </c>
      <c r="H1407" s="2">
        <v>1.63</v>
      </c>
      <c r="I1407" s="2">
        <v>0.06</v>
      </c>
      <c r="J1407" s="2">
        <v>6</v>
      </c>
      <c r="K1407" s="2">
        <v>137.6</v>
      </c>
      <c r="L1407" s="2">
        <v>138.19999999999999</v>
      </c>
      <c r="N1407" s="5">
        <f t="shared" si="42"/>
        <v>0</v>
      </c>
      <c r="O1407" s="5">
        <f t="shared" si="43"/>
        <v>0</v>
      </c>
    </row>
    <row r="1408" spans="1:15" ht="12.75" x14ac:dyDescent="0.2">
      <c r="A1408" s="27">
        <v>23133</v>
      </c>
      <c r="B1408" s="2" t="s">
        <v>3388</v>
      </c>
      <c r="C1408" s="2" t="s">
        <v>123</v>
      </c>
      <c r="D1408" s="2" t="s">
        <v>82</v>
      </c>
      <c r="E1408" s="3" t="s">
        <v>3389</v>
      </c>
      <c r="F1408" s="2" t="s">
        <v>17</v>
      </c>
      <c r="G1408" s="4">
        <v>43987</v>
      </c>
      <c r="H1408" s="2">
        <v>0.36</v>
      </c>
      <c r="I1408" s="2">
        <v>0.38</v>
      </c>
      <c r="J1408" s="2">
        <v>38</v>
      </c>
      <c r="N1408" s="5">
        <f t="shared" si="42"/>
        <v>0</v>
      </c>
      <c r="O1408" s="5">
        <f t="shared" si="43"/>
        <v>0</v>
      </c>
    </row>
    <row r="1409" spans="1:15" ht="12.75" x14ac:dyDescent="0.2">
      <c r="A1409" s="27">
        <v>17758</v>
      </c>
      <c r="B1409" s="2" t="s">
        <v>3390</v>
      </c>
      <c r="C1409" s="2" t="s">
        <v>1656</v>
      </c>
      <c r="D1409" s="2" t="s">
        <v>3391</v>
      </c>
      <c r="E1409" s="3" t="s">
        <v>3392</v>
      </c>
      <c r="F1409" s="2" t="s">
        <v>17</v>
      </c>
      <c r="G1409" s="4">
        <v>42969</v>
      </c>
      <c r="H1409" s="2">
        <v>1.31</v>
      </c>
      <c r="I1409" s="2">
        <v>0.02</v>
      </c>
      <c r="J1409" s="2">
        <v>2</v>
      </c>
      <c r="K1409" s="2">
        <v>74.7</v>
      </c>
      <c r="L1409" s="2">
        <v>94.4</v>
      </c>
      <c r="N1409" s="5">
        <f t="shared" si="42"/>
        <v>0</v>
      </c>
      <c r="O1409" s="5">
        <f t="shared" si="43"/>
        <v>0</v>
      </c>
    </row>
    <row r="1410" spans="1:15" ht="12.75" x14ac:dyDescent="0.2">
      <c r="A1410" s="27">
        <v>20318</v>
      </c>
      <c r="B1410" s="2" t="s">
        <v>3393</v>
      </c>
      <c r="C1410" s="2" t="s">
        <v>359</v>
      </c>
      <c r="D1410" s="2" t="s">
        <v>134</v>
      </c>
      <c r="E1410" s="3" t="s">
        <v>3394</v>
      </c>
      <c r="F1410" s="2" t="s">
        <v>17</v>
      </c>
      <c r="G1410" s="4">
        <v>43363</v>
      </c>
      <c r="H1410" s="2">
        <v>1.57</v>
      </c>
      <c r="I1410" s="2">
        <v>1.81</v>
      </c>
      <c r="J1410" s="2">
        <v>181</v>
      </c>
      <c r="K1410" s="2">
        <v>29.4</v>
      </c>
      <c r="L1410" s="2">
        <v>29.8</v>
      </c>
      <c r="N1410" s="5">
        <f t="shared" si="42"/>
        <v>0</v>
      </c>
      <c r="O1410" s="5">
        <f t="shared" si="43"/>
        <v>0</v>
      </c>
    </row>
    <row r="1411" spans="1:15" ht="12.75" x14ac:dyDescent="0.2">
      <c r="A1411" s="27">
        <v>16735</v>
      </c>
      <c r="B1411" s="2" t="s">
        <v>3395</v>
      </c>
      <c r="C1411" s="2" t="s">
        <v>359</v>
      </c>
      <c r="D1411" s="2" t="s">
        <v>94</v>
      </c>
      <c r="E1411" s="3" t="s">
        <v>3396</v>
      </c>
      <c r="F1411" s="2" t="s">
        <v>17</v>
      </c>
      <c r="G1411" s="4">
        <v>43131</v>
      </c>
      <c r="H1411" s="2">
        <v>3.96</v>
      </c>
      <c r="I1411" s="2">
        <v>3.1</v>
      </c>
      <c r="J1411" s="2">
        <v>310</v>
      </c>
      <c r="K1411" s="2">
        <v>23.5</v>
      </c>
      <c r="L1411" s="2">
        <v>24</v>
      </c>
      <c r="N1411" s="5">
        <f t="shared" ref="N1411:N1474" si="44">IF(OR(COUNTIF(D1411, "*United Kingdom*"), COUNTIF(D1411, "*All*")),1,0)</f>
        <v>0</v>
      </c>
      <c r="O1411" s="5">
        <f t="shared" ref="O1411:O1474" si="45">COUNTIF(C1411, "*Online Games*")</f>
        <v>0</v>
      </c>
    </row>
    <row r="1412" spans="1:15" ht="12.75" x14ac:dyDescent="0.2">
      <c r="A1412" s="27">
        <v>22879</v>
      </c>
      <c r="B1412" s="2" t="s">
        <v>3397</v>
      </c>
      <c r="C1412" s="2" t="s">
        <v>158</v>
      </c>
      <c r="D1412" s="2" t="s">
        <v>290</v>
      </c>
      <c r="E1412" s="3" t="s">
        <v>3398</v>
      </c>
      <c r="F1412" s="2" t="s">
        <v>17</v>
      </c>
      <c r="G1412" s="4">
        <v>43998</v>
      </c>
      <c r="H1412" s="2">
        <v>25</v>
      </c>
      <c r="I1412" s="2">
        <v>6.87</v>
      </c>
      <c r="J1412" s="2">
        <v>687</v>
      </c>
      <c r="N1412" s="5">
        <f t="shared" si="44"/>
        <v>0</v>
      </c>
      <c r="O1412" s="5">
        <f t="shared" si="45"/>
        <v>0</v>
      </c>
    </row>
    <row r="1413" spans="1:15" ht="12.75" x14ac:dyDescent="0.2">
      <c r="A1413" s="27">
        <v>22624</v>
      </c>
      <c r="B1413" s="2" t="s">
        <v>3399</v>
      </c>
      <c r="C1413" s="2" t="s">
        <v>111</v>
      </c>
      <c r="D1413" s="2" t="s">
        <v>454</v>
      </c>
      <c r="E1413" s="3" t="s">
        <v>3400</v>
      </c>
      <c r="F1413" s="2" t="s">
        <v>17</v>
      </c>
      <c r="G1413" s="4">
        <v>43845</v>
      </c>
      <c r="H1413" s="2">
        <v>1.25</v>
      </c>
      <c r="I1413" s="2">
        <v>0.06</v>
      </c>
      <c r="J1413" s="2">
        <v>6</v>
      </c>
      <c r="K1413" s="2">
        <v>105.4</v>
      </c>
      <c r="L1413" s="2">
        <v>108.3</v>
      </c>
      <c r="N1413" s="5">
        <f t="shared" si="44"/>
        <v>0</v>
      </c>
      <c r="O1413" s="5">
        <f t="shared" si="45"/>
        <v>0</v>
      </c>
    </row>
    <row r="1414" spans="1:15" ht="12.75" x14ac:dyDescent="0.2">
      <c r="A1414" s="27">
        <v>23136</v>
      </c>
      <c r="B1414" s="2" t="s">
        <v>3401</v>
      </c>
      <c r="C1414" s="2" t="s">
        <v>123</v>
      </c>
      <c r="D1414" s="2" t="s">
        <v>82</v>
      </c>
      <c r="E1414" s="3" t="s">
        <v>3402</v>
      </c>
      <c r="F1414" s="2" t="s">
        <v>17</v>
      </c>
      <c r="G1414" s="4">
        <v>44005</v>
      </c>
      <c r="N1414" s="5">
        <f t="shared" si="44"/>
        <v>0</v>
      </c>
      <c r="O1414" s="5">
        <f t="shared" si="45"/>
        <v>0</v>
      </c>
    </row>
    <row r="1415" spans="1:15" ht="12.75" x14ac:dyDescent="0.2">
      <c r="A1415" s="27">
        <v>18529</v>
      </c>
      <c r="B1415" s="2" t="s">
        <v>3403</v>
      </c>
      <c r="C1415" s="2" t="s">
        <v>405</v>
      </c>
      <c r="D1415" s="2" t="s">
        <v>90</v>
      </c>
      <c r="E1415" s="3" t="s">
        <v>3404</v>
      </c>
      <c r="F1415" s="2" t="s">
        <v>17</v>
      </c>
      <c r="G1415" s="4">
        <v>43414</v>
      </c>
      <c r="H1415" s="2">
        <v>0.11</v>
      </c>
      <c r="K1415" s="2">
        <v>26</v>
      </c>
      <c r="L1415" s="2">
        <v>26.2</v>
      </c>
      <c r="N1415" s="5">
        <f t="shared" si="44"/>
        <v>1</v>
      </c>
      <c r="O1415" s="5">
        <f t="shared" si="45"/>
        <v>0</v>
      </c>
    </row>
    <row r="1416" spans="1:15" ht="12.75" x14ac:dyDescent="0.2">
      <c r="A1416" s="27">
        <v>20065</v>
      </c>
      <c r="B1416" s="2" t="s">
        <v>3405</v>
      </c>
      <c r="C1416" s="2" t="s">
        <v>1916</v>
      </c>
      <c r="D1416" s="2" t="s">
        <v>90</v>
      </c>
      <c r="E1416" s="3" t="s">
        <v>3406</v>
      </c>
      <c r="F1416" s="2" t="s">
        <v>17</v>
      </c>
      <c r="G1416" s="4">
        <v>43332</v>
      </c>
      <c r="H1416" s="2">
        <v>3.87</v>
      </c>
      <c r="I1416" s="2">
        <v>0.37</v>
      </c>
      <c r="J1416" s="2">
        <v>37</v>
      </c>
      <c r="K1416" s="2">
        <v>63.1</v>
      </c>
      <c r="L1416" s="2">
        <v>63.5</v>
      </c>
      <c r="N1416" s="5">
        <f t="shared" si="44"/>
        <v>1</v>
      </c>
      <c r="O1416" s="5">
        <f t="shared" si="45"/>
        <v>0</v>
      </c>
    </row>
    <row r="1417" spans="1:15" ht="12.75" x14ac:dyDescent="0.2">
      <c r="A1417" s="27">
        <v>22881</v>
      </c>
      <c r="B1417" s="2" t="s">
        <v>3407</v>
      </c>
      <c r="C1417" s="2" t="s">
        <v>1102</v>
      </c>
      <c r="D1417" s="2" t="s">
        <v>82</v>
      </c>
      <c r="E1417" s="3" t="s">
        <v>3408</v>
      </c>
      <c r="F1417" s="2" t="s">
        <v>17</v>
      </c>
      <c r="G1417" s="4">
        <v>43936</v>
      </c>
      <c r="H1417" s="2">
        <v>0.44</v>
      </c>
      <c r="I1417" s="2">
        <v>3.12</v>
      </c>
      <c r="J1417" s="2">
        <v>312</v>
      </c>
      <c r="K1417" s="2">
        <v>63.9</v>
      </c>
      <c r="L1417" s="2">
        <v>64.599999999999994</v>
      </c>
      <c r="N1417" s="5">
        <f t="shared" si="44"/>
        <v>0</v>
      </c>
      <c r="O1417" s="5">
        <f t="shared" si="45"/>
        <v>0</v>
      </c>
    </row>
    <row r="1418" spans="1:15" ht="12.75" x14ac:dyDescent="0.2">
      <c r="A1418" s="27">
        <v>18530</v>
      </c>
      <c r="B1418" s="2" t="s">
        <v>3409</v>
      </c>
      <c r="C1418" s="2" t="s">
        <v>3410</v>
      </c>
      <c r="D1418" s="2" t="s">
        <v>90</v>
      </c>
      <c r="E1418" s="3" t="s">
        <v>3411</v>
      </c>
      <c r="F1418" s="2" t="s">
        <v>17</v>
      </c>
      <c r="G1418" s="4">
        <v>43034</v>
      </c>
      <c r="H1418" s="2">
        <v>0.08</v>
      </c>
      <c r="I1418" s="2">
        <v>0.01</v>
      </c>
      <c r="J1418" s="2">
        <v>1</v>
      </c>
      <c r="K1418" s="2">
        <v>87.6</v>
      </c>
      <c r="L1418" s="2">
        <v>120.7</v>
      </c>
      <c r="N1418" s="5">
        <f t="shared" si="44"/>
        <v>1</v>
      </c>
      <c r="O1418" s="5">
        <f t="shared" si="45"/>
        <v>0</v>
      </c>
    </row>
    <row r="1419" spans="1:15" ht="12.75" x14ac:dyDescent="0.2">
      <c r="A1419" s="27">
        <v>23138</v>
      </c>
      <c r="B1419" s="2" t="s">
        <v>3412</v>
      </c>
      <c r="C1419" s="2" t="s">
        <v>2157</v>
      </c>
      <c r="D1419" s="2" t="s">
        <v>94</v>
      </c>
      <c r="E1419" s="3" t="s">
        <v>3413</v>
      </c>
      <c r="F1419" s="2" t="s">
        <v>17</v>
      </c>
      <c r="G1419" s="4">
        <v>43990</v>
      </c>
      <c r="H1419" s="2">
        <v>1.1100000000000001</v>
      </c>
      <c r="I1419" s="2">
        <v>0.68</v>
      </c>
      <c r="J1419" s="2">
        <v>68</v>
      </c>
      <c r="L1419" s="2">
        <v>4</v>
      </c>
      <c r="N1419" s="5">
        <f t="shared" si="44"/>
        <v>0</v>
      </c>
      <c r="O1419" s="5">
        <f t="shared" si="45"/>
        <v>0</v>
      </c>
    </row>
    <row r="1420" spans="1:15" ht="12.75" x14ac:dyDescent="0.2">
      <c r="A1420" s="27">
        <v>23139</v>
      </c>
      <c r="B1420" s="2" t="s">
        <v>3414</v>
      </c>
      <c r="C1420" s="2" t="s">
        <v>681</v>
      </c>
      <c r="D1420" s="2" t="s">
        <v>165</v>
      </c>
      <c r="E1420" s="3" t="s">
        <v>3415</v>
      </c>
      <c r="F1420" s="2" t="s">
        <v>17</v>
      </c>
      <c r="G1420" s="4">
        <v>43986</v>
      </c>
      <c r="H1420" s="2">
        <v>9.1199999999999992</v>
      </c>
      <c r="I1420" s="2">
        <v>0.38</v>
      </c>
      <c r="J1420" s="2">
        <v>38</v>
      </c>
      <c r="N1420" s="5">
        <f t="shared" si="44"/>
        <v>0</v>
      </c>
      <c r="O1420" s="5">
        <f t="shared" si="45"/>
        <v>0</v>
      </c>
    </row>
    <row r="1421" spans="1:15" ht="12.75" x14ac:dyDescent="0.2">
      <c r="A1421" s="27">
        <v>22887</v>
      </c>
      <c r="B1421" s="2" t="s">
        <v>3416</v>
      </c>
      <c r="C1421" s="2" t="s">
        <v>229</v>
      </c>
      <c r="D1421" s="2" t="s">
        <v>90</v>
      </c>
      <c r="E1421" s="3" t="s">
        <v>3417</v>
      </c>
      <c r="F1421" s="2" t="s">
        <v>17</v>
      </c>
      <c r="G1421" s="4">
        <v>44008</v>
      </c>
      <c r="N1421" s="5">
        <f t="shared" si="44"/>
        <v>1</v>
      </c>
      <c r="O1421" s="5">
        <f t="shared" si="45"/>
        <v>0</v>
      </c>
    </row>
    <row r="1422" spans="1:15" ht="12.75" x14ac:dyDescent="0.2">
      <c r="A1422" s="27">
        <v>23144</v>
      </c>
      <c r="B1422" s="2" t="s">
        <v>3418</v>
      </c>
      <c r="C1422" s="2" t="s">
        <v>1469</v>
      </c>
      <c r="D1422" s="2" t="s">
        <v>82</v>
      </c>
      <c r="E1422" s="3" t="s">
        <v>3419</v>
      </c>
      <c r="F1422" s="2" t="s">
        <v>17</v>
      </c>
      <c r="G1422" s="4">
        <v>43984</v>
      </c>
      <c r="N1422" s="5">
        <f t="shared" si="44"/>
        <v>0</v>
      </c>
      <c r="O1422" s="5">
        <f t="shared" si="45"/>
        <v>0</v>
      </c>
    </row>
    <row r="1423" spans="1:15" ht="12.75" x14ac:dyDescent="0.2">
      <c r="A1423" s="27">
        <v>20842</v>
      </c>
      <c r="B1423" s="2" t="s">
        <v>3420</v>
      </c>
      <c r="C1423" s="2" t="s">
        <v>1235</v>
      </c>
      <c r="D1423" s="2" t="s">
        <v>94</v>
      </c>
      <c r="E1423" s="3" t="s">
        <v>3421</v>
      </c>
      <c r="F1423" s="2" t="s">
        <v>17</v>
      </c>
      <c r="G1423" s="4">
        <v>43462</v>
      </c>
      <c r="H1423" s="2">
        <v>0.02</v>
      </c>
      <c r="K1423" s="2">
        <v>52.8</v>
      </c>
      <c r="L1423" s="2">
        <v>53.2</v>
      </c>
      <c r="N1423" s="5">
        <f t="shared" si="44"/>
        <v>0</v>
      </c>
      <c r="O1423" s="5">
        <f t="shared" si="45"/>
        <v>0</v>
      </c>
    </row>
    <row r="1424" spans="1:15" ht="12.75" x14ac:dyDescent="0.2">
      <c r="A1424" s="27">
        <v>20843</v>
      </c>
      <c r="B1424" s="2" t="s">
        <v>3422</v>
      </c>
      <c r="C1424" s="2" t="s">
        <v>1235</v>
      </c>
      <c r="D1424" s="2" t="s">
        <v>2367</v>
      </c>
      <c r="E1424" s="3" t="s">
        <v>3423</v>
      </c>
      <c r="F1424" s="2" t="s">
        <v>17</v>
      </c>
      <c r="G1424" s="4">
        <v>43511</v>
      </c>
      <c r="N1424" s="5">
        <f t="shared" si="44"/>
        <v>0</v>
      </c>
      <c r="O1424" s="5">
        <f t="shared" si="45"/>
        <v>0</v>
      </c>
    </row>
    <row r="1425" spans="1:15" ht="12.75" x14ac:dyDescent="0.2">
      <c r="A1425" s="27">
        <v>23148</v>
      </c>
      <c r="B1425" s="2" t="s">
        <v>3424</v>
      </c>
      <c r="C1425" s="2" t="s">
        <v>316</v>
      </c>
      <c r="D1425" s="2" t="s">
        <v>82</v>
      </c>
      <c r="E1425" s="3" t="s">
        <v>3425</v>
      </c>
      <c r="F1425" s="2" t="s">
        <v>17</v>
      </c>
      <c r="G1425" s="4">
        <v>44005</v>
      </c>
      <c r="N1425" s="5">
        <f t="shared" si="44"/>
        <v>0</v>
      </c>
      <c r="O1425" s="5">
        <f t="shared" si="45"/>
        <v>0</v>
      </c>
    </row>
    <row r="1426" spans="1:15" ht="12.75" x14ac:dyDescent="0.2">
      <c r="A1426" s="27">
        <v>20077</v>
      </c>
      <c r="B1426" s="2" t="s">
        <v>3426</v>
      </c>
      <c r="C1426" s="2" t="s">
        <v>144</v>
      </c>
      <c r="D1426" s="2" t="s">
        <v>165</v>
      </c>
      <c r="E1426" s="3" t="s">
        <v>3427</v>
      </c>
      <c r="F1426" s="2" t="s">
        <v>17</v>
      </c>
      <c r="G1426" s="4">
        <v>43307</v>
      </c>
      <c r="H1426" s="2">
        <v>1.47</v>
      </c>
      <c r="I1426" s="2">
        <v>0.05</v>
      </c>
      <c r="J1426" s="2">
        <v>5</v>
      </c>
      <c r="K1426" s="2">
        <v>103.9</v>
      </c>
      <c r="L1426" s="2">
        <v>104.2</v>
      </c>
      <c r="N1426" s="5">
        <f t="shared" si="44"/>
        <v>0</v>
      </c>
      <c r="O1426" s="5">
        <f t="shared" si="45"/>
        <v>0</v>
      </c>
    </row>
    <row r="1427" spans="1:15" ht="12.75" x14ac:dyDescent="0.2">
      <c r="A1427" s="27">
        <v>22638</v>
      </c>
      <c r="B1427" s="2" t="s">
        <v>3428</v>
      </c>
      <c r="C1427" s="2" t="s">
        <v>158</v>
      </c>
      <c r="D1427" s="2" t="s">
        <v>3429</v>
      </c>
      <c r="E1427" s="3" t="s">
        <v>3430</v>
      </c>
      <c r="F1427" s="2" t="s">
        <v>17</v>
      </c>
      <c r="G1427" s="4">
        <v>43973</v>
      </c>
      <c r="H1427" s="2">
        <v>0.65</v>
      </c>
      <c r="I1427" s="2">
        <v>0.22</v>
      </c>
      <c r="J1427" s="2">
        <v>22</v>
      </c>
      <c r="N1427" s="5">
        <f t="shared" si="44"/>
        <v>0</v>
      </c>
      <c r="O1427" s="5">
        <f t="shared" si="45"/>
        <v>0</v>
      </c>
    </row>
    <row r="1428" spans="1:15" ht="12.75" x14ac:dyDescent="0.2">
      <c r="A1428" s="27">
        <v>13423</v>
      </c>
      <c r="B1428" s="2" t="s">
        <v>3431</v>
      </c>
      <c r="C1428" s="2" t="s">
        <v>565</v>
      </c>
      <c r="D1428" s="2" t="s">
        <v>94</v>
      </c>
      <c r="E1428" s="3" t="s">
        <v>3432</v>
      </c>
      <c r="F1428" s="2" t="s">
        <v>17</v>
      </c>
      <c r="G1428" s="4">
        <v>42502</v>
      </c>
      <c r="H1428" s="2">
        <v>0.9</v>
      </c>
      <c r="I1428" s="2">
        <v>3.6</v>
      </c>
      <c r="J1428" s="2">
        <v>360</v>
      </c>
      <c r="N1428" s="5">
        <f t="shared" si="44"/>
        <v>0</v>
      </c>
      <c r="O1428" s="5">
        <f t="shared" si="45"/>
        <v>0</v>
      </c>
    </row>
    <row r="1429" spans="1:15" ht="12.75" x14ac:dyDescent="0.2">
      <c r="A1429" s="27">
        <v>22895</v>
      </c>
      <c r="B1429" s="2" t="s">
        <v>3433</v>
      </c>
      <c r="C1429" s="2" t="s">
        <v>343</v>
      </c>
      <c r="D1429" s="2" t="s">
        <v>82</v>
      </c>
      <c r="E1429" s="3" t="s">
        <v>3434</v>
      </c>
      <c r="F1429" s="2" t="s">
        <v>17</v>
      </c>
      <c r="G1429" s="4">
        <v>43980</v>
      </c>
      <c r="H1429" s="2">
        <v>0.03</v>
      </c>
      <c r="N1429" s="5">
        <f t="shared" si="44"/>
        <v>0</v>
      </c>
      <c r="O1429" s="5">
        <f t="shared" si="45"/>
        <v>0</v>
      </c>
    </row>
    <row r="1430" spans="1:15" ht="12.75" x14ac:dyDescent="0.2">
      <c r="A1430" s="27">
        <v>21616</v>
      </c>
      <c r="B1430" s="2" t="s">
        <v>3435</v>
      </c>
      <c r="D1430" s="2" t="s">
        <v>1110</v>
      </c>
      <c r="E1430" s="3" t="s">
        <v>3436</v>
      </c>
      <c r="F1430" s="2" t="s">
        <v>17</v>
      </c>
      <c r="G1430" s="4">
        <v>43599</v>
      </c>
      <c r="H1430" s="2">
        <v>0.25</v>
      </c>
      <c r="K1430" s="2">
        <v>24.1</v>
      </c>
      <c r="L1430" s="2">
        <v>26.8</v>
      </c>
      <c r="N1430" s="5">
        <f t="shared" si="44"/>
        <v>0</v>
      </c>
      <c r="O1430" s="5">
        <f t="shared" si="45"/>
        <v>0</v>
      </c>
    </row>
    <row r="1431" spans="1:15" ht="12.75" x14ac:dyDescent="0.2">
      <c r="A1431" s="27">
        <v>13938</v>
      </c>
      <c r="B1431" s="2" t="s">
        <v>3437</v>
      </c>
      <c r="C1431" s="2" t="s">
        <v>1656</v>
      </c>
      <c r="D1431" s="2" t="s">
        <v>3438</v>
      </c>
      <c r="E1431" s="3" t="s">
        <v>3439</v>
      </c>
      <c r="F1431" s="2" t="s">
        <v>17</v>
      </c>
      <c r="G1431" s="4">
        <v>42172</v>
      </c>
      <c r="H1431" s="2">
        <v>0.84</v>
      </c>
      <c r="I1431" s="2">
        <v>1.94</v>
      </c>
      <c r="J1431" s="2">
        <v>194</v>
      </c>
      <c r="K1431" s="2">
        <v>68.3</v>
      </c>
      <c r="L1431" s="2">
        <v>68.5</v>
      </c>
      <c r="N1431" s="5">
        <f t="shared" si="44"/>
        <v>1</v>
      </c>
      <c r="O1431" s="5">
        <f t="shared" si="45"/>
        <v>0</v>
      </c>
    </row>
    <row r="1432" spans="1:15" ht="12.75" x14ac:dyDescent="0.2">
      <c r="A1432" s="27">
        <v>14706</v>
      </c>
      <c r="B1432" s="2" t="s">
        <v>3440</v>
      </c>
      <c r="C1432" s="2" t="s">
        <v>123</v>
      </c>
      <c r="D1432" s="2" t="s">
        <v>94</v>
      </c>
      <c r="E1432" s="3" t="s">
        <v>3441</v>
      </c>
      <c r="F1432" s="2" t="s">
        <v>17</v>
      </c>
      <c r="G1432" s="4">
        <v>43483</v>
      </c>
      <c r="H1432" s="2">
        <v>0.02</v>
      </c>
      <c r="I1432" s="2">
        <v>0.04</v>
      </c>
      <c r="J1432" s="2">
        <v>4</v>
      </c>
      <c r="K1432" s="2">
        <v>26.7</v>
      </c>
      <c r="L1432" s="2">
        <v>27.1</v>
      </c>
      <c r="N1432" s="5">
        <f t="shared" si="44"/>
        <v>0</v>
      </c>
      <c r="O1432" s="5">
        <f t="shared" si="45"/>
        <v>0</v>
      </c>
    </row>
    <row r="1433" spans="1:15" ht="12.75" x14ac:dyDescent="0.2">
      <c r="A1433" s="27">
        <v>16242</v>
      </c>
      <c r="B1433" s="2" t="s">
        <v>3442</v>
      </c>
      <c r="C1433" s="2" t="s">
        <v>359</v>
      </c>
      <c r="D1433" s="2" t="s">
        <v>94</v>
      </c>
      <c r="E1433" s="3" t="s">
        <v>3443</v>
      </c>
      <c r="F1433" s="2" t="s">
        <v>17</v>
      </c>
      <c r="G1433" s="4">
        <v>42669</v>
      </c>
      <c r="H1433" s="2">
        <v>3.13</v>
      </c>
      <c r="I1433" s="2">
        <v>7.54</v>
      </c>
      <c r="J1433" s="2">
        <v>754</v>
      </c>
      <c r="K1433" s="2">
        <v>42.8</v>
      </c>
      <c r="L1433" s="2">
        <v>43.5</v>
      </c>
      <c r="N1433" s="5">
        <f t="shared" si="44"/>
        <v>0</v>
      </c>
      <c r="O1433" s="5">
        <f t="shared" si="45"/>
        <v>0</v>
      </c>
    </row>
    <row r="1434" spans="1:15" ht="12.75" x14ac:dyDescent="0.2">
      <c r="A1434" s="27">
        <v>22131</v>
      </c>
      <c r="B1434" s="2" t="s">
        <v>3444</v>
      </c>
      <c r="C1434" s="2" t="s">
        <v>3445</v>
      </c>
      <c r="D1434" s="2" t="s">
        <v>94</v>
      </c>
      <c r="E1434" s="3" t="s">
        <v>3446</v>
      </c>
      <c r="F1434" s="2" t="s">
        <v>17</v>
      </c>
      <c r="G1434" s="4">
        <v>43724</v>
      </c>
      <c r="H1434" s="2">
        <v>1.1399999999999999</v>
      </c>
      <c r="I1434" s="2">
        <v>4.07</v>
      </c>
      <c r="J1434" s="2">
        <v>407</v>
      </c>
      <c r="K1434" s="2">
        <v>38.6</v>
      </c>
      <c r="L1434" s="2">
        <v>39.6</v>
      </c>
      <c r="N1434" s="5">
        <f t="shared" si="44"/>
        <v>0</v>
      </c>
      <c r="O1434" s="5">
        <f t="shared" si="45"/>
        <v>0</v>
      </c>
    </row>
    <row r="1435" spans="1:15" ht="12.75" x14ac:dyDescent="0.2">
      <c r="A1435" s="27">
        <v>22899</v>
      </c>
      <c r="B1435" s="2" t="s">
        <v>3447</v>
      </c>
      <c r="C1435" s="2" t="s">
        <v>1102</v>
      </c>
      <c r="D1435" s="2" t="s">
        <v>3448</v>
      </c>
      <c r="E1435" s="3" t="s">
        <v>3449</v>
      </c>
      <c r="F1435" s="2" t="s">
        <v>17</v>
      </c>
      <c r="G1435" s="4">
        <v>43936</v>
      </c>
      <c r="H1435" s="2">
        <v>0.33</v>
      </c>
      <c r="I1435" s="2">
        <v>0.08</v>
      </c>
      <c r="J1435" s="2">
        <v>8</v>
      </c>
      <c r="N1435" s="5">
        <f t="shared" si="44"/>
        <v>1</v>
      </c>
      <c r="O1435" s="5">
        <f t="shared" si="45"/>
        <v>0</v>
      </c>
    </row>
    <row r="1436" spans="1:15" ht="12.75" x14ac:dyDescent="0.2">
      <c r="A1436" s="27">
        <v>23156</v>
      </c>
      <c r="B1436" s="2" t="s">
        <v>3450</v>
      </c>
      <c r="C1436" s="2" t="s">
        <v>229</v>
      </c>
      <c r="D1436" s="2" t="s">
        <v>90</v>
      </c>
      <c r="E1436" s="3" t="s">
        <v>3451</v>
      </c>
      <c r="F1436" s="2" t="s">
        <v>17</v>
      </c>
      <c r="G1436" s="4">
        <v>43999</v>
      </c>
      <c r="H1436" s="2">
        <v>25</v>
      </c>
      <c r="I1436" s="2">
        <v>2.16</v>
      </c>
      <c r="J1436" s="2">
        <v>216</v>
      </c>
      <c r="N1436" s="5">
        <f t="shared" si="44"/>
        <v>1</v>
      </c>
      <c r="O1436" s="5">
        <f t="shared" si="45"/>
        <v>0</v>
      </c>
    </row>
    <row r="1437" spans="1:15" ht="12.75" x14ac:dyDescent="0.2">
      <c r="A1437" s="27">
        <v>22901</v>
      </c>
      <c r="B1437" s="2" t="s">
        <v>3452</v>
      </c>
      <c r="C1437" s="2" t="s">
        <v>586</v>
      </c>
      <c r="D1437" s="2" t="s">
        <v>454</v>
      </c>
      <c r="E1437" s="3" t="s">
        <v>3453</v>
      </c>
      <c r="F1437" s="2" t="s">
        <v>17</v>
      </c>
      <c r="G1437" s="4">
        <v>43936</v>
      </c>
      <c r="H1437" s="2">
        <v>1.05</v>
      </c>
      <c r="I1437" s="2">
        <v>0.35</v>
      </c>
      <c r="J1437" s="2">
        <v>35</v>
      </c>
      <c r="N1437" s="5">
        <f t="shared" si="44"/>
        <v>0</v>
      </c>
      <c r="O1437" s="5">
        <f t="shared" si="45"/>
        <v>0</v>
      </c>
    </row>
    <row r="1438" spans="1:15" ht="12.75" x14ac:dyDescent="0.2">
      <c r="A1438" s="27">
        <v>22390</v>
      </c>
      <c r="B1438" s="2" t="s">
        <v>3454</v>
      </c>
      <c r="C1438" s="2" t="s">
        <v>3138</v>
      </c>
      <c r="D1438" s="2" t="s">
        <v>90</v>
      </c>
      <c r="E1438" s="3" t="s">
        <v>3455</v>
      </c>
      <c r="F1438" s="2" t="s">
        <v>17</v>
      </c>
      <c r="G1438" s="4">
        <v>43809</v>
      </c>
      <c r="N1438" s="5">
        <f t="shared" si="44"/>
        <v>1</v>
      </c>
      <c r="O1438" s="5">
        <f t="shared" si="45"/>
        <v>0</v>
      </c>
    </row>
    <row r="1439" spans="1:15" ht="12.75" x14ac:dyDescent="0.2">
      <c r="A1439" s="27">
        <v>22902</v>
      </c>
      <c r="B1439" s="2" t="s">
        <v>3456</v>
      </c>
      <c r="C1439" s="2" t="s">
        <v>123</v>
      </c>
      <c r="D1439" s="2" t="s">
        <v>90</v>
      </c>
      <c r="E1439" s="3" t="s">
        <v>3457</v>
      </c>
      <c r="F1439" s="2" t="s">
        <v>17</v>
      </c>
      <c r="G1439" s="4">
        <v>43930</v>
      </c>
      <c r="H1439" s="2">
        <v>0.33</v>
      </c>
      <c r="I1439" s="2">
        <v>1.98</v>
      </c>
      <c r="J1439" s="2">
        <v>198</v>
      </c>
      <c r="N1439" s="5">
        <f t="shared" si="44"/>
        <v>1</v>
      </c>
      <c r="O1439" s="5">
        <f t="shared" si="45"/>
        <v>0</v>
      </c>
    </row>
    <row r="1440" spans="1:15" ht="12.75" x14ac:dyDescent="0.2">
      <c r="A1440" s="27">
        <v>22903</v>
      </c>
      <c r="B1440" s="2" t="s">
        <v>3458</v>
      </c>
      <c r="C1440" s="2" t="s">
        <v>316</v>
      </c>
      <c r="D1440" s="2" t="s">
        <v>82</v>
      </c>
      <c r="E1440" s="3" t="s">
        <v>3459</v>
      </c>
      <c r="F1440" s="2" t="s">
        <v>17</v>
      </c>
      <c r="G1440" s="4">
        <v>43928</v>
      </c>
      <c r="H1440" s="2">
        <v>0.16</v>
      </c>
      <c r="I1440" s="2">
        <v>0.76</v>
      </c>
      <c r="J1440" s="2">
        <v>76</v>
      </c>
      <c r="N1440" s="5">
        <f t="shared" si="44"/>
        <v>0</v>
      </c>
      <c r="O1440" s="5">
        <f t="shared" si="45"/>
        <v>0</v>
      </c>
    </row>
    <row r="1441" spans="1:15" ht="12.75" x14ac:dyDescent="0.2">
      <c r="A1441" s="27">
        <v>13688</v>
      </c>
      <c r="B1441" s="2" t="s">
        <v>3460</v>
      </c>
      <c r="C1441" s="2" t="s">
        <v>1656</v>
      </c>
      <c r="D1441" s="2" t="s">
        <v>90</v>
      </c>
      <c r="E1441" s="3" t="s">
        <v>3461</v>
      </c>
      <c r="F1441" s="2" t="s">
        <v>17</v>
      </c>
      <c r="G1441" s="4">
        <v>42076</v>
      </c>
      <c r="H1441" s="2">
        <v>0.12</v>
      </c>
      <c r="I1441" s="2">
        <v>0.36</v>
      </c>
      <c r="J1441" s="2">
        <v>36</v>
      </c>
      <c r="K1441" s="2">
        <v>87</v>
      </c>
      <c r="L1441" s="2">
        <v>87.2</v>
      </c>
      <c r="N1441" s="5">
        <f t="shared" si="44"/>
        <v>1</v>
      </c>
      <c r="O1441" s="5">
        <f t="shared" si="45"/>
        <v>0</v>
      </c>
    </row>
    <row r="1442" spans="1:15" ht="12.75" x14ac:dyDescent="0.2">
      <c r="A1442" s="27">
        <v>22136</v>
      </c>
      <c r="B1442" s="2" t="s">
        <v>3462</v>
      </c>
      <c r="C1442" s="2" t="s">
        <v>2758</v>
      </c>
      <c r="D1442" s="2" t="s">
        <v>930</v>
      </c>
      <c r="E1442" s="3" t="s">
        <v>3463</v>
      </c>
      <c r="F1442" s="2" t="s">
        <v>17</v>
      </c>
      <c r="G1442" s="4">
        <v>43725</v>
      </c>
      <c r="H1442" s="2">
        <v>1.84</v>
      </c>
      <c r="I1442" s="2">
        <v>0.17</v>
      </c>
      <c r="J1442" s="2">
        <v>17</v>
      </c>
      <c r="K1442" s="2">
        <v>80.3</v>
      </c>
      <c r="L1442" s="2">
        <v>80.8</v>
      </c>
      <c r="N1442" s="5">
        <f t="shared" si="44"/>
        <v>0</v>
      </c>
      <c r="O1442" s="5">
        <f t="shared" si="45"/>
        <v>0</v>
      </c>
    </row>
    <row r="1443" spans="1:15" ht="12.75" x14ac:dyDescent="0.2">
      <c r="A1443" s="27">
        <v>15481</v>
      </c>
      <c r="B1443" s="2" t="s">
        <v>3464</v>
      </c>
      <c r="C1443" s="2" t="s">
        <v>144</v>
      </c>
      <c r="D1443" s="2" t="s">
        <v>82</v>
      </c>
      <c r="E1443" s="3" t="s">
        <v>3465</v>
      </c>
      <c r="F1443" s="2" t="s">
        <v>17</v>
      </c>
      <c r="G1443" s="4">
        <v>42639</v>
      </c>
      <c r="H1443" s="2">
        <v>0.42</v>
      </c>
      <c r="I1443" s="2">
        <v>0.25</v>
      </c>
      <c r="J1443" s="2">
        <v>25</v>
      </c>
      <c r="K1443" s="2">
        <v>72.2</v>
      </c>
      <c r="L1443" s="2">
        <v>73</v>
      </c>
      <c r="N1443" s="5">
        <f t="shared" si="44"/>
        <v>0</v>
      </c>
      <c r="O1443" s="5">
        <f t="shared" si="45"/>
        <v>0</v>
      </c>
    </row>
    <row r="1444" spans="1:15" ht="12.75" x14ac:dyDescent="0.2">
      <c r="A1444" s="27">
        <v>23161</v>
      </c>
      <c r="B1444" s="2" t="s">
        <v>3466</v>
      </c>
      <c r="C1444" s="2" t="s">
        <v>150</v>
      </c>
      <c r="D1444" s="2" t="s">
        <v>90</v>
      </c>
      <c r="E1444" s="3" t="s">
        <v>3467</v>
      </c>
      <c r="F1444" s="2" t="s">
        <v>17</v>
      </c>
      <c r="G1444" s="4">
        <v>44019</v>
      </c>
      <c r="H1444" s="2">
        <v>11.11</v>
      </c>
      <c r="I1444" s="2">
        <v>2.91</v>
      </c>
      <c r="J1444" s="2">
        <v>291</v>
      </c>
      <c r="N1444" s="5">
        <f t="shared" si="44"/>
        <v>1</v>
      </c>
      <c r="O1444" s="5">
        <f t="shared" si="45"/>
        <v>0</v>
      </c>
    </row>
    <row r="1445" spans="1:15" ht="12.75" x14ac:dyDescent="0.2">
      <c r="A1445" s="27">
        <v>19322</v>
      </c>
      <c r="B1445" s="2" t="s">
        <v>3468</v>
      </c>
      <c r="C1445" s="2" t="s">
        <v>252</v>
      </c>
      <c r="D1445" s="2" t="s">
        <v>134</v>
      </c>
      <c r="E1445" s="3" t="s">
        <v>3469</v>
      </c>
      <c r="F1445" s="2" t="s">
        <v>17</v>
      </c>
      <c r="G1445" s="4">
        <v>44011</v>
      </c>
      <c r="H1445" s="2">
        <v>86.96</v>
      </c>
      <c r="I1445" s="2">
        <v>12.1</v>
      </c>
      <c r="J1445" s="2">
        <v>1210</v>
      </c>
      <c r="N1445" s="5">
        <f t="shared" si="44"/>
        <v>0</v>
      </c>
      <c r="O1445" s="5">
        <f t="shared" si="45"/>
        <v>0</v>
      </c>
    </row>
    <row r="1446" spans="1:15" ht="12.75" x14ac:dyDescent="0.2">
      <c r="A1446" s="27">
        <v>22907</v>
      </c>
      <c r="B1446" s="2" t="s">
        <v>3470</v>
      </c>
      <c r="C1446" s="2" t="s">
        <v>123</v>
      </c>
      <c r="D1446" s="2" t="s">
        <v>82</v>
      </c>
      <c r="E1446" s="3" t="s">
        <v>3471</v>
      </c>
      <c r="F1446" s="2" t="s">
        <v>17</v>
      </c>
      <c r="G1446" s="4">
        <v>43984</v>
      </c>
      <c r="H1446" s="2">
        <v>4.9400000000000004</v>
      </c>
      <c r="I1446" s="2">
        <v>3.36</v>
      </c>
      <c r="J1446" s="2">
        <v>336</v>
      </c>
      <c r="N1446" s="5">
        <f t="shared" si="44"/>
        <v>0</v>
      </c>
      <c r="O1446" s="5">
        <f t="shared" si="45"/>
        <v>0</v>
      </c>
    </row>
    <row r="1447" spans="1:15" ht="12.75" x14ac:dyDescent="0.2">
      <c r="A1447" s="27">
        <v>22396</v>
      </c>
      <c r="B1447" s="2" t="s">
        <v>3472</v>
      </c>
      <c r="C1447" s="2" t="s">
        <v>741</v>
      </c>
      <c r="D1447" s="2" t="s">
        <v>82</v>
      </c>
      <c r="E1447" s="3" t="s">
        <v>3473</v>
      </c>
      <c r="F1447" s="2" t="s">
        <v>17</v>
      </c>
      <c r="G1447" s="4">
        <v>43867</v>
      </c>
      <c r="H1447" s="2">
        <v>0.18</v>
      </c>
      <c r="I1447" s="2">
        <v>0.2</v>
      </c>
      <c r="J1447" s="2">
        <v>20</v>
      </c>
      <c r="K1447" s="2">
        <v>93.1</v>
      </c>
      <c r="L1447" s="2">
        <v>133.9</v>
      </c>
      <c r="N1447" s="5">
        <f t="shared" si="44"/>
        <v>0</v>
      </c>
      <c r="O1447" s="5">
        <f t="shared" si="45"/>
        <v>0</v>
      </c>
    </row>
    <row r="1448" spans="1:15" ht="12.75" x14ac:dyDescent="0.2">
      <c r="A1448" s="27">
        <v>22655</v>
      </c>
      <c r="B1448" s="2" t="s">
        <v>3474</v>
      </c>
      <c r="C1448" s="2" t="s">
        <v>316</v>
      </c>
      <c r="D1448" s="2" t="s">
        <v>94</v>
      </c>
      <c r="E1448" s="3" t="s">
        <v>3475</v>
      </c>
      <c r="F1448" s="2" t="s">
        <v>17</v>
      </c>
      <c r="G1448" s="4">
        <v>43944</v>
      </c>
      <c r="H1448" s="2">
        <v>0.06</v>
      </c>
      <c r="I1448" s="2">
        <v>0.63</v>
      </c>
      <c r="J1448" s="2">
        <v>63</v>
      </c>
      <c r="N1448" s="5">
        <f t="shared" si="44"/>
        <v>0</v>
      </c>
      <c r="O1448" s="5">
        <f t="shared" si="45"/>
        <v>0</v>
      </c>
    </row>
    <row r="1449" spans="1:15" ht="12.75" x14ac:dyDescent="0.2">
      <c r="A1449" s="27">
        <v>22913</v>
      </c>
      <c r="B1449" s="2" t="s">
        <v>3476</v>
      </c>
      <c r="C1449" s="2" t="s">
        <v>243</v>
      </c>
      <c r="D1449" s="2" t="s">
        <v>90</v>
      </c>
      <c r="E1449" s="3" t="s">
        <v>3477</v>
      </c>
      <c r="F1449" s="2" t="s">
        <v>17</v>
      </c>
      <c r="G1449" s="4">
        <v>43985</v>
      </c>
      <c r="H1449" s="2">
        <v>10.42</v>
      </c>
      <c r="I1449" s="2">
        <v>0.01</v>
      </c>
      <c r="J1449" s="2">
        <v>1</v>
      </c>
      <c r="N1449" s="5">
        <f t="shared" si="44"/>
        <v>1</v>
      </c>
      <c r="O1449" s="5">
        <f t="shared" si="45"/>
        <v>0</v>
      </c>
    </row>
    <row r="1450" spans="1:15" ht="12.75" x14ac:dyDescent="0.2">
      <c r="A1450" s="27">
        <v>23170</v>
      </c>
      <c r="B1450" s="2" t="s">
        <v>3478</v>
      </c>
      <c r="C1450" s="2" t="s">
        <v>144</v>
      </c>
      <c r="D1450" s="2" t="s">
        <v>803</v>
      </c>
      <c r="E1450" s="3" t="s">
        <v>3479</v>
      </c>
      <c r="F1450" s="2" t="s">
        <v>17</v>
      </c>
      <c r="G1450" s="4">
        <v>44025</v>
      </c>
      <c r="N1450" s="5">
        <f t="shared" si="44"/>
        <v>0</v>
      </c>
      <c r="O1450" s="5">
        <f t="shared" si="45"/>
        <v>0</v>
      </c>
    </row>
    <row r="1451" spans="1:15" ht="12.75" x14ac:dyDescent="0.2">
      <c r="A1451" s="27">
        <v>21124</v>
      </c>
      <c r="B1451" s="2" t="s">
        <v>3480</v>
      </c>
      <c r="C1451" s="2" t="s">
        <v>299</v>
      </c>
      <c r="D1451" s="2" t="s">
        <v>562</v>
      </c>
      <c r="E1451" s="3" t="s">
        <v>3481</v>
      </c>
      <c r="F1451" s="2" t="s">
        <v>17</v>
      </c>
      <c r="G1451" s="4">
        <v>43508</v>
      </c>
      <c r="H1451" s="2">
        <v>0.89</v>
      </c>
      <c r="I1451" s="2">
        <v>0.32</v>
      </c>
      <c r="J1451" s="2">
        <v>32</v>
      </c>
      <c r="K1451" s="2">
        <v>141.9</v>
      </c>
      <c r="L1451" s="2">
        <v>142.19999999999999</v>
      </c>
      <c r="N1451" s="5">
        <f t="shared" si="44"/>
        <v>0</v>
      </c>
      <c r="O1451" s="5">
        <f t="shared" si="45"/>
        <v>0</v>
      </c>
    </row>
    <row r="1452" spans="1:15" ht="12.75" x14ac:dyDescent="0.2">
      <c r="A1452" s="27">
        <v>22660</v>
      </c>
      <c r="B1452" s="2" t="s">
        <v>3482</v>
      </c>
      <c r="C1452" s="2" t="s">
        <v>3483</v>
      </c>
      <c r="D1452" s="2" t="s">
        <v>3484</v>
      </c>
      <c r="E1452" s="3" t="s">
        <v>3485</v>
      </c>
      <c r="F1452" s="2" t="s">
        <v>17</v>
      </c>
      <c r="G1452" s="4">
        <v>43861</v>
      </c>
      <c r="H1452" s="2">
        <v>0.24</v>
      </c>
      <c r="N1452" s="5">
        <f t="shared" si="44"/>
        <v>0</v>
      </c>
      <c r="O1452" s="5">
        <f t="shared" si="45"/>
        <v>0</v>
      </c>
    </row>
    <row r="1453" spans="1:15" ht="12.75" x14ac:dyDescent="0.2">
      <c r="A1453" s="27">
        <v>22661</v>
      </c>
      <c r="B1453" s="2" t="s">
        <v>3486</v>
      </c>
      <c r="C1453" s="2" t="s">
        <v>81</v>
      </c>
      <c r="D1453" s="2" t="s">
        <v>322</v>
      </c>
      <c r="E1453" s="3" t="s">
        <v>3487</v>
      </c>
      <c r="F1453" s="2" t="s">
        <v>17</v>
      </c>
      <c r="G1453" s="4">
        <v>44000</v>
      </c>
      <c r="N1453" s="5">
        <f t="shared" si="44"/>
        <v>0</v>
      </c>
      <c r="O1453" s="5">
        <f t="shared" si="45"/>
        <v>0</v>
      </c>
    </row>
    <row r="1454" spans="1:15" ht="12.75" x14ac:dyDescent="0.2">
      <c r="A1454" s="27">
        <v>22917</v>
      </c>
      <c r="B1454" s="2" t="s">
        <v>3488</v>
      </c>
      <c r="D1454" s="2" t="s">
        <v>90</v>
      </c>
      <c r="E1454" s="3" t="s">
        <v>3489</v>
      </c>
      <c r="F1454" s="2" t="s">
        <v>17</v>
      </c>
      <c r="G1454" s="4">
        <v>44020</v>
      </c>
      <c r="H1454" s="2">
        <v>7.14</v>
      </c>
      <c r="I1454" s="2">
        <v>1.43</v>
      </c>
      <c r="J1454" s="2">
        <v>143</v>
      </c>
      <c r="N1454" s="5">
        <f t="shared" si="44"/>
        <v>1</v>
      </c>
      <c r="O1454" s="5">
        <f t="shared" si="45"/>
        <v>0</v>
      </c>
    </row>
    <row r="1455" spans="1:15" ht="12.75" x14ac:dyDescent="0.2">
      <c r="A1455" s="27">
        <v>23173</v>
      </c>
      <c r="B1455" s="2" t="s">
        <v>3490</v>
      </c>
      <c r="C1455" s="2" t="s">
        <v>123</v>
      </c>
      <c r="D1455" s="2" t="s">
        <v>82</v>
      </c>
      <c r="E1455" s="3" t="s">
        <v>3491</v>
      </c>
      <c r="F1455" s="2" t="s">
        <v>17</v>
      </c>
      <c r="G1455" s="4">
        <v>44020</v>
      </c>
      <c r="N1455" s="5">
        <f t="shared" si="44"/>
        <v>0</v>
      </c>
      <c r="O1455" s="5">
        <f t="shared" si="45"/>
        <v>0</v>
      </c>
    </row>
    <row r="1456" spans="1:15" ht="12.75" x14ac:dyDescent="0.2">
      <c r="A1456" s="27">
        <v>20870</v>
      </c>
      <c r="B1456" s="2" t="s">
        <v>3492</v>
      </c>
      <c r="C1456" s="2" t="s">
        <v>81</v>
      </c>
      <c r="D1456" s="2" t="s">
        <v>3493</v>
      </c>
      <c r="E1456" s="3" t="s">
        <v>3494</v>
      </c>
      <c r="F1456" s="2" t="s">
        <v>17</v>
      </c>
      <c r="G1456" s="4">
        <v>43608</v>
      </c>
      <c r="H1456" s="2">
        <v>1.39</v>
      </c>
      <c r="I1456" s="2">
        <v>0.06</v>
      </c>
      <c r="J1456" s="2">
        <v>6</v>
      </c>
      <c r="K1456" s="2">
        <v>73.7</v>
      </c>
      <c r="L1456" s="2">
        <v>166.4</v>
      </c>
      <c r="N1456" s="5">
        <f t="shared" si="44"/>
        <v>0</v>
      </c>
      <c r="O1456" s="5">
        <f t="shared" si="45"/>
        <v>0</v>
      </c>
    </row>
    <row r="1457" spans="1:15" ht="12.75" x14ac:dyDescent="0.2">
      <c r="A1457" s="27">
        <v>22918</v>
      </c>
      <c r="B1457" s="2" t="s">
        <v>3495</v>
      </c>
      <c r="C1457" s="2" t="s">
        <v>81</v>
      </c>
      <c r="D1457" s="2" t="s">
        <v>930</v>
      </c>
      <c r="E1457" s="3" t="s">
        <v>3496</v>
      </c>
      <c r="F1457" s="2" t="s">
        <v>17</v>
      </c>
      <c r="G1457" s="4">
        <v>43937</v>
      </c>
      <c r="H1457" s="2">
        <v>0.41</v>
      </c>
      <c r="I1457" s="2">
        <v>0.08</v>
      </c>
      <c r="J1457" s="2">
        <v>8</v>
      </c>
      <c r="N1457" s="5">
        <f t="shared" si="44"/>
        <v>0</v>
      </c>
      <c r="O1457" s="5">
        <f t="shared" si="45"/>
        <v>0</v>
      </c>
    </row>
    <row r="1458" spans="1:15" ht="12.75" x14ac:dyDescent="0.2">
      <c r="A1458" s="27">
        <v>16263</v>
      </c>
      <c r="B1458" s="2" t="s">
        <v>3497</v>
      </c>
      <c r="C1458" s="2" t="s">
        <v>1916</v>
      </c>
      <c r="D1458" s="2" t="s">
        <v>90</v>
      </c>
      <c r="E1458" s="3" t="s">
        <v>3498</v>
      </c>
      <c r="F1458" s="2" t="s">
        <v>17</v>
      </c>
      <c r="G1458" s="4">
        <v>42723</v>
      </c>
      <c r="H1458" s="2">
        <v>0.6</v>
      </c>
      <c r="I1458" s="2">
        <v>2.02</v>
      </c>
      <c r="J1458" s="2">
        <v>202</v>
      </c>
      <c r="K1458" s="2">
        <v>76.8</v>
      </c>
      <c r="L1458" s="2">
        <v>92.6</v>
      </c>
      <c r="N1458" s="5">
        <f t="shared" si="44"/>
        <v>1</v>
      </c>
      <c r="O1458" s="5">
        <f t="shared" si="45"/>
        <v>0</v>
      </c>
    </row>
    <row r="1459" spans="1:15" ht="12.75" x14ac:dyDescent="0.2">
      <c r="A1459" s="27">
        <v>21895</v>
      </c>
      <c r="B1459" s="2" t="s">
        <v>3499</v>
      </c>
      <c r="C1459" s="2" t="s">
        <v>108</v>
      </c>
      <c r="D1459" s="2" t="s">
        <v>82</v>
      </c>
      <c r="E1459" s="3" t="s">
        <v>3500</v>
      </c>
      <c r="F1459" s="2" t="s">
        <v>17</v>
      </c>
      <c r="G1459" s="4">
        <v>43655</v>
      </c>
      <c r="H1459" s="2">
        <v>0.7</v>
      </c>
      <c r="I1459" s="2">
        <v>0.67</v>
      </c>
      <c r="J1459" s="2">
        <v>67</v>
      </c>
      <c r="K1459" s="2">
        <v>133.5</v>
      </c>
      <c r="L1459" s="2">
        <v>133.80000000000001</v>
      </c>
      <c r="N1459" s="5">
        <f t="shared" si="44"/>
        <v>0</v>
      </c>
      <c r="O1459" s="5">
        <f t="shared" si="45"/>
        <v>0</v>
      </c>
    </row>
    <row r="1460" spans="1:15" ht="12.75" x14ac:dyDescent="0.2">
      <c r="A1460" s="27">
        <v>20872</v>
      </c>
      <c r="B1460" s="2" t="s">
        <v>3501</v>
      </c>
      <c r="C1460" s="2" t="s">
        <v>414</v>
      </c>
      <c r="D1460" s="2" t="s">
        <v>94</v>
      </c>
      <c r="E1460" s="3" t="s">
        <v>3502</v>
      </c>
      <c r="F1460" s="2" t="s">
        <v>17</v>
      </c>
      <c r="G1460" s="4">
        <v>43461</v>
      </c>
      <c r="K1460" s="2">
        <v>14.9</v>
      </c>
      <c r="L1460" s="2">
        <v>15.4</v>
      </c>
      <c r="N1460" s="5">
        <f t="shared" si="44"/>
        <v>0</v>
      </c>
      <c r="O1460" s="5">
        <f t="shared" si="45"/>
        <v>0</v>
      </c>
    </row>
    <row r="1461" spans="1:15" ht="12.75" x14ac:dyDescent="0.2">
      <c r="A1461" s="27">
        <v>22921</v>
      </c>
      <c r="B1461" s="2" t="s">
        <v>3503</v>
      </c>
      <c r="C1461" s="2" t="s">
        <v>3504</v>
      </c>
      <c r="D1461" s="2" t="s">
        <v>90</v>
      </c>
      <c r="E1461" s="3" t="s">
        <v>3505</v>
      </c>
      <c r="F1461" s="2" t="s">
        <v>17</v>
      </c>
      <c r="G1461" s="4">
        <v>43938</v>
      </c>
      <c r="H1461" s="2">
        <v>0.2</v>
      </c>
      <c r="I1461" s="2">
        <v>0.01</v>
      </c>
      <c r="J1461" s="2">
        <v>1</v>
      </c>
      <c r="N1461" s="5">
        <f t="shared" si="44"/>
        <v>1</v>
      </c>
      <c r="O1461" s="5">
        <f t="shared" si="45"/>
        <v>0</v>
      </c>
    </row>
    <row r="1462" spans="1:15" ht="12.75" x14ac:dyDescent="0.2">
      <c r="A1462" s="27">
        <v>23177</v>
      </c>
      <c r="B1462" s="2" t="s">
        <v>3506</v>
      </c>
      <c r="C1462" s="2" t="s">
        <v>25</v>
      </c>
      <c r="D1462" s="2" t="s">
        <v>213</v>
      </c>
      <c r="E1462" s="3" t="s">
        <v>3507</v>
      </c>
      <c r="F1462" s="2" t="s">
        <v>17</v>
      </c>
      <c r="G1462" s="4">
        <v>43983</v>
      </c>
      <c r="H1462" s="2">
        <v>9.8699999999999992</v>
      </c>
      <c r="I1462" s="2">
        <v>2.57</v>
      </c>
      <c r="J1462" s="2">
        <v>257</v>
      </c>
      <c r="N1462" s="5">
        <f t="shared" si="44"/>
        <v>0</v>
      </c>
      <c r="O1462" s="5">
        <f t="shared" si="45"/>
        <v>1</v>
      </c>
    </row>
    <row r="1463" spans="1:15" ht="12.75" x14ac:dyDescent="0.2">
      <c r="A1463" s="27">
        <v>20619</v>
      </c>
      <c r="B1463" s="2" t="s">
        <v>3508</v>
      </c>
      <c r="C1463" s="2" t="s">
        <v>1235</v>
      </c>
      <c r="D1463" s="2" t="s">
        <v>803</v>
      </c>
      <c r="E1463" s="3" t="s">
        <v>3509</v>
      </c>
      <c r="F1463" s="2" t="s">
        <v>17</v>
      </c>
      <c r="G1463" s="4">
        <v>43404</v>
      </c>
      <c r="N1463" s="5">
        <f t="shared" si="44"/>
        <v>0</v>
      </c>
      <c r="O1463" s="5">
        <f t="shared" si="45"/>
        <v>0</v>
      </c>
    </row>
    <row r="1464" spans="1:15" ht="12.75" x14ac:dyDescent="0.2">
      <c r="A1464" s="27">
        <v>22923</v>
      </c>
      <c r="B1464" s="2" t="s">
        <v>3510</v>
      </c>
      <c r="C1464" s="2" t="s">
        <v>414</v>
      </c>
      <c r="D1464" s="2" t="s">
        <v>803</v>
      </c>
      <c r="E1464" s="3" t="s">
        <v>3511</v>
      </c>
      <c r="F1464" s="2" t="s">
        <v>17</v>
      </c>
      <c r="G1464" s="4">
        <v>43927</v>
      </c>
      <c r="N1464" s="5">
        <f t="shared" si="44"/>
        <v>0</v>
      </c>
      <c r="O1464" s="5">
        <f t="shared" si="45"/>
        <v>0</v>
      </c>
    </row>
    <row r="1465" spans="1:15" ht="12.75" x14ac:dyDescent="0.2">
      <c r="A1465" s="27">
        <v>23179</v>
      </c>
      <c r="B1465" s="2" t="s">
        <v>3512</v>
      </c>
      <c r="C1465" s="2" t="s">
        <v>130</v>
      </c>
      <c r="D1465" s="2" t="s">
        <v>90</v>
      </c>
      <c r="E1465" s="3" t="s">
        <v>3513</v>
      </c>
      <c r="F1465" s="2" t="s">
        <v>17</v>
      </c>
      <c r="G1465" s="4">
        <v>44000</v>
      </c>
      <c r="N1465" s="5">
        <f t="shared" si="44"/>
        <v>1</v>
      </c>
      <c r="O1465" s="5">
        <f t="shared" si="45"/>
        <v>0</v>
      </c>
    </row>
    <row r="1466" spans="1:15" ht="12.75" x14ac:dyDescent="0.2">
      <c r="A1466" s="27">
        <v>22412</v>
      </c>
      <c r="B1466" s="2" t="s">
        <v>3514</v>
      </c>
      <c r="C1466" s="2" t="s">
        <v>111</v>
      </c>
      <c r="D1466" s="2" t="s">
        <v>803</v>
      </c>
      <c r="E1466" s="3" t="s">
        <v>3515</v>
      </c>
      <c r="F1466" s="2" t="s">
        <v>17</v>
      </c>
      <c r="G1466" s="4">
        <v>43802</v>
      </c>
      <c r="H1466" s="2">
        <v>0.67</v>
      </c>
      <c r="I1466" s="2">
        <v>0.24</v>
      </c>
      <c r="J1466" s="2">
        <v>24</v>
      </c>
      <c r="K1466" s="2">
        <v>108.9</v>
      </c>
      <c r="L1466" s="2">
        <v>110.9</v>
      </c>
      <c r="N1466" s="5">
        <f t="shared" si="44"/>
        <v>0</v>
      </c>
      <c r="O1466" s="5">
        <f t="shared" si="45"/>
        <v>0</v>
      </c>
    </row>
    <row r="1467" spans="1:15" ht="12.75" x14ac:dyDescent="0.2">
      <c r="A1467" s="27">
        <v>22668</v>
      </c>
      <c r="B1467" s="2" t="s">
        <v>3516</v>
      </c>
      <c r="C1467" s="2" t="s">
        <v>1656</v>
      </c>
      <c r="D1467" s="2" t="s">
        <v>82</v>
      </c>
      <c r="E1467" s="3" t="s">
        <v>3517</v>
      </c>
      <c r="F1467" s="2" t="s">
        <v>17</v>
      </c>
      <c r="G1467" s="4">
        <v>43867</v>
      </c>
      <c r="N1467" s="5">
        <f t="shared" si="44"/>
        <v>0</v>
      </c>
      <c r="O1467" s="5">
        <f t="shared" si="45"/>
        <v>0</v>
      </c>
    </row>
    <row r="1468" spans="1:15" ht="12.75" x14ac:dyDescent="0.2">
      <c r="A1468" s="27">
        <v>21133</v>
      </c>
      <c r="B1468" s="2" t="s">
        <v>3518</v>
      </c>
      <c r="C1468" s="2" t="s">
        <v>81</v>
      </c>
      <c r="D1468" s="2" t="s">
        <v>134</v>
      </c>
      <c r="E1468" s="3" t="s">
        <v>3519</v>
      </c>
      <c r="F1468" s="2" t="s">
        <v>17</v>
      </c>
      <c r="G1468" s="4">
        <v>43686</v>
      </c>
      <c r="H1468" s="2">
        <v>4.04</v>
      </c>
      <c r="I1468" s="2">
        <v>0.5</v>
      </c>
      <c r="J1468" s="2">
        <v>50</v>
      </c>
      <c r="K1468" s="2">
        <v>27.9</v>
      </c>
      <c r="L1468" s="2">
        <v>28.7</v>
      </c>
      <c r="N1468" s="5">
        <f t="shared" si="44"/>
        <v>0</v>
      </c>
      <c r="O1468" s="5">
        <f t="shared" si="45"/>
        <v>0</v>
      </c>
    </row>
    <row r="1469" spans="1:15" ht="12.75" x14ac:dyDescent="0.2">
      <c r="A1469" s="27">
        <v>17806</v>
      </c>
      <c r="B1469" s="2" t="s">
        <v>3520</v>
      </c>
      <c r="C1469" s="2" t="s">
        <v>144</v>
      </c>
      <c r="D1469" s="2" t="s">
        <v>82</v>
      </c>
      <c r="E1469" s="3" t="s">
        <v>3521</v>
      </c>
      <c r="F1469" s="2" t="s">
        <v>17</v>
      </c>
      <c r="G1469" s="4">
        <v>42934</v>
      </c>
      <c r="H1469" s="2">
        <v>1.42</v>
      </c>
      <c r="I1469" s="2">
        <v>1.62</v>
      </c>
      <c r="J1469" s="2">
        <v>162</v>
      </c>
      <c r="K1469" s="2">
        <v>52.4</v>
      </c>
      <c r="L1469" s="2">
        <v>54</v>
      </c>
      <c r="N1469" s="5">
        <f t="shared" si="44"/>
        <v>0</v>
      </c>
      <c r="O1469" s="5">
        <f t="shared" si="45"/>
        <v>0</v>
      </c>
    </row>
    <row r="1470" spans="1:15" ht="12.75" x14ac:dyDescent="0.2">
      <c r="A1470" s="27">
        <v>21134</v>
      </c>
      <c r="B1470" s="2" t="s">
        <v>3522</v>
      </c>
      <c r="C1470" s="2" t="s">
        <v>359</v>
      </c>
      <c r="D1470" s="2" t="s">
        <v>930</v>
      </c>
      <c r="E1470" s="3" t="s">
        <v>3523</v>
      </c>
      <c r="F1470" s="2" t="s">
        <v>17</v>
      </c>
      <c r="G1470" s="4">
        <v>43529</v>
      </c>
      <c r="H1470" s="2">
        <v>1.31</v>
      </c>
      <c r="I1470" s="2">
        <v>0.02</v>
      </c>
      <c r="J1470" s="2">
        <v>2</v>
      </c>
      <c r="K1470" s="2">
        <v>84.6</v>
      </c>
      <c r="L1470" s="2">
        <v>86.2</v>
      </c>
      <c r="N1470" s="5">
        <f t="shared" si="44"/>
        <v>0</v>
      </c>
      <c r="O1470" s="5">
        <f t="shared" si="45"/>
        <v>0</v>
      </c>
    </row>
    <row r="1471" spans="1:15" ht="12.75" x14ac:dyDescent="0.2">
      <c r="A1471" s="27">
        <v>21903</v>
      </c>
      <c r="B1471" s="2" t="s">
        <v>3524</v>
      </c>
      <c r="C1471" s="2" t="s">
        <v>150</v>
      </c>
      <c r="D1471" s="2" t="s">
        <v>930</v>
      </c>
      <c r="E1471" s="3" t="s">
        <v>3525</v>
      </c>
      <c r="F1471" s="2" t="s">
        <v>17</v>
      </c>
      <c r="G1471" s="4">
        <v>43647</v>
      </c>
      <c r="H1471" s="2">
        <v>0.17</v>
      </c>
      <c r="I1471" s="2">
        <v>0.02</v>
      </c>
      <c r="J1471" s="2">
        <v>2</v>
      </c>
      <c r="K1471" s="2">
        <v>135.19999999999999</v>
      </c>
      <c r="L1471" s="2">
        <v>150.6</v>
      </c>
      <c r="N1471" s="5">
        <f t="shared" si="44"/>
        <v>0</v>
      </c>
      <c r="O1471" s="5">
        <f t="shared" si="45"/>
        <v>0</v>
      </c>
    </row>
    <row r="1472" spans="1:15" ht="12.75" x14ac:dyDescent="0.2">
      <c r="A1472" s="27">
        <v>23184</v>
      </c>
      <c r="B1472" s="2" t="s">
        <v>3526</v>
      </c>
      <c r="C1472" s="2" t="s">
        <v>414</v>
      </c>
      <c r="D1472" s="2" t="s">
        <v>94</v>
      </c>
      <c r="E1472" s="3" t="s">
        <v>3527</v>
      </c>
      <c r="F1472" s="2" t="s">
        <v>17</v>
      </c>
      <c r="G1472" s="4">
        <v>44008</v>
      </c>
      <c r="N1472" s="5">
        <f t="shared" si="44"/>
        <v>0</v>
      </c>
      <c r="O1472" s="5">
        <f t="shared" si="45"/>
        <v>0</v>
      </c>
    </row>
    <row r="1473" spans="1:15" ht="12.75" x14ac:dyDescent="0.2">
      <c r="A1473" s="27">
        <v>22417</v>
      </c>
      <c r="B1473" s="2" t="s">
        <v>3528</v>
      </c>
      <c r="C1473" s="2" t="s">
        <v>1916</v>
      </c>
      <c r="D1473" s="2" t="s">
        <v>290</v>
      </c>
      <c r="E1473" s="3" t="s">
        <v>3529</v>
      </c>
      <c r="F1473" s="2" t="s">
        <v>17</v>
      </c>
      <c r="G1473" s="4">
        <v>43896</v>
      </c>
      <c r="H1473" s="2">
        <v>0.09</v>
      </c>
      <c r="I1473" s="2">
        <v>0.01</v>
      </c>
      <c r="J1473" s="2">
        <v>1</v>
      </c>
      <c r="N1473" s="5">
        <f t="shared" si="44"/>
        <v>0</v>
      </c>
      <c r="O1473" s="5">
        <f t="shared" si="45"/>
        <v>0</v>
      </c>
    </row>
    <row r="1474" spans="1:15" ht="12.75" x14ac:dyDescent="0.2">
      <c r="A1474" s="27">
        <v>22673</v>
      </c>
      <c r="B1474" s="2" t="s">
        <v>3530</v>
      </c>
      <c r="C1474" s="2" t="s">
        <v>25</v>
      </c>
      <c r="D1474" s="2" t="s">
        <v>90</v>
      </c>
      <c r="E1474" s="3" t="s">
        <v>3531</v>
      </c>
      <c r="F1474" s="2" t="s">
        <v>17</v>
      </c>
      <c r="G1474" s="4">
        <v>43871</v>
      </c>
      <c r="H1474" s="2">
        <v>0.12</v>
      </c>
      <c r="I1474" s="2">
        <v>0.02</v>
      </c>
      <c r="J1474" s="2">
        <v>2</v>
      </c>
      <c r="K1474" s="2">
        <v>62.3</v>
      </c>
      <c r="L1474" s="2">
        <v>62.9</v>
      </c>
      <c r="N1474" s="5">
        <f t="shared" si="44"/>
        <v>1</v>
      </c>
      <c r="O1474" s="5">
        <f t="shared" si="45"/>
        <v>1</v>
      </c>
    </row>
    <row r="1475" spans="1:15" ht="12.75" x14ac:dyDescent="0.2">
      <c r="A1475" s="27">
        <v>22929</v>
      </c>
      <c r="B1475" s="2" t="s">
        <v>3532</v>
      </c>
      <c r="C1475" s="2" t="s">
        <v>286</v>
      </c>
      <c r="D1475" s="2" t="s">
        <v>82</v>
      </c>
      <c r="E1475" s="3" t="s">
        <v>3533</v>
      </c>
      <c r="F1475" s="2" t="s">
        <v>17</v>
      </c>
      <c r="G1475" s="4">
        <v>43959</v>
      </c>
      <c r="H1475" s="2">
        <v>0.48</v>
      </c>
      <c r="I1475" s="2">
        <v>1.82</v>
      </c>
      <c r="J1475" s="2">
        <v>182</v>
      </c>
      <c r="N1475" s="5">
        <f t="shared" ref="N1475:N1538" si="46">IF(OR(COUNTIF(D1475, "*United Kingdom*"), COUNTIF(D1475, "*All*")),1,0)</f>
        <v>0</v>
      </c>
      <c r="O1475" s="5">
        <f t="shared" ref="O1475:O1538" si="47">COUNTIF(C1475, "*Online Games*")</f>
        <v>0</v>
      </c>
    </row>
    <row r="1476" spans="1:15" ht="12.75" x14ac:dyDescent="0.2">
      <c r="A1476" s="27">
        <v>23185</v>
      </c>
      <c r="B1476" s="2" t="s">
        <v>3534</v>
      </c>
      <c r="C1476" s="2" t="s">
        <v>1235</v>
      </c>
      <c r="D1476" s="2" t="s">
        <v>94</v>
      </c>
      <c r="E1476" s="3" t="s">
        <v>3535</v>
      </c>
      <c r="F1476" s="2" t="s">
        <v>17</v>
      </c>
      <c r="G1476" s="4">
        <v>44008</v>
      </c>
      <c r="N1476" s="5">
        <f t="shared" si="46"/>
        <v>0</v>
      </c>
      <c r="O1476" s="5">
        <f t="shared" si="47"/>
        <v>0</v>
      </c>
    </row>
    <row r="1477" spans="1:15" ht="12.75" x14ac:dyDescent="0.2">
      <c r="A1477" s="27">
        <v>7570</v>
      </c>
      <c r="B1477" s="2" t="s">
        <v>3536</v>
      </c>
      <c r="C1477" s="2" t="s">
        <v>3537</v>
      </c>
      <c r="D1477" s="2" t="s">
        <v>94</v>
      </c>
      <c r="E1477" s="3" t="s">
        <v>3538</v>
      </c>
      <c r="F1477" s="2" t="s">
        <v>17</v>
      </c>
      <c r="G1477" s="4">
        <v>44014</v>
      </c>
      <c r="H1477" s="2">
        <v>14.63</v>
      </c>
      <c r="I1477" s="2">
        <v>237.62</v>
      </c>
      <c r="J1477" s="2">
        <v>23762</v>
      </c>
      <c r="N1477" s="5">
        <f t="shared" si="46"/>
        <v>0</v>
      </c>
      <c r="O1477" s="5">
        <f t="shared" si="47"/>
        <v>0</v>
      </c>
    </row>
    <row r="1478" spans="1:15" ht="12.75" x14ac:dyDescent="0.2">
      <c r="A1478" s="27">
        <v>22675</v>
      </c>
      <c r="B1478" s="2" t="s">
        <v>3539</v>
      </c>
      <c r="C1478" s="2" t="s">
        <v>299</v>
      </c>
      <c r="D1478" s="2" t="s">
        <v>930</v>
      </c>
      <c r="E1478" s="3" t="s">
        <v>3540</v>
      </c>
      <c r="F1478" s="2" t="s">
        <v>17</v>
      </c>
      <c r="G1478" s="4">
        <v>43872</v>
      </c>
      <c r="H1478" s="2">
        <v>6.09</v>
      </c>
      <c r="I1478" s="2">
        <v>0.09</v>
      </c>
      <c r="J1478" s="2">
        <v>9</v>
      </c>
      <c r="K1478" s="2">
        <v>85.7</v>
      </c>
      <c r="L1478" s="2">
        <v>98.9</v>
      </c>
      <c r="N1478" s="5">
        <f t="shared" si="46"/>
        <v>0</v>
      </c>
      <c r="O1478" s="5">
        <f t="shared" si="47"/>
        <v>0</v>
      </c>
    </row>
    <row r="1479" spans="1:15" ht="12.75" x14ac:dyDescent="0.2">
      <c r="A1479" s="27">
        <v>22931</v>
      </c>
      <c r="B1479" s="2" t="s">
        <v>3541</v>
      </c>
      <c r="C1479" s="2" t="s">
        <v>3542</v>
      </c>
      <c r="D1479" s="2" t="s">
        <v>90</v>
      </c>
      <c r="E1479" s="3" t="s">
        <v>3543</v>
      </c>
      <c r="F1479" s="2" t="s">
        <v>17</v>
      </c>
      <c r="G1479" s="4">
        <v>43969</v>
      </c>
      <c r="H1479" s="2">
        <v>1.98</v>
      </c>
      <c r="I1479" s="2">
        <v>0.03</v>
      </c>
      <c r="J1479" s="2">
        <v>3</v>
      </c>
      <c r="N1479" s="5">
        <f t="shared" si="46"/>
        <v>1</v>
      </c>
      <c r="O1479" s="5">
        <f t="shared" si="47"/>
        <v>0</v>
      </c>
    </row>
    <row r="1480" spans="1:15" ht="12.75" x14ac:dyDescent="0.2">
      <c r="A1480" s="27">
        <v>23187</v>
      </c>
      <c r="B1480" s="2" t="s">
        <v>3544</v>
      </c>
      <c r="C1480" s="2" t="s">
        <v>25</v>
      </c>
      <c r="D1480" s="2" t="s">
        <v>213</v>
      </c>
      <c r="E1480" s="3" t="s">
        <v>3545</v>
      </c>
      <c r="F1480" s="2" t="s">
        <v>17</v>
      </c>
      <c r="G1480" s="4">
        <v>43985</v>
      </c>
      <c r="H1480" s="2">
        <v>5.8</v>
      </c>
      <c r="I1480" s="2">
        <v>3.92</v>
      </c>
      <c r="J1480" s="2">
        <v>392</v>
      </c>
      <c r="N1480" s="5">
        <f t="shared" si="46"/>
        <v>0</v>
      </c>
      <c r="O1480" s="5">
        <f t="shared" si="47"/>
        <v>1</v>
      </c>
    </row>
    <row r="1481" spans="1:15" ht="12.75" x14ac:dyDescent="0.2">
      <c r="A1481" s="27">
        <v>23188</v>
      </c>
      <c r="B1481" s="2" t="s">
        <v>3546</v>
      </c>
      <c r="C1481" s="2" t="s">
        <v>108</v>
      </c>
      <c r="D1481" s="2" t="s">
        <v>82</v>
      </c>
      <c r="E1481" s="3" t="s">
        <v>3547</v>
      </c>
      <c r="F1481" s="2" t="s">
        <v>17</v>
      </c>
      <c r="G1481" s="4">
        <v>44025</v>
      </c>
      <c r="N1481" s="5">
        <f t="shared" si="46"/>
        <v>0</v>
      </c>
      <c r="O1481" s="5">
        <f t="shared" si="47"/>
        <v>0</v>
      </c>
    </row>
    <row r="1482" spans="1:15" ht="12.75" x14ac:dyDescent="0.2">
      <c r="A1482" s="27">
        <v>20629</v>
      </c>
      <c r="B1482" s="2" t="s">
        <v>3548</v>
      </c>
      <c r="C1482" s="2" t="s">
        <v>1479</v>
      </c>
      <c r="D1482" s="2" t="s">
        <v>2204</v>
      </c>
      <c r="E1482" s="3" t="s">
        <v>3549</v>
      </c>
      <c r="F1482" s="2" t="s">
        <v>17</v>
      </c>
      <c r="G1482" s="4">
        <v>43412</v>
      </c>
      <c r="N1482" s="5">
        <f t="shared" si="46"/>
        <v>1</v>
      </c>
      <c r="O1482" s="5">
        <f t="shared" si="47"/>
        <v>0</v>
      </c>
    </row>
    <row r="1483" spans="1:15" ht="12.75" x14ac:dyDescent="0.2">
      <c r="A1483" s="27">
        <v>23191</v>
      </c>
      <c r="B1483" s="2" t="s">
        <v>3550</v>
      </c>
      <c r="C1483" s="2" t="s">
        <v>229</v>
      </c>
      <c r="D1483" s="2" t="s">
        <v>90</v>
      </c>
      <c r="E1483" s="3" t="s">
        <v>3551</v>
      </c>
      <c r="F1483" s="2" t="s">
        <v>17</v>
      </c>
      <c r="G1483" s="4">
        <v>44000</v>
      </c>
      <c r="N1483" s="5">
        <f t="shared" si="46"/>
        <v>1</v>
      </c>
      <c r="O1483" s="5">
        <f t="shared" si="47"/>
        <v>0</v>
      </c>
    </row>
    <row r="1484" spans="1:15" ht="12.75" x14ac:dyDescent="0.2">
      <c r="A1484" s="27">
        <v>20376</v>
      </c>
      <c r="B1484" s="2" t="s">
        <v>59</v>
      </c>
      <c r="C1484" s="2" t="s">
        <v>25</v>
      </c>
      <c r="D1484" s="2" t="s">
        <v>60</v>
      </c>
      <c r="E1484" s="3" t="s">
        <v>61</v>
      </c>
      <c r="F1484" s="2" t="s">
        <v>17</v>
      </c>
      <c r="G1484" s="4">
        <v>43391</v>
      </c>
      <c r="H1484" s="2">
        <v>1.87</v>
      </c>
      <c r="I1484" s="2">
        <v>0.01</v>
      </c>
      <c r="J1484" s="2">
        <v>1</v>
      </c>
      <c r="K1484" s="2">
        <v>12.2</v>
      </c>
      <c r="L1484" s="2">
        <v>13.2</v>
      </c>
      <c r="N1484" s="5">
        <f t="shared" si="46"/>
        <v>1</v>
      </c>
      <c r="O1484" s="5">
        <f t="shared" si="47"/>
        <v>1</v>
      </c>
    </row>
    <row r="1485" spans="1:15" ht="12.75" x14ac:dyDescent="0.2">
      <c r="A1485" s="27">
        <v>22937</v>
      </c>
      <c r="B1485" s="2" t="s">
        <v>3552</v>
      </c>
      <c r="C1485" s="2" t="s">
        <v>3553</v>
      </c>
      <c r="D1485" s="2" t="s">
        <v>2576</v>
      </c>
      <c r="E1485" s="3" t="s">
        <v>3554</v>
      </c>
      <c r="F1485" s="2" t="s">
        <v>17</v>
      </c>
      <c r="G1485" s="4">
        <v>43958</v>
      </c>
      <c r="H1485" s="2">
        <v>15.38</v>
      </c>
      <c r="I1485" s="2">
        <v>10.08</v>
      </c>
      <c r="J1485" s="2">
        <v>1008</v>
      </c>
      <c r="N1485" s="5">
        <f t="shared" si="46"/>
        <v>0</v>
      </c>
      <c r="O1485" s="5">
        <f t="shared" si="47"/>
        <v>0</v>
      </c>
    </row>
    <row r="1486" spans="1:15" ht="12.75" x14ac:dyDescent="0.2">
      <c r="A1486" s="27">
        <v>22938</v>
      </c>
      <c r="B1486" s="2" t="s">
        <v>3555</v>
      </c>
      <c r="C1486" s="2" t="s">
        <v>25</v>
      </c>
      <c r="D1486" s="2" t="s">
        <v>454</v>
      </c>
      <c r="E1486" s="3" t="s">
        <v>3556</v>
      </c>
      <c r="F1486" s="2" t="s">
        <v>17</v>
      </c>
      <c r="G1486" s="4">
        <v>43937</v>
      </c>
      <c r="H1486" s="2">
        <v>15.49</v>
      </c>
      <c r="I1486" s="2">
        <v>0.13</v>
      </c>
      <c r="J1486" s="2">
        <v>13</v>
      </c>
      <c r="K1486" s="2">
        <v>15.4</v>
      </c>
      <c r="L1486" s="2">
        <v>16</v>
      </c>
      <c r="N1486" s="5">
        <f t="shared" si="46"/>
        <v>0</v>
      </c>
      <c r="O1486" s="5">
        <f t="shared" si="47"/>
        <v>1</v>
      </c>
    </row>
    <row r="1487" spans="1:15" ht="12.75" x14ac:dyDescent="0.2">
      <c r="A1487" s="27">
        <v>22683</v>
      </c>
      <c r="B1487" s="2" t="s">
        <v>3557</v>
      </c>
      <c r="C1487" s="2" t="s">
        <v>3558</v>
      </c>
      <c r="D1487" s="2" t="s">
        <v>3559</v>
      </c>
      <c r="E1487" s="3" t="s">
        <v>3560</v>
      </c>
      <c r="F1487" s="2" t="s">
        <v>17</v>
      </c>
      <c r="G1487" s="4">
        <v>43978</v>
      </c>
      <c r="H1487" s="2">
        <v>0.59</v>
      </c>
      <c r="I1487" s="2">
        <v>0.03</v>
      </c>
      <c r="J1487" s="2">
        <v>3</v>
      </c>
      <c r="N1487" s="5">
        <f t="shared" si="46"/>
        <v>1</v>
      </c>
      <c r="O1487" s="5">
        <f t="shared" si="47"/>
        <v>0</v>
      </c>
    </row>
    <row r="1488" spans="1:15" ht="12.75" x14ac:dyDescent="0.2">
      <c r="A1488" s="27">
        <v>12444</v>
      </c>
      <c r="B1488" s="2" t="s">
        <v>3561</v>
      </c>
      <c r="C1488" s="2" t="s">
        <v>316</v>
      </c>
      <c r="D1488" s="2" t="s">
        <v>94</v>
      </c>
      <c r="E1488" s="3" t="s">
        <v>3562</v>
      </c>
      <c r="F1488" s="2" t="s">
        <v>17</v>
      </c>
      <c r="G1488" s="4">
        <v>41911</v>
      </c>
      <c r="H1488" s="2">
        <v>0.38</v>
      </c>
      <c r="I1488" s="2">
        <v>19.899999999999999</v>
      </c>
      <c r="J1488" s="2">
        <v>1990</v>
      </c>
      <c r="N1488" s="5">
        <f t="shared" si="46"/>
        <v>0</v>
      </c>
      <c r="O1488" s="5">
        <f t="shared" si="47"/>
        <v>0</v>
      </c>
    </row>
    <row r="1489" spans="1:15" ht="12.75" x14ac:dyDescent="0.2">
      <c r="A1489" s="27">
        <v>22940</v>
      </c>
      <c r="B1489" s="2" t="s">
        <v>3563</v>
      </c>
      <c r="C1489" s="2" t="s">
        <v>25</v>
      </c>
      <c r="D1489" s="2" t="s">
        <v>105</v>
      </c>
      <c r="E1489" s="3" t="s">
        <v>3564</v>
      </c>
      <c r="F1489" s="2" t="s">
        <v>17</v>
      </c>
      <c r="G1489" s="4">
        <v>43937</v>
      </c>
      <c r="H1489" s="2">
        <v>0.8</v>
      </c>
      <c r="I1489" s="2">
        <v>0.02</v>
      </c>
      <c r="J1489" s="2">
        <v>2</v>
      </c>
      <c r="K1489" s="2">
        <v>11.7</v>
      </c>
      <c r="L1489" s="2">
        <v>12.2</v>
      </c>
      <c r="N1489" s="5">
        <f t="shared" si="46"/>
        <v>0</v>
      </c>
      <c r="O1489" s="5">
        <f t="shared" si="47"/>
        <v>1</v>
      </c>
    </row>
    <row r="1490" spans="1:15" ht="12.75" x14ac:dyDescent="0.2">
      <c r="A1490" s="27">
        <v>21661</v>
      </c>
      <c r="B1490" s="2" t="s">
        <v>3565</v>
      </c>
      <c r="C1490" s="2" t="s">
        <v>780</v>
      </c>
      <c r="D1490" s="2" t="s">
        <v>454</v>
      </c>
      <c r="E1490" s="3" t="s">
        <v>3566</v>
      </c>
      <c r="F1490" s="2" t="s">
        <v>17</v>
      </c>
      <c r="G1490" s="4">
        <v>43601</v>
      </c>
      <c r="N1490" s="5">
        <f t="shared" si="46"/>
        <v>0</v>
      </c>
      <c r="O1490" s="5">
        <f t="shared" si="47"/>
        <v>0</v>
      </c>
    </row>
    <row r="1491" spans="1:15" ht="12.75" x14ac:dyDescent="0.2">
      <c r="A1491" s="27">
        <v>22685</v>
      </c>
      <c r="B1491" s="2" t="s">
        <v>3567</v>
      </c>
      <c r="C1491" s="2" t="s">
        <v>168</v>
      </c>
      <c r="D1491" s="2" t="s">
        <v>94</v>
      </c>
      <c r="E1491" s="3" t="s">
        <v>3568</v>
      </c>
      <c r="F1491" s="2" t="s">
        <v>17</v>
      </c>
      <c r="G1491" s="4">
        <v>44021</v>
      </c>
      <c r="N1491" s="5">
        <f t="shared" si="46"/>
        <v>0</v>
      </c>
      <c r="O1491" s="5">
        <f t="shared" si="47"/>
        <v>0</v>
      </c>
    </row>
    <row r="1492" spans="1:15" ht="12.75" x14ac:dyDescent="0.2">
      <c r="A1492" s="27">
        <v>22941</v>
      </c>
      <c r="B1492" s="2" t="s">
        <v>62</v>
      </c>
      <c r="C1492" s="2" t="s">
        <v>25</v>
      </c>
      <c r="D1492" s="2" t="s">
        <v>63</v>
      </c>
      <c r="E1492" s="3" t="s">
        <v>64</v>
      </c>
      <c r="F1492" s="2" t="s">
        <v>17</v>
      </c>
      <c r="G1492" s="4">
        <v>43938</v>
      </c>
      <c r="H1492" s="2">
        <v>1.1000000000000001</v>
      </c>
      <c r="I1492" s="2">
        <v>0.02</v>
      </c>
      <c r="J1492" s="2">
        <v>2</v>
      </c>
      <c r="K1492" s="2">
        <v>7.2</v>
      </c>
      <c r="L1492" s="2">
        <v>7.7</v>
      </c>
      <c r="N1492" s="5">
        <f t="shared" si="46"/>
        <v>1</v>
      </c>
      <c r="O1492" s="5">
        <f t="shared" si="47"/>
        <v>1</v>
      </c>
    </row>
    <row r="1493" spans="1:15" ht="12.75" x14ac:dyDescent="0.2">
      <c r="A1493" s="27">
        <v>21918</v>
      </c>
      <c r="B1493" s="2" t="s">
        <v>3569</v>
      </c>
      <c r="C1493" s="2" t="s">
        <v>405</v>
      </c>
      <c r="D1493" s="2" t="s">
        <v>454</v>
      </c>
      <c r="E1493" s="3" t="s">
        <v>3570</v>
      </c>
      <c r="F1493" s="2" t="s">
        <v>17</v>
      </c>
      <c r="G1493" s="4">
        <v>43712</v>
      </c>
      <c r="H1493" s="2">
        <v>1.1000000000000001</v>
      </c>
      <c r="I1493" s="2">
        <v>0.13</v>
      </c>
      <c r="J1493" s="2">
        <v>13</v>
      </c>
      <c r="K1493" s="2">
        <v>160.9</v>
      </c>
      <c r="L1493" s="2">
        <v>161.9</v>
      </c>
      <c r="N1493" s="5">
        <f t="shared" si="46"/>
        <v>0</v>
      </c>
      <c r="O1493" s="5">
        <f t="shared" si="47"/>
        <v>0</v>
      </c>
    </row>
    <row r="1494" spans="1:15" ht="12.75" x14ac:dyDescent="0.2">
      <c r="A1494" s="27">
        <v>20127</v>
      </c>
      <c r="B1494" s="2" t="s">
        <v>3571</v>
      </c>
      <c r="C1494" s="2" t="s">
        <v>1656</v>
      </c>
      <c r="D1494" s="2" t="s">
        <v>3572</v>
      </c>
      <c r="E1494" s="3" t="s">
        <v>3573</v>
      </c>
      <c r="F1494" s="2" t="s">
        <v>17</v>
      </c>
      <c r="G1494" s="4">
        <v>43452</v>
      </c>
      <c r="H1494" s="2">
        <v>0.25</v>
      </c>
      <c r="I1494" s="2">
        <v>0.01</v>
      </c>
      <c r="J1494" s="2">
        <v>1</v>
      </c>
      <c r="K1494" s="2">
        <v>36.700000000000003</v>
      </c>
      <c r="L1494" s="2">
        <v>57.8</v>
      </c>
      <c r="N1494" s="5">
        <f t="shared" si="46"/>
        <v>0</v>
      </c>
      <c r="O1494" s="5">
        <f t="shared" si="47"/>
        <v>0</v>
      </c>
    </row>
    <row r="1495" spans="1:15" ht="12.75" x14ac:dyDescent="0.2">
      <c r="A1495" s="27">
        <v>22175</v>
      </c>
      <c r="B1495" s="2" t="s">
        <v>3574</v>
      </c>
      <c r="C1495" s="2" t="s">
        <v>14</v>
      </c>
      <c r="D1495" s="2" t="s">
        <v>213</v>
      </c>
      <c r="E1495" s="3" t="s">
        <v>3575</v>
      </c>
      <c r="F1495" s="2" t="s">
        <v>17</v>
      </c>
      <c r="G1495" s="4">
        <v>43714</v>
      </c>
      <c r="H1495" s="2">
        <v>9.18</v>
      </c>
      <c r="I1495" s="2">
        <v>2.5499999999999998</v>
      </c>
      <c r="J1495" s="2">
        <v>255</v>
      </c>
      <c r="K1495" s="2">
        <v>113.7</v>
      </c>
      <c r="L1495" s="2">
        <v>114.3</v>
      </c>
      <c r="N1495" s="5">
        <f t="shared" si="46"/>
        <v>0</v>
      </c>
      <c r="O1495" s="5">
        <f t="shared" si="47"/>
        <v>1</v>
      </c>
    </row>
    <row r="1496" spans="1:15" ht="12.75" x14ac:dyDescent="0.2">
      <c r="A1496" s="27">
        <v>23199</v>
      </c>
      <c r="B1496" s="2" t="s">
        <v>3576</v>
      </c>
      <c r="C1496" s="2" t="s">
        <v>150</v>
      </c>
      <c r="D1496" s="2" t="s">
        <v>90</v>
      </c>
      <c r="E1496" s="3" t="s">
        <v>3577</v>
      </c>
      <c r="F1496" s="2" t="s">
        <v>17</v>
      </c>
      <c r="G1496" s="4">
        <v>44005</v>
      </c>
      <c r="N1496" s="5">
        <f t="shared" si="46"/>
        <v>1</v>
      </c>
      <c r="O1496" s="5">
        <f t="shared" si="47"/>
        <v>0</v>
      </c>
    </row>
    <row r="1497" spans="1:15" ht="12.75" x14ac:dyDescent="0.2">
      <c r="A1497" s="27">
        <v>16801</v>
      </c>
      <c r="B1497" s="2" t="s">
        <v>3578</v>
      </c>
      <c r="C1497" s="2" t="s">
        <v>3579</v>
      </c>
      <c r="D1497" s="2" t="s">
        <v>3580</v>
      </c>
      <c r="E1497" s="3" t="s">
        <v>3581</v>
      </c>
      <c r="F1497" s="2" t="s">
        <v>17</v>
      </c>
      <c r="G1497" s="4">
        <v>42879</v>
      </c>
      <c r="H1497" s="2">
        <v>0.05</v>
      </c>
      <c r="K1497" s="2">
        <v>98.3</v>
      </c>
      <c r="L1497" s="2">
        <v>98.3</v>
      </c>
      <c r="N1497" s="5">
        <f t="shared" si="46"/>
        <v>0</v>
      </c>
      <c r="O1497" s="5">
        <f t="shared" si="47"/>
        <v>0</v>
      </c>
    </row>
    <row r="1498" spans="1:15" ht="12.75" x14ac:dyDescent="0.2">
      <c r="A1498" s="27">
        <v>20898</v>
      </c>
      <c r="B1498" s="2" t="s">
        <v>3582</v>
      </c>
      <c r="C1498" s="2" t="s">
        <v>1027</v>
      </c>
      <c r="D1498" s="2" t="s">
        <v>165</v>
      </c>
      <c r="E1498" s="3" t="s">
        <v>3583</v>
      </c>
      <c r="F1498" s="2" t="s">
        <v>17</v>
      </c>
      <c r="G1498" s="4">
        <v>43493</v>
      </c>
      <c r="H1498" s="2">
        <v>0.03</v>
      </c>
      <c r="K1498" s="2">
        <v>83.2</v>
      </c>
      <c r="L1498" s="2">
        <v>83.4</v>
      </c>
      <c r="N1498" s="5">
        <f t="shared" si="46"/>
        <v>0</v>
      </c>
      <c r="O1498" s="5">
        <f t="shared" si="47"/>
        <v>0</v>
      </c>
    </row>
    <row r="1499" spans="1:15" ht="12.75" x14ac:dyDescent="0.2">
      <c r="A1499" s="27">
        <v>17571</v>
      </c>
      <c r="B1499" s="2" t="s">
        <v>3584</v>
      </c>
      <c r="C1499" s="2" t="s">
        <v>2758</v>
      </c>
      <c r="D1499" s="2" t="s">
        <v>127</v>
      </c>
      <c r="E1499" s="3" t="s">
        <v>3585</v>
      </c>
      <c r="F1499" s="2" t="s">
        <v>17</v>
      </c>
      <c r="G1499" s="4">
        <v>42906</v>
      </c>
      <c r="H1499" s="2">
        <v>1.3</v>
      </c>
      <c r="I1499" s="2">
        <v>0.09</v>
      </c>
      <c r="J1499" s="2">
        <v>9</v>
      </c>
      <c r="K1499" s="2">
        <v>12.5</v>
      </c>
      <c r="L1499" s="2">
        <v>13.9</v>
      </c>
      <c r="N1499" s="5">
        <f t="shared" si="46"/>
        <v>0</v>
      </c>
      <c r="O1499" s="5">
        <f t="shared" si="47"/>
        <v>0</v>
      </c>
    </row>
    <row r="1500" spans="1:15" ht="12.75" x14ac:dyDescent="0.2">
      <c r="A1500" s="27">
        <v>21667</v>
      </c>
      <c r="B1500" s="2" t="s">
        <v>3586</v>
      </c>
      <c r="C1500" s="2" t="s">
        <v>252</v>
      </c>
      <c r="D1500" s="2" t="s">
        <v>411</v>
      </c>
      <c r="E1500" s="3" t="s">
        <v>3587</v>
      </c>
      <c r="F1500" s="2" t="s">
        <v>17</v>
      </c>
      <c r="G1500" s="4">
        <v>43749</v>
      </c>
      <c r="H1500" s="2">
        <v>0.22</v>
      </c>
      <c r="I1500" s="2">
        <v>0.02</v>
      </c>
      <c r="J1500" s="2">
        <v>2</v>
      </c>
      <c r="K1500" s="2">
        <v>98.3</v>
      </c>
      <c r="L1500" s="2">
        <v>133</v>
      </c>
      <c r="N1500" s="5">
        <f t="shared" si="46"/>
        <v>0</v>
      </c>
      <c r="O1500" s="5">
        <f t="shared" si="47"/>
        <v>0</v>
      </c>
    </row>
    <row r="1501" spans="1:15" ht="12.75" x14ac:dyDescent="0.2">
      <c r="A1501" s="27">
        <v>20900</v>
      </c>
      <c r="B1501" s="2" t="s">
        <v>3588</v>
      </c>
      <c r="C1501" s="2" t="s">
        <v>3589</v>
      </c>
      <c r="D1501" s="2" t="s">
        <v>2763</v>
      </c>
      <c r="E1501" s="3" t="s">
        <v>3590</v>
      </c>
      <c r="F1501" s="2" t="s">
        <v>17</v>
      </c>
      <c r="G1501" s="4">
        <v>43558</v>
      </c>
      <c r="N1501" s="5">
        <f t="shared" si="46"/>
        <v>0</v>
      </c>
      <c r="O1501" s="5">
        <f t="shared" si="47"/>
        <v>0</v>
      </c>
    </row>
    <row r="1502" spans="1:15" ht="12.75" x14ac:dyDescent="0.2">
      <c r="A1502" s="27">
        <v>21412</v>
      </c>
      <c r="B1502" s="2" t="s">
        <v>3591</v>
      </c>
      <c r="C1502" s="2" t="s">
        <v>659</v>
      </c>
      <c r="D1502" s="2" t="s">
        <v>2367</v>
      </c>
      <c r="E1502" s="3" t="s">
        <v>3592</v>
      </c>
      <c r="F1502" s="2" t="s">
        <v>17</v>
      </c>
      <c r="G1502" s="4">
        <v>43697</v>
      </c>
      <c r="H1502" s="2">
        <v>0.55000000000000004</v>
      </c>
      <c r="I1502" s="2">
        <v>7.0000000000000007E-2</v>
      </c>
      <c r="J1502" s="2">
        <v>7</v>
      </c>
      <c r="K1502" s="2">
        <v>109.1</v>
      </c>
      <c r="L1502" s="2">
        <v>122.7</v>
      </c>
      <c r="N1502" s="5">
        <f t="shared" si="46"/>
        <v>0</v>
      </c>
      <c r="O1502" s="5">
        <f t="shared" si="47"/>
        <v>0</v>
      </c>
    </row>
    <row r="1503" spans="1:15" ht="12.75" x14ac:dyDescent="0.2">
      <c r="A1503" s="27">
        <v>22948</v>
      </c>
      <c r="B1503" s="2" t="s">
        <v>65</v>
      </c>
      <c r="C1503" s="2" t="s">
        <v>14</v>
      </c>
      <c r="D1503" s="2" t="s">
        <v>50</v>
      </c>
      <c r="E1503" s="3" t="s">
        <v>66</v>
      </c>
      <c r="F1503" s="2" t="s">
        <v>17</v>
      </c>
      <c r="G1503" s="4">
        <v>43949</v>
      </c>
      <c r="H1503" s="2">
        <v>3.04</v>
      </c>
      <c r="I1503" s="2">
        <v>0.02</v>
      </c>
      <c r="J1503" s="2">
        <v>2</v>
      </c>
      <c r="N1503" s="5">
        <f t="shared" si="46"/>
        <v>1</v>
      </c>
      <c r="O1503" s="5">
        <f t="shared" si="47"/>
        <v>1</v>
      </c>
    </row>
    <row r="1504" spans="1:15" ht="12.75" x14ac:dyDescent="0.2">
      <c r="A1504" s="27">
        <v>23204</v>
      </c>
      <c r="B1504" s="2" t="s">
        <v>3593</v>
      </c>
      <c r="C1504" s="2" t="s">
        <v>3594</v>
      </c>
      <c r="D1504" s="2" t="s">
        <v>3595</v>
      </c>
      <c r="E1504" s="3" t="s">
        <v>3596</v>
      </c>
      <c r="F1504" s="2" t="s">
        <v>17</v>
      </c>
      <c r="G1504" s="4">
        <v>44004</v>
      </c>
      <c r="H1504" s="2">
        <v>66.67</v>
      </c>
      <c r="I1504" s="2">
        <v>6.19</v>
      </c>
      <c r="J1504" s="2">
        <v>619</v>
      </c>
      <c r="N1504" s="5">
        <f t="shared" si="46"/>
        <v>1</v>
      </c>
      <c r="O1504" s="5">
        <f t="shared" si="47"/>
        <v>0</v>
      </c>
    </row>
    <row r="1505" spans="1:15" ht="12.75" x14ac:dyDescent="0.2">
      <c r="A1505" s="27">
        <v>22693</v>
      </c>
      <c r="B1505" s="2" t="s">
        <v>3597</v>
      </c>
      <c r="C1505" s="2" t="s">
        <v>359</v>
      </c>
      <c r="D1505" s="2" t="s">
        <v>134</v>
      </c>
      <c r="E1505" s="3" t="s">
        <v>3598</v>
      </c>
      <c r="F1505" s="2" t="s">
        <v>17</v>
      </c>
      <c r="G1505" s="4">
        <v>43945</v>
      </c>
      <c r="H1505" s="2">
        <v>0.01</v>
      </c>
      <c r="I1505" s="2">
        <v>0.05</v>
      </c>
      <c r="J1505" s="2">
        <v>5</v>
      </c>
      <c r="N1505" s="5">
        <f t="shared" si="46"/>
        <v>0</v>
      </c>
      <c r="O1505" s="5">
        <f t="shared" si="47"/>
        <v>0</v>
      </c>
    </row>
    <row r="1506" spans="1:15" ht="12.75" x14ac:dyDescent="0.2">
      <c r="A1506" s="27">
        <v>23205</v>
      </c>
      <c r="B1506" s="2" t="s">
        <v>3599</v>
      </c>
      <c r="C1506" s="2" t="s">
        <v>2358</v>
      </c>
      <c r="D1506" s="2" t="s">
        <v>165</v>
      </c>
      <c r="E1506" s="3" t="s">
        <v>3600</v>
      </c>
      <c r="F1506" s="2" t="s">
        <v>17</v>
      </c>
      <c r="G1506" s="4">
        <v>44022</v>
      </c>
      <c r="N1506" s="5">
        <f t="shared" si="46"/>
        <v>0</v>
      </c>
      <c r="O1506" s="5">
        <f t="shared" si="47"/>
        <v>0</v>
      </c>
    </row>
    <row r="1507" spans="1:15" ht="12.75" x14ac:dyDescent="0.2">
      <c r="A1507" s="27">
        <v>23206</v>
      </c>
      <c r="B1507" s="2" t="s">
        <v>3601</v>
      </c>
      <c r="C1507" s="2" t="s">
        <v>1438</v>
      </c>
      <c r="D1507" s="2" t="s">
        <v>165</v>
      </c>
      <c r="E1507" s="3" t="s">
        <v>3602</v>
      </c>
      <c r="F1507" s="2" t="s">
        <v>17</v>
      </c>
      <c r="G1507" s="4">
        <v>44022</v>
      </c>
      <c r="N1507" s="5">
        <f t="shared" si="46"/>
        <v>0</v>
      </c>
      <c r="O1507" s="5">
        <f t="shared" si="47"/>
        <v>0</v>
      </c>
    </row>
    <row r="1508" spans="1:15" ht="12.75" x14ac:dyDescent="0.2">
      <c r="A1508" s="27">
        <v>21672</v>
      </c>
      <c r="B1508" s="2" t="s">
        <v>3603</v>
      </c>
      <c r="C1508" s="2" t="s">
        <v>427</v>
      </c>
      <c r="D1508" s="2" t="s">
        <v>690</v>
      </c>
      <c r="E1508" s="3" t="s">
        <v>3604</v>
      </c>
      <c r="F1508" s="2" t="s">
        <v>17</v>
      </c>
      <c r="G1508" s="4">
        <v>44005</v>
      </c>
      <c r="N1508" s="5">
        <f t="shared" si="46"/>
        <v>0</v>
      </c>
      <c r="O1508" s="5">
        <f t="shared" si="47"/>
        <v>0</v>
      </c>
    </row>
    <row r="1509" spans="1:15" ht="12.75" x14ac:dyDescent="0.2">
      <c r="A1509" s="27">
        <v>23208</v>
      </c>
      <c r="B1509" s="2" t="s">
        <v>3605</v>
      </c>
      <c r="C1509" s="2" t="s">
        <v>108</v>
      </c>
      <c r="D1509" s="2" t="s">
        <v>454</v>
      </c>
      <c r="E1509" s="3" t="s">
        <v>3606</v>
      </c>
      <c r="F1509" s="2" t="s">
        <v>17</v>
      </c>
      <c r="G1509" s="4">
        <v>43990</v>
      </c>
      <c r="N1509" s="5">
        <f t="shared" si="46"/>
        <v>0</v>
      </c>
      <c r="O1509" s="5">
        <f t="shared" si="47"/>
        <v>0</v>
      </c>
    </row>
    <row r="1510" spans="1:15" ht="12.75" x14ac:dyDescent="0.2">
      <c r="A1510" s="27">
        <v>22697</v>
      </c>
      <c r="B1510" s="2" t="s">
        <v>3607</v>
      </c>
      <c r="C1510" s="2" t="s">
        <v>3608</v>
      </c>
      <c r="D1510" s="2" t="s">
        <v>3484</v>
      </c>
      <c r="E1510" s="3" t="s">
        <v>3609</v>
      </c>
      <c r="F1510" s="2" t="s">
        <v>17</v>
      </c>
      <c r="G1510" s="4">
        <v>43886</v>
      </c>
      <c r="H1510" s="2">
        <v>0.04</v>
      </c>
      <c r="N1510" s="5">
        <f t="shared" si="46"/>
        <v>0</v>
      </c>
      <c r="O1510" s="5">
        <f t="shared" si="47"/>
        <v>0</v>
      </c>
    </row>
    <row r="1511" spans="1:15" ht="12.75" x14ac:dyDescent="0.2">
      <c r="A1511" s="27">
        <v>22953</v>
      </c>
      <c r="B1511" s="2" t="s">
        <v>3610</v>
      </c>
      <c r="C1511" s="2" t="s">
        <v>286</v>
      </c>
      <c r="D1511" s="2" t="s">
        <v>82</v>
      </c>
      <c r="E1511" s="3" t="s">
        <v>3611</v>
      </c>
      <c r="F1511" s="2" t="s">
        <v>17</v>
      </c>
      <c r="G1511" s="4">
        <v>43970</v>
      </c>
      <c r="H1511" s="2">
        <v>0.32</v>
      </c>
      <c r="I1511" s="2">
        <v>1.1299999999999999</v>
      </c>
      <c r="J1511" s="2">
        <v>113</v>
      </c>
      <c r="N1511" s="5">
        <f t="shared" si="46"/>
        <v>0</v>
      </c>
      <c r="O1511" s="5">
        <f t="shared" si="47"/>
        <v>0</v>
      </c>
    </row>
    <row r="1512" spans="1:15" ht="12.75" x14ac:dyDescent="0.2">
      <c r="A1512" s="27">
        <v>17834</v>
      </c>
      <c r="B1512" s="2" t="s">
        <v>3612</v>
      </c>
      <c r="C1512" s="2" t="s">
        <v>14</v>
      </c>
      <c r="D1512" s="2" t="s">
        <v>90</v>
      </c>
      <c r="E1512" s="3" t="s">
        <v>3613</v>
      </c>
      <c r="F1512" s="2" t="s">
        <v>17</v>
      </c>
      <c r="G1512" s="4">
        <v>42916</v>
      </c>
      <c r="H1512" s="2">
        <v>0.28999999999999998</v>
      </c>
      <c r="I1512" s="2">
        <v>0.02</v>
      </c>
      <c r="J1512" s="2">
        <v>2</v>
      </c>
      <c r="K1512" s="2">
        <v>48.1</v>
      </c>
      <c r="L1512" s="2">
        <v>48.3</v>
      </c>
      <c r="N1512" s="5">
        <f t="shared" si="46"/>
        <v>1</v>
      </c>
      <c r="O1512" s="5">
        <f t="shared" si="47"/>
        <v>1</v>
      </c>
    </row>
    <row r="1513" spans="1:15" ht="12.75" x14ac:dyDescent="0.2">
      <c r="A1513" s="27">
        <v>21674</v>
      </c>
      <c r="B1513" s="2" t="s">
        <v>3614</v>
      </c>
      <c r="C1513" s="2" t="s">
        <v>565</v>
      </c>
      <c r="D1513" s="2" t="s">
        <v>82</v>
      </c>
      <c r="E1513" s="3" t="s">
        <v>3615</v>
      </c>
      <c r="F1513" s="2" t="s">
        <v>17</v>
      </c>
      <c r="G1513" s="4">
        <v>43614</v>
      </c>
      <c r="H1513" s="2">
        <v>0.22</v>
      </c>
      <c r="I1513" s="2">
        <v>0.86</v>
      </c>
      <c r="J1513" s="2">
        <v>86</v>
      </c>
      <c r="K1513" s="2">
        <v>105.5</v>
      </c>
      <c r="L1513" s="2">
        <v>105.9</v>
      </c>
      <c r="N1513" s="5">
        <f t="shared" si="46"/>
        <v>0</v>
      </c>
      <c r="O1513" s="5">
        <f t="shared" si="47"/>
        <v>0</v>
      </c>
    </row>
    <row r="1514" spans="1:15" ht="12.75" x14ac:dyDescent="0.2">
      <c r="A1514" s="27">
        <v>22186</v>
      </c>
      <c r="B1514" s="2" t="s">
        <v>3616</v>
      </c>
      <c r="C1514" s="2" t="s">
        <v>144</v>
      </c>
      <c r="D1514" s="2" t="s">
        <v>454</v>
      </c>
      <c r="E1514" s="3" t="s">
        <v>3617</v>
      </c>
      <c r="F1514" s="2" t="s">
        <v>17</v>
      </c>
      <c r="G1514" s="4">
        <v>43745</v>
      </c>
      <c r="H1514" s="2">
        <v>2.77</v>
      </c>
      <c r="I1514" s="2">
        <v>0.21</v>
      </c>
      <c r="J1514" s="2">
        <v>21</v>
      </c>
      <c r="K1514" s="2">
        <v>107.9</v>
      </c>
      <c r="L1514" s="2">
        <v>111.5</v>
      </c>
      <c r="N1514" s="5">
        <f t="shared" si="46"/>
        <v>0</v>
      </c>
      <c r="O1514" s="5">
        <f t="shared" si="47"/>
        <v>0</v>
      </c>
    </row>
    <row r="1515" spans="1:15" ht="12.75" x14ac:dyDescent="0.2">
      <c r="A1515" s="27">
        <v>23210</v>
      </c>
      <c r="B1515" s="2" t="s">
        <v>67</v>
      </c>
      <c r="C1515" s="2" t="s">
        <v>14</v>
      </c>
      <c r="D1515" s="2" t="s">
        <v>68</v>
      </c>
      <c r="E1515" s="3" t="s">
        <v>51</v>
      </c>
      <c r="F1515" s="2" t="s">
        <v>17</v>
      </c>
      <c r="G1515" s="4">
        <v>44015</v>
      </c>
      <c r="N1515" s="5">
        <f t="shared" si="46"/>
        <v>1</v>
      </c>
      <c r="O1515" s="5">
        <f t="shared" si="47"/>
        <v>1</v>
      </c>
    </row>
    <row r="1516" spans="1:15" ht="12.75" x14ac:dyDescent="0.2">
      <c r="A1516" s="27">
        <v>23211</v>
      </c>
      <c r="B1516" s="2" t="s">
        <v>69</v>
      </c>
      <c r="C1516" s="2" t="s">
        <v>14</v>
      </c>
      <c r="D1516" s="2" t="s">
        <v>70</v>
      </c>
      <c r="E1516" s="3" t="s">
        <v>66</v>
      </c>
      <c r="F1516" s="2" t="s">
        <v>17</v>
      </c>
      <c r="G1516" s="4">
        <v>44015</v>
      </c>
      <c r="N1516" s="5">
        <f t="shared" si="46"/>
        <v>1</v>
      </c>
      <c r="O1516" s="5">
        <f t="shared" si="47"/>
        <v>1</v>
      </c>
    </row>
    <row r="1517" spans="1:15" ht="12.75" x14ac:dyDescent="0.2">
      <c r="A1517" s="27">
        <v>17836</v>
      </c>
      <c r="B1517" s="2" t="s">
        <v>3618</v>
      </c>
      <c r="C1517" s="2" t="s">
        <v>14</v>
      </c>
      <c r="D1517" s="2" t="s">
        <v>90</v>
      </c>
      <c r="E1517" s="3" t="s">
        <v>3619</v>
      </c>
      <c r="F1517" s="2" t="s">
        <v>17</v>
      </c>
      <c r="G1517" s="4">
        <v>43294</v>
      </c>
      <c r="H1517" s="2">
        <v>0.11</v>
      </c>
      <c r="I1517" s="2">
        <v>0.01</v>
      </c>
      <c r="J1517" s="2">
        <v>1</v>
      </c>
      <c r="K1517" s="2">
        <v>28.8</v>
      </c>
      <c r="L1517" s="2">
        <v>29.2</v>
      </c>
      <c r="N1517" s="5">
        <f t="shared" si="46"/>
        <v>1</v>
      </c>
      <c r="O1517" s="5">
        <f t="shared" si="47"/>
        <v>1</v>
      </c>
    </row>
    <row r="1518" spans="1:15" ht="12.75" x14ac:dyDescent="0.2">
      <c r="A1518" s="27">
        <v>21165</v>
      </c>
      <c r="B1518" s="2" t="s">
        <v>3620</v>
      </c>
      <c r="C1518" s="2" t="s">
        <v>25</v>
      </c>
      <c r="D1518" s="2" t="s">
        <v>105</v>
      </c>
      <c r="E1518" s="3" t="s">
        <v>3621</v>
      </c>
      <c r="F1518" s="2" t="s">
        <v>17</v>
      </c>
      <c r="G1518" s="4">
        <v>43500</v>
      </c>
      <c r="H1518" s="2">
        <v>0.39</v>
      </c>
      <c r="K1518" s="2">
        <v>6.9</v>
      </c>
      <c r="L1518" s="2">
        <v>7.5</v>
      </c>
      <c r="N1518" s="5">
        <f t="shared" si="46"/>
        <v>0</v>
      </c>
      <c r="O1518" s="5">
        <f t="shared" si="47"/>
        <v>1</v>
      </c>
    </row>
    <row r="1519" spans="1:15" ht="12.75" x14ac:dyDescent="0.2">
      <c r="A1519" s="27">
        <v>22957</v>
      </c>
      <c r="B1519" s="2" t="s">
        <v>3622</v>
      </c>
      <c r="C1519" s="2" t="s">
        <v>2358</v>
      </c>
      <c r="D1519" s="2" t="s">
        <v>3094</v>
      </c>
      <c r="E1519" s="3" t="s">
        <v>3623</v>
      </c>
      <c r="F1519" s="2" t="s">
        <v>17</v>
      </c>
      <c r="G1519" s="4">
        <v>43978</v>
      </c>
      <c r="N1519" s="5">
        <f t="shared" si="46"/>
        <v>1</v>
      </c>
      <c r="O1519" s="5">
        <f t="shared" si="47"/>
        <v>0</v>
      </c>
    </row>
    <row r="1520" spans="1:15" ht="12.75" x14ac:dyDescent="0.2">
      <c r="A1520" s="27">
        <v>23213</v>
      </c>
      <c r="B1520" s="2" t="s">
        <v>3624</v>
      </c>
      <c r="C1520" s="2" t="s">
        <v>924</v>
      </c>
      <c r="D1520" s="2" t="s">
        <v>454</v>
      </c>
      <c r="E1520" s="3" t="s">
        <v>3625</v>
      </c>
      <c r="F1520" s="2" t="s">
        <v>17</v>
      </c>
      <c r="G1520" s="4">
        <v>43990</v>
      </c>
      <c r="N1520" s="5">
        <f t="shared" si="46"/>
        <v>0</v>
      </c>
      <c r="O1520" s="5">
        <f t="shared" si="47"/>
        <v>0</v>
      </c>
    </row>
    <row r="1521" spans="1:15" ht="12.75" x14ac:dyDescent="0.2">
      <c r="A1521" s="27">
        <v>22958</v>
      </c>
      <c r="B1521" s="2" t="s">
        <v>3626</v>
      </c>
      <c r="C1521" s="2" t="s">
        <v>316</v>
      </c>
      <c r="D1521" s="2" t="s">
        <v>82</v>
      </c>
      <c r="E1521" s="3" t="s">
        <v>3459</v>
      </c>
      <c r="F1521" s="2" t="s">
        <v>17</v>
      </c>
      <c r="G1521" s="4">
        <v>43935</v>
      </c>
      <c r="H1521" s="2">
        <v>1.21</v>
      </c>
      <c r="I1521" s="2">
        <v>5.56</v>
      </c>
      <c r="J1521" s="2">
        <v>556</v>
      </c>
      <c r="N1521" s="5">
        <f t="shared" si="46"/>
        <v>0</v>
      </c>
      <c r="O1521" s="5">
        <f t="shared" si="47"/>
        <v>0</v>
      </c>
    </row>
    <row r="1522" spans="1:15" ht="12.75" x14ac:dyDescent="0.2">
      <c r="A1522" s="27">
        <v>16815</v>
      </c>
      <c r="B1522" s="2" t="s">
        <v>3627</v>
      </c>
      <c r="C1522" s="2" t="s">
        <v>150</v>
      </c>
      <c r="D1522" s="2" t="s">
        <v>90</v>
      </c>
      <c r="E1522" s="3" t="s">
        <v>3628</v>
      </c>
      <c r="F1522" s="2" t="s">
        <v>17</v>
      </c>
      <c r="G1522" s="4">
        <v>43042</v>
      </c>
      <c r="H1522" s="2">
        <v>0.83</v>
      </c>
      <c r="I1522" s="2">
        <v>0.04</v>
      </c>
      <c r="J1522" s="2">
        <v>4</v>
      </c>
      <c r="K1522" s="2">
        <v>77.900000000000006</v>
      </c>
      <c r="L1522" s="2">
        <v>78.7</v>
      </c>
      <c r="N1522" s="5">
        <f t="shared" si="46"/>
        <v>1</v>
      </c>
      <c r="O1522" s="5">
        <f t="shared" si="47"/>
        <v>0</v>
      </c>
    </row>
    <row r="1523" spans="1:15" ht="12.75" x14ac:dyDescent="0.2">
      <c r="A1523" s="27">
        <v>23215</v>
      </c>
      <c r="B1523" s="2" t="s">
        <v>3629</v>
      </c>
      <c r="C1523" s="2" t="s">
        <v>1027</v>
      </c>
      <c r="D1523" s="2" t="s">
        <v>454</v>
      </c>
      <c r="E1523" s="3" t="s">
        <v>3630</v>
      </c>
      <c r="F1523" s="2" t="s">
        <v>17</v>
      </c>
      <c r="G1523" s="4">
        <v>43990</v>
      </c>
      <c r="N1523" s="5">
        <f t="shared" si="46"/>
        <v>0</v>
      </c>
      <c r="O1523" s="5">
        <f t="shared" si="47"/>
        <v>0</v>
      </c>
    </row>
    <row r="1524" spans="1:15" ht="12.75" x14ac:dyDescent="0.2">
      <c r="A1524" s="27">
        <v>22961</v>
      </c>
      <c r="B1524" s="2" t="s">
        <v>3631</v>
      </c>
      <c r="C1524" s="2" t="s">
        <v>325</v>
      </c>
      <c r="D1524" s="2" t="s">
        <v>165</v>
      </c>
      <c r="E1524" s="3" t="s">
        <v>3632</v>
      </c>
      <c r="F1524" s="2" t="s">
        <v>17</v>
      </c>
      <c r="G1524" s="4">
        <v>43993</v>
      </c>
      <c r="H1524" s="2">
        <v>27.27</v>
      </c>
      <c r="I1524" s="2">
        <v>0.01</v>
      </c>
      <c r="J1524" s="2">
        <v>1</v>
      </c>
      <c r="N1524" s="5">
        <f t="shared" si="46"/>
        <v>0</v>
      </c>
      <c r="O1524" s="5">
        <f t="shared" si="47"/>
        <v>0</v>
      </c>
    </row>
    <row r="1525" spans="1:15" ht="12.75" x14ac:dyDescent="0.2">
      <c r="A1525" s="27">
        <v>23217</v>
      </c>
      <c r="B1525" s="2" t="s">
        <v>3633</v>
      </c>
      <c r="C1525" s="2" t="s">
        <v>229</v>
      </c>
      <c r="D1525" s="2" t="s">
        <v>3634</v>
      </c>
      <c r="E1525" s="3" t="s">
        <v>3635</v>
      </c>
      <c r="F1525" s="2" t="s">
        <v>17</v>
      </c>
      <c r="G1525" s="4">
        <v>43999</v>
      </c>
      <c r="N1525" s="5">
        <f t="shared" si="46"/>
        <v>1</v>
      </c>
      <c r="O1525" s="5">
        <f t="shared" si="47"/>
        <v>0</v>
      </c>
    </row>
    <row r="1526" spans="1:15" ht="12.75" x14ac:dyDescent="0.2">
      <c r="A1526" s="27">
        <v>22962</v>
      </c>
      <c r="B1526" s="2" t="s">
        <v>3636</v>
      </c>
      <c r="C1526" s="2" t="s">
        <v>325</v>
      </c>
      <c r="D1526" s="2" t="s">
        <v>165</v>
      </c>
      <c r="E1526" s="3" t="s">
        <v>3637</v>
      </c>
      <c r="F1526" s="2" t="s">
        <v>17</v>
      </c>
      <c r="G1526" s="4">
        <v>43993</v>
      </c>
      <c r="H1526" s="2">
        <v>30</v>
      </c>
      <c r="I1526" s="2">
        <v>0.02</v>
      </c>
      <c r="J1526" s="2">
        <v>2</v>
      </c>
      <c r="N1526" s="5">
        <f t="shared" si="46"/>
        <v>0</v>
      </c>
      <c r="O1526" s="5">
        <f t="shared" si="47"/>
        <v>0</v>
      </c>
    </row>
    <row r="1527" spans="1:15" ht="12.75" x14ac:dyDescent="0.2">
      <c r="A1527" s="27">
        <v>23218</v>
      </c>
      <c r="B1527" s="2" t="s">
        <v>3638</v>
      </c>
      <c r="C1527" s="2" t="s">
        <v>150</v>
      </c>
      <c r="D1527" s="2" t="s">
        <v>90</v>
      </c>
      <c r="E1527" s="3" t="s">
        <v>3639</v>
      </c>
      <c r="F1527" s="2" t="s">
        <v>17</v>
      </c>
      <c r="G1527" s="4">
        <v>44005</v>
      </c>
      <c r="N1527" s="5">
        <f t="shared" si="46"/>
        <v>1</v>
      </c>
      <c r="O1527" s="5">
        <f t="shared" si="47"/>
        <v>0</v>
      </c>
    </row>
    <row r="1528" spans="1:15" ht="12.75" x14ac:dyDescent="0.2">
      <c r="A1528" s="27">
        <v>19635</v>
      </c>
      <c r="B1528" s="2" t="s">
        <v>3640</v>
      </c>
      <c r="C1528" s="2" t="s">
        <v>359</v>
      </c>
      <c r="D1528" s="2" t="s">
        <v>454</v>
      </c>
      <c r="E1528" s="3" t="s">
        <v>3641</v>
      </c>
      <c r="F1528" s="2" t="s">
        <v>17</v>
      </c>
      <c r="G1528" s="4">
        <v>43245</v>
      </c>
      <c r="N1528" s="5">
        <f t="shared" si="46"/>
        <v>0</v>
      </c>
      <c r="O1528" s="5">
        <f t="shared" si="47"/>
        <v>0</v>
      </c>
    </row>
    <row r="1529" spans="1:15" ht="12.75" x14ac:dyDescent="0.2">
      <c r="A1529" s="27">
        <v>22963</v>
      </c>
      <c r="B1529" s="2" t="s">
        <v>3642</v>
      </c>
      <c r="C1529" s="2" t="s">
        <v>325</v>
      </c>
      <c r="D1529" s="2" t="s">
        <v>165</v>
      </c>
      <c r="E1529" s="3" t="s">
        <v>3643</v>
      </c>
      <c r="F1529" s="2" t="s">
        <v>17</v>
      </c>
      <c r="G1529" s="4">
        <v>43993</v>
      </c>
      <c r="H1529" s="2">
        <v>8.06</v>
      </c>
      <c r="I1529" s="2">
        <v>0.01</v>
      </c>
      <c r="J1529" s="2">
        <v>1</v>
      </c>
      <c r="N1529" s="5">
        <f t="shared" si="46"/>
        <v>0</v>
      </c>
      <c r="O1529" s="5">
        <f t="shared" si="47"/>
        <v>0</v>
      </c>
    </row>
    <row r="1530" spans="1:15" ht="12.75" x14ac:dyDescent="0.2">
      <c r="A1530" s="27">
        <v>23219</v>
      </c>
      <c r="B1530" s="2" t="s">
        <v>3644</v>
      </c>
      <c r="C1530" s="2" t="s">
        <v>343</v>
      </c>
      <c r="D1530" s="2" t="s">
        <v>82</v>
      </c>
      <c r="E1530" s="3" t="s">
        <v>3645</v>
      </c>
      <c r="F1530" s="2" t="s">
        <v>17</v>
      </c>
      <c r="G1530" s="4">
        <v>43998</v>
      </c>
      <c r="N1530" s="5">
        <f t="shared" si="46"/>
        <v>0</v>
      </c>
      <c r="O1530" s="5">
        <f t="shared" si="47"/>
        <v>0</v>
      </c>
    </row>
    <row r="1531" spans="1:15" ht="12.75" x14ac:dyDescent="0.2">
      <c r="A1531" s="27">
        <v>21428</v>
      </c>
      <c r="B1531" s="2" t="s">
        <v>3646</v>
      </c>
      <c r="C1531" s="2" t="s">
        <v>622</v>
      </c>
      <c r="D1531" s="2" t="s">
        <v>2367</v>
      </c>
      <c r="E1531" s="3" t="s">
        <v>3647</v>
      </c>
      <c r="F1531" s="2" t="s">
        <v>17</v>
      </c>
      <c r="G1531" s="4">
        <v>43697</v>
      </c>
      <c r="H1531" s="2">
        <v>0.12</v>
      </c>
      <c r="I1531" s="2">
        <v>0.01</v>
      </c>
      <c r="J1531" s="2">
        <v>1</v>
      </c>
      <c r="K1531" s="2">
        <v>68.3</v>
      </c>
      <c r="L1531" s="2">
        <v>69</v>
      </c>
      <c r="N1531" s="5">
        <f t="shared" si="46"/>
        <v>0</v>
      </c>
      <c r="O1531" s="5">
        <f t="shared" si="47"/>
        <v>0</v>
      </c>
    </row>
    <row r="1532" spans="1:15" ht="12.75" x14ac:dyDescent="0.2">
      <c r="A1532" s="27">
        <v>22964</v>
      </c>
      <c r="B1532" s="2" t="s">
        <v>71</v>
      </c>
      <c r="C1532" s="2" t="s">
        <v>14</v>
      </c>
      <c r="D1532" s="2" t="s">
        <v>50</v>
      </c>
      <c r="E1532" s="3" t="s">
        <v>72</v>
      </c>
      <c r="F1532" s="2" t="s">
        <v>17</v>
      </c>
      <c r="G1532" s="4">
        <v>43949</v>
      </c>
      <c r="H1532" s="2">
        <v>3.53</v>
      </c>
      <c r="K1532" s="2">
        <v>23</v>
      </c>
      <c r="L1532" s="2">
        <v>23.6</v>
      </c>
      <c r="N1532" s="5">
        <f t="shared" si="46"/>
        <v>1</v>
      </c>
      <c r="O1532" s="5">
        <f t="shared" si="47"/>
        <v>1</v>
      </c>
    </row>
    <row r="1533" spans="1:15" ht="12.75" x14ac:dyDescent="0.2">
      <c r="A1533" s="27">
        <v>23220</v>
      </c>
      <c r="B1533" s="2" t="s">
        <v>3648</v>
      </c>
      <c r="C1533" s="2" t="s">
        <v>1325</v>
      </c>
      <c r="D1533" s="2" t="s">
        <v>82</v>
      </c>
      <c r="E1533" s="3" t="s">
        <v>3649</v>
      </c>
      <c r="F1533" s="2" t="s">
        <v>17</v>
      </c>
      <c r="G1533" s="4">
        <v>44007</v>
      </c>
      <c r="N1533" s="5">
        <f t="shared" si="46"/>
        <v>0</v>
      </c>
      <c r="O1533" s="5">
        <f t="shared" si="47"/>
        <v>0</v>
      </c>
    </row>
    <row r="1534" spans="1:15" ht="12.75" x14ac:dyDescent="0.2">
      <c r="A1534" s="27">
        <v>22709</v>
      </c>
      <c r="B1534" s="3" t="s">
        <v>3650</v>
      </c>
      <c r="C1534" s="2" t="s">
        <v>3060</v>
      </c>
      <c r="D1534" s="2" t="s">
        <v>94</v>
      </c>
      <c r="E1534" s="3" t="s">
        <v>3651</v>
      </c>
      <c r="F1534" s="2" t="s">
        <v>17</v>
      </c>
      <c r="G1534" s="4">
        <v>43951</v>
      </c>
      <c r="H1534" s="2">
        <v>0.01</v>
      </c>
      <c r="I1534" s="2">
        <v>0.44</v>
      </c>
      <c r="J1534" s="2">
        <v>44</v>
      </c>
      <c r="N1534" s="5">
        <f t="shared" si="46"/>
        <v>0</v>
      </c>
      <c r="O1534" s="5">
        <f t="shared" si="47"/>
        <v>0</v>
      </c>
    </row>
    <row r="1535" spans="1:15" ht="12.75" x14ac:dyDescent="0.2">
      <c r="A1535" s="27">
        <v>22965</v>
      </c>
      <c r="B1535" s="2" t="s">
        <v>3652</v>
      </c>
      <c r="C1535" s="2" t="s">
        <v>2018</v>
      </c>
      <c r="D1535" s="2" t="s">
        <v>90</v>
      </c>
      <c r="E1535" s="3" t="s">
        <v>3653</v>
      </c>
      <c r="F1535" s="2" t="s">
        <v>17</v>
      </c>
      <c r="G1535" s="4">
        <v>44005</v>
      </c>
      <c r="H1535" s="2">
        <v>50</v>
      </c>
      <c r="I1535" s="2">
        <v>1.77</v>
      </c>
      <c r="J1535" s="2">
        <v>177</v>
      </c>
      <c r="N1535" s="5">
        <f t="shared" si="46"/>
        <v>1</v>
      </c>
      <c r="O1535" s="5">
        <f t="shared" si="47"/>
        <v>0</v>
      </c>
    </row>
    <row r="1536" spans="1:15" ht="12.75" x14ac:dyDescent="0.2">
      <c r="A1536" s="27">
        <v>23221</v>
      </c>
      <c r="B1536" s="2" t="s">
        <v>3654</v>
      </c>
      <c r="C1536" s="2" t="s">
        <v>233</v>
      </c>
      <c r="D1536" s="2" t="s">
        <v>82</v>
      </c>
      <c r="E1536" s="3" t="s">
        <v>3655</v>
      </c>
      <c r="F1536" s="2" t="s">
        <v>17</v>
      </c>
      <c r="G1536" s="4">
        <v>44007</v>
      </c>
      <c r="N1536" s="5">
        <f t="shared" si="46"/>
        <v>0</v>
      </c>
      <c r="O1536" s="5">
        <f t="shared" si="47"/>
        <v>0</v>
      </c>
    </row>
    <row r="1537" spans="1:15" ht="12.75" x14ac:dyDescent="0.2">
      <c r="A1537" s="27">
        <v>21686</v>
      </c>
      <c r="B1537" s="2" t="s">
        <v>3656</v>
      </c>
      <c r="C1537" s="2" t="s">
        <v>299</v>
      </c>
      <c r="D1537" s="2" t="s">
        <v>454</v>
      </c>
      <c r="E1537" s="3" t="s">
        <v>3657</v>
      </c>
      <c r="F1537" s="2" t="s">
        <v>17</v>
      </c>
      <c r="G1537" s="4">
        <v>43914</v>
      </c>
      <c r="H1537" s="2">
        <v>0.74</v>
      </c>
      <c r="I1537" s="2">
        <v>0.17</v>
      </c>
      <c r="J1537" s="2">
        <v>17</v>
      </c>
      <c r="K1537" s="2">
        <v>90.2</v>
      </c>
      <c r="L1537" s="2">
        <v>100.7</v>
      </c>
      <c r="N1537" s="5">
        <f t="shared" si="46"/>
        <v>0</v>
      </c>
      <c r="O1537" s="5">
        <f t="shared" si="47"/>
        <v>0</v>
      </c>
    </row>
    <row r="1538" spans="1:15" ht="12.75" x14ac:dyDescent="0.2">
      <c r="A1538" s="27">
        <v>22198</v>
      </c>
      <c r="B1538" s="2" t="s">
        <v>3658</v>
      </c>
      <c r="C1538" s="2" t="s">
        <v>299</v>
      </c>
      <c r="D1538" s="2" t="s">
        <v>454</v>
      </c>
      <c r="E1538" s="3" t="s">
        <v>3659</v>
      </c>
      <c r="F1538" s="2" t="s">
        <v>17</v>
      </c>
      <c r="G1538" s="4">
        <v>43920</v>
      </c>
      <c r="H1538" s="2">
        <v>1.46</v>
      </c>
      <c r="I1538" s="2">
        <v>0.51</v>
      </c>
      <c r="J1538" s="2">
        <v>51</v>
      </c>
      <c r="N1538" s="5">
        <f t="shared" si="46"/>
        <v>0</v>
      </c>
      <c r="O1538" s="5">
        <f t="shared" si="47"/>
        <v>0</v>
      </c>
    </row>
    <row r="1539" spans="1:15" ht="12.75" x14ac:dyDescent="0.2">
      <c r="A1539" s="27">
        <v>22454</v>
      </c>
      <c r="B1539" s="2" t="s">
        <v>3660</v>
      </c>
      <c r="C1539" s="2" t="s">
        <v>25</v>
      </c>
      <c r="D1539" s="2" t="s">
        <v>454</v>
      </c>
      <c r="E1539" s="3" t="s">
        <v>3661</v>
      </c>
      <c r="F1539" s="2" t="s">
        <v>17</v>
      </c>
      <c r="G1539" s="4">
        <v>43784</v>
      </c>
      <c r="H1539" s="2">
        <v>6.55</v>
      </c>
      <c r="I1539" s="2">
        <v>0.01</v>
      </c>
      <c r="J1539" s="2">
        <v>1</v>
      </c>
      <c r="K1539" s="2">
        <v>12.3</v>
      </c>
      <c r="L1539" s="2">
        <v>13.3</v>
      </c>
      <c r="N1539" s="5">
        <f t="shared" ref="N1539:N1602" si="48">IF(OR(COUNTIF(D1539, "*United Kingdom*"), COUNTIF(D1539, "*All*")),1,0)</f>
        <v>0</v>
      </c>
      <c r="O1539" s="5">
        <f t="shared" ref="O1539:O1602" si="49">COUNTIF(C1539, "*Online Games*")</f>
        <v>1</v>
      </c>
    </row>
    <row r="1540" spans="1:15" ht="12.75" x14ac:dyDescent="0.2">
      <c r="A1540" s="27">
        <v>23222</v>
      </c>
      <c r="B1540" s="2" t="s">
        <v>3662</v>
      </c>
      <c r="C1540" s="2" t="s">
        <v>14</v>
      </c>
      <c r="D1540" s="2" t="s">
        <v>90</v>
      </c>
      <c r="E1540" s="3" t="s">
        <v>3663</v>
      </c>
      <c r="F1540" s="2" t="s">
        <v>17</v>
      </c>
      <c r="G1540" s="4">
        <v>43993</v>
      </c>
      <c r="H1540" s="2">
        <v>0.33</v>
      </c>
      <c r="I1540" s="2">
        <v>0.01</v>
      </c>
      <c r="J1540" s="2">
        <v>1</v>
      </c>
      <c r="N1540" s="5">
        <f t="shared" si="48"/>
        <v>1</v>
      </c>
      <c r="O1540" s="5">
        <f t="shared" si="49"/>
        <v>1</v>
      </c>
    </row>
    <row r="1541" spans="1:15" ht="12.75" x14ac:dyDescent="0.2">
      <c r="A1541" s="27">
        <v>23223</v>
      </c>
      <c r="B1541" s="2" t="s">
        <v>3664</v>
      </c>
      <c r="C1541" s="2" t="s">
        <v>14</v>
      </c>
      <c r="D1541" s="2" t="s">
        <v>90</v>
      </c>
      <c r="E1541" s="3" t="s">
        <v>3665</v>
      </c>
      <c r="F1541" s="2" t="s">
        <v>17</v>
      </c>
      <c r="G1541" s="4">
        <v>43993</v>
      </c>
      <c r="N1541" s="5">
        <f t="shared" si="48"/>
        <v>1</v>
      </c>
      <c r="O1541" s="5">
        <f t="shared" si="49"/>
        <v>1</v>
      </c>
    </row>
    <row r="1542" spans="1:15" ht="12.75" x14ac:dyDescent="0.2">
      <c r="A1542" s="27">
        <v>22713</v>
      </c>
      <c r="B1542" s="2" t="s">
        <v>3666</v>
      </c>
      <c r="C1542" s="2" t="s">
        <v>359</v>
      </c>
      <c r="D1542" s="2" t="s">
        <v>3667</v>
      </c>
      <c r="E1542" s="3" t="s">
        <v>3668</v>
      </c>
      <c r="F1542" s="2" t="s">
        <v>17</v>
      </c>
      <c r="G1542" s="4">
        <v>43875</v>
      </c>
      <c r="N1542" s="5">
        <f t="shared" si="48"/>
        <v>0</v>
      </c>
      <c r="O1542" s="5">
        <f t="shared" si="49"/>
        <v>0</v>
      </c>
    </row>
    <row r="1543" spans="1:15" ht="12.75" x14ac:dyDescent="0.2">
      <c r="A1543" s="27">
        <v>21434</v>
      </c>
      <c r="B1543" s="2" t="s">
        <v>3669</v>
      </c>
      <c r="C1543" s="2" t="s">
        <v>2758</v>
      </c>
      <c r="D1543" s="2" t="s">
        <v>557</v>
      </c>
      <c r="E1543" s="3" t="s">
        <v>3670</v>
      </c>
      <c r="F1543" s="2" t="s">
        <v>17</v>
      </c>
      <c r="G1543" s="4">
        <v>43731</v>
      </c>
      <c r="H1543" s="2">
        <v>0.09</v>
      </c>
      <c r="I1543" s="2">
        <v>0.01</v>
      </c>
      <c r="J1543" s="2">
        <v>1</v>
      </c>
      <c r="K1543" s="2">
        <v>36</v>
      </c>
      <c r="L1543" s="2">
        <v>36.6</v>
      </c>
      <c r="N1543" s="5">
        <f t="shared" si="48"/>
        <v>0</v>
      </c>
      <c r="O1543" s="5">
        <f t="shared" si="49"/>
        <v>0</v>
      </c>
    </row>
    <row r="1544" spans="1:15" ht="12.75" x14ac:dyDescent="0.2">
      <c r="A1544" s="27">
        <v>23226</v>
      </c>
      <c r="B1544" s="2" t="s">
        <v>73</v>
      </c>
      <c r="C1544" s="2" t="s">
        <v>25</v>
      </c>
      <c r="D1544" s="2" t="s">
        <v>74</v>
      </c>
      <c r="E1544" s="3" t="s">
        <v>75</v>
      </c>
      <c r="F1544" s="2" t="s">
        <v>17</v>
      </c>
      <c r="G1544" s="4">
        <v>43998</v>
      </c>
      <c r="N1544" s="5">
        <f t="shared" si="48"/>
        <v>1</v>
      </c>
      <c r="O1544" s="5">
        <f t="shared" si="49"/>
        <v>1</v>
      </c>
    </row>
    <row r="1545" spans="1:15" ht="12.75" x14ac:dyDescent="0.2">
      <c r="A1545" s="27">
        <v>16059</v>
      </c>
      <c r="B1545" s="2" t="s">
        <v>3671</v>
      </c>
      <c r="C1545" s="2" t="s">
        <v>1325</v>
      </c>
      <c r="D1545" s="2" t="s">
        <v>94</v>
      </c>
      <c r="E1545" s="3" t="s">
        <v>3672</v>
      </c>
      <c r="F1545" s="2" t="s">
        <v>17</v>
      </c>
      <c r="G1545" s="4">
        <v>42655</v>
      </c>
      <c r="H1545" s="2">
        <v>0.42</v>
      </c>
      <c r="I1545" s="2">
        <v>0.91</v>
      </c>
      <c r="J1545" s="2">
        <v>91</v>
      </c>
      <c r="K1545" s="2">
        <v>35.9</v>
      </c>
      <c r="L1545" s="2">
        <v>40.5</v>
      </c>
      <c r="N1545" s="5">
        <f t="shared" si="48"/>
        <v>0</v>
      </c>
      <c r="O1545" s="5">
        <f t="shared" si="49"/>
        <v>0</v>
      </c>
    </row>
    <row r="1546" spans="1:15" ht="12.75" x14ac:dyDescent="0.2">
      <c r="A1546" s="27">
        <v>22971</v>
      </c>
      <c r="B1546" s="2" t="s">
        <v>3673</v>
      </c>
      <c r="C1546" s="2" t="s">
        <v>3674</v>
      </c>
      <c r="D1546" s="2" t="s">
        <v>165</v>
      </c>
      <c r="E1546" s="3" t="s">
        <v>3675</v>
      </c>
      <c r="F1546" s="2" t="s">
        <v>17</v>
      </c>
      <c r="G1546" s="4">
        <v>44007</v>
      </c>
      <c r="H1546" s="2">
        <v>4.26</v>
      </c>
      <c r="N1546" s="5">
        <f t="shared" si="48"/>
        <v>0</v>
      </c>
      <c r="O1546" s="5">
        <f t="shared" si="49"/>
        <v>0</v>
      </c>
    </row>
    <row r="1547" spans="1:15" ht="12.75" x14ac:dyDescent="0.2">
      <c r="A1547" s="27">
        <v>23228</v>
      </c>
      <c r="B1547" s="2" t="s">
        <v>3676</v>
      </c>
      <c r="C1547" s="2" t="s">
        <v>229</v>
      </c>
      <c r="D1547" s="2" t="s">
        <v>90</v>
      </c>
      <c r="E1547" s="3" t="s">
        <v>3677</v>
      </c>
      <c r="F1547" s="2" t="s">
        <v>17</v>
      </c>
      <c r="G1547" s="4">
        <v>44007</v>
      </c>
      <c r="N1547" s="5">
        <f t="shared" si="48"/>
        <v>1</v>
      </c>
      <c r="O1547" s="5">
        <f t="shared" si="49"/>
        <v>0</v>
      </c>
    </row>
    <row r="1548" spans="1:15" ht="12.75" x14ac:dyDescent="0.2">
      <c r="A1548" s="27">
        <v>22205</v>
      </c>
      <c r="B1548" s="2" t="s">
        <v>3678</v>
      </c>
      <c r="C1548" s="2" t="s">
        <v>25</v>
      </c>
      <c r="D1548" s="2" t="s">
        <v>371</v>
      </c>
      <c r="E1548" s="3" t="s">
        <v>3679</v>
      </c>
      <c r="F1548" s="2" t="s">
        <v>17</v>
      </c>
      <c r="G1548" s="4">
        <v>43721</v>
      </c>
      <c r="H1548" s="2">
        <v>10.54</v>
      </c>
      <c r="I1548" s="2">
        <v>0.08</v>
      </c>
      <c r="J1548" s="2">
        <v>8</v>
      </c>
      <c r="K1548" s="2">
        <v>13.4</v>
      </c>
      <c r="L1548" s="2">
        <v>14.4</v>
      </c>
      <c r="N1548" s="5">
        <f t="shared" si="48"/>
        <v>0</v>
      </c>
      <c r="O1548" s="5">
        <f t="shared" si="49"/>
        <v>1</v>
      </c>
    </row>
    <row r="1549" spans="1:15" ht="12.75" x14ac:dyDescent="0.2">
      <c r="A1549" s="27">
        <v>22973</v>
      </c>
      <c r="B1549" s="2" t="s">
        <v>3680</v>
      </c>
      <c r="C1549" s="2" t="s">
        <v>513</v>
      </c>
      <c r="D1549" s="2" t="s">
        <v>376</v>
      </c>
      <c r="E1549" s="3" t="s">
        <v>3681</v>
      </c>
      <c r="F1549" s="2" t="s">
        <v>17</v>
      </c>
      <c r="G1549" s="4">
        <v>43972</v>
      </c>
      <c r="H1549" s="2">
        <v>0.05</v>
      </c>
      <c r="I1549" s="2">
        <v>0.01</v>
      </c>
      <c r="J1549" s="2">
        <v>1</v>
      </c>
      <c r="N1549" s="5">
        <f t="shared" si="48"/>
        <v>1</v>
      </c>
      <c r="O1549" s="5">
        <f t="shared" si="49"/>
        <v>0</v>
      </c>
    </row>
    <row r="1550" spans="1:15" ht="12.75" x14ac:dyDescent="0.2">
      <c r="A1550" s="27">
        <v>20158</v>
      </c>
      <c r="B1550" s="2" t="s">
        <v>3682</v>
      </c>
      <c r="C1550" s="2" t="s">
        <v>3683</v>
      </c>
      <c r="D1550" s="2" t="s">
        <v>94</v>
      </c>
      <c r="E1550" s="3" t="s">
        <v>3684</v>
      </c>
      <c r="F1550" s="2" t="s">
        <v>17</v>
      </c>
      <c r="G1550" s="4">
        <v>43398</v>
      </c>
      <c r="H1550" s="2">
        <v>2418.1799999999998</v>
      </c>
      <c r="I1550" s="2">
        <v>7631.66</v>
      </c>
      <c r="J1550" s="2">
        <v>763166</v>
      </c>
      <c r="N1550" s="5">
        <f t="shared" si="48"/>
        <v>0</v>
      </c>
      <c r="O1550" s="5">
        <f t="shared" si="49"/>
        <v>0</v>
      </c>
    </row>
    <row r="1551" spans="1:15" ht="12.75" x14ac:dyDescent="0.2">
      <c r="A1551" s="27">
        <v>20414</v>
      </c>
      <c r="B1551" s="2" t="s">
        <v>3685</v>
      </c>
      <c r="C1551" s="2" t="s">
        <v>451</v>
      </c>
      <c r="D1551" s="2" t="s">
        <v>134</v>
      </c>
      <c r="E1551" s="3" t="s">
        <v>3686</v>
      </c>
      <c r="F1551" s="2" t="s">
        <v>17</v>
      </c>
      <c r="G1551" s="4">
        <v>43396</v>
      </c>
      <c r="H1551" s="2">
        <v>0.35</v>
      </c>
      <c r="I1551" s="2">
        <v>0.54</v>
      </c>
      <c r="J1551" s="2">
        <v>54</v>
      </c>
      <c r="K1551" s="2">
        <v>29</v>
      </c>
      <c r="L1551" s="2">
        <v>30.1</v>
      </c>
      <c r="N1551" s="5">
        <f t="shared" si="48"/>
        <v>0</v>
      </c>
      <c r="O1551" s="5">
        <f t="shared" si="49"/>
        <v>0</v>
      </c>
    </row>
    <row r="1552" spans="1:15" ht="12.75" x14ac:dyDescent="0.2">
      <c r="A1552" s="27">
        <v>21438</v>
      </c>
      <c r="B1552" s="2" t="s">
        <v>3687</v>
      </c>
      <c r="C1552" s="2" t="s">
        <v>25</v>
      </c>
      <c r="D1552" s="2" t="s">
        <v>322</v>
      </c>
      <c r="E1552" s="3" t="s">
        <v>3688</v>
      </c>
      <c r="F1552" s="2" t="s">
        <v>17</v>
      </c>
      <c r="G1552" s="4">
        <v>43553</v>
      </c>
      <c r="H1552" s="2">
        <v>5.32</v>
      </c>
      <c r="I1552" s="2">
        <v>0.01</v>
      </c>
      <c r="J1552" s="2">
        <v>1</v>
      </c>
      <c r="K1552" s="2">
        <v>17.7</v>
      </c>
      <c r="L1552" s="2">
        <v>18.399999999999999</v>
      </c>
      <c r="N1552" s="5">
        <f t="shared" si="48"/>
        <v>0</v>
      </c>
      <c r="O1552" s="5">
        <f t="shared" si="49"/>
        <v>1</v>
      </c>
    </row>
    <row r="1553" spans="1:15" ht="12.75" x14ac:dyDescent="0.2">
      <c r="A1553" s="27">
        <v>22206</v>
      </c>
      <c r="B1553" s="2" t="s">
        <v>3689</v>
      </c>
      <c r="C1553" s="2" t="s">
        <v>3180</v>
      </c>
      <c r="D1553" s="2" t="s">
        <v>82</v>
      </c>
      <c r="E1553" s="3" t="s">
        <v>3690</v>
      </c>
      <c r="F1553" s="2" t="s">
        <v>17</v>
      </c>
      <c r="G1553" s="4">
        <v>43741</v>
      </c>
      <c r="H1553" s="2">
        <v>3.38</v>
      </c>
      <c r="I1553" s="2">
        <v>24.16</v>
      </c>
      <c r="J1553" s="2">
        <v>2416</v>
      </c>
      <c r="N1553" s="5">
        <f t="shared" si="48"/>
        <v>0</v>
      </c>
      <c r="O1553" s="5">
        <f t="shared" si="49"/>
        <v>0</v>
      </c>
    </row>
    <row r="1554" spans="1:15" ht="12.75" x14ac:dyDescent="0.2">
      <c r="A1554" s="27">
        <v>23230</v>
      </c>
      <c r="B1554" s="2" t="s">
        <v>3691</v>
      </c>
      <c r="C1554" s="2" t="s">
        <v>3692</v>
      </c>
      <c r="D1554" s="2" t="s">
        <v>94</v>
      </c>
      <c r="E1554" s="3" t="s">
        <v>3693</v>
      </c>
      <c r="F1554" s="2" t="s">
        <v>17</v>
      </c>
      <c r="G1554" s="4">
        <v>44011</v>
      </c>
      <c r="N1554" s="5">
        <f t="shared" si="48"/>
        <v>0</v>
      </c>
      <c r="O1554" s="5">
        <f t="shared" si="49"/>
        <v>0</v>
      </c>
    </row>
    <row r="1555" spans="1:15" ht="12.75" x14ac:dyDescent="0.2">
      <c r="A1555" s="27">
        <v>17343</v>
      </c>
      <c r="B1555" s="2" t="s">
        <v>3694</v>
      </c>
      <c r="C1555" s="2" t="s">
        <v>233</v>
      </c>
      <c r="D1555" s="2" t="s">
        <v>94</v>
      </c>
      <c r="E1555" s="3" t="s">
        <v>3695</v>
      </c>
      <c r="F1555" s="2" t="s">
        <v>17</v>
      </c>
      <c r="G1555" s="4">
        <v>42873</v>
      </c>
      <c r="H1555" s="2">
        <v>0.53</v>
      </c>
      <c r="I1555" s="2">
        <v>0.05</v>
      </c>
      <c r="J1555" s="2">
        <v>5</v>
      </c>
      <c r="K1555" s="2">
        <v>46.7</v>
      </c>
      <c r="L1555" s="2">
        <v>48.4</v>
      </c>
      <c r="N1555" s="5">
        <f t="shared" si="48"/>
        <v>0</v>
      </c>
      <c r="O1555" s="5">
        <f t="shared" si="49"/>
        <v>0</v>
      </c>
    </row>
    <row r="1556" spans="1:15" ht="12.75" x14ac:dyDescent="0.2">
      <c r="A1556" s="27">
        <v>22719</v>
      </c>
      <c r="B1556" s="2" t="s">
        <v>3696</v>
      </c>
      <c r="C1556" s="2" t="s">
        <v>3060</v>
      </c>
      <c r="D1556" s="2" t="s">
        <v>3697</v>
      </c>
      <c r="E1556" s="3" t="s">
        <v>3698</v>
      </c>
      <c r="F1556" s="2" t="s">
        <v>17</v>
      </c>
      <c r="G1556" s="4">
        <v>43894</v>
      </c>
      <c r="H1556" s="2">
        <v>0.06</v>
      </c>
      <c r="I1556" s="2">
        <v>0.01</v>
      </c>
      <c r="J1556" s="2">
        <v>1</v>
      </c>
      <c r="N1556" s="5">
        <f t="shared" si="48"/>
        <v>0</v>
      </c>
      <c r="O1556" s="5">
        <f t="shared" si="49"/>
        <v>0</v>
      </c>
    </row>
    <row r="1557" spans="1:15" ht="12.75" x14ac:dyDescent="0.2">
      <c r="A1557" s="27">
        <v>23231</v>
      </c>
      <c r="B1557" s="2" t="s">
        <v>3699</v>
      </c>
      <c r="C1557" s="2" t="s">
        <v>1469</v>
      </c>
      <c r="D1557" s="2" t="s">
        <v>94</v>
      </c>
      <c r="E1557" s="3" t="s">
        <v>3700</v>
      </c>
      <c r="F1557" s="2" t="s">
        <v>17</v>
      </c>
      <c r="G1557" s="4">
        <v>44008</v>
      </c>
      <c r="N1557" s="5">
        <f t="shared" si="48"/>
        <v>0</v>
      </c>
      <c r="O1557" s="5">
        <f t="shared" si="49"/>
        <v>0</v>
      </c>
    </row>
    <row r="1558" spans="1:15" ht="12.75" x14ac:dyDescent="0.2">
      <c r="A1558" s="27">
        <v>15808</v>
      </c>
      <c r="B1558" s="2" t="s">
        <v>3701</v>
      </c>
      <c r="C1558" s="2" t="s">
        <v>1235</v>
      </c>
      <c r="D1558" s="2" t="s">
        <v>82</v>
      </c>
      <c r="E1558" s="3" t="s">
        <v>3702</v>
      </c>
      <c r="F1558" s="2" t="s">
        <v>17</v>
      </c>
      <c r="G1558" s="4">
        <v>42594</v>
      </c>
      <c r="N1558" s="5">
        <f t="shared" si="48"/>
        <v>0</v>
      </c>
      <c r="O1558" s="5">
        <f t="shared" si="49"/>
        <v>0</v>
      </c>
    </row>
    <row r="1559" spans="1:15" ht="12.75" x14ac:dyDescent="0.2">
      <c r="A1559" s="27">
        <v>21441</v>
      </c>
      <c r="B1559" s="2" t="s">
        <v>3703</v>
      </c>
      <c r="C1559" s="2" t="s">
        <v>3704</v>
      </c>
      <c r="D1559" s="2" t="s">
        <v>454</v>
      </c>
      <c r="E1559" s="3" t="s">
        <v>3705</v>
      </c>
      <c r="F1559" s="2" t="s">
        <v>17</v>
      </c>
      <c r="G1559" s="4">
        <v>44014</v>
      </c>
      <c r="H1559" s="2">
        <v>5.88</v>
      </c>
      <c r="I1559" s="2">
        <v>0.03</v>
      </c>
      <c r="J1559" s="2">
        <v>3</v>
      </c>
      <c r="N1559" s="5">
        <f t="shared" si="48"/>
        <v>0</v>
      </c>
      <c r="O1559" s="5">
        <f t="shared" si="49"/>
        <v>0</v>
      </c>
    </row>
    <row r="1560" spans="1:15" ht="12.75" x14ac:dyDescent="0.2">
      <c r="A1560" s="27">
        <v>22977</v>
      </c>
      <c r="B1560" s="2" t="s">
        <v>3706</v>
      </c>
      <c r="C1560" s="2" t="s">
        <v>343</v>
      </c>
      <c r="D1560" s="2" t="s">
        <v>82</v>
      </c>
      <c r="E1560" s="3" t="s">
        <v>3707</v>
      </c>
      <c r="F1560" s="2" t="s">
        <v>17</v>
      </c>
      <c r="G1560" s="4">
        <v>43937</v>
      </c>
      <c r="H1560" s="2">
        <v>0.24</v>
      </c>
      <c r="I1560" s="2">
        <v>0.2</v>
      </c>
      <c r="J1560" s="2">
        <v>20</v>
      </c>
      <c r="N1560" s="5">
        <f t="shared" si="48"/>
        <v>0</v>
      </c>
      <c r="O1560" s="5">
        <f t="shared" si="49"/>
        <v>0</v>
      </c>
    </row>
    <row r="1561" spans="1:15" ht="12.75" x14ac:dyDescent="0.2">
      <c r="A1561" s="27">
        <v>23233</v>
      </c>
      <c r="B1561" s="2" t="s">
        <v>3708</v>
      </c>
      <c r="C1561" s="2" t="s">
        <v>343</v>
      </c>
      <c r="D1561" s="2" t="s">
        <v>82</v>
      </c>
      <c r="E1561" s="3" t="s">
        <v>3709</v>
      </c>
      <c r="F1561" s="2" t="s">
        <v>17</v>
      </c>
      <c r="G1561" s="4">
        <v>43993</v>
      </c>
      <c r="N1561" s="5">
        <f t="shared" si="48"/>
        <v>0</v>
      </c>
      <c r="O1561" s="5">
        <f t="shared" si="49"/>
        <v>0</v>
      </c>
    </row>
    <row r="1562" spans="1:15" ht="12.75" x14ac:dyDescent="0.2">
      <c r="A1562" s="27">
        <v>22722</v>
      </c>
      <c r="B1562" s="2" t="s">
        <v>3710</v>
      </c>
      <c r="C1562" s="2" t="s">
        <v>1656</v>
      </c>
      <c r="D1562" s="2" t="s">
        <v>930</v>
      </c>
      <c r="E1562" s="3" t="s">
        <v>3711</v>
      </c>
      <c r="F1562" s="2" t="s">
        <v>17</v>
      </c>
      <c r="G1562" s="4">
        <v>44018</v>
      </c>
      <c r="N1562" s="5">
        <f t="shared" si="48"/>
        <v>0</v>
      </c>
      <c r="O1562" s="5">
        <f t="shared" si="49"/>
        <v>0</v>
      </c>
    </row>
    <row r="1563" spans="1:15" ht="12.75" x14ac:dyDescent="0.2">
      <c r="A1563" s="27">
        <v>23234</v>
      </c>
      <c r="B1563" s="2" t="s">
        <v>3712</v>
      </c>
      <c r="C1563" s="2" t="s">
        <v>123</v>
      </c>
      <c r="D1563" s="2" t="s">
        <v>90</v>
      </c>
      <c r="E1563" s="3" t="s">
        <v>3713</v>
      </c>
      <c r="F1563" s="2" t="s">
        <v>17</v>
      </c>
      <c r="G1563" s="4">
        <v>44007</v>
      </c>
      <c r="N1563" s="5">
        <f t="shared" si="48"/>
        <v>1</v>
      </c>
      <c r="O1563" s="5">
        <f t="shared" si="49"/>
        <v>0</v>
      </c>
    </row>
    <row r="1564" spans="1:15" ht="12.75" x14ac:dyDescent="0.2">
      <c r="A1564" s="27">
        <v>22979</v>
      </c>
      <c r="B1564" s="2" t="s">
        <v>3714</v>
      </c>
      <c r="C1564" s="2" t="s">
        <v>1451</v>
      </c>
      <c r="D1564" s="2" t="s">
        <v>344</v>
      </c>
      <c r="E1564" s="3" t="s">
        <v>3715</v>
      </c>
      <c r="F1564" s="2" t="s">
        <v>17</v>
      </c>
      <c r="G1564" s="4">
        <v>43976</v>
      </c>
      <c r="H1564" s="2">
        <v>0.3</v>
      </c>
      <c r="I1564" s="2">
        <v>1.9</v>
      </c>
      <c r="J1564" s="2">
        <v>190</v>
      </c>
      <c r="N1564" s="5">
        <f t="shared" si="48"/>
        <v>0</v>
      </c>
      <c r="O1564" s="5">
        <f t="shared" si="49"/>
        <v>0</v>
      </c>
    </row>
    <row r="1565" spans="1:15" ht="12.75" x14ac:dyDescent="0.2">
      <c r="A1565" s="27">
        <v>21700</v>
      </c>
      <c r="B1565" s="2" t="s">
        <v>3716</v>
      </c>
      <c r="C1565" s="2" t="s">
        <v>316</v>
      </c>
      <c r="D1565" s="2" t="s">
        <v>930</v>
      </c>
      <c r="E1565" s="3" t="s">
        <v>3717</v>
      </c>
      <c r="F1565" s="2" t="s">
        <v>17</v>
      </c>
      <c r="G1565" s="4">
        <v>43609</v>
      </c>
      <c r="H1565" s="2">
        <v>0.65</v>
      </c>
      <c r="I1565" s="2">
        <v>0.46</v>
      </c>
      <c r="J1565" s="2">
        <v>46</v>
      </c>
      <c r="K1565" s="2">
        <v>103.4</v>
      </c>
      <c r="L1565" s="2">
        <v>104.1</v>
      </c>
      <c r="N1565" s="5">
        <f t="shared" si="48"/>
        <v>0</v>
      </c>
      <c r="O1565" s="5">
        <f t="shared" si="49"/>
        <v>0</v>
      </c>
    </row>
    <row r="1566" spans="1:15" ht="12.75" x14ac:dyDescent="0.2">
      <c r="A1566" s="27">
        <v>17605</v>
      </c>
      <c r="B1566" s="2" t="s">
        <v>3718</v>
      </c>
      <c r="C1566" s="2" t="s">
        <v>2344</v>
      </c>
      <c r="D1566" s="2" t="s">
        <v>454</v>
      </c>
      <c r="E1566" s="3" t="s">
        <v>3719</v>
      </c>
      <c r="F1566" s="2" t="s">
        <v>17</v>
      </c>
      <c r="G1566" s="4">
        <v>42899</v>
      </c>
      <c r="H1566" s="2">
        <v>0.49</v>
      </c>
      <c r="I1566" s="2">
        <v>0.28000000000000003</v>
      </c>
      <c r="J1566" s="2">
        <v>28</v>
      </c>
      <c r="K1566" s="2">
        <v>48.4</v>
      </c>
      <c r="L1566" s="2">
        <v>54.4</v>
      </c>
      <c r="N1566" s="5">
        <f t="shared" si="48"/>
        <v>0</v>
      </c>
      <c r="O1566" s="5">
        <f t="shared" si="49"/>
        <v>0</v>
      </c>
    </row>
    <row r="1567" spans="1:15" ht="12.75" x14ac:dyDescent="0.2">
      <c r="A1567" s="27">
        <v>20677</v>
      </c>
      <c r="B1567" s="2" t="s">
        <v>3720</v>
      </c>
      <c r="C1567" s="2" t="s">
        <v>1479</v>
      </c>
      <c r="D1567" s="2" t="s">
        <v>90</v>
      </c>
      <c r="E1567" s="3" t="s">
        <v>3721</v>
      </c>
      <c r="F1567" s="2" t="s">
        <v>17</v>
      </c>
      <c r="G1567" s="4">
        <v>43458</v>
      </c>
      <c r="H1567" s="2">
        <v>6.35</v>
      </c>
      <c r="I1567" s="2">
        <v>0.2</v>
      </c>
      <c r="J1567" s="2">
        <v>20</v>
      </c>
      <c r="K1567" s="2">
        <v>64.599999999999994</v>
      </c>
      <c r="L1567" s="2">
        <v>65.2</v>
      </c>
      <c r="N1567" s="5">
        <f t="shared" si="48"/>
        <v>1</v>
      </c>
      <c r="O1567" s="5">
        <f t="shared" si="49"/>
        <v>0</v>
      </c>
    </row>
    <row r="1568" spans="1:15" ht="12.75" x14ac:dyDescent="0.2">
      <c r="A1568" s="27">
        <v>20678</v>
      </c>
      <c r="B1568" s="2" t="s">
        <v>3722</v>
      </c>
      <c r="C1568" s="2" t="s">
        <v>796</v>
      </c>
      <c r="D1568" s="2" t="s">
        <v>1121</v>
      </c>
      <c r="E1568" s="3" t="s">
        <v>3723</v>
      </c>
      <c r="F1568" s="2" t="s">
        <v>17</v>
      </c>
      <c r="G1568" s="4">
        <v>44020</v>
      </c>
      <c r="H1568" s="2">
        <v>7.69</v>
      </c>
      <c r="I1568" s="2">
        <v>145.63</v>
      </c>
      <c r="J1568" s="2">
        <v>14563</v>
      </c>
      <c r="N1568" s="5">
        <f t="shared" si="48"/>
        <v>0</v>
      </c>
      <c r="O1568" s="5">
        <f t="shared" si="49"/>
        <v>0</v>
      </c>
    </row>
    <row r="1569" spans="1:15" ht="12.75" x14ac:dyDescent="0.2">
      <c r="A1569" s="27">
        <v>21702</v>
      </c>
      <c r="B1569" s="2" t="s">
        <v>3724</v>
      </c>
      <c r="C1569" s="2" t="s">
        <v>299</v>
      </c>
      <c r="D1569" s="2" t="s">
        <v>3725</v>
      </c>
      <c r="E1569" s="3" t="s">
        <v>3726</v>
      </c>
      <c r="F1569" s="2" t="s">
        <v>17</v>
      </c>
      <c r="G1569" s="4">
        <v>43620</v>
      </c>
      <c r="H1569" s="2">
        <v>0.74</v>
      </c>
      <c r="I1569" s="2">
        <v>0.03</v>
      </c>
      <c r="J1569" s="2">
        <v>3</v>
      </c>
      <c r="K1569" s="2">
        <v>113.6</v>
      </c>
      <c r="L1569" s="2">
        <v>114.8</v>
      </c>
      <c r="N1569" s="5">
        <f t="shared" si="48"/>
        <v>0</v>
      </c>
      <c r="O1569" s="5">
        <f t="shared" si="49"/>
        <v>0</v>
      </c>
    </row>
    <row r="1570" spans="1:15" ht="12.75" x14ac:dyDescent="0.2">
      <c r="A1570" s="27">
        <v>22983</v>
      </c>
      <c r="B1570" s="2" t="s">
        <v>3727</v>
      </c>
      <c r="C1570" s="2" t="s">
        <v>3728</v>
      </c>
      <c r="D1570" s="2" t="s">
        <v>90</v>
      </c>
      <c r="E1570" s="3" t="s">
        <v>3729</v>
      </c>
      <c r="F1570" s="2" t="s">
        <v>17</v>
      </c>
      <c r="G1570" s="4">
        <v>43941</v>
      </c>
      <c r="N1570" s="5">
        <f t="shared" si="48"/>
        <v>1</v>
      </c>
      <c r="O1570" s="5">
        <f t="shared" si="49"/>
        <v>1</v>
      </c>
    </row>
    <row r="1571" spans="1:15" ht="12.75" x14ac:dyDescent="0.2">
      <c r="A1571" s="27">
        <v>22984</v>
      </c>
      <c r="B1571" s="2" t="s">
        <v>3730</v>
      </c>
      <c r="C1571" s="2" t="s">
        <v>168</v>
      </c>
      <c r="D1571" s="2" t="s">
        <v>165</v>
      </c>
      <c r="E1571" s="3" t="s">
        <v>3731</v>
      </c>
      <c r="F1571" s="2" t="s">
        <v>17</v>
      </c>
      <c r="G1571" s="4">
        <v>43999</v>
      </c>
      <c r="N1571" s="5">
        <f t="shared" si="48"/>
        <v>0</v>
      </c>
      <c r="O1571" s="5">
        <f t="shared" si="49"/>
        <v>0</v>
      </c>
    </row>
    <row r="1572" spans="1:15" ht="12.75" x14ac:dyDescent="0.2">
      <c r="A1572" s="27">
        <v>23240</v>
      </c>
      <c r="B1572" s="2" t="s">
        <v>3732</v>
      </c>
      <c r="C1572" s="2" t="s">
        <v>233</v>
      </c>
      <c r="D1572" s="2" t="s">
        <v>2204</v>
      </c>
      <c r="E1572" s="3" t="s">
        <v>3733</v>
      </c>
      <c r="F1572" s="2" t="s">
        <v>17</v>
      </c>
      <c r="G1572" s="4">
        <v>44018</v>
      </c>
      <c r="N1572" s="5">
        <f t="shared" si="48"/>
        <v>1</v>
      </c>
      <c r="O1572" s="5">
        <f t="shared" si="49"/>
        <v>0</v>
      </c>
    </row>
    <row r="1573" spans="1:15" ht="12.75" x14ac:dyDescent="0.2">
      <c r="A1573" s="27">
        <v>18377</v>
      </c>
      <c r="B1573" s="2" t="s">
        <v>3734</v>
      </c>
      <c r="C1573" s="2" t="s">
        <v>379</v>
      </c>
      <c r="D1573" s="2" t="s">
        <v>94</v>
      </c>
      <c r="E1573" s="3" t="s">
        <v>3735</v>
      </c>
      <c r="F1573" s="2" t="s">
        <v>17</v>
      </c>
      <c r="G1573" s="4">
        <v>42996</v>
      </c>
      <c r="N1573" s="5">
        <f t="shared" si="48"/>
        <v>0</v>
      </c>
      <c r="O1573" s="5">
        <f t="shared" si="49"/>
        <v>0</v>
      </c>
    </row>
    <row r="1574" spans="1:15" ht="12.75" x14ac:dyDescent="0.2">
      <c r="A1574" s="27">
        <v>20937</v>
      </c>
      <c r="B1574" s="2" t="s">
        <v>3736</v>
      </c>
      <c r="C1574" s="2" t="s">
        <v>359</v>
      </c>
      <c r="D1574" s="2" t="s">
        <v>134</v>
      </c>
      <c r="E1574" s="3" t="s">
        <v>3737</v>
      </c>
      <c r="F1574" s="2" t="s">
        <v>17</v>
      </c>
      <c r="G1574" s="4">
        <v>44022</v>
      </c>
      <c r="N1574" s="5">
        <f t="shared" si="48"/>
        <v>0</v>
      </c>
      <c r="O1574" s="5">
        <f t="shared" si="49"/>
        <v>0</v>
      </c>
    </row>
    <row r="1575" spans="1:15" ht="12.75" x14ac:dyDescent="0.2">
      <c r="A1575" s="27">
        <v>22985</v>
      </c>
      <c r="B1575" s="2" t="s">
        <v>3738</v>
      </c>
      <c r="C1575" s="2" t="s">
        <v>229</v>
      </c>
      <c r="D1575" s="2" t="s">
        <v>3739</v>
      </c>
      <c r="E1575" s="3" t="s">
        <v>3740</v>
      </c>
      <c r="F1575" s="2" t="s">
        <v>17</v>
      </c>
      <c r="G1575" s="4">
        <v>44001</v>
      </c>
      <c r="N1575" s="5">
        <f t="shared" si="48"/>
        <v>0</v>
      </c>
      <c r="O1575" s="5">
        <f t="shared" si="49"/>
        <v>0</v>
      </c>
    </row>
    <row r="1576" spans="1:15" ht="12.75" x14ac:dyDescent="0.2">
      <c r="A1576" s="27">
        <v>22474</v>
      </c>
      <c r="B1576" s="2" t="s">
        <v>3741</v>
      </c>
      <c r="C1576" s="2" t="s">
        <v>229</v>
      </c>
      <c r="D1576" s="2" t="s">
        <v>1110</v>
      </c>
      <c r="E1576" s="3" t="s">
        <v>3742</v>
      </c>
      <c r="F1576" s="2" t="s">
        <v>17</v>
      </c>
      <c r="G1576" s="4">
        <v>43839</v>
      </c>
      <c r="H1576" s="2">
        <v>0.36</v>
      </c>
      <c r="I1576" s="2">
        <v>0.04</v>
      </c>
      <c r="J1576" s="2">
        <v>4</v>
      </c>
      <c r="K1576" s="2">
        <v>106.7</v>
      </c>
      <c r="L1576" s="2">
        <v>106.7</v>
      </c>
      <c r="N1576" s="5">
        <f t="shared" si="48"/>
        <v>0</v>
      </c>
      <c r="O1576" s="5">
        <f t="shared" si="49"/>
        <v>0</v>
      </c>
    </row>
    <row r="1577" spans="1:15" ht="12.75" x14ac:dyDescent="0.2">
      <c r="A1577" s="27">
        <v>22986</v>
      </c>
      <c r="B1577" s="2" t="s">
        <v>3743</v>
      </c>
      <c r="C1577" s="2" t="s">
        <v>144</v>
      </c>
      <c r="D1577" s="2" t="s">
        <v>90</v>
      </c>
      <c r="E1577" s="3" t="s">
        <v>3744</v>
      </c>
      <c r="F1577" s="2" t="s">
        <v>17</v>
      </c>
      <c r="G1577" s="4">
        <v>44001</v>
      </c>
      <c r="H1577" s="2">
        <v>50</v>
      </c>
      <c r="I1577" s="2">
        <v>4.67</v>
      </c>
      <c r="J1577" s="2">
        <v>467</v>
      </c>
      <c r="N1577" s="5">
        <f t="shared" si="48"/>
        <v>1</v>
      </c>
      <c r="O1577" s="5">
        <f t="shared" si="49"/>
        <v>0</v>
      </c>
    </row>
    <row r="1578" spans="1:15" ht="12.75" x14ac:dyDescent="0.2">
      <c r="A1578" s="27">
        <v>23242</v>
      </c>
      <c r="B1578" s="2" t="s">
        <v>3745</v>
      </c>
      <c r="C1578" s="2" t="s">
        <v>81</v>
      </c>
      <c r="D1578" s="2" t="s">
        <v>82</v>
      </c>
      <c r="E1578" s="3" t="s">
        <v>3746</v>
      </c>
      <c r="F1578" s="2" t="s">
        <v>17</v>
      </c>
      <c r="G1578" s="4">
        <v>44001</v>
      </c>
      <c r="N1578" s="5">
        <f t="shared" si="48"/>
        <v>0</v>
      </c>
      <c r="O1578" s="5">
        <f t="shared" si="49"/>
        <v>0</v>
      </c>
    </row>
    <row r="1579" spans="1:15" ht="12.75" x14ac:dyDescent="0.2">
      <c r="A1579" s="27">
        <v>22987</v>
      </c>
      <c r="B1579" s="2" t="s">
        <v>3747</v>
      </c>
      <c r="C1579" s="2" t="s">
        <v>2157</v>
      </c>
      <c r="D1579" s="2" t="s">
        <v>94</v>
      </c>
      <c r="E1579" s="3" t="s">
        <v>3748</v>
      </c>
      <c r="F1579" s="2" t="s">
        <v>17</v>
      </c>
      <c r="G1579" s="4">
        <v>43993</v>
      </c>
      <c r="H1579" s="2">
        <v>13.64</v>
      </c>
      <c r="I1579" s="2">
        <v>0.04</v>
      </c>
      <c r="J1579" s="2">
        <v>4</v>
      </c>
      <c r="N1579" s="5">
        <f t="shared" si="48"/>
        <v>0</v>
      </c>
      <c r="O1579" s="5">
        <f t="shared" si="49"/>
        <v>0</v>
      </c>
    </row>
    <row r="1580" spans="1:15" ht="12.75" x14ac:dyDescent="0.2">
      <c r="A1580" s="27">
        <v>16332</v>
      </c>
      <c r="B1580" s="2" t="s">
        <v>3749</v>
      </c>
      <c r="C1580" s="2" t="s">
        <v>681</v>
      </c>
      <c r="D1580" s="2" t="s">
        <v>82</v>
      </c>
      <c r="E1580" s="3" t="s">
        <v>3750</v>
      </c>
      <c r="F1580" s="2" t="s">
        <v>17</v>
      </c>
      <c r="G1580" s="4">
        <v>42725</v>
      </c>
      <c r="H1580" s="2">
        <v>0.13</v>
      </c>
      <c r="I1580" s="2">
        <v>0.09</v>
      </c>
      <c r="J1580" s="2">
        <v>9</v>
      </c>
      <c r="K1580" s="2">
        <v>88.3</v>
      </c>
      <c r="L1580" s="2">
        <v>96</v>
      </c>
      <c r="N1580" s="5">
        <f t="shared" si="48"/>
        <v>0</v>
      </c>
      <c r="O1580" s="5">
        <f t="shared" si="49"/>
        <v>0</v>
      </c>
    </row>
    <row r="1581" spans="1:15" ht="12.75" x14ac:dyDescent="0.2">
      <c r="A1581" s="27">
        <v>23244</v>
      </c>
      <c r="B1581" s="2" t="s">
        <v>3751</v>
      </c>
      <c r="C1581" s="2" t="s">
        <v>343</v>
      </c>
      <c r="D1581" s="2" t="s">
        <v>82</v>
      </c>
      <c r="E1581" s="3" t="s">
        <v>3752</v>
      </c>
      <c r="F1581" s="2" t="s">
        <v>17</v>
      </c>
      <c r="G1581" s="4">
        <v>43999</v>
      </c>
      <c r="N1581" s="5">
        <f t="shared" si="48"/>
        <v>0</v>
      </c>
      <c r="O1581" s="5">
        <f t="shared" si="49"/>
        <v>0</v>
      </c>
    </row>
    <row r="1582" spans="1:15" ht="12.75" x14ac:dyDescent="0.2">
      <c r="A1582" s="27">
        <v>15565</v>
      </c>
      <c r="B1582" s="2" t="s">
        <v>3753</v>
      </c>
      <c r="C1582" s="2" t="s">
        <v>1987</v>
      </c>
      <c r="D1582" s="2" t="s">
        <v>82</v>
      </c>
      <c r="E1582" s="3" t="s">
        <v>3754</v>
      </c>
      <c r="F1582" s="2" t="s">
        <v>17</v>
      </c>
      <c r="G1582" s="4">
        <v>42606</v>
      </c>
      <c r="H1582" s="2">
        <v>1.4</v>
      </c>
      <c r="I1582" s="2">
        <v>1.67</v>
      </c>
      <c r="J1582" s="2">
        <v>167</v>
      </c>
      <c r="K1582" s="2">
        <v>57.8</v>
      </c>
      <c r="L1582" s="2">
        <v>59.1</v>
      </c>
      <c r="N1582" s="5">
        <f t="shared" si="48"/>
        <v>0</v>
      </c>
      <c r="O1582" s="5">
        <f t="shared" si="49"/>
        <v>0</v>
      </c>
    </row>
    <row r="1583" spans="1:15" ht="12.75" x14ac:dyDescent="0.2">
      <c r="A1583" s="27">
        <v>18125</v>
      </c>
      <c r="B1583" s="2" t="s">
        <v>3755</v>
      </c>
      <c r="C1583" s="2" t="s">
        <v>359</v>
      </c>
      <c r="D1583" s="2" t="s">
        <v>454</v>
      </c>
      <c r="E1583" s="3" t="s">
        <v>3756</v>
      </c>
      <c r="F1583" s="2" t="s">
        <v>17</v>
      </c>
      <c r="G1583" s="4">
        <v>42955</v>
      </c>
      <c r="H1583" s="2">
        <v>0.06</v>
      </c>
      <c r="I1583" s="2">
        <v>0.09</v>
      </c>
      <c r="J1583" s="2">
        <v>9</v>
      </c>
      <c r="K1583" s="2">
        <v>50.7</v>
      </c>
      <c r="L1583" s="2">
        <v>51</v>
      </c>
      <c r="N1583" s="5">
        <f t="shared" si="48"/>
        <v>0</v>
      </c>
      <c r="O1583" s="5">
        <f t="shared" si="49"/>
        <v>0</v>
      </c>
    </row>
    <row r="1584" spans="1:15" ht="12.75" x14ac:dyDescent="0.2">
      <c r="A1584" s="27">
        <v>22477</v>
      </c>
      <c r="B1584" s="2" t="s">
        <v>3757</v>
      </c>
      <c r="C1584" s="2" t="s">
        <v>3483</v>
      </c>
      <c r="D1584" s="2" t="s">
        <v>371</v>
      </c>
      <c r="E1584" s="3" t="s">
        <v>3758</v>
      </c>
      <c r="F1584" s="2" t="s">
        <v>17</v>
      </c>
      <c r="G1584" s="4">
        <v>43930</v>
      </c>
      <c r="H1584" s="2">
        <v>1.69</v>
      </c>
      <c r="K1584" s="2">
        <v>77.400000000000006</v>
      </c>
      <c r="L1584" s="2">
        <v>78.5</v>
      </c>
      <c r="N1584" s="5">
        <f t="shared" si="48"/>
        <v>0</v>
      </c>
      <c r="O1584" s="5">
        <f t="shared" si="49"/>
        <v>0</v>
      </c>
    </row>
    <row r="1585" spans="1:15" ht="12.75" x14ac:dyDescent="0.2">
      <c r="A1585" s="27">
        <v>23245</v>
      </c>
      <c r="B1585" s="2" t="s">
        <v>3759</v>
      </c>
      <c r="C1585" s="2" t="s">
        <v>229</v>
      </c>
      <c r="D1585" s="2" t="s">
        <v>3760</v>
      </c>
      <c r="E1585" s="3" t="s">
        <v>3761</v>
      </c>
      <c r="F1585" s="2" t="s">
        <v>17</v>
      </c>
      <c r="G1585" s="4">
        <v>44025</v>
      </c>
      <c r="N1585" s="5">
        <f t="shared" si="48"/>
        <v>1</v>
      </c>
      <c r="O1585" s="5">
        <f t="shared" si="49"/>
        <v>0</v>
      </c>
    </row>
    <row r="1586" spans="1:15" ht="12.75" x14ac:dyDescent="0.2">
      <c r="A1586" s="27">
        <v>19918</v>
      </c>
      <c r="B1586" s="2" t="s">
        <v>3762</v>
      </c>
      <c r="C1586" s="2" t="s">
        <v>108</v>
      </c>
      <c r="D1586" s="2" t="s">
        <v>690</v>
      </c>
      <c r="E1586" s="3" t="s">
        <v>3763</v>
      </c>
      <c r="F1586" s="2" t="s">
        <v>17</v>
      </c>
      <c r="G1586" s="4">
        <v>43322</v>
      </c>
      <c r="H1586" s="2">
        <v>0.05</v>
      </c>
      <c r="K1586" s="2">
        <v>68.2</v>
      </c>
      <c r="L1586" s="2">
        <v>166.6</v>
      </c>
      <c r="N1586" s="5">
        <f t="shared" si="48"/>
        <v>0</v>
      </c>
      <c r="O1586" s="5">
        <f t="shared" si="49"/>
        <v>0</v>
      </c>
    </row>
    <row r="1587" spans="1:15" ht="12.75" x14ac:dyDescent="0.2">
      <c r="A1587" s="27">
        <v>16591</v>
      </c>
      <c r="B1587" s="2" t="s">
        <v>76</v>
      </c>
      <c r="C1587" s="2" t="s">
        <v>25</v>
      </c>
      <c r="D1587" s="2" t="s">
        <v>41</v>
      </c>
      <c r="E1587" s="3" t="s">
        <v>42</v>
      </c>
      <c r="F1587" s="2" t="s">
        <v>17</v>
      </c>
      <c r="G1587" s="4">
        <v>42751</v>
      </c>
      <c r="H1587" s="2">
        <v>3.76</v>
      </c>
      <c r="I1587" s="2">
        <v>2.17</v>
      </c>
      <c r="J1587" s="2">
        <v>217</v>
      </c>
      <c r="K1587" s="2">
        <v>46.5</v>
      </c>
      <c r="L1587" s="2">
        <v>47.2</v>
      </c>
      <c r="N1587" s="5">
        <f t="shared" si="48"/>
        <v>1</v>
      </c>
      <c r="O1587" s="5">
        <f t="shared" si="49"/>
        <v>1</v>
      </c>
    </row>
    <row r="1588" spans="1:15" ht="12.75" x14ac:dyDescent="0.2">
      <c r="A1588" s="27">
        <v>21967</v>
      </c>
      <c r="B1588" s="2" t="s">
        <v>3764</v>
      </c>
      <c r="C1588" s="2" t="s">
        <v>3765</v>
      </c>
      <c r="D1588" s="2" t="s">
        <v>1110</v>
      </c>
      <c r="E1588" s="3" t="s">
        <v>3766</v>
      </c>
      <c r="F1588" s="2" t="s">
        <v>17</v>
      </c>
      <c r="G1588" s="4">
        <v>43662</v>
      </c>
      <c r="H1588" s="2">
        <v>0.37</v>
      </c>
      <c r="I1588" s="2">
        <v>0.03</v>
      </c>
      <c r="J1588" s="2">
        <v>3</v>
      </c>
      <c r="K1588" s="2">
        <v>122</v>
      </c>
      <c r="L1588" s="2">
        <v>122.2</v>
      </c>
      <c r="N1588" s="5">
        <f t="shared" si="48"/>
        <v>0</v>
      </c>
      <c r="O1588" s="5">
        <f t="shared" si="49"/>
        <v>0</v>
      </c>
    </row>
    <row r="1589" spans="1:15" ht="12.75" x14ac:dyDescent="0.2">
      <c r="A1589" s="27">
        <v>23248</v>
      </c>
      <c r="B1589" s="2" t="s">
        <v>3767</v>
      </c>
      <c r="C1589" s="2" t="s">
        <v>414</v>
      </c>
      <c r="D1589" s="2" t="s">
        <v>90</v>
      </c>
      <c r="E1589" s="3" t="s">
        <v>3768</v>
      </c>
      <c r="F1589" s="2" t="s">
        <v>17</v>
      </c>
      <c r="G1589" s="4">
        <v>44012</v>
      </c>
      <c r="N1589" s="5">
        <f t="shared" si="48"/>
        <v>1</v>
      </c>
      <c r="O1589" s="5">
        <f t="shared" si="49"/>
        <v>0</v>
      </c>
    </row>
    <row r="1590" spans="1:15" ht="12.75" x14ac:dyDescent="0.2">
      <c r="A1590" s="27">
        <v>18641</v>
      </c>
      <c r="B1590" s="2" t="s">
        <v>3769</v>
      </c>
      <c r="C1590" s="2" t="s">
        <v>130</v>
      </c>
      <c r="D1590" s="2" t="s">
        <v>690</v>
      </c>
      <c r="E1590" s="3" t="s">
        <v>3770</v>
      </c>
      <c r="F1590" s="2" t="s">
        <v>17</v>
      </c>
      <c r="G1590" s="4">
        <v>43117</v>
      </c>
      <c r="H1590" s="2">
        <v>0.04</v>
      </c>
      <c r="I1590" s="2">
        <v>0.01</v>
      </c>
      <c r="J1590" s="2">
        <v>1</v>
      </c>
      <c r="K1590" s="2">
        <v>47.5</v>
      </c>
      <c r="L1590" s="2">
        <v>48.2</v>
      </c>
      <c r="N1590" s="5">
        <f t="shared" si="48"/>
        <v>0</v>
      </c>
      <c r="O1590" s="5">
        <f t="shared" si="49"/>
        <v>0</v>
      </c>
    </row>
    <row r="1591" spans="1:15" ht="12.75" x14ac:dyDescent="0.2">
      <c r="A1591" s="27">
        <v>21713</v>
      </c>
      <c r="B1591" s="2" t="s">
        <v>3771</v>
      </c>
      <c r="C1591" s="2" t="s">
        <v>144</v>
      </c>
      <c r="D1591" s="2" t="s">
        <v>803</v>
      </c>
      <c r="E1591" s="3" t="s">
        <v>3772</v>
      </c>
      <c r="F1591" s="2" t="s">
        <v>17</v>
      </c>
      <c r="G1591" s="4">
        <v>43612</v>
      </c>
      <c r="H1591" s="2">
        <v>0.4</v>
      </c>
      <c r="I1591" s="2">
        <v>0.02</v>
      </c>
      <c r="J1591" s="2">
        <v>2</v>
      </c>
      <c r="K1591" s="2">
        <v>185.1</v>
      </c>
      <c r="L1591" s="2">
        <v>221.5</v>
      </c>
      <c r="N1591" s="5">
        <f t="shared" si="48"/>
        <v>0</v>
      </c>
      <c r="O1591" s="5">
        <f t="shared" si="49"/>
        <v>0</v>
      </c>
    </row>
    <row r="1592" spans="1:15" ht="12.75" x14ac:dyDescent="0.2">
      <c r="A1592" s="27">
        <v>14546</v>
      </c>
      <c r="B1592" s="2" t="s">
        <v>3773</v>
      </c>
      <c r="C1592" s="2" t="s">
        <v>2768</v>
      </c>
      <c r="D1592" s="2" t="s">
        <v>94</v>
      </c>
      <c r="E1592" s="3" t="s">
        <v>3774</v>
      </c>
      <c r="F1592" s="2" t="s">
        <v>17</v>
      </c>
      <c r="G1592" s="4">
        <v>42306</v>
      </c>
      <c r="H1592" s="2">
        <v>2.71</v>
      </c>
      <c r="I1592" s="2">
        <v>1.67</v>
      </c>
      <c r="J1592" s="2">
        <v>167</v>
      </c>
      <c r="K1592" s="2">
        <v>27.9</v>
      </c>
      <c r="L1592" s="2">
        <v>28.9</v>
      </c>
      <c r="N1592" s="5">
        <f t="shared" si="48"/>
        <v>0</v>
      </c>
      <c r="O1592" s="5">
        <f t="shared" si="49"/>
        <v>0</v>
      </c>
    </row>
    <row r="1593" spans="1:15" ht="12.75" x14ac:dyDescent="0.2">
      <c r="A1593" s="27">
        <v>21970</v>
      </c>
      <c r="B1593" s="2" t="s">
        <v>3775</v>
      </c>
      <c r="C1593" s="2" t="s">
        <v>108</v>
      </c>
      <c r="D1593" s="2" t="s">
        <v>1110</v>
      </c>
      <c r="E1593" s="3" t="s">
        <v>3776</v>
      </c>
      <c r="F1593" s="2" t="s">
        <v>17</v>
      </c>
      <c r="G1593" s="4">
        <v>43662</v>
      </c>
      <c r="H1593" s="2">
        <v>3.27</v>
      </c>
      <c r="I1593" s="2">
        <v>0.04</v>
      </c>
      <c r="J1593" s="2">
        <v>4</v>
      </c>
      <c r="K1593" s="2">
        <v>103.9</v>
      </c>
      <c r="L1593" s="2">
        <v>104.1</v>
      </c>
      <c r="N1593" s="5">
        <f t="shared" si="48"/>
        <v>0</v>
      </c>
      <c r="O1593" s="5">
        <f t="shared" si="49"/>
        <v>0</v>
      </c>
    </row>
    <row r="1594" spans="1:15" ht="12.75" x14ac:dyDescent="0.2">
      <c r="A1594" s="27">
        <v>21971</v>
      </c>
      <c r="B1594" s="2" t="s">
        <v>3777</v>
      </c>
      <c r="C1594" s="2" t="s">
        <v>144</v>
      </c>
      <c r="D1594" s="2" t="s">
        <v>930</v>
      </c>
      <c r="E1594" s="3" t="s">
        <v>3778</v>
      </c>
      <c r="F1594" s="2" t="s">
        <v>17</v>
      </c>
      <c r="G1594" s="4">
        <v>43669</v>
      </c>
      <c r="H1594" s="2">
        <v>0.2</v>
      </c>
      <c r="I1594" s="2">
        <v>0.01</v>
      </c>
      <c r="J1594" s="2">
        <v>1</v>
      </c>
      <c r="K1594" s="2">
        <v>128.19999999999999</v>
      </c>
      <c r="L1594" s="2">
        <v>128.6</v>
      </c>
      <c r="N1594" s="5">
        <f t="shared" si="48"/>
        <v>0</v>
      </c>
      <c r="O1594" s="5">
        <f t="shared" si="49"/>
        <v>0</v>
      </c>
    </row>
    <row r="1595" spans="1:15" ht="12.75" x14ac:dyDescent="0.2">
      <c r="A1595" s="27">
        <v>21204</v>
      </c>
      <c r="B1595" s="2" t="s">
        <v>3779</v>
      </c>
      <c r="C1595" s="2" t="s">
        <v>14</v>
      </c>
      <c r="D1595" s="2" t="s">
        <v>3780</v>
      </c>
      <c r="E1595" s="3" t="s">
        <v>3781</v>
      </c>
      <c r="F1595" s="2" t="s">
        <v>17</v>
      </c>
      <c r="G1595" s="4">
        <v>43531</v>
      </c>
      <c r="H1595" s="2">
        <v>5.63</v>
      </c>
      <c r="I1595" s="2">
        <v>1.93</v>
      </c>
      <c r="J1595" s="2">
        <v>193</v>
      </c>
      <c r="K1595" s="2">
        <v>137.69999999999999</v>
      </c>
      <c r="L1595" s="2">
        <v>139.30000000000001</v>
      </c>
      <c r="N1595" s="5">
        <f t="shared" si="48"/>
        <v>0</v>
      </c>
      <c r="O1595" s="5">
        <f t="shared" si="49"/>
        <v>1</v>
      </c>
    </row>
    <row r="1596" spans="1:15" ht="12.75" x14ac:dyDescent="0.2">
      <c r="A1596" s="27">
        <v>23252</v>
      </c>
      <c r="B1596" s="2" t="s">
        <v>3782</v>
      </c>
      <c r="C1596" s="2" t="s">
        <v>1235</v>
      </c>
      <c r="D1596" s="2" t="s">
        <v>90</v>
      </c>
      <c r="E1596" s="3" t="s">
        <v>3783</v>
      </c>
      <c r="F1596" s="2" t="s">
        <v>17</v>
      </c>
      <c r="G1596" s="4">
        <v>44007</v>
      </c>
      <c r="N1596" s="5">
        <f t="shared" si="48"/>
        <v>1</v>
      </c>
      <c r="O1596" s="5">
        <f t="shared" si="49"/>
        <v>0</v>
      </c>
    </row>
    <row r="1597" spans="1:15" ht="12.75" x14ac:dyDescent="0.2">
      <c r="A1597" s="27">
        <v>22997</v>
      </c>
      <c r="B1597" s="2" t="s">
        <v>3784</v>
      </c>
      <c r="C1597" s="2" t="s">
        <v>1235</v>
      </c>
      <c r="D1597" s="2" t="s">
        <v>94</v>
      </c>
      <c r="E1597" s="3" t="s">
        <v>3785</v>
      </c>
      <c r="F1597" s="2" t="s">
        <v>17</v>
      </c>
      <c r="G1597" s="4">
        <v>43992</v>
      </c>
      <c r="N1597" s="5">
        <f t="shared" si="48"/>
        <v>0</v>
      </c>
      <c r="O1597" s="5">
        <f t="shared" si="49"/>
        <v>0</v>
      </c>
    </row>
    <row r="1598" spans="1:15" ht="12.75" x14ac:dyDescent="0.2">
      <c r="A1598" s="27">
        <v>21974</v>
      </c>
      <c r="B1598" s="2" t="s">
        <v>3786</v>
      </c>
      <c r="C1598" s="2" t="s">
        <v>144</v>
      </c>
      <c r="D1598" s="2" t="s">
        <v>1110</v>
      </c>
      <c r="E1598" s="3" t="s">
        <v>3787</v>
      </c>
      <c r="F1598" s="2" t="s">
        <v>17</v>
      </c>
      <c r="G1598" s="4">
        <v>43663</v>
      </c>
      <c r="H1598" s="2">
        <v>0.48</v>
      </c>
      <c r="I1598" s="2">
        <v>0.02</v>
      </c>
      <c r="J1598" s="2">
        <v>2</v>
      </c>
      <c r="K1598" s="2">
        <v>141.80000000000001</v>
      </c>
      <c r="L1598" s="2">
        <v>142.19999999999999</v>
      </c>
      <c r="N1598" s="5">
        <f t="shared" si="48"/>
        <v>0</v>
      </c>
      <c r="O1598" s="5">
        <f t="shared" si="49"/>
        <v>0</v>
      </c>
    </row>
    <row r="1599" spans="1:15" ht="12.75" x14ac:dyDescent="0.2">
      <c r="A1599" s="27">
        <v>21975</v>
      </c>
      <c r="B1599" s="2" t="s">
        <v>3788</v>
      </c>
      <c r="C1599" s="2" t="s">
        <v>150</v>
      </c>
      <c r="D1599" s="2" t="s">
        <v>2204</v>
      </c>
      <c r="E1599" s="3" t="s">
        <v>3789</v>
      </c>
      <c r="F1599" s="2" t="s">
        <v>17</v>
      </c>
      <c r="G1599" s="4">
        <v>43734</v>
      </c>
      <c r="H1599" s="2">
        <v>0.63</v>
      </c>
      <c r="I1599" s="2">
        <v>0.04</v>
      </c>
      <c r="J1599" s="2">
        <v>4</v>
      </c>
      <c r="K1599" s="2">
        <v>95.9</v>
      </c>
      <c r="L1599" s="2">
        <v>180.8</v>
      </c>
      <c r="N1599" s="5">
        <f t="shared" si="48"/>
        <v>1</v>
      </c>
      <c r="O1599" s="5">
        <f t="shared" si="49"/>
        <v>0</v>
      </c>
    </row>
    <row r="1600" spans="1:15" ht="12.75" x14ac:dyDescent="0.2">
      <c r="A1600" s="27">
        <v>22743</v>
      </c>
      <c r="B1600" s="2" t="s">
        <v>3790</v>
      </c>
      <c r="C1600" s="2" t="s">
        <v>299</v>
      </c>
      <c r="D1600" s="2" t="s">
        <v>2928</v>
      </c>
      <c r="E1600" s="3" t="s">
        <v>3791</v>
      </c>
      <c r="F1600" s="2" t="s">
        <v>17</v>
      </c>
      <c r="G1600" s="4">
        <v>43976</v>
      </c>
      <c r="H1600" s="2">
        <v>0.51</v>
      </c>
      <c r="I1600" s="2">
        <v>0.04</v>
      </c>
      <c r="J1600" s="2">
        <v>4</v>
      </c>
      <c r="N1600" s="5">
        <f t="shared" si="48"/>
        <v>0</v>
      </c>
      <c r="O1600" s="5">
        <f t="shared" si="49"/>
        <v>0</v>
      </c>
    </row>
    <row r="1601" spans="1:15" ht="12.75" x14ac:dyDescent="0.2">
      <c r="A1601" s="27">
        <v>23257</v>
      </c>
      <c r="B1601" s="2" t="s">
        <v>3792</v>
      </c>
      <c r="C1601" s="2" t="s">
        <v>111</v>
      </c>
      <c r="D1601" s="2" t="s">
        <v>94</v>
      </c>
      <c r="E1601" s="3" t="s">
        <v>878</v>
      </c>
      <c r="F1601" s="2" t="s">
        <v>17</v>
      </c>
      <c r="G1601" s="4">
        <v>44022</v>
      </c>
      <c r="N1601" s="5">
        <f t="shared" si="48"/>
        <v>0</v>
      </c>
      <c r="O1601" s="5">
        <f t="shared" si="49"/>
        <v>0</v>
      </c>
    </row>
    <row r="1602" spans="1:15" ht="12.75" x14ac:dyDescent="0.2">
      <c r="A1602" s="27">
        <v>20442</v>
      </c>
      <c r="B1602" s="2" t="s">
        <v>3793</v>
      </c>
      <c r="C1602" s="2" t="s">
        <v>286</v>
      </c>
      <c r="D1602" s="2" t="s">
        <v>3794</v>
      </c>
      <c r="E1602" s="3" t="s">
        <v>1260</v>
      </c>
      <c r="F1602" s="2" t="s">
        <v>17</v>
      </c>
      <c r="G1602" s="4">
        <v>43377</v>
      </c>
      <c r="H1602" s="2">
        <v>0.85</v>
      </c>
      <c r="K1602" s="2">
        <v>43.7</v>
      </c>
      <c r="L1602" s="2">
        <v>44.3</v>
      </c>
      <c r="N1602" s="5">
        <f t="shared" si="48"/>
        <v>0</v>
      </c>
      <c r="O1602" s="5">
        <f t="shared" si="49"/>
        <v>0</v>
      </c>
    </row>
    <row r="1603" spans="1:15" ht="12.75" x14ac:dyDescent="0.2">
      <c r="A1603" s="27">
        <v>22746</v>
      </c>
      <c r="B1603" s="2" t="s">
        <v>3795</v>
      </c>
      <c r="C1603" s="2" t="s">
        <v>1656</v>
      </c>
      <c r="D1603" s="2" t="s">
        <v>371</v>
      </c>
      <c r="E1603" s="3" t="s">
        <v>3796</v>
      </c>
      <c r="F1603" s="2" t="s">
        <v>17</v>
      </c>
      <c r="G1603" s="4">
        <v>44018</v>
      </c>
      <c r="N1603" s="5">
        <f t="shared" ref="N1603:N1666" si="50">IF(OR(COUNTIF(D1603, "*United Kingdom*"), COUNTIF(D1603, "*All*")),1,0)</f>
        <v>0</v>
      </c>
      <c r="O1603" s="5">
        <f t="shared" ref="O1603:O1666" si="51">COUNTIF(C1603, "*Online Games*")</f>
        <v>0</v>
      </c>
    </row>
    <row r="1604" spans="1:15" ht="12.75" x14ac:dyDescent="0.2">
      <c r="A1604" s="27">
        <v>16348</v>
      </c>
      <c r="B1604" s="2" t="s">
        <v>3797</v>
      </c>
      <c r="C1604" s="2" t="s">
        <v>14</v>
      </c>
      <c r="D1604" s="2" t="s">
        <v>90</v>
      </c>
      <c r="E1604" s="3" t="s">
        <v>3798</v>
      </c>
      <c r="F1604" s="2" t="s">
        <v>17</v>
      </c>
      <c r="G1604" s="4">
        <v>43748</v>
      </c>
      <c r="H1604" s="2">
        <v>0.06</v>
      </c>
      <c r="I1604" s="2">
        <v>0.01</v>
      </c>
      <c r="J1604" s="2">
        <v>1</v>
      </c>
      <c r="K1604" s="2">
        <v>32.5</v>
      </c>
      <c r="L1604" s="2">
        <v>33.299999999999997</v>
      </c>
      <c r="N1604" s="5">
        <f t="shared" si="50"/>
        <v>1</v>
      </c>
      <c r="O1604" s="5">
        <f t="shared" si="51"/>
        <v>1</v>
      </c>
    </row>
    <row r="1605" spans="1:15" ht="12.75" x14ac:dyDescent="0.2">
      <c r="A1605" s="27">
        <v>18396</v>
      </c>
      <c r="B1605" s="2" t="s">
        <v>3799</v>
      </c>
      <c r="C1605" s="2" t="s">
        <v>1479</v>
      </c>
      <c r="D1605" s="2" t="s">
        <v>94</v>
      </c>
      <c r="E1605" s="3" t="s">
        <v>3800</v>
      </c>
      <c r="F1605" s="2" t="s">
        <v>17</v>
      </c>
      <c r="G1605" s="4">
        <v>43047</v>
      </c>
      <c r="H1605" s="2">
        <v>0.02</v>
      </c>
      <c r="I1605" s="2">
        <v>1.36</v>
      </c>
      <c r="J1605" s="2">
        <v>136</v>
      </c>
      <c r="K1605" s="2">
        <v>15.6</v>
      </c>
      <c r="L1605" s="2">
        <v>16.8</v>
      </c>
      <c r="N1605" s="5">
        <f t="shared" si="50"/>
        <v>0</v>
      </c>
      <c r="O1605" s="5">
        <f t="shared" si="51"/>
        <v>0</v>
      </c>
    </row>
    <row r="1606" spans="1:15" ht="12.75" x14ac:dyDescent="0.2">
      <c r="A1606" s="27">
        <v>23004</v>
      </c>
      <c r="B1606" s="2" t="s">
        <v>3801</v>
      </c>
      <c r="C1606" s="2" t="s">
        <v>144</v>
      </c>
      <c r="D1606" s="2" t="s">
        <v>3802</v>
      </c>
      <c r="E1606" s="3" t="s">
        <v>3803</v>
      </c>
      <c r="F1606" s="2" t="s">
        <v>17</v>
      </c>
      <c r="G1606" s="4">
        <v>43970</v>
      </c>
      <c r="H1606" s="2">
        <v>0.14000000000000001</v>
      </c>
      <c r="I1606" s="2">
        <v>0.01</v>
      </c>
      <c r="J1606" s="2">
        <v>1</v>
      </c>
      <c r="N1606" s="5">
        <f t="shared" si="50"/>
        <v>0</v>
      </c>
      <c r="O1606" s="5">
        <f t="shared" si="51"/>
        <v>0</v>
      </c>
    </row>
    <row r="1607" spans="1:15" ht="12.75" x14ac:dyDescent="0.2">
      <c r="A1607" s="27">
        <v>23260</v>
      </c>
      <c r="B1607" s="2" t="s">
        <v>3804</v>
      </c>
      <c r="C1607" s="2" t="s">
        <v>25</v>
      </c>
      <c r="D1607" s="2" t="s">
        <v>3805</v>
      </c>
      <c r="E1607" s="3" t="s">
        <v>3806</v>
      </c>
      <c r="F1607" s="2" t="s">
        <v>17</v>
      </c>
      <c r="G1607" s="4">
        <v>44007</v>
      </c>
      <c r="N1607" s="5">
        <f t="shared" si="50"/>
        <v>0</v>
      </c>
      <c r="O1607" s="5">
        <f t="shared" si="51"/>
        <v>1</v>
      </c>
    </row>
    <row r="1608" spans="1:15" ht="12.75" x14ac:dyDescent="0.2">
      <c r="A1608" s="27">
        <v>21213</v>
      </c>
      <c r="B1608" s="2" t="s">
        <v>3807</v>
      </c>
      <c r="C1608" s="2" t="s">
        <v>2584</v>
      </c>
      <c r="D1608" s="2" t="s">
        <v>3808</v>
      </c>
      <c r="E1608" s="3" t="s">
        <v>3809</v>
      </c>
      <c r="F1608" s="2" t="s">
        <v>17</v>
      </c>
      <c r="G1608" s="4">
        <v>43543</v>
      </c>
      <c r="H1608" s="2">
        <v>0.27</v>
      </c>
      <c r="I1608" s="2">
        <v>0.12</v>
      </c>
      <c r="J1608" s="2">
        <v>12</v>
      </c>
      <c r="K1608" s="2">
        <v>68.7</v>
      </c>
      <c r="L1608" s="2">
        <v>69.3</v>
      </c>
      <c r="N1608" s="5">
        <f t="shared" si="50"/>
        <v>0</v>
      </c>
      <c r="O1608" s="5">
        <f t="shared" si="51"/>
        <v>0</v>
      </c>
    </row>
    <row r="1609" spans="1:15" ht="12.75" x14ac:dyDescent="0.2">
      <c r="A1609" s="27">
        <v>22749</v>
      </c>
      <c r="B1609" s="2" t="s">
        <v>3810</v>
      </c>
      <c r="C1609" s="2" t="s">
        <v>123</v>
      </c>
      <c r="D1609" s="2" t="s">
        <v>82</v>
      </c>
      <c r="E1609" s="3" t="s">
        <v>3811</v>
      </c>
      <c r="F1609" s="2" t="s">
        <v>17</v>
      </c>
      <c r="G1609" s="4">
        <v>43966</v>
      </c>
      <c r="H1609" s="2">
        <v>0.32</v>
      </c>
      <c r="N1609" s="5">
        <f t="shared" si="50"/>
        <v>0</v>
      </c>
      <c r="O1609" s="5">
        <f t="shared" si="51"/>
        <v>0</v>
      </c>
    </row>
    <row r="1610" spans="1:15" ht="12.75" x14ac:dyDescent="0.2">
      <c r="A1610" s="27">
        <v>23261</v>
      </c>
      <c r="B1610" s="2" t="s">
        <v>3812</v>
      </c>
      <c r="C1610" s="2" t="s">
        <v>1469</v>
      </c>
      <c r="D1610" s="2" t="s">
        <v>344</v>
      </c>
      <c r="E1610" s="3" t="s">
        <v>3813</v>
      </c>
      <c r="F1610" s="2" t="s">
        <v>17</v>
      </c>
      <c r="G1610" s="4">
        <v>44014</v>
      </c>
      <c r="N1610" s="5">
        <f t="shared" si="50"/>
        <v>0</v>
      </c>
      <c r="O1610" s="5">
        <f t="shared" si="51"/>
        <v>0</v>
      </c>
    </row>
    <row r="1611" spans="1:15" ht="12.75" x14ac:dyDescent="0.2">
      <c r="A1611" s="27">
        <v>15070</v>
      </c>
      <c r="B1611" s="2" t="s">
        <v>3814</v>
      </c>
      <c r="C1611" s="2" t="s">
        <v>500</v>
      </c>
      <c r="D1611" s="2" t="s">
        <v>82</v>
      </c>
      <c r="E1611" s="3" t="s">
        <v>3815</v>
      </c>
      <c r="F1611" s="2" t="s">
        <v>17</v>
      </c>
      <c r="G1611" s="4">
        <v>42445</v>
      </c>
      <c r="H1611" s="2">
        <v>0.55000000000000004</v>
      </c>
      <c r="I1611" s="2">
        <v>2.38</v>
      </c>
      <c r="J1611" s="2">
        <v>238</v>
      </c>
      <c r="K1611" s="2">
        <v>65.599999999999994</v>
      </c>
      <c r="L1611" s="2">
        <v>66.8</v>
      </c>
      <c r="N1611" s="5">
        <f t="shared" si="50"/>
        <v>0</v>
      </c>
      <c r="O1611" s="5">
        <f t="shared" si="51"/>
        <v>0</v>
      </c>
    </row>
    <row r="1612" spans="1:15" ht="12.75" x14ac:dyDescent="0.2">
      <c r="A1612" s="27">
        <v>23006</v>
      </c>
      <c r="B1612" s="2" t="s">
        <v>3816</v>
      </c>
      <c r="C1612" s="2" t="s">
        <v>130</v>
      </c>
      <c r="D1612" s="2" t="s">
        <v>134</v>
      </c>
      <c r="E1612" s="3" t="s">
        <v>3817</v>
      </c>
      <c r="F1612" s="2" t="s">
        <v>17</v>
      </c>
      <c r="G1612" s="4">
        <v>44014</v>
      </c>
      <c r="N1612" s="5">
        <f t="shared" si="50"/>
        <v>0</v>
      </c>
      <c r="O1612" s="5">
        <f t="shared" si="51"/>
        <v>0</v>
      </c>
    </row>
    <row r="1613" spans="1:15" ht="12.75" x14ac:dyDescent="0.2">
      <c r="A1613" s="27">
        <v>23008</v>
      </c>
      <c r="B1613" s="2" t="s">
        <v>3818</v>
      </c>
      <c r="C1613" s="2" t="s">
        <v>2682</v>
      </c>
      <c r="D1613" s="2" t="s">
        <v>90</v>
      </c>
      <c r="E1613" s="3" t="s">
        <v>3819</v>
      </c>
      <c r="F1613" s="2" t="s">
        <v>17</v>
      </c>
      <c r="G1613" s="4">
        <v>44005</v>
      </c>
      <c r="N1613" s="5">
        <f t="shared" si="50"/>
        <v>1</v>
      </c>
      <c r="O1613" s="5">
        <f t="shared" si="51"/>
        <v>0</v>
      </c>
    </row>
    <row r="1614" spans="1:15" ht="12.75" x14ac:dyDescent="0.2">
      <c r="A1614" s="27">
        <v>15841</v>
      </c>
      <c r="B1614" s="2" t="s">
        <v>3820</v>
      </c>
      <c r="C1614" s="2" t="s">
        <v>123</v>
      </c>
      <c r="D1614" s="2" t="s">
        <v>3821</v>
      </c>
      <c r="E1614" s="3" t="s">
        <v>2636</v>
      </c>
      <c r="F1614" s="2" t="s">
        <v>17</v>
      </c>
      <c r="G1614" s="4">
        <v>41136</v>
      </c>
      <c r="H1614" s="2">
        <v>4.1500000000000004</v>
      </c>
      <c r="I1614" s="2">
        <v>0.01</v>
      </c>
      <c r="J1614" s="2">
        <v>1</v>
      </c>
      <c r="K1614" s="2">
        <v>65.099999999999994</v>
      </c>
      <c r="L1614" s="2">
        <v>108</v>
      </c>
      <c r="N1614" s="5">
        <f t="shared" si="50"/>
        <v>0</v>
      </c>
      <c r="O1614" s="5">
        <f t="shared" si="51"/>
        <v>0</v>
      </c>
    </row>
    <row r="1615" spans="1:15" ht="12.75" x14ac:dyDescent="0.2">
      <c r="A1615" s="27">
        <v>20193</v>
      </c>
      <c r="B1615" s="2" t="s">
        <v>77</v>
      </c>
      <c r="C1615" s="2" t="s">
        <v>25</v>
      </c>
      <c r="D1615" s="2" t="s">
        <v>78</v>
      </c>
      <c r="E1615" s="3" t="s">
        <v>79</v>
      </c>
      <c r="F1615" s="2" t="s">
        <v>17</v>
      </c>
      <c r="G1615" s="4">
        <v>43979</v>
      </c>
      <c r="H1615" s="2">
        <v>0.43</v>
      </c>
      <c r="N1615" s="5">
        <f t="shared" si="50"/>
        <v>1</v>
      </c>
      <c r="O1615" s="5">
        <f t="shared" si="51"/>
        <v>1</v>
      </c>
    </row>
    <row r="1616" spans="1:15" ht="12.75" x14ac:dyDescent="0.2">
      <c r="A1616" s="27">
        <v>21217</v>
      </c>
      <c r="B1616" s="2" t="s">
        <v>3822</v>
      </c>
      <c r="C1616" s="2" t="s">
        <v>233</v>
      </c>
      <c r="D1616" s="2" t="s">
        <v>90</v>
      </c>
      <c r="E1616" s="3" t="s">
        <v>3823</v>
      </c>
      <c r="F1616" s="2" t="s">
        <v>17</v>
      </c>
      <c r="G1616" s="4">
        <v>43508</v>
      </c>
      <c r="H1616" s="2">
        <v>0.67</v>
      </c>
      <c r="I1616" s="2">
        <v>0.01</v>
      </c>
      <c r="J1616" s="2">
        <v>1</v>
      </c>
      <c r="K1616" s="2">
        <v>140.5</v>
      </c>
      <c r="L1616" s="2">
        <v>142.5</v>
      </c>
      <c r="N1616" s="5">
        <f t="shared" si="50"/>
        <v>1</v>
      </c>
      <c r="O1616" s="5">
        <f t="shared" si="51"/>
        <v>0</v>
      </c>
    </row>
    <row r="1617" spans="1:15" ht="12.75" x14ac:dyDescent="0.2">
      <c r="A1617" s="27">
        <v>23009</v>
      </c>
      <c r="B1617" s="2" t="s">
        <v>3824</v>
      </c>
      <c r="C1617" s="2" t="s">
        <v>299</v>
      </c>
      <c r="D1617" s="2" t="s">
        <v>1110</v>
      </c>
      <c r="E1617" s="3" t="s">
        <v>3825</v>
      </c>
      <c r="F1617" s="2" t="s">
        <v>17</v>
      </c>
      <c r="G1617" s="4">
        <v>43949</v>
      </c>
      <c r="N1617" s="5">
        <f t="shared" si="50"/>
        <v>0</v>
      </c>
      <c r="O1617" s="5">
        <f t="shared" si="51"/>
        <v>0</v>
      </c>
    </row>
    <row r="1618" spans="1:15" ht="12.75" x14ac:dyDescent="0.2">
      <c r="A1618" s="27">
        <v>17124</v>
      </c>
      <c r="B1618" s="2" t="s">
        <v>3826</v>
      </c>
      <c r="C1618" s="2" t="s">
        <v>1479</v>
      </c>
      <c r="D1618" s="2" t="s">
        <v>3827</v>
      </c>
      <c r="E1618" s="3" t="s">
        <v>3828</v>
      </c>
      <c r="F1618" s="2" t="s">
        <v>17</v>
      </c>
      <c r="G1618" s="4">
        <v>42891</v>
      </c>
      <c r="H1618" s="2">
        <v>1.3</v>
      </c>
      <c r="I1618" s="2">
        <v>0.25</v>
      </c>
      <c r="J1618" s="2">
        <v>25</v>
      </c>
      <c r="K1618" s="2">
        <v>57</v>
      </c>
      <c r="L1618" s="2">
        <v>57.8</v>
      </c>
      <c r="N1618" s="5">
        <f t="shared" si="50"/>
        <v>1</v>
      </c>
      <c r="O1618" s="5">
        <f t="shared" si="51"/>
        <v>0</v>
      </c>
    </row>
    <row r="1619" spans="1:15" ht="12.75" x14ac:dyDescent="0.2">
      <c r="A1619" s="27">
        <v>17381</v>
      </c>
      <c r="B1619" s="2" t="s">
        <v>3829</v>
      </c>
      <c r="C1619" s="2" t="s">
        <v>2344</v>
      </c>
      <c r="D1619" s="2" t="s">
        <v>94</v>
      </c>
      <c r="E1619" s="3" t="s">
        <v>3830</v>
      </c>
      <c r="F1619" s="2" t="s">
        <v>17</v>
      </c>
      <c r="G1619" s="4">
        <v>42891</v>
      </c>
      <c r="H1619" s="2">
        <v>2.4700000000000002</v>
      </c>
      <c r="I1619" s="2">
        <v>0.33</v>
      </c>
      <c r="J1619" s="2">
        <v>33</v>
      </c>
      <c r="K1619" s="2">
        <v>52.7</v>
      </c>
      <c r="L1619" s="2">
        <v>53.8</v>
      </c>
      <c r="N1619" s="5">
        <f t="shared" si="50"/>
        <v>0</v>
      </c>
      <c r="O1619" s="5">
        <f t="shared" si="51"/>
        <v>0</v>
      </c>
    </row>
    <row r="1620" spans="1:15" ht="12.75" x14ac:dyDescent="0.2">
      <c r="A1620" s="27">
        <v>23269</v>
      </c>
      <c r="B1620" s="2" t="s">
        <v>3831</v>
      </c>
      <c r="C1620" s="2" t="s">
        <v>316</v>
      </c>
      <c r="D1620" s="2" t="s">
        <v>134</v>
      </c>
      <c r="E1620" s="3" t="s">
        <v>3832</v>
      </c>
      <c r="F1620" s="2" t="s">
        <v>17</v>
      </c>
      <c r="G1620" s="4">
        <v>44025</v>
      </c>
      <c r="N1620" s="5">
        <f t="shared" si="50"/>
        <v>0</v>
      </c>
      <c r="O1620" s="5">
        <f t="shared" si="51"/>
        <v>0</v>
      </c>
    </row>
    <row r="1621" spans="1:15" ht="12.75" x14ac:dyDescent="0.2">
      <c r="A1621" s="27">
        <v>21990</v>
      </c>
      <c r="B1621" s="2" t="s">
        <v>3833</v>
      </c>
      <c r="C1621" s="2" t="s">
        <v>144</v>
      </c>
      <c r="D1621" s="2" t="s">
        <v>2204</v>
      </c>
      <c r="E1621" s="3" t="s">
        <v>3834</v>
      </c>
      <c r="F1621" s="2" t="s">
        <v>17</v>
      </c>
      <c r="G1621" s="4">
        <v>43684</v>
      </c>
      <c r="H1621" s="2">
        <v>2.98</v>
      </c>
      <c r="I1621" s="2">
        <v>0.06</v>
      </c>
      <c r="J1621" s="2">
        <v>6</v>
      </c>
      <c r="K1621" s="2">
        <v>118.7</v>
      </c>
      <c r="L1621" s="2">
        <v>132.4</v>
      </c>
      <c r="N1621" s="5">
        <f t="shared" si="50"/>
        <v>1</v>
      </c>
      <c r="O1621" s="5">
        <f t="shared" si="51"/>
        <v>0</v>
      </c>
    </row>
    <row r="1622" spans="1:15" ht="12.75" x14ac:dyDescent="0.2">
      <c r="A1622" s="27">
        <v>23015</v>
      </c>
      <c r="B1622" s="2" t="s">
        <v>3835</v>
      </c>
      <c r="C1622" s="2" t="s">
        <v>662</v>
      </c>
      <c r="D1622" s="2" t="s">
        <v>134</v>
      </c>
      <c r="E1622" s="3" t="s">
        <v>3836</v>
      </c>
      <c r="F1622" s="2" t="s">
        <v>17</v>
      </c>
      <c r="G1622" s="4">
        <v>44001</v>
      </c>
      <c r="N1622" s="5">
        <f t="shared" si="50"/>
        <v>0</v>
      </c>
      <c r="O1622" s="5">
        <f t="shared" si="51"/>
        <v>0</v>
      </c>
    </row>
    <row r="1623" spans="1:15" ht="12.75" x14ac:dyDescent="0.2">
      <c r="A1623" s="27">
        <v>23271</v>
      </c>
      <c r="B1623" s="2" t="s">
        <v>3837</v>
      </c>
      <c r="C1623" s="2" t="s">
        <v>316</v>
      </c>
      <c r="D1623" s="2" t="s">
        <v>134</v>
      </c>
      <c r="E1623" s="3" t="s">
        <v>3838</v>
      </c>
      <c r="F1623" s="2" t="s">
        <v>17</v>
      </c>
      <c r="G1623" s="4">
        <v>44007</v>
      </c>
      <c r="N1623" s="5">
        <f t="shared" si="50"/>
        <v>0</v>
      </c>
      <c r="O1623" s="5">
        <f t="shared" si="51"/>
        <v>0</v>
      </c>
    </row>
    <row r="1624" spans="1:15" ht="12.75" x14ac:dyDescent="0.2">
      <c r="A1624" s="27">
        <v>20200</v>
      </c>
      <c r="B1624" s="2" t="s">
        <v>3839</v>
      </c>
      <c r="C1624" s="2" t="s">
        <v>1972</v>
      </c>
      <c r="D1624" s="2" t="s">
        <v>454</v>
      </c>
      <c r="E1624" s="3" t="s">
        <v>3840</v>
      </c>
      <c r="F1624" s="2" t="s">
        <v>17</v>
      </c>
      <c r="G1624" s="4">
        <v>43348</v>
      </c>
      <c r="H1624" s="2">
        <v>0.22</v>
      </c>
      <c r="I1624" s="2">
        <v>0.05</v>
      </c>
      <c r="J1624" s="2">
        <v>5</v>
      </c>
      <c r="K1624" s="2">
        <v>34.799999999999997</v>
      </c>
      <c r="L1624" s="2">
        <v>35.4</v>
      </c>
      <c r="N1624" s="5">
        <f t="shared" si="50"/>
        <v>0</v>
      </c>
      <c r="O1624" s="5">
        <f t="shared" si="51"/>
        <v>0</v>
      </c>
    </row>
    <row r="1625" spans="1:15" ht="12.75" x14ac:dyDescent="0.2">
      <c r="A1625" s="27">
        <v>21480</v>
      </c>
      <c r="B1625" s="2" t="s">
        <v>3841</v>
      </c>
      <c r="C1625" s="2" t="s">
        <v>3842</v>
      </c>
      <c r="D1625" s="2" t="s">
        <v>82</v>
      </c>
      <c r="E1625" s="3" t="s">
        <v>3843</v>
      </c>
      <c r="F1625" s="2" t="s">
        <v>17</v>
      </c>
      <c r="G1625" s="4">
        <v>43616</v>
      </c>
      <c r="H1625" s="2">
        <v>0.65</v>
      </c>
      <c r="I1625" s="2">
        <v>1.0900000000000001</v>
      </c>
      <c r="J1625" s="2">
        <v>109</v>
      </c>
      <c r="K1625" s="2">
        <v>85.6</v>
      </c>
      <c r="L1625" s="2">
        <v>85.9</v>
      </c>
      <c r="N1625" s="5">
        <f t="shared" si="50"/>
        <v>0</v>
      </c>
      <c r="O1625" s="5">
        <f t="shared" si="51"/>
        <v>0</v>
      </c>
    </row>
    <row r="1626" spans="1:15" ht="12.75" x14ac:dyDescent="0.2">
      <c r="A1626" s="27">
        <v>21736</v>
      </c>
      <c r="B1626" s="2" t="s">
        <v>3844</v>
      </c>
      <c r="C1626" s="2" t="s">
        <v>1479</v>
      </c>
      <c r="D1626" s="2" t="s">
        <v>1110</v>
      </c>
      <c r="E1626" s="3" t="s">
        <v>3845</v>
      </c>
      <c r="F1626" s="2" t="s">
        <v>17</v>
      </c>
      <c r="G1626" s="4">
        <v>43733</v>
      </c>
      <c r="H1626" s="2">
        <v>3.37</v>
      </c>
      <c r="I1626" s="2">
        <v>0.37</v>
      </c>
      <c r="J1626" s="2">
        <v>37</v>
      </c>
      <c r="K1626" s="2">
        <v>103.5</v>
      </c>
      <c r="L1626" s="2">
        <v>105.1</v>
      </c>
      <c r="N1626" s="5">
        <f t="shared" si="50"/>
        <v>0</v>
      </c>
      <c r="O1626" s="5">
        <f t="shared" si="51"/>
        <v>0</v>
      </c>
    </row>
    <row r="1627" spans="1:15" ht="12.75" x14ac:dyDescent="0.2">
      <c r="A1627" s="27">
        <v>22760</v>
      </c>
      <c r="B1627" s="2" t="s">
        <v>3846</v>
      </c>
      <c r="C1627" s="2" t="s">
        <v>359</v>
      </c>
      <c r="D1627" s="2" t="s">
        <v>290</v>
      </c>
      <c r="E1627" s="3" t="s">
        <v>3847</v>
      </c>
      <c r="F1627" s="2" t="s">
        <v>17</v>
      </c>
      <c r="G1627" s="4">
        <v>43906</v>
      </c>
      <c r="N1627" s="5">
        <f t="shared" si="50"/>
        <v>0</v>
      </c>
      <c r="O1627" s="5">
        <f t="shared" si="51"/>
        <v>0</v>
      </c>
    </row>
    <row r="1628" spans="1:15" ht="12.75" x14ac:dyDescent="0.2">
      <c r="A1628" s="27">
        <v>23273</v>
      </c>
      <c r="B1628" s="2" t="s">
        <v>3848</v>
      </c>
      <c r="C1628" s="2" t="s">
        <v>168</v>
      </c>
      <c r="D1628" s="2" t="s">
        <v>322</v>
      </c>
      <c r="E1628" s="3" t="s">
        <v>3849</v>
      </c>
      <c r="F1628" s="2" t="s">
        <v>17</v>
      </c>
      <c r="G1628" s="4">
        <v>44014</v>
      </c>
      <c r="N1628" s="5">
        <f t="shared" si="50"/>
        <v>0</v>
      </c>
      <c r="O1628" s="5">
        <f t="shared" si="51"/>
        <v>0</v>
      </c>
    </row>
    <row r="1629" spans="1:15" ht="12.75" x14ac:dyDescent="0.2">
      <c r="A1629" s="27">
        <v>22250</v>
      </c>
      <c r="B1629" s="2" t="s">
        <v>3850</v>
      </c>
      <c r="C1629" s="2" t="s">
        <v>286</v>
      </c>
      <c r="D1629" s="2" t="s">
        <v>82</v>
      </c>
      <c r="E1629" s="3" t="s">
        <v>3851</v>
      </c>
      <c r="F1629" s="2" t="s">
        <v>17</v>
      </c>
      <c r="G1629" s="4">
        <v>43733</v>
      </c>
      <c r="H1629" s="2">
        <v>6.37</v>
      </c>
      <c r="I1629" s="2">
        <v>6.03</v>
      </c>
      <c r="J1629" s="2">
        <v>603</v>
      </c>
      <c r="K1629" s="2">
        <v>54.3</v>
      </c>
      <c r="L1629" s="2">
        <v>54.5</v>
      </c>
      <c r="N1629" s="5">
        <f t="shared" si="50"/>
        <v>0</v>
      </c>
      <c r="O1629" s="5">
        <f t="shared" si="51"/>
        <v>0</v>
      </c>
    </row>
    <row r="1630" spans="1:15" ht="12.75" x14ac:dyDescent="0.2">
      <c r="A1630" s="27">
        <v>23274</v>
      </c>
      <c r="B1630" s="2" t="s">
        <v>3852</v>
      </c>
      <c r="C1630" s="2" t="s">
        <v>343</v>
      </c>
      <c r="D1630" s="2" t="s">
        <v>82</v>
      </c>
      <c r="E1630" s="3" t="s">
        <v>3853</v>
      </c>
      <c r="F1630" s="2" t="s">
        <v>17</v>
      </c>
      <c r="G1630" s="4">
        <v>44015</v>
      </c>
      <c r="N1630" s="5">
        <f t="shared" si="50"/>
        <v>0</v>
      </c>
      <c r="O1630" s="5">
        <f t="shared" si="51"/>
        <v>0</v>
      </c>
    </row>
    <row r="1631" spans="1:15" ht="12.75" x14ac:dyDescent="0.2">
      <c r="A1631" s="27">
        <v>23020</v>
      </c>
      <c r="B1631" s="2" t="s">
        <v>3854</v>
      </c>
      <c r="C1631" s="2" t="s">
        <v>123</v>
      </c>
      <c r="D1631" s="2" t="s">
        <v>82</v>
      </c>
      <c r="E1631" s="3" t="s">
        <v>3855</v>
      </c>
      <c r="F1631" s="2" t="s">
        <v>17</v>
      </c>
      <c r="G1631" s="4">
        <v>43993</v>
      </c>
      <c r="H1631" s="2">
        <v>2.44</v>
      </c>
      <c r="I1631" s="2">
        <v>0.01</v>
      </c>
      <c r="J1631" s="2">
        <v>1</v>
      </c>
      <c r="N1631" s="5">
        <f t="shared" si="50"/>
        <v>0</v>
      </c>
      <c r="O1631" s="5">
        <f t="shared" si="51"/>
        <v>0</v>
      </c>
    </row>
    <row r="1632" spans="1:15" ht="12.75" x14ac:dyDescent="0.2">
      <c r="A1632" s="27">
        <v>23276</v>
      </c>
      <c r="B1632" s="2" t="s">
        <v>3856</v>
      </c>
      <c r="C1632" s="2" t="s">
        <v>2358</v>
      </c>
      <c r="D1632" s="2" t="s">
        <v>94</v>
      </c>
      <c r="E1632" s="3" t="s">
        <v>3857</v>
      </c>
      <c r="F1632" s="2" t="s">
        <v>17</v>
      </c>
      <c r="G1632" s="4">
        <v>44021</v>
      </c>
      <c r="N1632" s="5">
        <f t="shared" si="50"/>
        <v>0</v>
      </c>
      <c r="O1632" s="5">
        <f t="shared" si="51"/>
        <v>0</v>
      </c>
    </row>
    <row r="1633" spans="1:15" ht="12.75" x14ac:dyDescent="0.2">
      <c r="A1633" s="27">
        <v>23277</v>
      </c>
      <c r="B1633" s="2" t="s">
        <v>3858</v>
      </c>
      <c r="C1633" s="2" t="s">
        <v>1235</v>
      </c>
      <c r="D1633" s="2" t="s">
        <v>94</v>
      </c>
      <c r="E1633" s="3" t="s">
        <v>3859</v>
      </c>
      <c r="F1633" s="2" t="s">
        <v>17</v>
      </c>
      <c r="G1633" s="4">
        <v>44021</v>
      </c>
      <c r="N1633" s="5">
        <f t="shared" si="50"/>
        <v>0</v>
      </c>
      <c r="O1633" s="5">
        <f t="shared" si="51"/>
        <v>0</v>
      </c>
    </row>
    <row r="1634" spans="1:15" ht="12.75" x14ac:dyDescent="0.2">
      <c r="A1634" s="27">
        <v>18414</v>
      </c>
      <c r="B1634" s="2" t="s">
        <v>3860</v>
      </c>
      <c r="C1634" s="2" t="s">
        <v>2027</v>
      </c>
      <c r="D1634" s="2" t="s">
        <v>90</v>
      </c>
      <c r="E1634" s="3" t="s">
        <v>3861</v>
      </c>
      <c r="F1634" s="2" t="s">
        <v>17</v>
      </c>
      <c r="G1634" s="4">
        <v>43052</v>
      </c>
      <c r="H1634" s="2">
        <v>2.76</v>
      </c>
      <c r="I1634" s="2">
        <v>0.1</v>
      </c>
      <c r="J1634" s="2">
        <v>10</v>
      </c>
      <c r="K1634" s="2">
        <v>52.4</v>
      </c>
      <c r="L1634" s="2">
        <v>52.9</v>
      </c>
      <c r="N1634" s="5">
        <f t="shared" si="50"/>
        <v>1</v>
      </c>
      <c r="O1634" s="5">
        <f t="shared" si="51"/>
        <v>0</v>
      </c>
    </row>
    <row r="1635" spans="1:15" ht="12.75" x14ac:dyDescent="0.2">
      <c r="A1635" s="27">
        <v>20974</v>
      </c>
      <c r="B1635" s="2" t="s">
        <v>3862</v>
      </c>
      <c r="C1635" s="2" t="s">
        <v>299</v>
      </c>
      <c r="D1635" s="2" t="s">
        <v>2928</v>
      </c>
      <c r="E1635" s="3" t="s">
        <v>3863</v>
      </c>
      <c r="F1635" s="2" t="s">
        <v>17</v>
      </c>
      <c r="G1635" s="4">
        <v>43656</v>
      </c>
      <c r="H1635" s="2">
        <v>1.65</v>
      </c>
      <c r="I1635" s="2">
        <v>0.1</v>
      </c>
      <c r="J1635" s="2">
        <v>10</v>
      </c>
      <c r="K1635" s="2">
        <v>62.3</v>
      </c>
      <c r="L1635" s="2">
        <v>62.9</v>
      </c>
      <c r="N1635" s="5">
        <f t="shared" si="50"/>
        <v>0</v>
      </c>
      <c r="O1635" s="5">
        <f t="shared" si="51"/>
        <v>0</v>
      </c>
    </row>
    <row r="1636" spans="1:15" ht="12.75" x14ac:dyDescent="0.2">
      <c r="A1636" s="27">
        <v>22766</v>
      </c>
      <c r="B1636" s="2" t="s">
        <v>3864</v>
      </c>
      <c r="C1636" s="2" t="s">
        <v>81</v>
      </c>
      <c r="D1636" s="2" t="s">
        <v>82</v>
      </c>
      <c r="E1636" s="3" t="s">
        <v>3865</v>
      </c>
      <c r="F1636" s="2" t="s">
        <v>17</v>
      </c>
      <c r="G1636" s="4">
        <v>43879</v>
      </c>
      <c r="H1636" s="2">
        <v>0.03</v>
      </c>
      <c r="I1636" s="2">
        <v>23.79</v>
      </c>
      <c r="J1636" s="2">
        <v>2379</v>
      </c>
      <c r="K1636" s="2">
        <v>9.6999999999999993</v>
      </c>
      <c r="L1636" s="2">
        <v>11.9</v>
      </c>
      <c r="N1636" s="5">
        <f t="shared" si="50"/>
        <v>0</v>
      </c>
      <c r="O1636" s="5">
        <f t="shared" si="51"/>
        <v>0</v>
      </c>
    </row>
    <row r="1637" spans="1:15" ht="12.75" x14ac:dyDescent="0.2">
      <c r="A1637" s="27">
        <v>23279</v>
      </c>
      <c r="B1637" s="2" t="s">
        <v>3866</v>
      </c>
      <c r="C1637" s="2" t="s">
        <v>1027</v>
      </c>
      <c r="D1637" s="2" t="s">
        <v>1110</v>
      </c>
      <c r="E1637" s="3" t="s">
        <v>3867</v>
      </c>
      <c r="F1637" s="2" t="s">
        <v>17</v>
      </c>
      <c r="G1637" s="4">
        <v>44018</v>
      </c>
      <c r="N1637" s="5">
        <f t="shared" si="50"/>
        <v>0</v>
      </c>
      <c r="O1637" s="5">
        <f t="shared" si="51"/>
        <v>0</v>
      </c>
    </row>
    <row r="1638" spans="1:15" ht="12.75" x14ac:dyDescent="0.2">
      <c r="A1638" s="27">
        <v>19952</v>
      </c>
      <c r="B1638" s="2" t="s">
        <v>3868</v>
      </c>
      <c r="C1638" s="2" t="s">
        <v>286</v>
      </c>
      <c r="D1638" s="2" t="s">
        <v>3869</v>
      </c>
      <c r="E1638" s="3" t="s">
        <v>3870</v>
      </c>
      <c r="F1638" s="2" t="s">
        <v>17</v>
      </c>
      <c r="G1638" s="4">
        <v>43300</v>
      </c>
      <c r="H1638" s="2">
        <v>0.88</v>
      </c>
      <c r="I1638" s="2">
        <v>0.09</v>
      </c>
      <c r="J1638" s="2">
        <v>9</v>
      </c>
      <c r="K1638" s="2">
        <v>106</v>
      </c>
      <c r="L1638" s="2">
        <v>106</v>
      </c>
      <c r="N1638" s="5">
        <f t="shared" si="50"/>
        <v>0</v>
      </c>
      <c r="O1638" s="5">
        <f t="shared" si="51"/>
        <v>0</v>
      </c>
    </row>
    <row r="1639" spans="1:15" ht="12.75" x14ac:dyDescent="0.2">
      <c r="A1639" s="27">
        <v>19441</v>
      </c>
      <c r="B1639" s="2" t="s">
        <v>3871</v>
      </c>
      <c r="C1639" s="2" t="s">
        <v>3872</v>
      </c>
      <c r="D1639" s="2" t="s">
        <v>82</v>
      </c>
      <c r="E1639" s="3" t="s">
        <v>3873</v>
      </c>
      <c r="F1639" s="2" t="s">
        <v>17</v>
      </c>
      <c r="G1639" s="4">
        <v>43187</v>
      </c>
      <c r="N1639" s="5">
        <f t="shared" si="50"/>
        <v>0</v>
      </c>
      <c r="O1639" s="5">
        <f t="shared" si="51"/>
        <v>0</v>
      </c>
    </row>
    <row r="1640" spans="1:15" ht="12.75" x14ac:dyDescent="0.2">
      <c r="A1640" s="27">
        <v>22769</v>
      </c>
      <c r="B1640" s="2" t="s">
        <v>3874</v>
      </c>
      <c r="C1640" s="2" t="s">
        <v>359</v>
      </c>
      <c r="D1640" s="2" t="s">
        <v>454</v>
      </c>
      <c r="E1640" s="3" t="s">
        <v>3875</v>
      </c>
      <c r="F1640" s="2" t="s">
        <v>17</v>
      </c>
      <c r="G1640" s="4">
        <v>43888</v>
      </c>
      <c r="H1640" s="2">
        <v>2.72</v>
      </c>
      <c r="I1640" s="2">
        <v>1.59</v>
      </c>
      <c r="J1640" s="2">
        <v>159</v>
      </c>
      <c r="N1640" s="5">
        <f t="shared" si="50"/>
        <v>0</v>
      </c>
      <c r="O1640" s="5">
        <f t="shared" si="51"/>
        <v>0</v>
      </c>
    </row>
    <row r="1641" spans="1:15" ht="12.75" x14ac:dyDescent="0.2">
      <c r="A1641" s="27">
        <v>23281</v>
      </c>
      <c r="B1641" s="2" t="s">
        <v>3876</v>
      </c>
      <c r="C1641" s="2" t="s">
        <v>144</v>
      </c>
      <c r="D1641" s="2" t="s">
        <v>82</v>
      </c>
      <c r="E1641" s="3" t="s">
        <v>3877</v>
      </c>
      <c r="F1641" s="2" t="s">
        <v>17</v>
      </c>
      <c r="G1641" s="4">
        <v>44007</v>
      </c>
      <c r="N1641" s="5">
        <f t="shared" si="50"/>
        <v>0</v>
      </c>
      <c r="O1641" s="5">
        <f t="shared" si="51"/>
        <v>0</v>
      </c>
    </row>
    <row r="1642" spans="1:15" ht="12.75" x14ac:dyDescent="0.2">
      <c r="A1642" s="27">
        <v>22258</v>
      </c>
      <c r="B1642" s="2" t="s">
        <v>3878</v>
      </c>
      <c r="C1642" s="2" t="s">
        <v>622</v>
      </c>
      <c r="D1642" s="2" t="s">
        <v>371</v>
      </c>
      <c r="E1642" s="3" t="s">
        <v>3879</v>
      </c>
      <c r="F1642" s="2" t="s">
        <v>17</v>
      </c>
      <c r="G1642" s="4">
        <v>43768</v>
      </c>
      <c r="H1642" s="2">
        <v>0.14000000000000001</v>
      </c>
      <c r="I1642" s="2">
        <v>0.01</v>
      </c>
      <c r="J1642" s="2">
        <v>1</v>
      </c>
      <c r="K1642" s="2">
        <v>133.9</v>
      </c>
      <c r="L1642" s="2">
        <v>134</v>
      </c>
      <c r="N1642" s="5">
        <f t="shared" si="50"/>
        <v>0</v>
      </c>
      <c r="O1642" s="5">
        <f t="shared" si="51"/>
        <v>0</v>
      </c>
    </row>
    <row r="1643" spans="1:15" ht="12.75" x14ac:dyDescent="0.2">
      <c r="A1643" s="27">
        <v>22770</v>
      </c>
      <c r="B1643" s="2" t="s">
        <v>3880</v>
      </c>
      <c r="C1643" s="2" t="s">
        <v>359</v>
      </c>
      <c r="D1643" s="2" t="s">
        <v>454</v>
      </c>
      <c r="E1643" s="3" t="s">
        <v>3881</v>
      </c>
      <c r="F1643" s="2" t="s">
        <v>17</v>
      </c>
      <c r="G1643" s="4">
        <v>43888</v>
      </c>
      <c r="H1643" s="2">
        <v>4.5999999999999996</v>
      </c>
      <c r="I1643" s="2">
        <v>1.92</v>
      </c>
      <c r="J1643" s="2">
        <v>192</v>
      </c>
      <c r="N1643" s="5">
        <f t="shared" si="50"/>
        <v>0</v>
      </c>
      <c r="O1643" s="5">
        <f t="shared" si="51"/>
        <v>0</v>
      </c>
    </row>
    <row r="1644" spans="1:15" ht="12.75" x14ac:dyDescent="0.2">
      <c r="A1644" s="27">
        <v>22260</v>
      </c>
      <c r="B1644" s="2" t="s">
        <v>3882</v>
      </c>
      <c r="C1644" s="2" t="s">
        <v>144</v>
      </c>
      <c r="D1644" s="2" t="s">
        <v>411</v>
      </c>
      <c r="E1644" s="3" t="s">
        <v>3883</v>
      </c>
      <c r="F1644" s="2" t="s">
        <v>17</v>
      </c>
      <c r="G1644" s="4">
        <v>43805</v>
      </c>
      <c r="H1644" s="2">
        <v>1.37</v>
      </c>
      <c r="I1644" s="2">
        <v>0.12</v>
      </c>
      <c r="J1644" s="2">
        <v>12</v>
      </c>
      <c r="K1644" s="2">
        <v>53.8</v>
      </c>
      <c r="L1644" s="2">
        <v>122.8</v>
      </c>
      <c r="N1644" s="5">
        <f t="shared" si="50"/>
        <v>0</v>
      </c>
      <c r="O1644" s="5">
        <f t="shared" si="51"/>
        <v>0</v>
      </c>
    </row>
    <row r="1645" spans="1:15" ht="12.75" x14ac:dyDescent="0.2">
      <c r="A1645" s="27">
        <v>22516</v>
      </c>
      <c r="B1645" s="2" t="s">
        <v>3884</v>
      </c>
      <c r="C1645" s="2" t="s">
        <v>3885</v>
      </c>
      <c r="D1645" s="2" t="s">
        <v>3886</v>
      </c>
      <c r="E1645" s="3" t="s">
        <v>3887</v>
      </c>
      <c r="F1645" s="2" t="s">
        <v>17</v>
      </c>
      <c r="G1645" s="4">
        <v>43822</v>
      </c>
      <c r="H1645" s="2">
        <v>0.01</v>
      </c>
      <c r="K1645" s="2">
        <v>40.200000000000003</v>
      </c>
      <c r="L1645" s="2">
        <v>49.4</v>
      </c>
      <c r="N1645" s="5">
        <f t="shared" si="50"/>
        <v>1</v>
      </c>
      <c r="O1645" s="5">
        <f t="shared" si="51"/>
        <v>0</v>
      </c>
    </row>
    <row r="1646" spans="1:15" ht="12.75" x14ac:dyDescent="0.2">
      <c r="A1646" s="27">
        <v>22261</v>
      </c>
      <c r="B1646" s="2" t="s">
        <v>3888</v>
      </c>
      <c r="C1646" s="2" t="s">
        <v>144</v>
      </c>
      <c r="D1646" s="2" t="s">
        <v>3889</v>
      </c>
      <c r="E1646" s="3" t="s">
        <v>3890</v>
      </c>
      <c r="F1646" s="2" t="s">
        <v>17</v>
      </c>
      <c r="G1646" s="4">
        <v>43752</v>
      </c>
      <c r="H1646" s="2">
        <v>0.28999999999999998</v>
      </c>
      <c r="I1646" s="2">
        <v>0.02</v>
      </c>
      <c r="J1646" s="2">
        <v>2</v>
      </c>
      <c r="K1646" s="2">
        <v>70.3</v>
      </c>
      <c r="L1646" s="2">
        <v>101.7</v>
      </c>
      <c r="N1646" s="5">
        <f t="shared" si="50"/>
        <v>0</v>
      </c>
      <c r="O1646" s="5">
        <f t="shared" si="51"/>
        <v>0</v>
      </c>
    </row>
    <row r="1647" spans="1:15" ht="12.75" x14ac:dyDescent="0.2">
      <c r="A1647" s="27">
        <v>23029</v>
      </c>
      <c r="B1647" s="2" t="s">
        <v>3891</v>
      </c>
      <c r="C1647" s="2" t="s">
        <v>207</v>
      </c>
      <c r="D1647" s="2" t="s">
        <v>82</v>
      </c>
      <c r="E1647" s="3" t="s">
        <v>3892</v>
      </c>
      <c r="F1647" s="2" t="s">
        <v>17</v>
      </c>
      <c r="G1647" s="4">
        <v>43948</v>
      </c>
      <c r="H1647" s="2">
        <v>0.01</v>
      </c>
      <c r="I1647" s="2">
        <v>0.03</v>
      </c>
      <c r="J1647" s="2">
        <v>3</v>
      </c>
      <c r="N1647" s="5">
        <f t="shared" si="50"/>
        <v>0</v>
      </c>
      <c r="O1647" s="5">
        <f t="shared" si="51"/>
        <v>0</v>
      </c>
    </row>
    <row r="1648" spans="1:15" ht="12.75" x14ac:dyDescent="0.2">
      <c r="A1648" s="27">
        <v>23285</v>
      </c>
      <c r="B1648" s="2" t="s">
        <v>3893</v>
      </c>
      <c r="C1648" s="2" t="s">
        <v>108</v>
      </c>
      <c r="D1648" s="2" t="s">
        <v>1110</v>
      </c>
      <c r="E1648" s="3" t="s">
        <v>3894</v>
      </c>
      <c r="F1648" s="2" t="s">
        <v>17</v>
      </c>
      <c r="G1648" s="4">
        <v>44021</v>
      </c>
      <c r="N1648" s="5">
        <f t="shared" si="50"/>
        <v>0</v>
      </c>
      <c r="O1648" s="5">
        <f t="shared" si="51"/>
        <v>0</v>
      </c>
    </row>
    <row r="1649" spans="1:15" ht="12.75" x14ac:dyDescent="0.2">
      <c r="A1649" s="27">
        <v>18678</v>
      </c>
      <c r="B1649" s="2" t="s">
        <v>3895</v>
      </c>
      <c r="C1649" s="2" t="s">
        <v>3410</v>
      </c>
      <c r="D1649" s="2" t="s">
        <v>90</v>
      </c>
      <c r="E1649" s="3" t="s">
        <v>3896</v>
      </c>
      <c r="F1649" s="2" t="s">
        <v>17</v>
      </c>
      <c r="G1649" s="4">
        <v>43034</v>
      </c>
      <c r="H1649" s="2">
        <v>0.06</v>
      </c>
      <c r="K1649" s="2">
        <v>32</v>
      </c>
      <c r="L1649" s="2">
        <v>136.69999999999999</v>
      </c>
      <c r="N1649" s="5">
        <f t="shared" si="50"/>
        <v>1</v>
      </c>
      <c r="O1649" s="5">
        <f t="shared" si="51"/>
        <v>0</v>
      </c>
    </row>
    <row r="1650" spans="1:15" ht="12.75" x14ac:dyDescent="0.2">
      <c r="A1650" s="27">
        <v>22262</v>
      </c>
      <c r="B1650" s="2" t="s">
        <v>3897</v>
      </c>
      <c r="C1650" s="2" t="s">
        <v>158</v>
      </c>
      <c r="D1650" s="2" t="s">
        <v>3898</v>
      </c>
      <c r="E1650" s="3" t="s">
        <v>3899</v>
      </c>
      <c r="F1650" s="2" t="s">
        <v>17</v>
      </c>
      <c r="G1650" s="4">
        <v>43805</v>
      </c>
      <c r="H1650" s="2">
        <v>0.71</v>
      </c>
      <c r="I1650" s="2">
        <v>0.38</v>
      </c>
      <c r="J1650" s="2">
        <v>38</v>
      </c>
      <c r="K1650" s="2">
        <v>63.8</v>
      </c>
      <c r="L1650" s="2">
        <v>65.8</v>
      </c>
      <c r="N1650" s="5">
        <f t="shared" si="50"/>
        <v>0</v>
      </c>
      <c r="O1650" s="5">
        <f t="shared" si="51"/>
        <v>0</v>
      </c>
    </row>
    <row r="1651" spans="1:15" ht="12.75" x14ac:dyDescent="0.2">
      <c r="A1651" s="27">
        <v>23286</v>
      </c>
      <c r="B1651" s="2" t="s">
        <v>3900</v>
      </c>
      <c r="C1651" s="2" t="s">
        <v>108</v>
      </c>
      <c r="D1651" s="2" t="s">
        <v>3200</v>
      </c>
      <c r="E1651" s="3" t="s">
        <v>3901</v>
      </c>
      <c r="F1651" s="2" t="s">
        <v>17</v>
      </c>
      <c r="G1651" s="4">
        <v>44021</v>
      </c>
      <c r="N1651" s="5">
        <f t="shared" si="50"/>
        <v>0</v>
      </c>
      <c r="O1651" s="5">
        <f t="shared" si="51"/>
        <v>0</v>
      </c>
    </row>
    <row r="1652" spans="1:15" ht="12.75" x14ac:dyDescent="0.2">
      <c r="A1652" s="27">
        <v>21751</v>
      </c>
      <c r="B1652" s="2" t="s">
        <v>3902</v>
      </c>
      <c r="C1652" s="2" t="s">
        <v>144</v>
      </c>
      <c r="D1652" s="2" t="s">
        <v>1110</v>
      </c>
      <c r="E1652" s="3" t="s">
        <v>3903</v>
      </c>
      <c r="F1652" s="2" t="s">
        <v>17</v>
      </c>
      <c r="G1652" s="4">
        <v>43616</v>
      </c>
      <c r="H1652" s="2">
        <v>0.68</v>
      </c>
      <c r="I1652" s="2">
        <v>0.03</v>
      </c>
      <c r="J1652" s="2">
        <v>3</v>
      </c>
      <c r="K1652" s="2">
        <v>115.8</v>
      </c>
      <c r="L1652" s="2">
        <v>115.9</v>
      </c>
      <c r="N1652" s="5">
        <f t="shared" si="50"/>
        <v>0</v>
      </c>
      <c r="O1652" s="5">
        <f t="shared" si="51"/>
        <v>0</v>
      </c>
    </row>
    <row r="1653" spans="1:15" ht="12.75" x14ac:dyDescent="0.2">
      <c r="A1653" s="27">
        <v>22007</v>
      </c>
      <c r="B1653" s="2" t="s">
        <v>3904</v>
      </c>
      <c r="C1653" s="2" t="s">
        <v>168</v>
      </c>
      <c r="D1653" s="2" t="s">
        <v>90</v>
      </c>
      <c r="E1653" s="3" t="s">
        <v>3905</v>
      </c>
      <c r="F1653" s="2" t="s">
        <v>17</v>
      </c>
      <c r="G1653" s="4">
        <v>43731</v>
      </c>
      <c r="H1653" s="2">
        <v>1.1200000000000001</v>
      </c>
      <c r="I1653" s="2">
        <v>0.14000000000000001</v>
      </c>
      <c r="J1653" s="2">
        <v>14</v>
      </c>
      <c r="K1653" s="2">
        <v>135</v>
      </c>
      <c r="L1653" s="2">
        <v>135.1</v>
      </c>
      <c r="N1653" s="5">
        <f t="shared" si="50"/>
        <v>1</v>
      </c>
      <c r="O1653" s="5">
        <f t="shared" si="51"/>
        <v>0</v>
      </c>
    </row>
    <row r="1654" spans="1:15" ht="12.75" x14ac:dyDescent="0.2">
      <c r="A1654" s="27">
        <v>22263</v>
      </c>
      <c r="B1654" s="2" t="s">
        <v>3906</v>
      </c>
      <c r="C1654" s="2" t="s">
        <v>144</v>
      </c>
      <c r="D1654" s="2" t="s">
        <v>690</v>
      </c>
      <c r="E1654" s="3" t="s">
        <v>3907</v>
      </c>
      <c r="F1654" s="2" t="s">
        <v>17</v>
      </c>
      <c r="G1654" s="4">
        <v>43826</v>
      </c>
      <c r="H1654" s="2">
        <v>1.02</v>
      </c>
      <c r="I1654" s="2">
        <v>0.19</v>
      </c>
      <c r="J1654" s="2">
        <v>19</v>
      </c>
      <c r="K1654" s="2">
        <v>73.2</v>
      </c>
      <c r="L1654" s="2">
        <v>78.099999999999994</v>
      </c>
      <c r="N1654" s="5">
        <f t="shared" si="50"/>
        <v>0</v>
      </c>
      <c r="O1654" s="5">
        <f t="shared" si="51"/>
        <v>0</v>
      </c>
    </row>
    <row r="1655" spans="1:15" ht="12.75" x14ac:dyDescent="0.2">
      <c r="A1655" s="27">
        <v>22519</v>
      </c>
      <c r="B1655" s="2" t="s">
        <v>3908</v>
      </c>
      <c r="C1655" s="2" t="s">
        <v>2355</v>
      </c>
      <c r="D1655" s="2" t="s">
        <v>82</v>
      </c>
      <c r="E1655" s="3" t="s">
        <v>3909</v>
      </c>
      <c r="F1655" s="2" t="s">
        <v>17</v>
      </c>
      <c r="G1655" s="4">
        <v>43845</v>
      </c>
      <c r="H1655" s="2">
        <v>5.31</v>
      </c>
      <c r="I1655" s="2">
        <v>5.53</v>
      </c>
      <c r="J1655" s="2">
        <v>553</v>
      </c>
      <c r="K1655" s="2">
        <v>58.3</v>
      </c>
      <c r="L1655" s="2">
        <v>82.1</v>
      </c>
      <c r="N1655" s="5">
        <f t="shared" si="50"/>
        <v>0</v>
      </c>
      <c r="O1655" s="5">
        <f t="shared" si="51"/>
        <v>0</v>
      </c>
    </row>
    <row r="1656" spans="1:15" ht="12.75" x14ac:dyDescent="0.2">
      <c r="A1656" s="27">
        <v>22264</v>
      </c>
      <c r="B1656" s="2" t="s">
        <v>3910</v>
      </c>
      <c r="C1656" s="2" t="s">
        <v>3911</v>
      </c>
      <c r="D1656" s="2" t="s">
        <v>3898</v>
      </c>
      <c r="E1656" s="3" t="s">
        <v>3912</v>
      </c>
      <c r="F1656" s="2" t="s">
        <v>17</v>
      </c>
      <c r="G1656" s="4">
        <v>43805</v>
      </c>
      <c r="H1656" s="2">
        <v>0.08</v>
      </c>
      <c r="K1656" s="2">
        <v>61.1</v>
      </c>
      <c r="L1656" s="2">
        <v>93</v>
      </c>
      <c r="N1656" s="5">
        <f t="shared" si="50"/>
        <v>0</v>
      </c>
      <c r="O1656" s="5">
        <f t="shared" si="51"/>
        <v>0</v>
      </c>
    </row>
    <row r="1657" spans="1:15" ht="12.75" x14ac:dyDescent="0.2">
      <c r="A1657" s="27">
        <v>23288</v>
      </c>
      <c r="B1657" s="2" t="s">
        <v>3913</v>
      </c>
      <c r="C1657" s="2" t="s">
        <v>108</v>
      </c>
      <c r="D1657" s="2" t="s">
        <v>3914</v>
      </c>
      <c r="E1657" s="3" t="s">
        <v>3915</v>
      </c>
      <c r="F1657" s="2" t="s">
        <v>17</v>
      </c>
      <c r="G1657" s="4">
        <v>44021</v>
      </c>
      <c r="N1657" s="5">
        <f t="shared" si="50"/>
        <v>0</v>
      </c>
      <c r="O1657" s="5">
        <f t="shared" si="51"/>
        <v>0</v>
      </c>
    </row>
    <row r="1658" spans="1:15" ht="12.75" x14ac:dyDescent="0.2">
      <c r="A1658" s="27">
        <v>23289</v>
      </c>
      <c r="B1658" s="2" t="s">
        <v>3916</v>
      </c>
      <c r="C1658" s="2" t="s">
        <v>150</v>
      </c>
      <c r="D1658" s="2" t="s">
        <v>3917</v>
      </c>
      <c r="E1658" s="3" t="s">
        <v>3918</v>
      </c>
      <c r="F1658" s="2" t="s">
        <v>17</v>
      </c>
      <c r="G1658" s="4">
        <v>44008</v>
      </c>
      <c r="N1658" s="5">
        <f t="shared" si="50"/>
        <v>1</v>
      </c>
      <c r="O1658" s="5">
        <f t="shared" si="51"/>
        <v>0</v>
      </c>
    </row>
    <row r="1659" spans="1:15" ht="12.75" x14ac:dyDescent="0.2">
      <c r="A1659" s="27">
        <v>21498</v>
      </c>
      <c r="B1659" s="2" t="s">
        <v>3919</v>
      </c>
      <c r="C1659" s="2" t="s">
        <v>556</v>
      </c>
      <c r="D1659" s="2" t="s">
        <v>3920</v>
      </c>
      <c r="E1659" s="3" t="s">
        <v>3921</v>
      </c>
      <c r="F1659" s="2" t="s">
        <v>17</v>
      </c>
      <c r="G1659" s="4">
        <v>43572</v>
      </c>
      <c r="H1659" s="2">
        <v>0.21</v>
      </c>
      <c r="K1659" s="2">
        <v>111.8</v>
      </c>
      <c r="L1659" s="2">
        <v>117.3</v>
      </c>
      <c r="N1659" s="5">
        <f t="shared" si="50"/>
        <v>0</v>
      </c>
      <c r="O1659" s="5">
        <f t="shared" si="51"/>
        <v>0</v>
      </c>
    </row>
    <row r="1660" spans="1:15" ht="12.75" x14ac:dyDescent="0.2">
      <c r="A1660" s="27">
        <v>22778</v>
      </c>
      <c r="B1660" s="2" t="s">
        <v>3922</v>
      </c>
      <c r="C1660" s="2" t="s">
        <v>207</v>
      </c>
      <c r="D1660" s="2" t="s">
        <v>454</v>
      </c>
      <c r="E1660" s="3" t="s">
        <v>3923</v>
      </c>
      <c r="F1660" s="2" t="s">
        <v>17</v>
      </c>
      <c r="G1660" s="4">
        <v>44007</v>
      </c>
      <c r="H1660" s="2">
        <v>10.34</v>
      </c>
      <c r="I1660" s="2">
        <v>5.37</v>
      </c>
      <c r="J1660" s="2">
        <v>537</v>
      </c>
      <c r="N1660" s="5">
        <f t="shared" si="50"/>
        <v>0</v>
      </c>
      <c r="O1660" s="5">
        <f t="shared" si="51"/>
        <v>0</v>
      </c>
    </row>
    <row r="1661" spans="1:15" ht="12.75" x14ac:dyDescent="0.2">
      <c r="A1661" s="27">
        <v>23290</v>
      </c>
      <c r="B1661" s="2" t="s">
        <v>3924</v>
      </c>
      <c r="C1661" s="2" t="s">
        <v>14</v>
      </c>
      <c r="D1661" s="2" t="s">
        <v>127</v>
      </c>
      <c r="E1661" s="3" t="s">
        <v>3925</v>
      </c>
      <c r="F1661" s="2" t="s">
        <v>17</v>
      </c>
      <c r="G1661" s="4">
        <v>44011</v>
      </c>
      <c r="N1661" s="5">
        <f t="shared" si="50"/>
        <v>0</v>
      </c>
      <c r="O1661" s="5">
        <f t="shared" si="51"/>
        <v>1</v>
      </c>
    </row>
    <row r="1662" spans="1:15" ht="12.75" x14ac:dyDescent="0.2">
      <c r="A1662" s="27">
        <v>16891</v>
      </c>
      <c r="B1662" s="2" t="s">
        <v>3926</v>
      </c>
      <c r="C1662" s="2" t="s">
        <v>168</v>
      </c>
      <c r="D1662" s="2" t="s">
        <v>90</v>
      </c>
      <c r="E1662" s="3" t="s">
        <v>3927</v>
      </c>
      <c r="F1662" s="2" t="s">
        <v>17</v>
      </c>
      <c r="G1662" s="4">
        <v>43020</v>
      </c>
      <c r="H1662" s="2">
        <v>0.81</v>
      </c>
      <c r="I1662" s="2">
        <v>0.1</v>
      </c>
      <c r="J1662" s="2">
        <v>10</v>
      </c>
      <c r="K1662" s="2">
        <v>69.5</v>
      </c>
      <c r="L1662" s="2">
        <v>70.099999999999994</v>
      </c>
      <c r="N1662" s="5">
        <f t="shared" si="50"/>
        <v>1</v>
      </c>
      <c r="O1662" s="5">
        <f t="shared" si="51"/>
        <v>0</v>
      </c>
    </row>
    <row r="1663" spans="1:15" ht="12.75" x14ac:dyDescent="0.2">
      <c r="A1663" s="27">
        <v>21755</v>
      </c>
      <c r="B1663" s="2" t="s">
        <v>3928</v>
      </c>
      <c r="C1663" s="2" t="s">
        <v>144</v>
      </c>
      <c r="D1663" s="2" t="s">
        <v>82</v>
      </c>
      <c r="E1663" s="3" t="s">
        <v>3929</v>
      </c>
      <c r="F1663" s="2" t="s">
        <v>17</v>
      </c>
      <c r="G1663" s="4">
        <v>43623</v>
      </c>
      <c r="H1663" s="2">
        <v>0.46</v>
      </c>
      <c r="I1663" s="2">
        <v>0.52</v>
      </c>
      <c r="J1663" s="2">
        <v>52</v>
      </c>
      <c r="K1663" s="2">
        <v>79</v>
      </c>
      <c r="L1663" s="2">
        <v>79.400000000000006</v>
      </c>
      <c r="N1663" s="5">
        <f t="shared" si="50"/>
        <v>0</v>
      </c>
      <c r="O1663" s="5">
        <f t="shared" si="51"/>
        <v>0</v>
      </c>
    </row>
    <row r="1664" spans="1:15" ht="12.75" x14ac:dyDescent="0.2">
      <c r="A1664" s="27">
        <v>23036</v>
      </c>
      <c r="B1664" s="2" t="s">
        <v>3930</v>
      </c>
      <c r="C1664" s="2" t="s">
        <v>108</v>
      </c>
      <c r="D1664" s="2" t="s">
        <v>803</v>
      </c>
      <c r="E1664" s="3" t="s">
        <v>3931</v>
      </c>
      <c r="F1664" s="2" t="s">
        <v>17</v>
      </c>
      <c r="G1664" s="4">
        <v>43997</v>
      </c>
      <c r="H1664" s="2">
        <v>55.56</v>
      </c>
      <c r="I1664" s="2">
        <v>48.3</v>
      </c>
      <c r="J1664" s="2">
        <v>4830</v>
      </c>
      <c r="N1664" s="5">
        <f t="shared" si="50"/>
        <v>0</v>
      </c>
      <c r="O1664" s="5">
        <f t="shared" si="51"/>
        <v>0</v>
      </c>
    </row>
    <row r="1665" spans="1:15" ht="12.75" x14ac:dyDescent="0.2">
      <c r="A1665" s="27">
        <v>23037</v>
      </c>
      <c r="B1665" s="2" t="s">
        <v>3932</v>
      </c>
      <c r="C1665" s="2" t="s">
        <v>3060</v>
      </c>
      <c r="D1665" s="2" t="s">
        <v>134</v>
      </c>
      <c r="E1665" s="3" t="s">
        <v>3933</v>
      </c>
      <c r="F1665" s="2" t="s">
        <v>17</v>
      </c>
      <c r="G1665" s="4">
        <v>43983</v>
      </c>
      <c r="H1665" s="2">
        <v>0.21</v>
      </c>
      <c r="I1665" s="2">
        <v>0.3</v>
      </c>
      <c r="J1665" s="2">
        <v>30</v>
      </c>
      <c r="N1665" s="5">
        <f t="shared" si="50"/>
        <v>0</v>
      </c>
      <c r="O1665" s="5">
        <f t="shared" si="51"/>
        <v>0</v>
      </c>
    </row>
    <row r="1666" spans="1:15" ht="12.75" x14ac:dyDescent="0.2">
      <c r="A1666" s="27">
        <v>18174</v>
      </c>
      <c r="B1666" s="2" t="s">
        <v>3934</v>
      </c>
      <c r="C1666" s="2" t="s">
        <v>1656</v>
      </c>
      <c r="D1666" s="2" t="s">
        <v>90</v>
      </c>
      <c r="E1666" s="3" t="s">
        <v>3935</v>
      </c>
      <c r="F1666" s="2" t="s">
        <v>17</v>
      </c>
      <c r="G1666" s="4">
        <v>42951</v>
      </c>
      <c r="H1666" s="2">
        <v>0.88</v>
      </c>
      <c r="I1666" s="2">
        <v>0.11</v>
      </c>
      <c r="J1666" s="2">
        <v>11</v>
      </c>
      <c r="K1666" s="2">
        <v>94.7</v>
      </c>
      <c r="L1666" s="2">
        <v>95</v>
      </c>
      <c r="N1666" s="5">
        <f t="shared" si="50"/>
        <v>1</v>
      </c>
      <c r="O1666" s="5">
        <f t="shared" si="51"/>
        <v>0</v>
      </c>
    </row>
    <row r="1667" spans="1:15" ht="12.75" x14ac:dyDescent="0.2">
      <c r="A1667" s="27">
        <v>21758</v>
      </c>
      <c r="B1667" s="2" t="s">
        <v>3936</v>
      </c>
      <c r="C1667" s="2" t="s">
        <v>233</v>
      </c>
      <c r="D1667" s="2" t="s">
        <v>930</v>
      </c>
      <c r="E1667" s="3" t="s">
        <v>3937</v>
      </c>
      <c r="F1667" s="2" t="s">
        <v>17</v>
      </c>
      <c r="G1667" s="4">
        <v>43679</v>
      </c>
      <c r="H1667" s="2">
        <v>1.66</v>
      </c>
      <c r="I1667" s="2">
        <v>0.08</v>
      </c>
      <c r="J1667" s="2">
        <v>8</v>
      </c>
      <c r="K1667" s="2">
        <v>123.9</v>
      </c>
      <c r="L1667" s="2">
        <v>124</v>
      </c>
      <c r="N1667" s="5">
        <f t="shared" ref="N1667:N1670" si="52">IF(OR(COUNTIF(D1667, "*United Kingdom*"), COUNTIF(D1667, "*All*")),1,0)</f>
        <v>0</v>
      </c>
      <c r="O1667" s="5">
        <f t="shared" ref="O1667:O1670" si="53">COUNTIF(C1667, "*Online Games*")</f>
        <v>0</v>
      </c>
    </row>
    <row r="1668" spans="1:15" ht="12.75" x14ac:dyDescent="0.2">
      <c r="A1668" s="27">
        <v>22270</v>
      </c>
      <c r="B1668" s="2" t="s">
        <v>3938</v>
      </c>
      <c r="D1668" s="2" t="s">
        <v>1110</v>
      </c>
      <c r="E1668" s="3" t="s">
        <v>3939</v>
      </c>
      <c r="F1668" s="2" t="s">
        <v>17</v>
      </c>
      <c r="G1668" s="4">
        <v>43770</v>
      </c>
      <c r="H1668" s="2">
        <v>1.21</v>
      </c>
      <c r="I1668" s="2">
        <v>0.08</v>
      </c>
      <c r="J1668" s="2">
        <v>8</v>
      </c>
      <c r="K1668" s="2">
        <v>111.7</v>
      </c>
      <c r="L1668" s="2">
        <v>111.8</v>
      </c>
      <c r="N1668" s="5">
        <f t="shared" si="52"/>
        <v>0</v>
      </c>
      <c r="O1668" s="5">
        <f t="shared" si="53"/>
        <v>0</v>
      </c>
    </row>
    <row r="1669" spans="1:15" ht="12.75" x14ac:dyDescent="0.2">
      <c r="A1669" s="27">
        <v>21503</v>
      </c>
      <c r="B1669" s="2" t="s">
        <v>3940</v>
      </c>
      <c r="C1669" s="2" t="s">
        <v>1916</v>
      </c>
      <c r="D1669" s="2" t="s">
        <v>562</v>
      </c>
      <c r="E1669" s="3" t="s">
        <v>3941</v>
      </c>
      <c r="F1669" s="2" t="s">
        <v>17</v>
      </c>
      <c r="G1669" s="4">
        <v>43573</v>
      </c>
      <c r="H1669" s="2">
        <v>3.69</v>
      </c>
      <c r="I1669" s="2">
        <v>0.05</v>
      </c>
      <c r="J1669" s="2">
        <v>5</v>
      </c>
      <c r="K1669" s="2">
        <v>84.7</v>
      </c>
      <c r="L1669" s="2">
        <v>85.6</v>
      </c>
      <c r="N1669" s="5">
        <f t="shared" si="52"/>
        <v>0</v>
      </c>
      <c r="O1669" s="5">
        <f t="shared" si="53"/>
        <v>0</v>
      </c>
    </row>
    <row r="1670" spans="1:15" ht="12.75" x14ac:dyDescent="0.2">
      <c r="A1670" s="27">
        <v>21759</v>
      </c>
      <c r="B1670" s="2" t="s">
        <v>3942</v>
      </c>
      <c r="C1670" s="2" t="s">
        <v>144</v>
      </c>
      <c r="D1670" s="2" t="s">
        <v>3943</v>
      </c>
      <c r="E1670" s="3" t="s">
        <v>3944</v>
      </c>
      <c r="F1670" s="2" t="s">
        <v>17</v>
      </c>
      <c r="G1670" s="4">
        <v>43616</v>
      </c>
      <c r="H1670" s="2">
        <v>0.17</v>
      </c>
      <c r="I1670" s="2">
        <v>0.01</v>
      </c>
      <c r="J1670" s="2">
        <v>1</v>
      </c>
      <c r="K1670" s="2">
        <v>111.2</v>
      </c>
      <c r="L1670" s="2">
        <v>111.3</v>
      </c>
      <c r="N1670" s="5">
        <f t="shared" si="52"/>
        <v>0</v>
      </c>
      <c r="O1670" s="5">
        <f t="shared" si="53"/>
        <v>0</v>
      </c>
    </row>
  </sheetData>
  <autoFilter ref="A1:M1670" xr:uid="{00000000-0009-0000-0000-000002000000}"/>
  <conditionalFormatting sqref="A1:A1048576">
    <cfRule type="duplicateValues" dxfId="2" priority="4"/>
  </conditionalFormatting>
  <hyperlinks>
    <hyperlink ref="E2" r:id="rId1" xr:uid="{00000000-0004-0000-0200-000000000000}"/>
    <hyperlink ref="E3" r:id="rId2" xr:uid="{00000000-0004-0000-0200-000002000000}"/>
    <hyperlink ref="E4" r:id="rId3" xr:uid="{00000000-0004-0000-0200-000004000000}"/>
    <hyperlink ref="E5" r:id="rId4" xr:uid="{00000000-0004-0000-0200-000006000000}"/>
    <hyperlink ref="E6" r:id="rId5" xr:uid="{00000000-0004-0000-0200-000008000000}"/>
    <hyperlink ref="E7" r:id="rId6" xr:uid="{00000000-0004-0000-0200-00000A000000}"/>
    <hyperlink ref="E8" r:id="rId7" xr:uid="{00000000-0004-0000-0200-00000C000000}"/>
    <hyperlink ref="E9" r:id="rId8" xr:uid="{00000000-0004-0000-0200-00000E000000}"/>
    <hyperlink ref="E10" r:id="rId9" xr:uid="{00000000-0004-0000-0200-000010000000}"/>
    <hyperlink ref="E11" r:id="rId10" xr:uid="{00000000-0004-0000-0200-000012000000}"/>
    <hyperlink ref="E12" r:id="rId11" xr:uid="{00000000-0004-0000-0200-000014000000}"/>
    <hyperlink ref="E13" r:id="rId12" xr:uid="{00000000-0004-0000-0200-000016000000}"/>
    <hyperlink ref="E14" r:id="rId13" xr:uid="{00000000-0004-0000-0200-000018000000}"/>
    <hyperlink ref="E15" r:id="rId14" xr:uid="{00000000-0004-0000-0200-00001A000000}"/>
    <hyperlink ref="E16" r:id="rId15" xr:uid="{00000000-0004-0000-0200-00001C000000}"/>
    <hyperlink ref="E17" r:id="rId16" xr:uid="{00000000-0004-0000-0200-00001E000000}"/>
    <hyperlink ref="E18" r:id="rId17" xr:uid="{00000000-0004-0000-0200-000020000000}"/>
    <hyperlink ref="E19" r:id="rId18" xr:uid="{00000000-0004-0000-0200-000022000000}"/>
    <hyperlink ref="E20" r:id="rId19" xr:uid="{00000000-0004-0000-0200-000024000000}"/>
    <hyperlink ref="E21" r:id="rId20" xr:uid="{00000000-0004-0000-0200-000026000000}"/>
    <hyperlink ref="E22" r:id="rId21" xr:uid="{00000000-0004-0000-0200-000028000000}"/>
    <hyperlink ref="E23" r:id="rId22" xr:uid="{00000000-0004-0000-0200-00002A000000}"/>
    <hyperlink ref="E24" r:id="rId23" xr:uid="{00000000-0004-0000-0200-00002C000000}"/>
    <hyperlink ref="E25" r:id="rId24" xr:uid="{00000000-0004-0000-0200-00002E000000}"/>
    <hyperlink ref="E26" r:id="rId25" xr:uid="{00000000-0004-0000-0200-000030000000}"/>
    <hyperlink ref="E27" r:id="rId26" xr:uid="{00000000-0004-0000-0200-000032000000}"/>
    <hyperlink ref="E28" r:id="rId27" xr:uid="{00000000-0004-0000-0200-000034000000}"/>
    <hyperlink ref="E29" r:id="rId28" xr:uid="{00000000-0004-0000-0200-000036000000}"/>
    <hyperlink ref="E30" r:id="rId29" xr:uid="{00000000-0004-0000-0200-000038000000}"/>
    <hyperlink ref="E31" r:id="rId30" xr:uid="{00000000-0004-0000-0200-00003A000000}"/>
    <hyperlink ref="E32" r:id="rId31" xr:uid="{00000000-0004-0000-0200-00003C000000}"/>
    <hyperlink ref="E33" r:id="rId32" xr:uid="{00000000-0004-0000-0200-00003E000000}"/>
    <hyperlink ref="E34" r:id="rId33" xr:uid="{00000000-0004-0000-0200-000040000000}"/>
    <hyperlink ref="E35" r:id="rId34" xr:uid="{00000000-0004-0000-0200-000042000000}"/>
    <hyperlink ref="E36" r:id="rId35" xr:uid="{00000000-0004-0000-0200-000044000000}"/>
    <hyperlink ref="E37" r:id="rId36" xr:uid="{00000000-0004-0000-0200-000046000000}"/>
    <hyperlink ref="E38" r:id="rId37" xr:uid="{00000000-0004-0000-0200-000048000000}"/>
    <hyperlink ref="E39" r:id="rId38" xr:uid="{00000000-0004-0000-0200-00004A000000}"/>
    <hyperlink ref="E40" r:id="rId39" xr:uid="{00000000-0004-0000-0200-00004C000000}"/>
    <hyperlink ref="E41" r:id="rId40" xr:uid="{00000000-0004-0000-0200-00004E000000}"/>
    <hyperlink ref="E42" r:id="rId41" xr:uid="{00000000-0004-0000-0200-000050000000}"/>
    <hyperlink ref="E43" r:id="rId42" xr:uid="{00000000-0004-0000-0200-000052000000}"/>
    <hyperlink ref="E44" r:id="rId43" xr:uid="{00000000-0004-0000-0200-000054000000}"/>
    <hyperlink ref="E45" r:id="rId44" xr:uid="{00000000-0004-0000-0200-000056000000}"/>
    <hyperlink ref="E46" r:id="rId45" xr:uid="{00000000-0004-0000-0200-000058000000}"/>
    <hyperlink ref="E47" r:id="rId46" xr:uid="{00000000-0004-0000-0200-00005A000000}"/>
    <hyperlink ref="E48" r:id="rId47" xr:uid="{00000000-0004-0000-0200-00005C000000}"/>
    <hyperlink ref="E49" r:id="rId48" xr:uid="{00000000-0004-0000-0200-00005E000000}"/>
    <hyperlink ref="E50" r:id="rId49" xr:uid="{00000000-0004-0000-0200-000060000000}"/>
    <hyperlink ref="E51" r:id="rId50" xr:uid="{00000000-0004-0000-0200-000062000000}"/>
    <hyperlink ref="E52" r:id="rId51" xr:uid="{00000000-0004-0000-0200-000064000000}"/>
    <hyperlink ref="E53" r:id="rId52" xr:uid="{00000000-0004-0000-0200-000066000000}"/>
    <hyperlink ref="E54" r:id="rId53" xr:uid="{00000000-0004-0000-0200-000068000000}"/>
    <hyperlink ref="E55" r:id="rId54" xr:uid="{00000000-0004-0000-0200-00006A000000}"/>
    <hyperlink ref="E56" r:id="rId55" xr:uid="{00000000-0004-0000-0200-00006C000000}"/>
    <hyperlink ref="E57" r:id="rId56" xr:uid="{00000000-0004-0000-0200-00006E000000}"/>
    <hyperlink ref="E58" r:id="rId57" xr:uid="{00000000-0004-0000-0200-000070000000}"/>
    <hyperlink ref="E59" r:id="rId58" xr:uid="{00000000-0004-0000-0200-000072000000}"/>
    <hyperlink ref="E60" r:id="rId59" xr:uid="{00000000-0004-0000-0200-000074000000}"/>
    <hyperlink ref="E61" r:id="rId60" xr:uid="{00000000-0004-0000-0200-000076000000}"/>
    <hyperlink ref="E62" r:id="rId61" xr:uid="{00000000-0004-0000-0200-000078000000}"/>
    <hyperlink ref="E63" r:id="rId62" xr:uid="{00000000-0004-0000-0200-00007A000000}"/>
    <hyperlink ref="E64" r:id="rId63" xr:uid="{00000000-0004-0000-0200-00007C000000}"/>
    <hyperlink ref="E65" r:id="rId64" xr:uid="{00000000-0004-0000-0200-00007E000000}"/>
    <hyperlink ref="E66" r:id="rId65" xr:uid="{00000000-0004-0000-0200-000080000000}"/>
    <hyperlink ref="E67" r:id="rId66" xr:uid="{00000000-0004-0000-0200-000082000000}"/>
    <hyperlink ref="E68" r:id="rId67" xr:uid="{00000000-0004-0000-0200-000084000000}"/>
    <hyperlink ref="E69" r:id="rId68" xr:uid="{00000000-0004-0000-0200-000086000000}"/>
    <hyperlink ref="E70" r:id="rId69" xr:uid="{00000000-0004-0000-0200-000088000000}"/>
    <hyperlink ref="E71" r:id="rId70" xr:uid="{00000000-0004-0000-0200-00008A000000}"/>
    <hyperlink ref="E72" r:id="rId71" xr:uid="{00000000-0004-0000-0200-00008C000000}"/>
    <hyperlink ref="E73" r:id="rId72" xr:uid="{00000000-0004-0000-0200-00008E000000}"/>
    <hyperlink ref="E74" r:id="rId73" xr:uid="{00000000-0004-0000-0200-000090000000}"/>
    <hyperlink ref="E75" r:id="rId74" xr:uid="{00000000-0004-0000-0200-000092000000}"/>
    <hyperlink ref="E76" r:id="rId75" xr:uid="{00000000-0004-0000-0200-000094000000}"/>
    <hyperlink ref="E77" r:id="rId76" xr:uid="{00000000-0004-0000-0200-000096000000}"/>
    <hyperlink ref="E78" r:id="rId77" xr:uid="{00000000-0004-0000-0200-000098000000}"/>
    <hyperlink ref="E79" r:id="rId78" xr:uid="{00000000-0004-0000-0200-00009A000000}"/>
    <hyperlink ref="E80" r:id="rId79" xr:uid="{00000000-0004-0000-0200-00009C000000}"/>
    <hyperlink ref="E81" r:id="rId80" xr:uid="{00000000-0004-0000-0200-00009E000000}"/>
    <hyperlink ref="E82" r:id="rId81" xr:uid="{00000000-0004-0000-0200-0000A0000000}"/>
    <hyperlink ref="E83" r:id="rId82" xr:uid="{00000000-0004-0000-0200-0000A2000000}"/>
    <hyperlink ref="E84" r:id="rId83" xr:uid="{00000000-0004-0000-0200-0000A4000000}"/>
    <hyperlink ref="E85" r:id="rId84" xr:uid="{00000000-0004-0000-0200-0000A6000000}"/>
    <hyperlink ref="E86" r:id="rId85" xr:uid="{00000000-0004-0000-0200-0000A8000000}"/>
    <hyperlink ref="E87" r:id="rId86" xr:uid="{00000000-0004-0000-0200-0000AA000000}"/>
    <hyperlink ref="E88" r:id="rId87" xr:uid="{00000000-0004-0000-0200-0000AC000000}"/>
    <hyperlink ref="E89" r:id="rId88" xr:uid="{00000000-0004-0000-0200-0000AE000000}"/>
    <hyperlink ref="E90" r:id="rId89" xr:uid="{00000000-0004-0000-0200-0000B0000000}"/>
    <hyperlink ref="E91" r:id="rId90" xr:uid="{00000000-0004-0000-0200-0000B2000000}"/>
    <hyperlink ref="E92" r:id="rId91" xr:uid="{00000000-0004-0000-0200-0000B4000000}"/>
    <hyperlink ref="E93" r:id="rId92" xr:uid="{00000000-0004-0000-0200-0000B6000000}"/>
    <hyperlink ref="E94" r:id="rId93" xr:uid="{00000000-0004-0000-0200-0000B8000000}"/>
    <hyperlink ref="E95" r:id="rId94" xr:uid="{00000000-0004-0000-0200-0000BA000000}"/>
    <hyperlink ref="E96" r:id="rId95" xr:uid="{00000000-0004-0000-0200-0000BC000000}"/>
    <hyperlink ref="E97" r:id="rId96" xr:uid="{00000000-0004-0000-0200-0000BE000000}"/>
    <hyperlink ref="E98" r:id="rId97" xr:uid="{00000000-0004-0000-0200-0000C0000000}"/>
    <hyperlink ref="E99" r:id="rId98" xr:uid="{00000000-0004-0000-0200-0000C2000000}"/>
    <hyperlink ref="E100" r:id="rId99" xr:uid="{00000000-0004-0000-0200-0000C4000000}"/>
    <hyperlink ref="E101" r:id="rId100" xr:uid="{00000000-0004-0000-0200-0000C6000000}"/>
    <hyperlink ref="E102" r:id="rId101" xr:uid="{00000000-0004-0000-0200-0000C8000000}"/>
    <hyperlink ref="E103" r:id="rId102" xr:uid="{00000000-0004-0000-0200-0000CA000000}"/>
    <hyperlink ref="E104" r:id="rId103" xr:uid="{00000000-0004-0000-0200-0000CC000000}"/>
    <hyperlink ref="E105" r:id="rId104" xr:uid="{00000000-0004-0000-0200-0000CE000000}"/>
    <hyperlink ref="E106" r:id="rId105" xr:uid="{00000000-0004-0000-0200-0000D0000000}"/>
    <hyperlink ref="E107" r:id="rId106" xr:uid="{00000000-0004-0000-0200-0000D2000000}"/>
    <hyperlink ref="E108" r:id="rId107" xr:uid="{00000000-0004-0000-0200-0000D4000000}"/>
    <hyperlink ref="E109" r:id="rId108" xr:uid="{00000000-0004-0000-0200-0000D6000000}"/>
    <hyperlink ref="E110" r:id="rId109" xr:uid="{00000000-0004-0000-0200-0000D8000000}"/>
    <hyperlink ref="E111" r:id="rId110" xr:uid="{00000000-0004-0000-0200-0000DA000000}"/>
    <hyperlink ref="E112" r:id="rId111" xr:uid="{00000000-0004-0000-0200-0000DC000000}"/>
    <hyperlink ref="E113" r:id="rId112" xr:uid="{00000000-0004-0000-0200-0000DE000000}"/>
    <hyperlink ref="E114" r:id="rId113" xr:uid="{00000000-0004-0000-0200-0000E0000000}"/>
    <hyperlink ref="E115" r:id="rId114" xr:uid="{00000000-0004-0000-0200-0000E2000000}"/>
    <hyperlink ref="E116" r:id="rId115" xr:uid="{00000000-0004-0000-0200-0000E4000000}"/>
    <hyperlink ref="E117" r:id="rId116" xr:uid="{00000000-0004-0000-0200-0000E6000000}"/>
    <hyperlink ref="E118" r:id="rId117" xr:uid="{00000000-0004-0000-0200-0000E8000000}"/>
    <hyperlink ref="E119" r:id="rId118" xr:uid="{00000000-0004-0000-0200-0000EA000000}"/>
    <hyperlink ref="E120" r:id="rId119" xr:uid="{00000000-0004-0000-0200-0000EC000000}"/>
    <hyperlink ref="E121" r:id="rId120" xr:uid="{00000000-0004-0000-0200-0000EE000000}"/>
    <hyperlink ref="E122" r:id="rId121" xr:uid="{00000000-0004-0000-0200-0000F0000000}"/>
    <hyperlink ref="E123" r:id="rId122" xr:uid="{00000000-0004-0000-0200-0000F2000000}"/>
    <hyperlink ref="E124" r:id="rId123" xr:uid="{00000000-0004-0000-0200-0000F4000000}"/>
    <hyperlink ref="E125" r:id="rId124" xr:uid="{00000000-0004-0000-0200-0000F6000000}"/>
    <hyperlink ref="E126" r:id="rId125" xr:uid="{00000000-0004-0000-0200-0000F8000000}"/>
    <hyperlink ref="E127" r:id="rId126" xr:uid="{00000000-0004-0000-0200-0000FA000000}"/>
    <hyperlink ref="E128" r:id="rId127" xr:uid="{00000000-0004-0000-0200-0000FC000000}"/>
    <hyperlink ref="E129" r:id="rId128" xr:uid="{00000000-0004-0000-0200-0000FE000000}"/>
    <hyperlink ref="E130" r:id="rId129" xr:uid="{00000000-0004-0000-0200-000000010000}"/>
    <hyperlink ref="E131" r:id="rId130" xr:uid="{00000000-0004-0000-0200-000002010000}"/>
    <hyperlink ref="E132" r:id="rId131" xr:uid="{00000000-0004-0000-0200-000004010000}"/>
    <hyperlink ref="E133" r:id="rId132" xr:uid="{00000000-0004-0000-0200-000006010000}"/>
    <hyperlink ref="E134" r:id="rId133" xr:uid="{00000000-0004-0000-0200-000008010000}"/>
    <hyperlink ref="E135" r:id="rId134" xr:uid="{00000000-0004-0000-0200-00000A010000}"/>
    <hyperlink ref="E136" r:id="rId135" xr:uid="{00000000-0004-0000-0200-00000C010000}"/>
    <hyperlink ref="E137" r:id="rId136" xr:uid="{00000000-0004-0000-0200-00000E010000}"/>
    <hyperlink ref="E138" r:id="rId137" xr:uid="{00000000-0004-0000-0200-000010010000}"/>
    <hyperlink ref="E139" r:id="rId138" xr:uid="{00000000-0004-0000-0200-000012010000}"/>
    <hyperlink ref="E140" r:id="rId139" xr:uid="{00000000-0004-0000-0200-000014010000}"/>
    <hyperlink ref="E141" r:id="rId140" xr:uid="{00000000-0004-0000-0200-000016010000}"/>
    <hyperlink ref="E142" r:id="rId141" xr:uid="{00000000-0004-0000-0200-000018010000}"/>
    <hyperlink ref="E143" r:id="rId142" xr:uid="{00000000-0004-0000-0200-00001A010000}"/>
    <hyperlink ref="E144" r:id="rId143" xr:uid="{00000000-0004-0000-0200-00001C010000}"/>
    <hyperlink ref="E145" r:id="rId144" xr:uid="{00000000-0004-0000-0200-00001E010000}"/>
    <hyperlink ref="E146" r:id="rId145" xr:uid="{00000000-0004-0000-0200-000020010000}"/>
    <hyperlink ref="E147" r:id="rId146" xr:uid="{00000000-0004-0000-0200-000022010000}"/>
    <hyperlink ref="E148" r:id="rId147" xr:uid="{00000000-0004-0000-0200-000024010000}"/>
    <hyperlink ref="E149" r:id="rId148" xr:uid="{00000000-0004-0000-0200-000026010000}"/>
    <hyperlink ref="E150" r:id="rId149" xr:uid="{00000000-0004-0000-0200-000028010000}"/>
    <hyperlink ref="E151" r:id="rId150" xr:uid="{00000000-0004-0000-0200-00002A010000}"/>
    <hyperlink ref="E152" r:id="rId151" xr:uid="{00000000-0004-0000-0200-00002C010000}"/>
    <hyperlink ref="E153" r:id="rId152" xr:uid="{00000000-0004-0000-0200-00002E010000}"/>
    <hyperlink ref="E154" r:id="rId153" xr:uid="{00000000-0004-0000-0200-000030010000}"/>
    <hyperlink ref="E155" r:id="rId154" xr:uid="{00000000-0004-0000-0200-000032010000}"/>
    <hyperlink ref="E156" r:id="rId155" xr:uid="{00000000-0004-0000-0200-000034010000}"/>
    <hyperlink ref="E157" r:id="rId156" xr:uid="{00000000-0004-0000-0200-000036010000}"/>
    <hyperlink ref="E158" r:id="rId157" xr:uid="{00000000-0004-0000-0200-000038010000}"/>
    <hyperlink ref="E159" r:id="rId158" xr:uid="{00000000-0004-0000-0200-00003A010000}"/>
    <hyperlink ref="E160" r:id="rId159" xr:uid="{00000000-0004-0000-0200-00003C010000}"/>
    <hyperlink ref="E161" r:id="rId160" xr:uid="{00000000-0004-0000-0200-00003E010000}"/>
    <hyperlink ref="E162" r:id="rId161" xr:uid="{00000000-0004-0000-0200-000040010000}"/>
    <hyperlink ref="E163" r:id="rId162" xr:uid="{00000000-0004-0000-0200-000042010000}"/>
    <hyperlink ref="E164" r:id="rId163" xr:uid="{00000000-0004-0000-0200-000044010000}"/>
    <hyperlink ref="E165" r:id="rId164" xr:uid="{00000000-0004-0000-0200-000046010000}"/>
    <hyperlink ref="E166" r:id="rId165" xr:uid="{00000000-0004-0000-0200-000048010000}"/>
    <hyperlink ref="E167" r:id="rId166" xr:uid="{00000000-0004-0000-0200-00004A010000}"/>
    <hyperlink ref="E168" r:id="rId167" xr:uid="{00000000-0004-0000-0200-00004C010000}"/>
    <hyperlink ref="E169" r:id="rId168" xr:uid="{00000000-0004-0000-0200-00004E010000}"/>
    <hyperlink ref="E170" r:id="rId169" xr:uid="{00000000-0004-0000-0200-000050010000}"/>
    <hyperlink ref="E171" r:id="rId170" xr:uid="{00000000-0004-0000-0200-000052010000}"/>
    <hyperlink ref="E172" r:id="rId171" xr:uid="{00000000-0004-0000-0200-000054010000}"/>
    <hyperlink ref="E173" r:id="rId172" xr:uid="{00000000-0004-0000-0200-000056010000}"/>
    <hyperlink ref="E174" r:id="rId173" xr:uid="{00000000-0004-0000-0200-000058010000}"/>
    <hyperlink ref="E175" r:id="rId174" xr:uid="{00000000-0004-0000-0200-00005A010000}"/>
    <hyperlink ref="E176" r:id="rId175" xr:uid="{00000000-0004-0000-0200-00005C010000}"/>
    <hyperlink ref="E177" r:id="rId176" xr:uid="{00000000-0004-0000-0200-00005E010000}"/>
    <hyperlink ref="E178" r:id="rId177" xr:uid="{00000000-0004-0000-0200-000060010000}"/>
    <hyperlink ref="E179" r:id="rId178" xr:uid="{00000000-0004-0000-0200-000062010000}"/>
    <hyperlink ref="E180" r:id="rId179" xr:uid="{00000000-0004-0000-0200-000064010000}"/>
    <hyperlink ref="E181" r:id="rId180" xr:uid="{00000000-0004-0000-0200-000066010000}"/>
    <hyperlink ref="E182" r:id="rId181" xr:uid="{00000000-0004-0000-0200-000068010000}"/>
    <hyperlink ref="E183" r:id="rId182" xr:uid="{00000000-0004-0000-0200-00006A010000}"/>
    <hyperlink ref="E184" r:id="rId183" xr:uid="{00000000-0004-0000-0200-00006C010000}"/>
    <hyperlink ref="E185" r:id="rId184" xr:uid="{00000000-0004-0000-0200-00006E010000}"/>
    <hyperlink ref="E186" r:id="rId185" xr:uid="{00000000-0004-0000-0200-000070010000}"/>
    <hyperlink ref="E187" r:id="rId186" xr:uid="{00000000-0004-0000-0200-000072010000}"/>
    <hyperlink ref="E188" r:id="rId187" xr:uid="{00000000-0004-0000-0200-000074010000}"/>
    <hyperlink ref="E189" r:id="rId188" xr:uid="{00000000-0004-0000-0200-000076010000}"/>
    <hyperlink ref="E190" r:id="rId189" xr:uid="{00000000-0004-0000-0200-000078010000}"/>
    <hyperlink ref="E191" r:id="rId190" xr:uid="{00000000-0004-0000-0200-00007A010000}"/>
    <hyperlink ref="E192" r:id="rId191" xr:uid="{00000000-0004-0000-0200-00007C010000}"/>
    <hyperlink ref="E193" r:id="rId192" xr:uid="{00000000-0004-0000-0200-00007E010000}"/>
    <hyperlink ref="E194" r:id="rId193" xr:uid="{00000000-0004-0000-0200-000080010000}"/>
    <hyperlink ref="E195" r:id="rId194" xr:uid="{00000000-0004-0000-0200-000082010000}"/>
    <hyperlink ref="E196" r:id="rId195" xr:uid="{00000000-0004-0000-0200-000084010000}"/>
    <hyperlink ref="E197" r:id="rId196" xr:uid="{00000000-0004-0000-0200-000086010000}"/>
    <hyperlink ref="E198" r:id="rId197" xr:uid="{00000000-0004-0000-0200-000088010000}"/>
    <hyperlink ref="E199" r:id="rId198" xr:uid="{00000000-0004-0000-0200-00008A010000}"/>
    <hyperlink ref="E200" r:id="rId199" xr:uid="{00000000-0004-0000-0200-00008C010000}"/>
    <hyperlink ref="B201" r:id="rId200" xr:uid="{00000000-0004-0000-0200-00008E010000}"/>
    <hyperlink ref="E201" r:id="rId201" xr:uid="{00000000-0004-0000-0200-00008F010000}"/>
    <hyperlink ref="E202" r:id="rId202" xr:uid="{00000000-0004-0000-0200-000091010000}"/>
    <hyperlink ref="E203" r:id="rId203" xr:uid="{00000000-0004-0000-0200-000093010000}"/>
    <hyperlink ref="E204" r:id="rId204" xr:uid="{00000000-0004-0000-0200-000095010000}"/>
    <hyperlink ref="E205" r:id="rId205" xr:uid="{00000000-0004-0000-0200-000097010000}"/>
    <hyperlink ref="E206" r:id="rId206" xr:uid="{00000000-0004-0000-0200-000099010000}"/>
    <hyperlink ref="E207" r:id="rId207" xr:uid="{00000000-0004-0000-0200-00009B010000}"/>
    <hyperlink ref="E208" r:id="rId208" xr:uid="{00000000-0004-0000-0200-00009D010000}"/>
    <hyperlink ref="E209" r:id="rId209" xr:uid="{00000000-0004-0000-0200-00009F010000}"/>
    <hyperlink ref="E210" r:id="rId210" xr:uid="{00000000-0004-0000-0200-0000A1010000}"/>
    <hyperlink ref="E211" r:id="rId211" xr:uid="{00000000-0004-0000-0200-0000A3010000}"/>
    <hyperlink ref="E212" r:id="rId212" xr:uid="{00000000-0004-0000-0200-0000A5010000}"/>
    <hyperlink ref="E213" r:id="rId213" xr:uid="{00000000-0004-0000-0200-0000A7010000}"/>
    <hyperlink ref="E214" r:id="rId214" xr:uid="{00000000-0004-0000-0200-0000A9010000}"/>
    <hyperlink ref="E215" r:id="rId215" xr:uid="{00000000-0004-0000-0200-0000AB010000}"/>
    <hyperlink ref="E216" r:id="rId216" xr:uid="{00000000-0004-0000-0200-0000AD010000}"/>
    <hyperlink ref="E217" r:id="rId217" xr:uid="{00000000-0004-0000-0200-0000AF010000}"/>
    <hyperlink ref="E218" r:id="rId218" xr:uid="{00000000-0004-0000-0200-0000B1010000}"/>
    <hyperlink ref="E219" r:id="rId219" xr:uid="{00000000-0004-0000-0200-0000B3010000}"/>
    <hyperlink ref="E220" r:id="rId220" xr:uid="{00000000-0004-0000-0200-0000B5010000}"/>
    <hyperlink ref="E221" r:id="rId221" xr:uid="{00000000-0004-0000-0200-0000B7010000}"/>
    <hyperlink ref="E222" r:id="rId222" xr:uid="{00000000-0004-0000-0200-0000B9010000}"/>
    <hyperlink ref="E223" r:id="rId223" xr:uid="{00000000-0004-0000-0200-0000BB010000}"/>
    <hyperlink ref="E224" r:id="rId224" xr:uid="{00000000-0004-0000-0200-0000BD010000}"/>
    <hyperlink ref="E225" r:id="rId225" xr:uid="{00000000-0004-0000-0200-0000BF010000}"/>
    <hyperlink ref="E226" r:id="rId226" xr:uid="{00000000-0004-0000-0200-0000C1010000}"/>
    <hyperlink ref="E227" r:id="rId227" xr:uid="{00000000-0004-0000-0200-0000C3010000}"/>
    <hyperlink ref="E228" r:id="rId228" xr:uid="{00000000-0004-0000-0200-0000C5010000}"/>
    <hyperlink ref="E229" r:id="rId229" xr:uid="{00000000-0004-0000-0200-0000C7010000}"/>
    <hyperlink ref="E230" r:id="rId230" xr:uid="{00000000-0004-0000-0200-0000C9010000}"/>
    <hyperlink ref="E231" r:id="rId231" xr:uid="{00000000-0004-0000-0200-0000CB010000}"/>
    <hyperlink ref="E232" r:id="rId232" xr:uid="{00000000-0004-0000-0200-0000CD010000}"/>
    <hyperlink ref="E233" r:id="rId233" xr:uid="{00000000-0004-0000-0200-0000CF010000}"/>
    <hyperlink ref="E234" r:id="rId234" xr:uid="{00000000-0004-0000-0200-0000D1010000}"/>
    <hyperlink ref="E235" r:id="rId235" xr:uid="{00000000-0004-0000-0200-0000D3010000}"/>
    <hyperlink ref="E236" r:id="rId236" xr:uid="{00000000-0004-0000-0200-0000D5010000}"/>
    <hyperlink ref="B237" r:id="rId237" xr:uid="{00000000-0004-0000-0200-0000D7010000}"/>
    <hyperlink ref="E237" r:id="rId238" xr:uid="{00000000-0004-0000-0200-0000D8010000}"/>
    <hyperlink ref="E238" r:id="rId239" xr:uid="{00000000-0004-0000-0200-0000DA010000}"/>
    <hyperlink ref="E239" r:id="rId240" xr:uid="{00000000-0004-0000-0200-0000DC010000}"/>
    <hyperlink ref="E240" r:id="rId241" xr:uid="{00000000-0004-0000-0200-0000DE010000}"/>
    <hyperlink ref="E241" r:id="rId242" xr:uid="{00000000-0004-0000-0200-0000E0010000}"/>
    <hyperlink ref="E242" r:id="rId243" xr:uid="{00000000-0004-0000-0200-0000E2010000}"/>
    <hyperlink ref="E243" r:id="rId244" xr:uid="{00000000-0004-0000-0200-0000E4010000}"/>
    <hyperlink ref="E244" r:id="rId245" xr:uid="{00000000-0004-0000-0200-0000E6010000}"/>
    <hyperlink ref="E245" r:id="rId246" xr:uid="{00000000-0004-0000-0200-0000E8010000}"/>
    <hyperlink ref="E246" r:id="rId247" xr:uid="{00000000-0004-0000-0200-0000EA010000}"/>
    <hyperlink ref="E247" r:id="rId248" xr:uid="{00000000-0004-0000-0200-0000EC010000}"/>
    <hyperlink ref="E248" r:id="rId249" xr:uid="{00000000-0004-0000-0200-0000EE010000}"/>
    <hyperlink ref="E249" r:id="rId250" xr:uid="{00000000-0004-0000-0200-0000F0010000}"/>
    <hyperlink ref="E250" r:id="rId251" xr:uid="{00000000-0004-0000-0200-0000F2010000}"/>
    <hyperlink ref="E251" r:id="rId252" xr:uid="{00000000-0004-0000-0200-0000F4010000}"/>
    <hyperlink ref="E252" r:id="rId253" xr:uid="{00000000-0004-0000-0200-0000F6010000}"/>
    <hyperlink ref="E253" r:id="rId254" xr:uid="{00000000-0004-0000-0200-0000F8010000}"/>
    <hyperlink ref="E254" r:id="rId255" xr:uid="{00000000-0004-0000-0200-0000FA010000}"/>
    <hyperlink ref="E255" r:id="rId256" xr:uid="{00000000-0004-0000-0200-0000FC010000}"/>
    <hyperlink ref="E256" r:id="rId257" xr:uid="{00000000-0004-0000-0200-0000FE010000}"/>
    <hyperlink ref="B257" r:id="rId258" xr:uid="{00000000-0004-0000-0200-000000020000}"/>
    <hyperlink ref="E257" r:id="rId259" xr:uid="{00000000-0004-0000-0200-000001020000}"/>
    <hyperlink ref="E258" r:id="rId260" xr:uid="{00000000-0004-0000-0200-000003020000}"/>
    <hyperlink ref="E259" r:id="rId261" xr:uid="{00000000-0004-0000-0200-000005020000}"/>
    <hyperlink ref="E260" r:id="rId262" xr:uid="{00000000-0004-0000-0200-000007020000}"/>
    <hyperlink ref="E261" r:id="rId263" xr:uid="{00000000-0004-0000-0200-000009020000}"/>
    <hyperlink ref="E262" r:id="rId264" xr:uid="{00000000-0004-0000-0200-00000B020000}"/>
    <hyperlink ref="E263" r:id="rId265" xr:uid="{00000000-0004-0000-0200-00000D020000}"/>
    <hyperlink ref="E264" r:id="rId266" xr:uid="{00000000-0004-0000-0200-00000F020000}"/>
    <hyperlink ref="E265" r:id="rId267" xr:uid="{00000000-0004-0000-0200-000011020000}"/>
    <hyperlink ref="B266" r:id="rId268" xr:uid="{00000000-0004-0000-0200-000013020000}"/>
    <hyperlink ref="E266" r:id="rId269" xr:uid="{00000000-0004-0000-0200-000014020000}"/>
    <hyperlink ref="E267" r:id="rId270" xr:uid="{00000000-0004-0000-0200-000016020000}"/>
    <hyperlink ref="E268" r:id="rId271" xr:uid="{00000000-0004-0000-0200-000018020000}"/>
    <hyperlink ref="E269" r:id="rId272" xr:uid="{00000000-0004-0000-0200-00001A020000}"/>
    <hyperlink ref="E270" r:id="rId273" xr:uid="{00000000-0004-0000-0200-00001C020000}"/>
    <hyperlink ref="E271" r:id="rId274" xr:uid="{00000000-0004-0000-0200-00001E020000}"/>
    <hyperlink ref="E272" r:id="rId275" xr:uid="{00000000-0004-0000-0200-000020020000}"/>
    <hyperlink ref="E273" r:id="rId276" xr:uid="{00000000-0004-0000-0200-000022020000}"/>
    <hyperlink ref="E274" r:id="rId277" xr:uid="{00000000-0004-0000-0200-000024020000}"/>
    <hyperlink ref="E275" r:id="rId278" xr:uid="{00000000-0004-0000-0200-000026020000}"/>
    <hyperlink ref="E276" r:id="rId279" xr:uid="{00000000-0004-0000-0200-000028020000}"/>
    <hyperlink ref="E277" r:id="rId280" xr:uid="{00000000-0004-0000-0200-00002A020000}"/>
    <hyperlink ref="E278" r:id="rId281" xr:uid="{00000000-0004-0000-0200-00002C020000}"/>
    <hyperlink ref="E279" r:id="rId282" xr:uid="{00000000-0004-0000-0200-00002E020000}"/>
    <hyperlink ref="E280" r:id="rId283" xr:uid="{00000000-0004-0000-0200-000030020000}"/>
    <hyperlink ref="E281" r:id="rId284" xr:uid="{00000000-0004-0000-0200-000032020000}"/>
    <hyperlink ref="E282" r:id="rId285" xr:uid="{00000000-0004-0000-0200-000034020000}"/>
    <hyperlink ref="E283" r:id="rId286" xr:uid="{00000000-0004-0000-0200-000036020000}"/>
    <hyperlink ref="E284" r:id="rId287" xr:uid="{00000000-0004-0000-0200-000038020000}"/>
    <hyperlink ref="E285" r:id="rId288" xr:uid="{00000000-0004-0000-0200-00003A020000}"/>
    <hyperlink ref="E286" r:id="rId289" xr:uid="{00000000-0004-0000-0200-00003C020000}"/>
    <hyperlink ref="E287" r:id="rId290" xr:uid="{00000000-0004-0000-0200-00003E020000}"/>
    <hyperlink ref="E288" r:id="rId291" xr:uid="{00000000-0004-0000-0200-000040020000}"/>
    <hyperlink ref="E289" r:id="rId292" xr:uid="{00000000-0004-0000-0200-000042020000}"/>
    <hyperlink ref="E290" r:id="rId293" xr:uid="{00000000-0004-0000-0200-000044020000}"/>
    <hyperlink ref="E291" r:id="rId294" xr:uid="{00000000-0004-0000-0200-000046020000}"/>
    <hyperlink ref="E292" r:id="rId295" xr:uid="{00000000-0004-0000-0200-000048020000}"/>
    <hyperlink ref="E293" r:id="rId296" xr:uid="{00000000-0004-0000-0200-00004A020000}"/>
    <hyperlink ref="E294" r:id="rId297" xr:uid="{00000000-0004-0000-0200-00004C020000}"/>
    <hyperlink ref="E295" r:id="rId298" xr:uid="{00000000-0004-0000-0200-00004E020000}"/>
    <hyperlink ref="E296" r:id="rId299" xr:uid="{00000000-0004-0000-0200-000050020000}"/>
    <hyperlink ref="E297" r:id="rId300" xr:uid="{00000000-0004-0000-0200-000052020000}"/>
    <hyperlink ref="E298" r:id="rId301" xr:uid="{00000000-0004-0000-0200-000054020000}"/>
    <hyperlink ref="E299" r:id="rId302" xr:uid="{00000000-0004-0000-0200-000056020000}"/>
    <hyperlink ref="E300" r:id="rId303" xr:uid="{00000000-0004-0000-0200-000058020000}"/>
    <hyperlink ref="E301" r:id="rId304" xr:uid="{00000000-0004-0000-0200-00005A020000}"/>
    <hyperlink ref="E302" r:id="rId305" xr:uid="{00000000-0004-0000-0200-00005C020000}"/>
    <hyperlink ref="E303" r:id="rId306" xr:uid="{00000000-0004-0000-0200-00005E020000}"/>
    <hyperlink ref="E304" r:id="rId307" xr:uid="{00000000-0004-0000-0200-000060020000}"/>
    <hyperlink ref="E305" r:id="rId308" xr:uid="{00000000-0004-0000-0200-000062020000}"/>
    <hyperlink ref="E306" r:id="rId309" xr:uid="{00000000-0004-0000-0200-000064020000}"/>
    <hyperlink ref="E307" r:id="rId310" xr:uid="{00000000-0004-0000-0200-000066020000}"/>
    <hyperlink ref="E308" r:id="rId311" xr:uid="{00000000-0004-0000-0200-000068020000}"/>
    <hyperlink ref="E309" r:id="rId312" xr:uid="{00000000-0004-0000-0200-00006A020000}"/>
    <hyperlink ref="E310" r:id="rId313" xr:uid="{00000000-0004-0000-0200-00006C020000}"/>
    <hyperlink ref="E311" r:id="rId314" xr:uid="{00000000-0004-0000-0200-00006E020000}"/>
    <hyperlink ref="B312" r:id="rId315" xr:uid="{00000000-0004-0000-0200-000070020000}"/>
    <hyperlink ref="E312" r:id="rId316" xr:uid="{00000000-0004-0000-0200-000071020000}"/>
    <hyperlink ref="E313" r:id="rId317" xr:uid="{00000000-0004-0000-0200-000073020000}"/>
    <hyperlink ref="E314" r:id="rId318" xr:uid="{00000000-0004-0000-0200-000075020000}"/>
    <hyperlink ref="E315" r:id="rId319" xr:uid="{00000000-0004-0000-0200-000077020000}"/>
    <hyperlink ref="E316" r:id="rId320" xr:uid="{00000000-0004-0000-0200-000079020000}"/>
    <hyperlink ref="E317" r:id="rId321" xr:uid="{00000000-0004-0000-0200-00007B020000}"/>
    <hyperlink ref="E318" r:id="rId322" xr:uid="{00000000-0004-0000-0200-00007D020000}"/>
    <hyperlink ref="E319" r:id="rId323" xr:uid="{00000000-0004-0000-0200-00007F020000}"/>
    <hyperlink ref="E320" r:id="rId324" xr:uid="{00000000-0004-0000-0200-000081020000}"/>
    <hyperlink ref="E321" r:id="rId325" xr:uid="{00000000-0004-0000-0200-000083020000}"/>
    <hyperlink ref="E322" r:id="rId326" xr:uid="{00000000-0004-0000-0200-000085020000}"/>
    <hyperlink ref="E323" r:id="rId327" xr:uid="{00000000-0004-0000-0200-000087020000}"/>
    <hyperlink ref="E324" r:id="rId328" xr:uid="{00000000-0004-0000-0200-000089020000}"/>
    <hyperlink ref="E325" r:id="rId329" xr:uid="{00000000-0004-0000-0200-00008B020000}"/>
    <hyperlink ref="E326" r:id="rId330" xr:uid="{00000000-0004-0000-0200-00008D020000}"/>
    <hyperlink ref="E327" r:id="rId331" xr:uid="{00000000-0004-0000-0200-00008F020000}"/>
    <hyperlink ref="E328" r:id="rId332" xr:uid="{00000000-0004-0000-0200-000091020000}"/>
    <hyperlink ref="E329" r:id="rId333" xr:uid="{00000000-0004-0000-0200-000093020000}"/>
    <hyperlink ref="E330" r:id="rId334" xr:uid="{00000000-0004-0000-0200-000095020000}"/>
    <hyperlink ref="E331" r:id="rId335" xr:uid="{00000000-0004-0000-0200-000097020000}"/>
    <hyperlink ref="E332" r:id="rId336" xr:uid="{00000000-0004-0000-0200-000099020000}"/>
    <hyperlink ref="E333" r:id="rId337" xr:uid="{00000000-0004-0000-0200-00009B020000}"/>
    <hyperlink ref="E334" r:id="rId338" xr:uid="{00000000-0004-0000-0200-00009D020000}"/>
    <hyperlink ref="E335" r:id="rId339" xr:uid="{00000000-0004-0000-0200-00009F020000}"/>
    <hyperlink ref="E336" r:id="rId340" xr:uid="{00000000-0004-0000-0200-0000A1020000}"/>
    <hyperlink ref="E337" r:id="rId341" xr:uid="{00000000-0004-0000-0200-0000A3020000}"/>
    <hyperlink ref="E338" r:id="rId342" xr:uid="{00000000-0004-0000-0200-0000A5020000}"/>
    <hyperlink ref="E339" r:id="rId343" xr:uid="{00000000-0004-0000-0200-0000A7020000}"/>
    <hyperlink ref="E340" r:id="rId344" xr:uid="{00000000-0004-0000-0200-0000A9020000}"/>
    <hyperlink ref="E341" r:id="rId345" xr:uid="{00000000-0004-0000-0200-0000AB020000}"/>
    <hyperlink ref="E342" r:id="rId346" xr:uid="{00000000-0004-0000-0200-0000AD020000}"/>
    <hyperlink ref="E343" r:id="rId347" xr:uid="{00000000-0004-0000-0200-0000AF020000}"/>
    <hyperlink ref="E344" r:id="rId348" xr:uid="{00000000-0004-0000-0200-0000B1020000}"/>
    <hyperlink ref="E345" r:id="rId349" xr:uid="{00000000-0004-0000-0200-0000B3020000}"/>
    <hyperlink ref="E346" r:id="rId350" xr:uid="{00000000-0004-0000-0200-0000B5020000}"/>
    <hyperlink ref="E347" r:id="rId351" xr:uid="{00000000-0004-0000-0200-0000B7020000}"/>
    <hyperlink ref="E348" r:id="rId352" xr:uid="{00000000-0004-0000-0200-0000B9020000}"/>
    <hyperlink ref="E349" r:id="rId353" xr:uid="{00000000-0004-0000-0200-0000BB020000}"/>
    <hyperlink ref="E350" r:id="rId354" xr:uid="{00000000-0004-0000-0200-0000BD020000}"/>
    <hyperlink ref="E351" r:id="rId355" xr:uid="{00000000-0004-0000-0200-0000BF020000}"/>
    <hyperlink ref="E352" r:id="rId356" xr:uid="{00000000-0004-0000-0200-0000C1020000}"/>
    <hyperlink ref="E353" r:id="rId357" xr:uid="{00000000-0004-0000-0200-0000C3020000}"/>
    <hyperlink ref="E354" r:id="rId358" xr:uid="{00000000-0004-0000-0200-0000C5020000}"/>
    <hyperlink ref="E355" r:id="rId359" xr:uid="{00000000-0004-0000-0200-0000C7020000}"/>
    <hyperlink ref="E356" r:id="rId360" xr:uid="{00000000-0004-0000-0200-0000C9020000}"/>
    <hyperlink ref="E357" r:id="rId361" xr:uid="{00000000-0004-0000-0200-0000CB020000}"/>
    <hyperlink ref="E358" r:id="rId362" xr:uid="{00000000-0004-0000-0200-0000CD020000}"/>
    <hyperlink ref="E359" r:id="rId363" xr:uid="{00000000-0004-0000-0200-0000CF020000}"/>
    <hyperlink ref="E360" r:id="rId364" xr:uid="{00000000-0004-0000-0200-0000D1020000}"/>
    <hyperlink ref="E361" r:id="rId365" xr:uid="{00000000-0004-0000-0200-0000D3020000}"/>
    <hyperlink ref="E362" r:id="rId366" xr:uid="{00000000-0004-0000-0200-0000D5020000}"/>
    <hyperlink ref="E363" r:id="rId367" xr:uid="{00000000-0004-0000-0200-0000D7020000}"/>
    <hyperlink ref="E364" r:id="rId368" xr:uid="{00000000-0004-0000-0200-0000D9020000}"/>
    <hyperlink ref="E365" r:id="rId369" xr:uid="{00000000-0004-0000-0200-0000DB020000}"/>
    <hyperlink ref="E366" r:id="rId370" xr:uid="{00000000-0004-0000-0200-0000DD020000}"/>
    <hyperlink ref="E367" r:id="rId371" xr:uid="{00000000-0004-0000-0200-0000DF020000}"/>
    <hyperlink ref="E368" r:id="rId372" xr:uid="{00000000-0004-0000-0200-0000E1020000}"/>
    <hyperlink ref="E369" r:id="rId373" xr:uid="{00000000-0004-0000-0200-0000E3020000}"/>
    <hyperlink ref="E370" r:id="rId374" xr:uid="{00000000-0004-0000-0200-0000E5020000}"/>
    <hyperlink ref="E371" r:id="rId375" xr:uid="{00000000-0004-0000-0200-0000E7020000}"/>
    <hyperlink ref="E372" r:id="rId376" xr:uid="{00000000-0004-0000-0200-0000E9020000}"/>
    <hyperlink ref="E373" r:id="rId377" xr:uid="{00000000-0004-0000-0200-0000EB020000}"/>
    <hyperlink ref="E374" r:id="rId378" xr:uid="{00000000-0004-0000-0200-0000ED020000}"/>
    <hyperlink ref="E375" r:id="rId379" xr:uid="{00000000-0004-0000-0200-0000EF020000}"/>
    <hyperlink ref="E376" r:id="rId380" xr:uid="{00000000-0004-0000-0200-0000F1020000}"/>
    <hyperlink ref="E377" r:id="rId381" xr:uid="{00000000-0004-0000-0200-0000F3020000}"/>
    <hyperlink ref="E378" r:id="rId382" xr:uid="{00000000-0004-0000-0200-0000F5020000}"/>
    <hyperlink ref="E379" r:id="rId383" xr:uid="{00000000-0004-0000-0200-0000F7020000}"/>
    <hyperlink ref="E380" r:id="rId384" xr:uid="{00000000-0004-0000-0200-0000F9020000}"/>
    <hyperlink ref="E381" r:id="rId385" xr:uid="{00000000-0004-0000-0200-0000FB020000}"/>
    <hyperlink ref="E382" r:id="rId386" xr:uid="{00000000-0004-0000-0200-0000FD020000}"/>
    <hyperlink ref="E383" r:id="rId387" xr:uid="{00000000-0004-0000-0200-0000FF020000}"/>
    <hyperlink ref="E384" r:id="rId388" xr:uid="{00000000-0004-0000-0200-000001030000}"/>
    <hyperlink ref="E385" r:id="rId389" xr:uid="{00000000-0004-0000-0200-000003030000}"/>
    <hyperlink ref="E386" r:id="rId390" xr:uid="{00000000-0004-0000-0200-000005030000}"/>
    <hyperlink ref="E387" r:id="rId391" xr:uid="{00000000-0004-0000-0200-000007030000}"/>
    <hyperlink ref="E388" r:id="rId392" xr:uid="{00000000-0004-0000-0200-000009030000}"/>
    <hyperlink ref="E389" r:id="rId393" xr:uid="{00000000-0004-0000-0200-00000B030000}"/>
    <hyperlink ref="E390" r:id="rId394" xr:uid="{00000000-0004-0000-0200-00000D030000}"/>
    <hyperlink ref="E391" r:id="rId395" xr:uid="{00000000-0004-0000-0200-00000F030000}"/>
    <hyperlink ref="E392" r:id="rId396" xr:uid="{00000000-0004-0000-0200-000011030000}"/>
    <hyperlink ref="E393" r:id="rId397" xr:uid="{00000000-0004-0000-0200-000013030000}"/>
    <hyperlink ref="E394" r:id="rId398" xr:uid="{00000000-0004-0000-0200-000015030000}"/>
    <hyperlink ref="E395" r:id="rId399" xr:uid="{00000000-0004-0000-0200-000017030000}"/>
    <hyperlink ref="E396" r:id="rId400" xr:uid="{00000000-0004-0000-0200-000019030000}"/>
    <hyperlink ref="E397" r:id="rId401" xr:uid="{00000000-0004-0000-0200-00001B030000}"/>
    <hyperlink ref="E398" r:id="rId402" xr:uid="{00000000-0004-0000-0200-00001D030000}"/>
    <hyperlink ref="E399" r:id="rId403" xr:uid="{00000000-0004-0000-0200-00001F030000}"/>
    <hyperlink ref="E400" r:id="rId404" xr:uid="{00000000-0004-0000-0200-000021030000}"/>
    <hyperlink ref="E401" r:id="rId405" xr:uid="{00000000-0004-0000-0200-000023030000}"/>
    <hyperlink ref="E402" r:id="rId406" xr:uid="{00000000-0004-0000-0200-000025030000}"/>
    <hyperlink ref="B403" r:id="rId407" xr:uid="{00000000-0004-0000-0200-000027030000}"/>
    <hyperlink ref="E403" r:id="rId408" xr:uid="{00000000-0004-0000-0200-000028030000}"/>
    <hyperlink ref="E404" r:id="rId409" xr:uid="{00000000-0004-0000-0200-00002A030000}"/>
    <hyperlink ref="B405" r:id="rId410" xr:uid="{00000000-0004-0000-0200-00002C030000}"/>
    <hyperlink ref="E405" r:id="rId411" xr:uid="{00000000-0004-0000-0200-00002D030000}"/>
    <hyperlink ref="E406" r:id="rId412" xr:uid="{00000000-0004-0000-0200-00002F030000}"/>
    <hyperlink ref="E407" r:id="rId413" xr:uid="{00000000-0004-0000-0200-000031030000}"/>
    <hyperlink ref="E408" r:id="rId414" xr:uid="{00000000-0004-0000-0200-000033030000}"/>
    <hyperlink ref="E409" r:id="rId415" xr:uid="{00000000-0004-0000-0200-000035030000}"/>
    <hyperlink ref="E410" r:id="rId416" xr:uid="{00000000-0004-0000-0200-000037030000}"/>
    <hyperlink ref="E411" r:id="rId417" xr:uid="{00000000-0004-0000-0200-000039030000}"/>
    <hyperlink ref="E412" r:id="rId418" xr:uid="{00000000-0004-0000-0200-00003B030000}"/>
    <hyperlink ref="E413" r:id="rId419" xr:uid="{00000000-0004-0000-0200-00003D030000}"/>
    <hyperlink ref="E414" r:id="rId420" xr:uid="{00000000-0004-0000-0200-00003F030000}"/>
    <hyperlink ref="E415" r:id="rId421" xr:uid="{00000000-0004-0000-0200-000041030000}"/>
    <hyperlink ref="E416" r:id="rId422" xr:uid="{00000000-0004-0000-0200-000043030000}"/>
    <hyperlink ref="E417" r:id="rId423" xr:uid="{00000000-0004-0000-0200-000045030000}"/>
    <hyperlink ref="E418" r:id="rId424" xr:uid="{00000000-0004-0000-0200-000047030000}"/>
    <hyperlink ref="E419" r:id="rId425" xr:uid="{00000000-0004-0000-0200-000049030000}"/>
    <hyperlink ref="E420" r:id="rId426" xr:uid="{00000000-0004-0000-0200-00004B030000}"/>
    <hyperlink ref="E421" r:id="rId427" xr:uid="{00000000-0004-0000-0200-00004D030000}"/>
    <hyperlink ref="E422" r:id="rId428" xr:uid="{00000000-0004-0000-0200-00004F030000}"/>
    <hyperlink ref="E423" r:id="rId429" xr:uid="{00000000-0004-0000-0200-000051030000}"/>
    <hyperlink ref="E424" r:id="rId430" xr:uid="{00000000-0004-0000-0200-000053030000}"/>
    <hyperlink ref="E425" r:id="rId431" xr:uid="{00000000-0004-0000-0200-000055030000}"/>
    <hyperlink ref="E426" r:id="rId432" xr:uid="{00000000-0004-0000-0200-000057030000}"/>
    <hyperlink ref="E427" r:id="rId433" xr:uid="{00000000-0004-0000-0200-000059030000}"/>
    <hyperlink ref="E428" r:id="rId434" xr:uid="{00000000-0004-0000-0200-00005B030000}"/>
    <hyperlink ref="E429" r:id="rId435" xr:uid="{00000000-0004-0000-0200-00005D030000}"/>
    <hyperlink ref="E430" r:id="rId436" xr:uid="{00000000-0004-0000-0200-00005F030000}"/>
    <hyperlink ref="B431" r:id="rId437" xr:uid="{00000000-0004-0000-0200-000061030000}"/>
    <hyperlink ref="E431" r:id="rId438" xr:uid="{00000000-0004-0000-0200-000062030000}"/>
    <hyperlink ref="E432" r:id="rId439" xr:uid="{00000000-0004-0000-0200-000064030000}"/>
    <hyperlink ref="E433" r:id="rId440" xr:uid="{00000000-0004-0000-0200-000066030000}"/>
    <hyperlink ref="E434" r:id="rId441" xr:uid="{00000000-0004-0000-0200-000068030000}"/>
    <hyperlink ref="E435" r:id="rId442" xr:uid="{00000000-0004-0000-0200-00006A030000}"/>
    <hyperlink ref="E436" r:id="rId443" xr:uid="{00000000-0004-0000-0200-00006C030000}"/>
    <hyperlink ref="E437" r:id="rId444" xr:uid="{00000000-0004-0000-0200-00006E030000}"/>
    <hyperlink ref="E438" r:id="rId445" xr:uid="{00000000-0004-0000-0200-000070030000}"/>
    <hyperlink ref="E439" r:id="rId446" xr:uid="{00000000-0004-0000-0200-000072030000}"/>
    <hyperlink ref="E440" r:id="rId447" xr:uid="{00000000-0004-0000-0200-000074030000}"/>
    <hyperlink ref="E441" r:id="rId448" xr:uid="{00000000-0004-0000-0200-000076030000}"/>
    <hyperlink ref="E442" r:id="rId449" xr:uid="{00000000-0004-0000-0200-000078030000}"/>
    <hyperlink ref="E443" r:id="rId450" xr:uid="{00000000-0004-0000-0200-00007A030000}"/>
    <hyperlink ref="E444" r:id="rId451" xr:uid="{00000000-0004-0000-0200-00007C030000}"/>
    <hyperlink ref="E445" r:id="rId452" xr:uid="{00000000-0004-0000-0200-00007E030000}"/>
    <hyperlink ref="E446" r:id="rId453" xr:uid="{00000000-0004-0000-0200-000080030000}"/>
    <hyperlink ref="E447" r:id="rId454" xr:uid="{00000000-0004-0000-0200-000082030000}"/>
    <hyperlink ref="E448" r:id="rId455" xr:uid="{00000000-0004-0000-0200-000084030000}"/>
    <hyperlink ref="E449" r:id="rId456" xr:uid="{00000000-0004-0000-0200-000086030000}"/>
    <hyperlink ref="E450" r:id="rId457" xr:uid="{00000000-0004-0000-0200-000088030000}"/>
    <hyperlink ref="E451" r:id="rId458" xr:uid="{00000000-0004-0000-0200-00008A030000}"/>
    <hyperlink ref="E452" r:id="rId459" xr:uid="{00000000-0004-0000-0200-00008C030000}"/>
    <hyperlink ref="E453" r:id="rId460" xr:uid="{00000000-0004-0000-0200-00008E030000}"/>
    <hyperlink ref="E454" r:id="rId461" xr:uid="{00000000-0004-0000-0200-000090030000}"/>
    <hyperlink ref="E455" r:id="rId462" xr:uid="{00000000-0004-0000-0200-000092030000}"/>
    <hyperlink ref="E456" r:id="rId463" xr:uid="{00000000-0004-0000-0200-000094030000}"/>
    <hyperlink ref="E457" r:id="rId464" xr:uid="{00000000-0004-0000-0200-000096030000}"/>
    <hyperlink ref="E458" r:id="rId465" xr:uid="{00000000-0004-0000-0200-000098030000}"/>
    <hyperlink ref="E459" r:id="rId466" xr:uid="{00000000-0004-0000-0200-00009A030000}"/>
    <hyperlink ref="E460" r:id="rId467" xr:uid="{00000000-0004-0000-0200-00009C030000}"/>
    <hyperlink ref="E461" r:id="rId468" xr:uid="{00000000-0004-0000-0200-00009E030000}"/>
    <hyperlink ref="E462" r:id="rId469" xr:uid="{00000000-0004-0000-0200-0000A0030000}"/>
    <hyperlink ref="E463" r:id="rId470" xr:uid="{00000000-0004-0000-0200-0000A2030000}"/>
    <hyperlink ref="E464" r:id="rId471" xr:uid="{00000000-0004-0000-0200-0000A4030000}"/>
    <hyperlink ref="E465" r:id="rId472" xr:uid="{00000000-0004-0000-0200-0000A6030000}"/>
    <hyperlink ref="E466" r:id="rId473" xr:uid="{00000000-0004-0000-0200-0000A8030000}"/>
    <hyperlink ref="E467" r:id="rId474" xr:uid="{00000000-0004-0000-0200-0000AA030000}"/>
    <hyperlink ref="E468" r:id="rId475" xr:uid="{00000000-0004-0000-0200-0000AC030000}"/>
    <hyperlink ref="E469" r:id="rId476" xr:uid="{00000000-0004-0000-0200-0000AE030000}"/>
    <hyperlink ref="E470" r:id="rId477" xr:uid="{00000000-0004-0000-0200-0000B0030000}"/>
    <hyperlink ref="E471" r:id="rId478" xr:uid="{00000000-0004-0000-0200-0000B2030000}"/>
    <hyperlink ref="E472" r:id="rId479" xr:uid="{00000000-0004-0000-0200-0000B4030000}"/>
    <hyperlink ref="E473" r:id="rId480" xr:uid="{00000000-0004-0000-0200-0000B6030000}"/>
    <hyperlink ref="E474" r:id="rId481" xr:uid="{00000000-0004-0000-0200-0000B8030000}"/>
    <hyperlink ref="E475" r:id="rId482" xr:uid="{00000000-0004-0000-0200-0000BA030000}"/>
    <hyperlink ref="E476" r:id="rId483" xr:uid="{00000000-0004-0000-0200-0000BC030000}"/>
    <hyperlink ref="E477" r:id="rId484" xr:uid="{00000000-0004-0000-0200-0000BE030000}"/>
    <hyperlink ref="E478" r:id="rId485" xr:uid="{00000000-0004-0000-0200-0000C0030000}"/>
    <hyperlink ref="E479" r:id="rId486" xr:uid="{00000000-0004-0000-0200-0000C2030000}"/>
    <hyperlink ref="E480" r:id="rId487" xr:uid="{00000000-0004-0000-0200-0000C4030000}"/>
    <hyperlink ref="E481" r:id="rId488" xr:uid="{00000000-0004-0000-0200-0000C6030000}"/>
    <hyperlink ref="E482" r:id="rId489" xr:uid="{00000000-0004-0000-0200-0000C8030000}"/>
    <hyperlink ref="E483" r:id="rId490" xr:uid="{00000000-0004-0000-0200-0000CA030000}"/>
    <hyperlink ref="E484" r:id="rId491" xr:uid="{00000000-0004-0000-0200-0000CC030000}"/>
    <hyperlink ref="E485" r:id="rId492" xr:uid="{00000000-0004-0000-0200-0000CE030000}"/>
    <hyperlink ref="E486" r:id="rId493" xr:uid="{00000000-0004-0000-0200-0000D0030000}"/>
    <hyperlink ref="E487" r:id="rId494" xr:uid="{00000000-0004-0000-0200-0000D2030000}"/>
    <hyperlink ref="E488" r:id="rId495" xr:uid="{00000000-0004-0000-0200-0000D4030000}"/>
    <hyperlink ref="E489" r:id="rId496" xr:uid="{00000000-0004-0000-0200-0000D6030000}"/>
    <hyperlink ref="E490" r:id="rId497" xr:uid="{00000000-0004-0000-0200-0000D8030000}"/>
    <hyperlink ref="E491" r:id="rId498" xr:uid="{00000000-0004-0000-0200-0000DA030000}"/>
    <hyperlink ref="E492" r:id="rId499" xr:uid="{00000000-0004-0000-0200-0000DC030000}"/>
    <hyperlink ref="E493" r:id="rId500" xr:uid="{00000000-0004-0000-0200-0000DE030000}"/>
    <hyperlink ref="E494" r:id="rId501" xr:uid="{00000000-0004-0000-0200-0000E0030000}"/>
    <hyperlink ref="E495" r:id="rId502" xr:uid="{00000000-0004-0000-0200-0000E2030000}"/>
    <hyperlink ref="E496" r:id="rId503" xr:uid="{00000000-0004-0000-0200-0000E4030000}"/>
    <hyperlink ref="E497" r:id="rId504" xr:uid="{00000000-0004-0000-0200-0000E6030000}"/>
    <hyperlink ref="E498" r:id="rId505" xr:uid="{00000000-0004-0000-0200-0000E8030000}"/>
    <hyperlink ref="E499" r:id="rId506" xr:uid="{00000000-0004-0000-0200-0000EA030000}"/>
    <hyperlink ref="E500" r:id="rId507" xr:uid="{00000000-0004-0000-0200-0000EC030000}"/>
    <hyperlink ref="E501" r:id="rId508" xr:uid="{00000000-0004-0000-0200-0000EE030000}"/>
    <hyperlink ref="E502" r:id="rId509" xr:uid="{00000000-0004-0000-0200-0000F0030000}"/>
    <hyperlink ref="E503" r:id="rId510" xr:uid="{00000000-0004-0000-0200-0000F2030000}"/>
    <hyperlink ref="E504" r:id="rId511" xr:uid="{00000000-0004-0000-0200-0000F4030000}"/>
    <hyperlink ref="E505" r:id="rId512" xr:uid="{00000000-0004-0000-0200-0000F6030000}"/>
    <hyperlink ref="E506" r:id="rId513" xr:uid="{00000000-0004-0000-0200-0000F8030000}"/>
    <hyperlink ref="E507" r:id="rId514" xr:uid="{00000000-0004-0000-0200-0000FA030000}"/>
    <hyperlink ref="E508" r:id="rId515" xr:uid="{00000000-0004-0000-0200-0000FC030000}"/>
    <hyperlink ref="E509" r:id="rId516" xr:uid="{00000000-0004-0000-0200-0000FE030000}"/>
    <hyperlink ref="E510" r:id="rId517" xr:uid="{00000000-0004-0000-0200-000000040000}"/>
    <hyperlink ref="E511" r:id="rId518" xr:uid="{00000000-0004-0000-0200-000002040000}"/>
    <hyperlink ref="E512" r:id="rId519" xr:uid="{00000000-0004-0000-0200-000004040000}"/>
    <hyperlink ref="E513" r:id="rId520" xr:uid="{00000000-0004-0000-0200-000006040000}"/>
    <hyperlink ref="E514" r:id="rId521" xr:uid="{00000000-0004-0000-0200-000008040000}"/>
    <hyperlink ref="E515" r:id="rId522" xr:uid="{00000000-0004-0000-0200-00000A040000}"/>
    <hyperlink ref="E516" r:id="rId523" xr:uid="{00000000-0004-0000-0200-00000C040000}"/>
    <hyperlink ref="E517" r:id="rId524" xr:uid="{00000000-0004-0000-0200-00000E040000}"/>
    <hyperlink ref="E518" r:id="rId525" xr:uid="{00000000-0004-0000-0200-000010040000}"/>
    <hyperlink ref="E519" r:id="rId526" xr:uid="{00000000-0004-0000-0200-000012040000}"/>
    <hyperlink ref="E520" r:id="rId527" xr:uid="{00000000-0004-0000-0200-000014040000}"/>
    <hyperlink ref="E521" r:id="rId528" xr:uid="{00000000-0004-0000-0200-000016040000}"/>
    <hyperlink ref="E522" r:id="rId529" xr:uid="{00000000-0004-0000-0200-000018040000}"/>
    <hyperlink ref="E523" r:id="rId530" xr:uid="{00000000-0004-0000-0200-00001A040000}"/>
    <hyperlink ref="E524" r:id="rId531" xr:uid="{00000000-0004-0000-0200-00001C040000}"/>
    <hyperlink ref="E525" r:id="rId532" xr:uid="{00000000-0004-0000-0200-00001E040000}"/>
    <hyperlink ref="E526" r:id="rId533" xr:uid="{00000000-0004-0000-0200-000020040000}"/>
    <hyperlink ref="E527" r:id="rId534" xr:uid="{00000000-0004-0000-0200-000022040000}"/>
    <hyperlink ref="E528" r:id="rId535" xr:uid="{00000000-0004-0000-0200-000024040000}"/>
    <hyperlink ref="E529" r:id="rId536" xr:uid="{00000000-0004-0000-0200-000026040000}"/>
    <hyperlink ref="E530" r:id="rId537" xr:uid="{00000000-0004-0000-0200-000028040000}"/>
    <hyperlink ref="E531" r:id="rId538" xr:uid="{00000000-0004-0000-0200-00002A040000}"/>
    <hyperlink ref="E532" r:id="rId539" xr:uid="{00000000-0004-0000-0200-00002C040000}"/>
    <hyperlink ref="E533" r:id="rId540" xr:uid="{00000000-0004-0000-0200-00002E040000}"/>
    <hyperlink ref="E534" r:id="rId541" xr:uid="{00000000-0004-0000-0200-000030040000}"/>
    <hyperlink ref="E535" r:id="rId542" xr:uid="{00000000-0004-0000-0200-000032040000}"/>
    <hyperlink ref="E536" r:id="rId543" xr:uid="{00000000-0004-0000-0200-000034040000}"/>
    <hyperlink ref="E537" r:id="rId544" xr:uid="{00000000-0004-0000-0200-000036040000}"/>
    <hyperlink ref="E538" r:id="rId545" xr:uid="{00000000-0004-0000-0200-000038040000}"/>
    <hyperlink ref="E539" r:id="rId546" xr:uid="{00000000-0004-0000-0200-00003A040000}"/>
    <hyperlink ref="E540" r:id="rId547" xr:uid="{00000000-0004-0000-0200-00003C040000}"/>
    <hyperlink ref="E541" r:id="rId548" xr:uid="{00000000-0004-0000-0200-00003E040000}"/>
    <hyperlink ref="E543" r:id="rId549" xr:uid="{00000000-0004-0000-0200-000041040000}"/>
    <hyperlink ref="E544" r:id="rId550" xr:uid="{00000000-0004-0000-0200-000043040000}"/>
    <hyperlink ref="E545" r:id="rId551" xr:uid="{00000000-0004-0000-0200-000045040000}"/>
    <hyperlink ref="E546" r:id="rId552" xr:uid="{00000000-0004-0000-0200-000047040000}"/>
    <hyperlink ref="E547" r:id="rId553" xr:uid="{00000000-0004-0000-0200-000049040000}"/>
    <hyperlink ref="E548" r:id="rId554" xr:uid="{00000000-0004-0000-0200-00004B040000}"/>
    <hyperlink ref="E549" r:id="rId555" xr:uid="{00000000-0004-0000-0200-00004D040000}"/>
    <hyperlink ref="E550" r:id="rId556" xr:uid="{00000000-0004-0000-0200-00004F040000}"/>
    <hyperlink ref="E551" r:id="rId557" xr:uid="{00000000-0004-0000-0200-000051040000}"/>
    <hyperlink ref="E552" r:id="rId558" xr:uid="{00000000-0004-0000-0200-000053040000}"/>
    <hyperlink ref="E553" r:id="rId559" xr:uid="{00000000-0004-0000-0200-000055040000}"/>
    <hyperlink ref="E554" r:id="rId560" xr:uid="{00000000-0004-0000-0200-000057040000}"/>
    <hyperlink ref="E555" r:id="rId561" xr:uid="{00000000-0004-0000-0200-000059040000}"/>
    <hyperlink ref="E556" r:id="rId562" xr:uid="{00000000-0004-0000-0200-00005B040000}"/>
    <hyperlink ref="E557" r:id="rId563" xr:uid="{00000000-0004-0000-0200-00005D040000}"/>
    <hyperlink ref="E558" r:id="rId564" xr:uid="{00000000-0004-0000-0200-00005F040000}"/>
    <hyperlink ref="E559" r:id="rId565" xr:uid="{00000000-0004-0000-0200-000061040000}"/>
    <hyperlink ref="E560" r:id="rId566" xr:uid="{00000000-0004-0000-0200-000063040000}"/>
    <hyperlink ref="E561" r:id="rId567" xr:uid="{00000000-0004-0000-0200-000065040000}"/>
    <hyperlink ref="E562" r:id="rId568" xr:uid="{00000000-0004-0000-0200-000067040000}"/>
    <hyperlink ref="E563" r:id="rId569" xr:uid="{00000000-0004-0000-0200-000069040000}"/>
    <hyperlink ref="E564" r:id="rId570" xr:uid="{00000000-0004-0000-0200-00006B040000}"/>
    <hyperlink ref="E565" r:id="rId571" xr:uid="{00000000-0004-0000-0200-00006D040000}"/>
    <hyperlink ref="E566" r:id="rId572" xr:uid="{00000000-0004-0000-0200-00006F040000}"/>
    <hyperlink ref="E567" r:id="rId573" xr:uid="{00000000-0004-0000-0200-000071040000}"/>
    <hyperlink ref="E568" r:id="rId574" xr:uid="{00000000-0004-0000-0200-000073040000}"/>
    <hyperlink ref="E569" r:id="rId575" xr:uid="{00000000-0004-0000-0200-000075040000}"/>
    <hyperlink ref="E570" r:id="rId576" xr:uid="{00000000-0004-0000-0200-000077040000}"/>
    <hyperlink ref="E571" r:id="rId577" xr:uid="{00000000-0004-0000-0200-000079040000}"/>
    <hyperlink ref="E572" r:id="rId578" xr:uid="{00000000-0004-0000-0200-00007B040000}"/>
    <hyperlink ref="E573" r:id="rId579" xr:uid="{00000000-0004-0000-0200-00007D040000}"/>
    <hyperlink ref="E574" r:id="rId580" xr:uid="{00000000-0004-0000-0200-00007F040000}"/>
    <hyperlink ref="E575" r:id="rId581" xr:uid="{00000000-0004-0000-0200-000081040000}"/>
    <hyperlink ref="E576" r:id="rId582" xr:uid="{00000000-0004-0000-0200-000083040000}"/>
    <hyperlink ref="E577" r:id="rId583" xr:uid="{00000000-0004-0000-0200-000085040000}"/>
    <hyperlink ref="E578" r:id="rId584" xr:uid="{00000000-0004-0000-0200-000087040000}"/>
    <hyperlink ref="E579" r:id="rId585" xr:uid="{00000000-0004-0000-0200-000089040000}"/>
    <hyperlink ref="E580" r:id="rId586" xr:uid="{00000000-0004-0000-0200-00008B040000}"/>
    <hyperlink ref="E581" r:id="rId587" xr:uid="{00000000-0004-0000-0200-00008D040000}"/>
    <hyperlink ref="E582" r:id="rId588" xr:uid="{00000000-0004-0000-0200-00008F040000}"/>
    <hyperlink ref="E583" r:id="rId589" xr:uid="{00000000-0004-0000-0200-000091040000}"/>
    <hyperlink ref="E584" r:id="rId590" xr:uid="{00000000-0004-0000-0200-000093040000}"/>
    <hyperlink ref="E585" r:id="rId591" xr:uid="{00000000-0004-0000-0200-000095040000}"/>
    <hyperlink ref="E586" r:id="rId592" xr:uid="{00000000-0004-0000-0200-000097040000}"/>
    <hyperlink ref="E587" r:id="rId593" xr:uid="{00000000-0004-0000-0200-000099040000}"/>
    <hyperlink ref="E588" r:id="rId594" xr:uid="{00000000-0004-0000-0200-00009B040000}"/>
    <hyperlink ref="E589" r:id="rId595" xr:uid="{00000000-0004-0000-0200-00009D040000}"/>
    <hyperlink ref="E590" r:id="rId596" xr:uid="{00000000-0004-0000-0200-00009F040000}"/>
    <hyperlink ref="E591" r:id="rId597" xr:uid="{00000000-0004-0000-0200-0000A1040000}"/>
    <hyperlink ref="E592" r:id="rId598" xr:uid="{00000000-0004-0000-0200-0000A3040000}"/>
    <hyperlink ref="E593" r:id="rId599" xr:uid="{00000000-0004-0000-0200-0000A5040000}"/>
    <hyperlink ref="E594" r:id="rId600" xr:uid="{00000000-0004-0000-0200-0000A7040000}"/>
    <hyperlink ref="E595" r:id="rId601" xr:uid="{00000000-0004-0000-0200-0000A9040000}"/>
    <hyperlink ref="E596" r:id="rId602" xr:uid="{00000000-0004-0000-0200-0000AB040000}"/>
    <hyperlink ref="E597" r:id="rId603" xr:uid="{00000000-0004-0000-0200-0000AD040000}"/>
    <hyperlink ref="E598" r:id="rId604" xr:uid="{00000000-0004-0000-0200-0000AF040000}"/>
    <hyperlink ref="E599" r:id="rId605" xr:uid="{00000000-0004-0000-0200-0000B1040000}"/>
    <hyperlink ref="E600" r:id="rId606" xr:uid="{00000000-0004-0000-0200-0000B3040000}"/>
    <hyperlink ref="E601" r:id="rId607" xr:uid="{00000000-0004-0000-0200-0000B5040000}"/>
    <hyperlink ref="E602" r:id="rId608" xr:uid="{00000000-0004-0000-0200-0000B7040000}"/>
    <hyperlink ref="E603" r:id="rId609" xr:uid="{00000000-0004-0000-0200-0000B9040000}"/>
    <hyperlink ref="E604" r:id="rId610" xr:uid="{00000000-0004-0000-0200-0000BB040000}"/>
    <hyperlink ref="E605" r:id="rId611" xr:uid="{00000000-0004-0000-0200-0000BD040000}"/>
    <hyperlink ref="E606" r:id="rId612" xr:uid="{00000000-0004-0000-0200-0000BF040000}"/>
    <hyperlink ref="E607" r:id="rId613" xr:uid="{00000000-0004-0000-0200-0000C1040000}"/>
    <hyperlink ref="E608" r:id="rId614" xr:uid="{00000000-0004-0000-0200-0000C3040000}"/>
    <hyperlink ref="E609" r:id="rId615" xr:uid="{00000000-0004-0000-0200-0000C5040000}"/>
    <hyperlink ref="E610" r:id="rId616" xr:uid="{00000000-0004-0000-0200-0000C7040000}"/>
    <hyperlink ref="E611" r:id="rId617" xr:uid="{00000000-0004-0000-0200-0000C9040000}"/>
    <hyperlink ref="E612" r:id="rId618" xr:uid="{00000000-0004-0000-0200-0000CB040000}"/>
    <hyperlink ref="E613" r:id="rId619" xr:uid="{00000000-0004-0000-0200-0000CD040000}"/>
    <hyperlink ref="E614" r:id="rId620" xr:uid="{00000000-0004-0000-0200-0000CF040000}"/>
    <hyperlink ref="E615" r:id="rId621" xr:uid="{00000000-0004-0000-0200-0000D1040000}"/>
    <hyperlink ref="E616" r:id="rId622" xr:uid="{00000000-0004-0000-0200-0000D3040000}"/>
    <hyperlink ref="E617" r:id="rId623" xr:uid="{00000000-0004-0000-0200-0000D5040000}"/>
    <hyperlink ref="E618" r:id="rId624" xr:uid="{00000000-0004-0000-0200-0000D7040000}"/>
    <hyperlink ref="E619" r:id="rId625" xr:uid="{00000000-0004-0000-0200-0000D9040000}"/>
    <hyperlink ref="E620" r:id="rId626" xr:uid="{00000000-0004-0000-0200-0000DB040000}"/>
    <hyperlink ref="E621" r:id="rId627" xr:uid="{00000000-0004-0000-0200-0000DD040000}"/>
    <hyperlink ref="E622" r:id="rId628" xr:uid="{00000000-0004-0000-0200-0000DF040000}"/>
    <hyperlink ref="E623" r:id="rId629" xr:uid="{00000000-0004-0000-0200-0000E1040000}"/>
    <hyperlink ref="E624" r:id="rId630" xr:uid="{00000000-0004-0000-0200-0000E3040000}"/>
    <hyperlink ref="E625" r:id="rId631" xr:uid="{00000000-0004-0000-0200-0000E5040000}"/>
    <hyperlink ref="B626" r:id="rId632" xr:uid="{00000000-0004-0000-0200-0000E7040000}"/>
    <hyperlink ref="E626" r:id="rId633" xr:uid="{00000000-0004-0000-0200-0000E8040000}"/>
    <hyperlink ref="E627" r:id="rId634" xr:uid="{00000000-0004-0000-0200-0000EA040000}"/>
    <hyperlink ref="E628" r:id="rId635" xr:uid="{00000000-0004-0000-0200-0000EC040000}"/>
    <hyperlink ref="E629" r:id="rId636" xr:uid="{00000000-0004-0000-0200-0000EE040000}"/>
    <hyperlink ref="E630" r:id="rId637" xr:uid="{00000000-0004-0000-0200-0000F0040000}"/>
    <hyperlink ref="E631" r:id="rId638" xr:uid="{00000000-0004-0000-0200-0000F2040000}"/>
    <hyperlink ref="E632" r:id="rId639" xr:uid="{00000000-0004-0000-0200-0000F4040000}"/>
    <hyperlink ref="E633" r:id="rId640" xr:uid="{00000000-0004-0000-0200-0000F6040000}"/>
    <hyperlink ref="E634" r:id="rId641" xr:uid="{00000000-0004-0000-0200-0000F8040000}"/>
    <hyperlink ref="E635" r:id="rId642" xr:uid="{00000000-0004-0000-0200-0000FA040000}"/>
    <hyperlink ref="E636" r:id="rId643" xr:uid="{00000000-0004-0000-0200-0000FC040000}"/>
    <hyperlink ref="E637" r:id="rId644" xr:uid="{00000000-0004-0000-0200-0000FE040000}"/>
    <hyperlink ref="B638" r:id="rId645" xr:uid="{00000000-0004-0000-0200-000000050000}"/>
    <hyperlink ref="E638" r:id="rId646" xr:uid="{00000000-0004-0000-0200-000001050000}"/>
    <hyperlink ref="E639" r:id="rId647" xr:uid="{00000000-0004-0000-0200-000003050000}"/>
    <hyperlink ref="E640" r:id="rId648" xr:uid="{00000000-0004-0000-0200-000005050000}"/>
    <hyperlink ref="E641" r:id="rId649" xr:uid="{00000000-0004-0000-0200-000007050000}"/>
    <hyperlink ref="E642" r:id="rId650" xr:uid="{00000000-0004-0000-0200-000009050000}"/>
    <hyperlink ref="E643" r:id="rId651" xr:uid="{00000000-0004-0000-0200-00000B050000}"/>
    <hyperlink ref="E644" r:id="rId652" xr:uid="{00000000-0004-0000-0200-00000D050000}"/>
    <hyperlink ref="E645" r:id="rId653" xr:uid="{00000000-0004-0000-0200-00000F050000}"/>
    <hyperlink ref="E646" r:id="rId654" xr:uid="{00000000-0004-0000-0200-000011050000}"/>
    <hyperlink ref="E647" r:id="rId655" xr:uid="{00000000-0004-0000-0200-000013050000}"/>
    <hyperlink ref="E648" r:id="rId656" xr:uid="{00000000-0004-0000-0200-000015050000}"/>
    <hyperlink ref="E649" r:id="rId657" xr:uid="{00000000-0004-0000-0200-000017050000}"/>
    <hyperlink ref="E650" r:id="rId658" xr:uid="{00000000-0004-0000-0200-000019050000}"/>
    <hyperlink ref="E651" r:id="rId659" xr:uid="{00000000-0004-0000-0200-00001B050000}"/>
    <hyperlink ref="B652" r:id="rId660" xr:uid="{00000000-0004-0000-0200-00001D050000}"/>
    <hyperlink ref="E652" r:id="rId661" xr:uid="{00000000-0004-0000-0200-00001E050000}"/>
    <hyperlink ref="E653" r:id="rId662" xr:uid="{00000000-0004-0000-0200-000020050000}"/>
    <hyperlink ref="E654" r:id="rId663" xr:uid="{00000000-0004-0000-0200-000022050000}"/>
    <hyperlink ref="E655" r:id="rId664" xr:uid="{00000000-0004-0000-0200-000024050000}"/>
    <hyperlink ref="E656" r:id="rId665" xr:uid="{00000000-0004-0000-0200-000026050000}"/>
    <hyperlink ref="E657" r:id="rId666" xr:uid="{00000000-0004-0000-0200-000028050000}"/>
    <hyperlink ref="E658" r:id="rId667" xr:uid="{00000000-0004-0000-0200-00002A050000}"/>
    <hyperlink ref="E659" r:id="rId668" xr:uid="{00000000-0004-0000-0200-00002C050000}"/>
    <hyperlink ref="E660" r:id="rId669" xr:uid="{00000000-0004-0000-0200-00002E050000}"/>
    <hyperlink ref="E661" r:id="rId670" xr:uid="{00000000-0004-0000-0200-000030050000}"/>
    <hyperlink ref="E662" r:id="rId671" xr:uid="{00000000-0004-0000-0200-000032050000}"/>
    <hyperlink ref="E663" r:id="rId672" xr:uid="{00000000-0004-0000-0200-000034050000}"/>
    <hyperlink ref="E664" r:id="rId673" xr:uid="{00000000-0004-0000-0200-000036050000}"/>
    <hyperlink ref="E665" r:id="rId674" xr:uid="{00000000-0004-0000-0200-000038050000}"/>
    <hyperlink ref="E666" r:id="rId675" xr:uid="{00000000-0004-0000-0200-00003A050000}"/>
    <hyperlink ref="E667" r:id="rId676" xr:uid="{00000000-0004-0000-0200-00003C050000}"/>
    <hyperlink ref="E668" r:id="rId677" xr:uid="{00000000-0004-0000-0200-00003E050000}"/>
    <hyperlink ref="E669" r:id="rId678" xr:uid="{00000000-0004-0000-0200-000040050000}"/>
    <hyperlink ref="E670" r:id="rId679" xr:uid="{00000000-0004-0000-0200-000042050000}"/>
    <hyperlink ref="E671" r:id="rId680" xr:uid="{00000000-0004-0000-0200-000044050000}"/>
    <hyperlink ref="E672" r:id="rId681" xr:uid="{00000000-0004-0000-0200-000046050000}"/>
    <hyperlink ref="E673" r:id="rId682" xr:uid="{00000000-0004-0000-0200-000048050000}"/>
    <hyperlink ref="E674" r:id="rId683" xr:uid="{00000000-0004-0000-0200-00004A050000}"/>
    <hyperlink ref="E675" r:id="rId684" xr:uid="{00000000-0004-0000-0200-00004C050000}"/>
    <hyperlink ref="E676" r:id="rId685" xr:uid="{00000000-0004-0000-0200-00004E050000}"/>
    <hyperlink ref="E677" r:id="rId686" xr:uid="{00000000-0004-0000-0200-000050050000}"/>
    <hyperlink ref="E678" r:id="rId687" xr:uid="{00000000-0004-0000-0200-000052050000}"/>
    <hyperlink ref="E679" r:id="rId688" xr:uid="{00000000-0004-0000-0200-000054050000}"/>
    <hyperlink ref="E680" r:id="rId689" xr:uid="{00000000-0004-0000-0200-000056050000}"/>
    <hyperlink ref="E681" r:id="rId690" xr:uid="{00000000-0004-0000-0200-000058050000}"/>
    <hyperlink ref="E682" r:id="rId691" xr:uid="{00000000-0004-0000-0200-00005A050000}"/>
    <hyperlink ref="E683" r:id="rId692" xr:uid="{00000000-0004-0000-0200-00005C050000}"/>
    <hyperlink ref="E684" r:id="rId693" xr:uid="{00000000-0004-0000-0200-00005E050000}"/>
    <hyperlink ref="E685" r:id="rId694" xr:uid="{00000000-0004-0000-0200-000060050000}"/>
    <hyperlink ref="E686" r:id="rId695" xr:uid="{00000000-0004-0000-0200-000062050000}"/>
    <hyperlink ref="E687" r:id="rId696" xr:uid="{00000000-0004-0000-0200-000064050000}"/>
    <hyperlink ref="E688" r:id="rId697" xr:uid="{00000000-0004-0000-0200-000066050000}"/>
    <hyperlink ref="E689" r:id="rId698" xr:uid="{00000000-0004-0000-0200-000068050000}"/>
    <hyperlink ref="E690" r:id="rId699" xr:uid="{00000000-0004-0000-0200-00006A050000}"/>
    <hyperlink ref="E691" r:id="rId700" xr:uid="{00000000-0004-0000-0200-00006C050000}"/>
    <hyperlink ref="E692" r:id="rId701" xr:uid="{00000000-0004-0000-0200-00006E050000}"/>
    <hyperlink ref="E693" r:id="rId702" xr:uid="{00000000-0004-0000-0200-000070050000}"/>
    <hyperlink ref="E694" r:id="rId703" xr:uid="{00000000-0004-0000-0200-000072050000}"/>
    <hyperlink ref="E695" r:id="rId704" xr:uid="{00000000-0004-0000-0200-000074050000}"/>
    <hyperlink ref="E696" r:id="rId705" xr:uid="{00000000-0004-0000-0200-000076050000}"/>
    <hyperlink ref="E697" r:id="rId706" xr:uid="{00000000-0004-0000-0200-000078050000}"/>
    <hyperlink ref="E698" r:id="rId707" xr:uid="{00000000-0004-0000-0200-00007A050000}"/>
    <hyperlink ref="E699" r:id="rId708" xr:uid="{00000000-0004-0000-0200-00007C050000}"/>
    <hyperlink ref="B700" r:id="rId709" xr:uid="{00000000-0004-0000-0200-00007E050000}"/>
    <hyperlink ref="E700" r:id="rId710" xr:uid="{00000000-0004-0000-0200-00007F050000}"/>
    <hyperlink ref="E701" r:id="rId711" xr:uid="{00000000-0004-0000-0200-000081050000}"/>
    <hyperlink ref="B702" r:id="rId712" xr:uid="{00000000-0004-0000-0200-000083050000}"/>
    <hyperlink ref="E702" r:id="rId713" xr:uid="{00000000-0004-0000-0200-000084050000}"/>
    <hyperlink ref="E703" r:id="rId714" xr:uid="{00000000-0004-0000-0200-000086050000}"/>
    <hyperlink ref="E704" r:id="rId715" xr:uid="{00000000-0004-0000-0200-000088050000}"/>
    <hyperlink ref="B705" r:id="rId716" xr:uid="{00000000-0004-0000-0200-00008A050000}"/>
    <hyperlink ref="E705" r:id="rId717" xr:uid="{00000000-0004-0000-0200-00008B050000}"/>
    <hyperlink ref="E706" r:id="rId718" xr:uid="{00000000-0004-0000-0200-00008D050000}"/>
    <hyperlink ref="E707" r:id="rId719" xr:uid="{00000000-0004-0000-0200-00008F050000}"/>
    <hyperlink ref="E708" r:id="rId720" xr:uid="{00000000-0004-0000-0200-000091050000}"/>
    <hyperlink ref="E709" r:id="rId721" xr:uid="{00000000-0004-0000-0200-000093050000}"/>
    <hyperlink ref="E710" r:id="rId722" xr:uid="{00000000-0004-0000-0200-000095050000}"/>
    <hyperlink ref="E711" r:id="rId723" xr:uid="{00000000-0004-0000-0200-000097050000}"/>
    <hyperlink ref="E712" r:id="rId724" xr:uid="{00000000-0004-0000-0200-000099050000}"/>
    <hyperlink ref="E713" r:id="rId725" xr:uid="{00000000-0004-0000-0200-00009B050000}"/>
    <hyperlink ref="E714" r:id="rId726" xr:uid="{00000000-0004-0000-0200-00009D050000}"/>
    <hyperlink ref="E715" r:id="rId727" xr:uid="{00000000-0004-0000-0200-00009F050000}"/>
    <hyperlink ref="E716" r:id="rId728" xr:uid="{00000000-0004-0000-0200-0000A1050000}"/>
    <hyperlink ref="E717" r:id="rId729" xr:uid="{00000000-0004-0000-0200-0000A3050000}"/>
    <hyperlink ref="E718" r:id="rId730" xr:uid="{00000000-0004-0000-0200-0000A5050000}"/>
    <hyperlink ref="E719" r:id="rId731" xr:uid="{00000000-0004-0000-0200-0000A7050000}"/>
    <hyperlink ref="E720" r:id="rId732" xr:uid="{00000000-0004-0000-0200-0000A9050000}"/>
    <hyperlink ref="E721" r:id="rId733" xr:uid="{00000000-0004-0000-0200-0000AB050000}"/>
    <hyperlink ref="E722" r:id="rId734" xr:uid="{00000000-0004-0000-0200-0000AD050000}"/>
    <hyperlink ref="E723" r:id="rId735" xr:uid="{00000000-0004-0000-0200-0000AF050000}"/>
    <hyperlink ref="E724" r:id="rId736" xr:uid="{00000000-0004-0000-0200-0000B1050000}"/>
    <hyperlink ref="E725" r:id="rId737" xr:uid="{00000000-0004-0000-0200-0000B3050000}"/>
    <hyperlink ref="E726" r:id="rId738" xr:uid="{00000000-0004-0000-0200-0000B5050000}"/>
    <hyperlink ref="E727" r:id="rId739" xr:uid="{00000000-0004-0000-0200-0000B7050000}"/>
    <hyperlink ref="E728" r:id="rId740" xr:uid="{00000000-0004-0000-0200-0000B9050000}"/>
    <hyperlink ref="E729" r:id="rId741" xr:uid="{00000000-0004-0000-0200-0000BB050000}"/>
    <hyperlink ref="E730" r:id="rId742" xr:uid="{00000000-0004-0000-0200-0000BD050000}"/>
    <hyperlink ref="E731" r:id="rId743" xr:uid="{00000000-0004-0000-0200-0000BF050000}"/>
    <hyperlink ref="E732" r:id="rId744" xr:uid="{00000000-0004-0000-0200-0000C1050000}"/>
    <hyperlink ref="E733" r:id="rId745" xr:uid="{00000000-0004-0000-0200-0000C3050000}"/>
    <hyperlink ref="E734" r:id="rId746" xr:uid="{00000000-0004-0000-0200-0000C5050000}"/>
    <hyperlink ref="E735" r:id="rId747" xr:uid="{00000000-0004-0000-0200-0000C7050000}"/>
    <hyperlink ref="E736" r:id="rId748" xr:uid="{00000000-0004-0000-0200-0000C9050000}"/>
    <hyperlink ref="E737" r:id="rId749" xr:uid="{00000000-0004-0000-0200-0000CB050000}"/>
    <hyperlink ref="E738" r:id="rId750" xr:uid="{00000000-0004-0000-0200-0000CD050000}"/>
    <hyperlink ref="E739" r:id="rId751" xr:uid="{00000000-0004-0000-0200-0000CF050000}"/>
    <hyperlink ref="E740" r:id="rId752" xr:uid="{00000000-0004-0000-0200-0000D1050000}"/>
    <hyperlink ref="E741" r:id="rId753" xr:uid="{00000000-0004-0000-0200-0000D3050000}"/>
    <hyperlink ref="E742" r:id="rId754" xr:uid="{00000000-0004-0000-0200-0000D5050000}"/>
    <hyperlink ref="E743" r:id="rId755" xr:uid="{00000000-0004-0000-0200-0000D7050000}"/>
    <hyperlink ref="E744" r:id="rId756" xr:uid="{00000000-0004-0000-0200-0000D9050000}"/>
    <hyperlink ref="E745" r:id="rId757" xr:uid="{00000000-0004-0000-0200-0000DB050000}"/>
    <hyperlink ref="E746" r:id="rId758" xr:uid="{00000000-0004-0000-0200-0000DD050000}"/>
    <hyperlink ref="E747" r:id="rId759" xr:uid="{00000000-0004-0000-0200-0000DF050000}"/>
    <hyperlink ref="E748" r:id="rId760" xr:uid="{00000000-0004-0000-0200-0000E1050000}"/>
    <hyperlink ref="E749" r:id="rId761" xr:uid="{00000000-0004-0000-0200-0000E3050000}"/>
    <hyperlink ref="E750" r:id="rId762" xr:uid="{00000000-0004-0000-0200-0000E5050000}"/>
    <hyperlink ref="E751" r:id="rId763" xr:uid="{00000000-0004-0000-0200-0000E7050000}"/>
    <hyperlink ref="E752" r:id="rId764" xr:uid="{00000000-0004-0000-0200-0000E9050000}"/>
    <hyperlink ref="E753" r:id="rId765" xr:uid="{00000000-0004-0000-0200-0000EB050000}"/>
    <hyperlink ref="E754" r:id="rId766" xr:uid="{00000000-0004-0000-0200-0000ED050000}"/>
    <hyperlink ref="E755" r:id="rId767" xr:uid="{00000000-0004-0000-0200-0000EF050000}"/>
    <hyperlink ref="E756" r:id="rId768" xr:uid="{00000000-0004-0000-0200-0000F1050000}"/>
    <hyperlink ref="E757" r:id="rId769" xr:uid="{00000000-0004-0000-0200-0000F3050000}"/>
    <hyperlink ref="E758" r:id="rId770" xr:uid="{00000000-0004-0000-0200-0000F5050000}"/>
    <hyperlink ref="E759" r:id="rId771" xr:uid="{00000000-0004-0000-0200-0000F7050000}"/>
    <hyperlink ref="E760" r:id="rId772" xr:uid="{00000000-0004-0000-0200-0000F9050000}"/>
    <hyperlink ref="E761" r:id="rId773" xr:uid="{00000000-0004-0000-0200-0000FB050000}"/>
    <hyperlink ref="E762" r:id="rId774" xr:uid="{00000000-0004-0000-0200-0000FD050000}"/>
    <hyperlink ref="E763" r:id="rId775" xr:uid="{00000000-0004-0000-0200-0000FF050000}"/>
    <hyperlink ref="E764" r:id="rId776" xr:uid="{00000000-0004-0000-0200-000001060000}"/>
    <hyperlink ref="E765" r:id="rId777" xr:uid="{00000000-0004-0000-0200-000003060000}"/>
    <hyperlink ref="E766" r:id="rId778" xr:uid="{00000000-0004-0000-0200-000005060000}"/>
    <hyperlink ref="B767" r:id="rId779" xr:uid="{00000000-0004-0000-0200-000007060000}"/>
    <hyperlink ref="E767" r:id="rId780" xr:uid="{00000000-0004-0000-0200-000008060000}"/>
    <hyperlink ref="E768" r:id="rId781" xr:uid="{00000000-0004-0000-0200-00000A060000}"/>
    <hyperlink ref="E769" r:id="rId782" xr:uid="{00000000-0004-0000-0200-00000C060000}"/>
    <hyperlink ref="B770" r:id="rId783" xr:uid="{00000000-0004-0000-0200-00000E060000}"/>
    <hyperlink ref="E770" r:id="rId784" xr:uid="{00000000-0004-0000-0200-00000F060000}"/>
    <hyperlink ref="E771" r:id="rId785" xr:uid="{00000000-0004-0000-0200-000011060000}"/>
    <hyperlink ref="E772" r:id="rId786" xr:uid="{00000000-0004-0000-0200-000013060000}"/>
    <hyperlink ref="E773" r:id="rId787" xr:uid="{00000000-0004-0000-0200-000015060000}"/>
    <hyperlink ref="E774" r:id="rId788" xr:uid="{00000000-0004-0000-0200-000017060000}"/>
    <hyperlink ref="E775" r:id="rId789" xr:uid="{00000000-0004-0000-0200-000019060000}"/>
    <hyperlink ref="E776" r:id="rId790" xr:uid="{00000000-0004-0000-0200-00001B060000}"/>
    <hyperlink ref="E777" r:id="rId791" xr:uid="{00000000-0004-0000-0200-00001D060000}"/>
    <hyperlink ref="E778" r:id="rId792" xr:uid="{00000000-0004-0000-0200-00001F060000}"/>
    <hyperlink ref="E779" r:id="rId793" xr:uid="{00000000-0004-0000-0200-000021060000}"/>
    <hyperlink ref="E780" r:id="rId794" xr:uid="{00000000-0004-0000-0200-000023060000}"/>
    <hyperlink ref="B781" r:id="rId795" xr:uid="{00000000-0004-0000-0200-000025060000}"/>
    <hyperlink ref="E781" r:id="rId796" xr:uid="{00000000-0004-0000-0200-000026060000}"/>
    <hyperlink ref="E782" r:id="rId797" xr:uid="{00000000-0004-0000-0200-000028060000}"/>
    <hyperlink ref="E783" r:id="rId798" xr:uid="{00000000-0004-0000-0200-00002A060000}"/>
    <hyperlink ref="E784" r:id="rId799" xr:uid="{00000000-0004-0000-0200-00002C060000}"/>
    <hyperlink ref="E785" r:id="rId800" xr:uid="{00000000-0004-0000-0200-00002E060000}"/>
    <hyperlink ref="E786" r:id="rId801" xr:uid="{00000000-0004-0000-0200-000030060000}"/>
    <hyperlink ref="E787" r:id="rId802" xr:uid="{00000000-0004-0000-0200-000032060000}"/>
    <hyperlink ref="E788" r:id="rId803" xr:uid="{00000000-0004-0000-0200-000034060000}"/>
    <hyperlink ref="E789" r:id="rId804" xr:uid="{00000000-0004-0000-0200-000036060000}"/>
    <hyperlink ref="E790" r:id="rId805" xr:uid="{00000000-0004-0000-0200-000038060000}"/>
    <hyperlink ref="E791" r:id="rId806" xr:uid="{00000000-0004-0000-0200-00003A060000}"/>
    <hyperlink ref="E792" r:id="rId807" xr:uid="{00000000-0004-0000-0200-00003C060000}"/>
    <hyperlink ref="E793" r:id="rId808" xr:uid="{00000000-0004-0000-0200-00003E060000}"/>
    <hyperlink ref="E794" r:id="rId809" xr:uid="{00000000-0004-0000-0200-000040060000}"/>
    <hyperlink ref="E795" r:id="rId810" xr:uid="{00000000-0004-0000-0200-000042060000}"/>
    <hyperlink ref="E796" r:id="rId811" xr:uid="{00000000-0004-0000-0200-000044060000}"/>
    <hyperlink ref="E797" r:id="rId812" xr:uid="{00000000-0004-0000-0200-000046060000}"/>
    <hyperlink ref="E798" r:id="rId813" xr:uid="{00000000-0004-0000-0200-000048060000}"/>
    <hyperlink ref="E799" r:id="rId814" xr:uid="{00000000-0004-0000-0200-00004A060000}"/>
    <hyperlink ref="E800" r:id="rId815" xr:uid="{00000000-0004-0000-0200-00004C060000}"/>
    <hyperlink ref="E801" r:id="rId816" xr:uid="{00000000-0004-0000-0200-00004E060000}"/>
    <hyperlink ref="E802" r:id="rId817" xr:uid="{00000000-0004-0000-0200-000050060000}"/>
    <hyperlink ref="E803" r:id="rId818" xr:uid="{00000000-0004-0000-0200-000052060000}"/>
    <hyperlink ref="E804" r:id="rId819" xr:uid="{00000000-0004-0000-0200-000054060000}"/>
    <hyperlink ref="E805" r:id="rId820" xr:uid="{00000000-0004-0000-0200-000056060000}"/>
    <hyperlink ref="E806" r:id="rId821" xr:uid="{00000000-0004-0000-0200-000058060000}"/>
    <hyperlink ref="E807" r:id="rId822" xr:uid="{00000000-0004-0000-0200-00005A060000}"/>
    <hyperlink ref="E808" r:id="rId823" xr:uid="{00000000-0004-0000-0200-00005C060000}"/>
    <hyperlink ref="E809" r:id="rId824" xr:uid="{00000000-0004-0000-0200-00005E060000}"/>
    <hyperlink ref="E810" r:id="rId825" xr:uid="{00000000-0004-0000-0200-000060060000}"/>
    <hyperlink ref="E811" r:id="rId826" xr:uid="{00000000-0004-0000-0200-000062060000}"/>
    <hyperlink ref="E812" r:id="rId827" xr:uid="{00000000-0004-0000-0200-000064060000}"/>
    <hyperlink ref="E813" r:id="rId828" xr:uid="{00000000-0004-0000-0200-000066060000}"/>
    <hyperlink ref="E814" r:id="rId829" xr:uid="{00000000-0004-0000-0200-000068060000}"/>
    <hyperlink ref="E815" r:id="rId830" xr:uid="{00000000-0004-0000-0200-00006A060000}"/>
    <hyperlink ref="E816" r:id="rId831" xr:uid="{00000000-0004-0000-0200-00006C060000}"/>
    <hyperlink ref="E817" r:id="rId832" xr:uid="{00000000-0004-0000-0200-00006E060000}"/>
    <hyperlink ref="E818" r:id="rId833" xr:uid="{00000000-0004-0000-0200-000070060000}"/>
    <hyperlink ref="E819" r:id="rId834" xr:uid="{00000000-0004-0000-0200-000072060000}"/>
    <hyperlink ref="E820" r:id="rId835" xr:uid="{00000000-0004-0000-0200-000074060000}"/>
    <hyperlink ref="E821" r:id="rId836" xr:uid="{00000000-0004-0000-0200-000076060000}"/>
    <hyperlink ref="E822" r:id="rId837" xr:uid="{00000000-0004-0000-0200-000078060000}"/>
    <hyperlink ref="E823" r:id="rId838" xr:uid="{00000000-0004-0000-0200-00007A060000}"/>
    <hyperlink ref="E824" r:id="rId839" xr:uid="{00000000-0004-0000-0200-00007C060000}"/>
    <hyperlink ref="E825" r:id="rId840" xr:uid="{00000000-0004-0000-0200-00007E060000}"/>
    <hyperlink ref="E826" r:id="rId841" xr:uid="{00000000-0004-0000-0200-000080060000}"/>
    <hyperlink ref="E827" r:id="rId842" xr:uid="{00000000-0004-0000-0200-000082060000}"/>
    <hyperlink ref="E828" r:id="rId843" xr:uid="{00000000-0004-0000-0200-000084060000}"/>
    <hyperlink ref="E829" r:id="rId844" xr:uid="{00000000-0004-0000-0200-000086060000}"/>
    <hyperlink ref="E830" r:id="rId845" xr:uid="{00000000-0004-0000-0200-000088060000}"/>
    <hyperlink ref="E831" r:id="rId846" xr:uid="{00000000-0004-0000-0200-00008A060000}"/>
    <hyperlink ref="E832" r:id="rId847" xr:uid="{00000000-0004-0000-0200-00008C060000}"/>
    <hyperlink ref="E833" r:id="rId848" xr:uid="{00000000-0004-0000-0200-00008E060000}"/>
    <hyperlink ref="E834" r:id="rId849" xr:uid="{00000000-0004-0000-0200-000090060000}"/>
    <hyperlink ref="E835" r:id="rId850" xr:uid="{00000000-0004-0000-0200-000092060000}"/>
    <hyperlink ref="E836" r:id="rId851" xr:uid="{00000000-0004-0000-0200-000094060000}"/>
    <hyperlink ref="E837" r:id="rId852" xr:uid="{00000000-0004-0000-0200-000096060000}"/>
    <hyperlink ref="E838" r:id="rId853" xr:uid="{00000000-0004-0000-0200-000098060000}"/>
    <hyperlink ref="E839" r:id="rId854" xr:uid="{00000000-0004-0000-0200-00009A060000}"/>
    <hyperlink ref="E840" r:id="rId855" xr:uid="{00000000-0004-0000-0200-00009C060000}"/>
    <hyperlink ref="E841" r:id="rId856" xr:uid="{00000000-0004-0000-0200-00009E060000}"/>
    <hyperlink ref="E842" r:id="rId857" xr:uid="{00000000-0004-0000-0200-0000A0060000}"/>
    <hyperlink ref="E843" r:id="rId858" xr:uid="{00000000-0004-0000-0200-0000A2060000}"/>
    <hyperlink ref="E844" r:id="rId859" xr:uid="{00000000-0004-0000-0200-0000A4060000}"/>
    <hyperlink ref="E845" r:id="rId860" xr:uid="{00000000-0004-0000-0200-0000A6060000}"/>
    <hyperlink ref="E846" r:id="rId861" xr:uid="{00000000-0004-0000-0200-0000A8060000}"/>
    <hyperlink ref="E847" r:id="rId862" xr:uid="{00000000-0004-0000-0200-0000AA060000}"/>
    <hyperlink ref="E848" r:id="rId863" xr:uid="{00000000-0004-0000-0200-0000AC060000}"/>
    <hyperlink ref="E849" r:id="rId864" xr:uid="{00000000-0004-0000-0200-0000AE060000}"/>
    <hyperlink ref="E850" r:id="rId865" xr:uid="{00000000-0004-0000-0200-0000B0060000}"/>
    <hyperlink ref="E851" r:id="rId866" xr:uid="{00000000-0004-0000-0200-0000B2060000}"/>
    <hyperlink ref="E852" r:id="rId867" xr:uid="{00000000-0004-0000-0200-0000B4060000}"/>
    <hyperlink ref="E853" r:id="rId868" xr:uid="{00000000-0004-0000-0200-0000B6060000}"/>
    <hyperlink ref="E854" r:id="rId869" xr:uid="{00000000-0004-0000-0200-0000B8060000}"/>
    <hyperlink ref="E855" r:id="rId870" xr:uid="{00000000-0004-0000-0200-0000BA060000}"/>
    <hyperlink ref="E856" r:id="rId871" xr:uid="{00000000-0004-0000-0200-0000BC060000}"/>
    <hyperlink ref="E857" r:id="rId872" xr:uid="{00000000-0004-0000-0200-0000BE060000}"/>
    <hyperlink ref="E858" r:id="rId873" xr:uid="{00000000-0004-0000-0200-0000C0060000}"/>
    <hyperlink ref="E859" r:id="rId874" xr:uid="{00000000-0004-0000-0200-0000C2060000}"/>
    <hyperlink ref="E860" r:id="rId875" xr:uid="{00000000-0004-0000-0200-0000C4060000}"/>
    <hyperlink ref="E861" r:id="rId876" xr:uid="{00000000-0004-0000-0200-0000C6060000}"/>
    <hyperlink ref="E862" r:id="rId877" xr:uid="{00000000-0004-0000-0200-0000C8060000}"/>
    <hyperlink ref="E863" r:id="rId878" xr:uid="{00000000-0004-0000-0200-0000CA060000}"/>
    <hyperlink ref="E864" r:id="rId879" xr:uid="{00000000-0004-0000-0200-0000CC060000}"/>
    <hyperlink ref="E865" r:id="rId880" xr:uid="{00000000-0004-0000-0200-0000CE060000}"/>
    <hyperlink ref="E866" r:id="rId881" xr:uid="{00000000-0004-0000-0200-0000D0060000}"/>
    <hyperlink ref="E867" r:id="rId882" xr:uid="{00000000-0004-0000-0200-0000D2060000}"/>
    <hyperlink ref="E868" r:id="rId883" xr:uid="{00000000-0004-0000-0200-0000D4060000}"/>
    <hyperlink ref="E869" r:id="rId884" xr:uid="{00000000-0004-0000-0200-0000D6060000}"/>
    <hyperlink ref="E870" r:id="rId885" xr:uid="{00000000-0004-0000-0200-0000D8060000}"/>
    <hyperlink ref="E871" r:id="rId886" xr:uid="{00000000-0004-0000-0200-0000DA060000}"/>
    <hyperlink ref="E872" r:id="rId887" xr:uid="{00000000-0004-0000-0200-0000DC060000}"/>
    <hyperlink ref="E873" r:id="rId888" xr:uid="{00000000-0004-0000-0200-0000DE060000}"/>
    <hyperlink ref="E874" r:id="rId889" xr:uid="{00000000-0004-0000-0200-0000E0060000}"/>
    <hyperlink ref="E875" r:id="rId890" xr:uid="{00000000-0004-0000-0200-0000E2060000}"/>
    <hyperlink ref="E876" r:id="rId891" xr:uid="{00000000-0004-0000-0200-0000E4060000}"/>
    <hyperlink ref="E877" r:id="rId892" xr:uid="{00000000-0004-0000-0200-0000E6060000}"/>
    <hyperlink ref="E878" r:id="rId893" xr:uid="{00000000-0004-0000-0200-0000E8060000}"/>
    <hyperlink ref="E879" r:id="rId894" xr:uid="{00000000-0004-0000-0200-0000EA060000}"/>
    <hyperlink ref="E880" r:id="rId895" xr:uid="{00000000-0004-0000-0200-0000EC060000}"/>
    <hyperlink ref="E881" r:id="rId896" xr:uid="{00000000-0004-0000-0200-0000EE060000}"/>
    <hyperlink ref="E882" r:id="rId897" xr:uid="{00000000-0004-0000-0200-0000F0060000}"/>
    <hyperlink ref="E883" r:id="rId898" xr:uid="{00000000-0004-0000-0200-0000F2060000}"/>
    <hyperlink ref="E884" r:id="rId899" xr:uid="{00000000-0004-0000-0200-0000F4060000}"/>
    <hyperlink ref="E885" r:id="rId900" xr:uid="{00000000-0004-0000-0200-0000F6060000}"/>
    <hyperlink ref="E886" r:id="rId901" xr:uid="{00000000-0004-0000-0200-0000F8060000}"/>
    <hyperlink ref="B887" r:id="rId902" xr:uid="{00000000-0004-0000-0200-0000FA060000}"/>
    <hyperlink ref="E887" r:id="rId903" xr:uid="{00000000-0004-0000-0200-0000FB060000}"/>
    <hyperlink ref="E888" r:id="rId904" xr:uid="{00000000-0004-0000-0200-0000FD060000}"/>
    <hyperlink ref="E889" r:id="rId905" xr:uid="{00000000-0004-0000-0200-0000FF060000}"/>
    <hyperlink ref="E890" r:id="rId906" xr:uid="{00000000-0004-0000-0200-000001070000}"/>
    <hyperlink ref="E891" r:id="rId907" xr:uid="{00000000-0004-0000-0200-000003070000}"/>
    <hyperlink ref="E892" r:id="rId908" xr:uid="{00000000-0004-0000-0200-000005070000}"/>
    <hyperlink ref="E893" r:id="rId909" xr:uid="{00000000-0004-0000-0200-000007070000}"/>
    <hyperlink ref="E894" r:id="rId910" xr:uid="{00000000-0004-0000-0200-000009070000}"/>
    <hyperlink ref="E895" r:id="rId911" xr:uid="{00000000-0004-0000-0200-00000B070000}"/>
    <hyperlink ref="E896" r:id="rId912" xr:uid="{00000000-0004-0000-0200-00000D070000}"/>
    <hyperlink ref="E897" r:id="rId913" xr:uid="{00000000-0004-0000-0200-00000F070000}"/>
    <hyperlink ref="E898" r:id="rId914" xr:uid="{00000000-0004-0000-0200-000011070000}"/>
    <hyperlink ref="E899" r:id="rId915" xr:uid="{00000000-0004-0000-0200-000013070000}"/>
    <hyperlink ref="E900" r:id="rId916" xr:uid="{00000000-0004-0000-0200-000015070000}"/>
    <hyperlink ref="E901" r:id="rId917" xr:uid="{00000000-0004-0000-0200-000017070000}"/>
    <hyperlink ref="E902" r:id="rId918" xr:uid="{00000000-0004-0000-0200-000019070000}"/>
    <hyperlink ref="E903" r:id="rId919" xr:uid="{00000000-0004-0000-0200-00001B070000}"/>
    <hyperlink ref="E904" r:id="rId920" xr:uid="{00000000-0004-0000-0200-00001D070000}"/>
    <hyperlink ref="E905" r:id="rId921" xr:uid="{00000000-0004-0000-0200-00001F070000}"/>
    <hyperlink ref="E906" r:id="rId922" xr:uid="{00000000-0004-0000-0200-000021070000}"/>
    <hyperlink ref="E907" r:id="rId923" xr:uid="{00000000-0004-0000-0200-000023070000}"/>
    <hyperlink ref="E908" r:id="rId924" xr:uid="{00000000-0004-0000-0200-000025070000}"/>
    <hyperlink ref="E909" r:id="rId925" xr:uid="{00000000-0004-0000-0200-000027070000}"/>
    <hyperlink ref="E910" r:id="rId926" xr:uid="{00000000-0004-0000-0200-000029070000}"/>
    <hyperlink ref="E911" r:id="rId927" xr:uid="{00000000-0004-0000-0200-00002B070000}"/>
    <hyperlink ref="E912" r:id="rId928" xr:uid="{00000000-0004-0000-0200-00002D070000}"/>
    <hyperlink ref="E913" r:id="rId929" xr:uid="{00000000-0004-0000-0200-00002F070000}"/>
    <hyperlink ref="E914" r:id="rId930" xr:uid="{00000000-0004-0000-0200-000031070000}"/>
    <hyperlink ref="E915" r:id="rId931" xr:uid="{00000000-0004-0000-0200-000033070000}"/>
    <hyperlink ref="E916" r:id="rId932" xr:uid="{00000000-0004-0000-0200-000035070000}"/>
    <hyperlink ref="E917" r:id="rId933" xr:uid="{00000000-0004-0000-0200-000037070000}"/>
    <hyperlink ref="E918" r:id="rId934" xr:uid="{00000000-0004-0000-0200-000039070000}"/>
    <hyperlink ref="E919" r:id="rId935" xr:uid="{00000000-0004-0000-0200-00003B070000}"/>
    <hyperlink ref="E920" r:id="rId936" xr:uid="{00000000-0004-0000-0200-00003D070000}"/>
    <hyperlink ref="E921" r:id="rId937" xr:uid="{00000000-0004-0000-0200-00003F070000}"/>
    <hyperlink ref="E922" r:id="rId938" xr:uid="{00000000-0004-0000-0200-000041070000}"/>
    <hyperlink ref="E923" r:id="rId939" xr:uid="{00000000-0004-0000-0200-000043070000}"/>
    <hyperlink ref="E924" r:id="rId940" xr:uid="{00000000-0004-0000-0200-000045070000}"/>
    <hyperlink ref="E925" r:id="rId941" xr:uid="{00000000-0004-0000-0200-000047070000}"/>
    <hyperlink ref="E926" r:id="rId942" xr:uid="{00000000-0004-0000-0200-000049070000}"/>
    <hyperlink ref="E927" r:id="rId943" xr:uid="{00000000-0004-0000-0200-00004B070000}"/>
    <hyperlink ref="E928" r:id="rId944" xr:uid="{00000000-0004-0000-0200-00004D070000}"/>
    <hyperlink ref="E929" r:id="rId945" xr:uid="{00000000-0004-0000-0200-00004F070000}"/>
    <hyperlink ref="E930" r:id="rId946" xr:uid="{00000000-0004-0000-0200-000051070000}"/>
    <hyperlink ref="E931" r:id="rId947" xr:uid="{00000000-0004-0000-0200-000053070000}"/>
    <hyperlink ref="E932" r:id="rId948" xr:uid="{00000000-0004-0000-0200-000055070000}"/>
    <hyperlink ref="E933" r:id="rId949" xr:uid="{00000000-0004-0000-0200-000057070000}"/>
    <hyperlink ref="E934" r:id="rId950" xr:uid="{00000000-0004-0000-0200-000059070000}"/>
    <hyperlink ref="E935" r:id="rId951" xr:uid="{00000000-0004-0000-0200-00005B070000}"/>
    <hyperlink ref="E936" r:id="rId952" xr:uid="{00000000-0004-0000-0200-00005D070000}"/>
    <hyperlink ref="E937" r:id="rId953" xr:uid="{00000000-0004-0000-0200-00005F070000}"/>
    <hyperlink ref="E938" r:id="rId954" xr:uid="{00000000-0004-0000-0200-000061070000}"/>
    <hyperlink ref="E939" r:id="rId955" xr:uid="{00000000-0004-0000-0200-000063070000}"/>
    <hyperlink ref="E940" r:id="rId956" xr:uid="{00000000-0004-0000-0200-000065070000}"/>
    <hyperlink ref="E941" r:id="rId957" xr:uid="{00000000-0004-0000-0200-000067070000}"/>
    <hyperlink ref="E942" r:id="rId958" xr:uid="{00000000-0004-0000-0200-000069070000}"/>
    <hyperlink ref="E943" r:id="rId959" xr:uid="{00000000-0004-0000-0200-00006B070000}"/>
    <hyperlink ref="E944" r:id="rId960" xr:uid="{00000000-0004-0000-0200-00006D070000}"/>
    <hyperlink ref="E945" r:id="rId961" xr:uid="{00000000-0004-0000-0200-00006F070000}"/>
    <hyperlink ref="E946" r:id="rId962" xr:uid="{00000000-0004-0000-0200-000071070000}"/>
    <hyperlink ref="E947" r:id="rId963" xr:uid="{00000000-0004-0000-0200-000073070000}"/>
    <hyperlink ref="E948" r:id="rId964" xr:uid="{00000000-0004-0000-0200-000075070000}"/>
    <hyperlink ref="E949" r:id="rId965" xr:uid="{00000000-0004-0000-0200-000077070000}"/>
    <hyperlink ref="E950" r:id="rId966" xr:uid="{00000000-0004-0000-0200-000079070000}"/>
    <hyperlink ref="E951" r:id="rId967" xr:uid="{00000000-0004-0000-0200-00007B070000}"/>
    <hyperlink ref="E952" r:id="rId968" xr:uid="{00000000-0004-0000-0200-00007D070000}"/>
    <hyperlink ref="E953" r:id="rId969" xr:uid="{00000000-0004-0000-0200-00007F070000}"/>
    <hyperlink ref="E954" r:id="rId970" xr:uid="{00000000-0004-0000-0200-000081070000}"/>
    <hyperlink ref="E955" r:id="rId971" xr:uid="{00000000-0004-0000-0200-000083070000}"/>
    <hyperlink ref="E956" r:id="rId972" xr:uid="{00000000-0004-0000-0200-000085070000}"/>
    <hyperlink ref="E957" r:id="rId973" xr:uid="{00000000-0004-0000-0200-000087070000}"/>
    <hyperlink ref="E958" r:id="rId974" xr:uid="{00000000-0004-0000-0200-000089070000}"/>
    <hyperlink ref="E959" r:id="rId975" xr:uid="{00000000-0004-0000-0200-00008B070000}"/>
    <hyperlink ref="E960" r:id="rId976" xr:uid="{00000000-0004-0000-0200-00008D070000}"/>
    <hyperlink ref="E961" r:id="rId977" xr:uid="{00000000-0004-0000-0200-00008F070000}"/>
    <hyperlink ref="E962" r:id="rId978" xr:uid="{00000000-0004-0000-0200-000091070000}"/>
    <hyperlink ref="E963" r:id="rId979" xr:uid="{00000000-0004-0000-0200-000093070000}"/>
    <hyperlink ref="E964" r:id="rId980" xr:uid="{00000000-0004-0000-0200-000095070000}"/>
    <hyperlink ref="E965" r:id="rId981" xr:uid="{00000000-0004-0000-0200-000097070000}"/>
    <hyperlink ref="E966" r:id="rId982" xr:uid="{00000000-0004-0000-0200-000099070000}"/>
    <hyperlink ref="E967" r:id="rId983" xr:uid="{00000000-0004-0000-0200-00009B070000}"/>
    <hyperlink ref="E968" r:id="rId984" xr:uid="{00000000-0004-0000-0200-00009D070000}"/>
    <hyperlink ref="E969" r:id="rId985" xr:uid="{00000000-0004-0000-0200-00009F070000}"/>
    <hyperlink ref="E970" r:id="rId986" xr:uid="{00000000-0004-0000-0200-0000A1070000}"/>
    <hyperlink ref="E971" r:id="rId987" xr:uid="{00000000-0004-0000-0200-0000A3070000}"/>
    <hyperlink ref="E972" r:id="rId988" xr:uid="{00000000-0004-0000-0200-0000A5070000}"/>
    <hyperlink ref="E973" r:id="rId989" xr:uid="{00000000-0004-0000-0200-0000A7070000}"/>
    <hyperlink ref="E974" r:id="rId990" xr:uid="{00000000-0004-0000-0200-0000A9070000}"/>
    <hyperlink ref="E975" r:id="rId991" xr:uid="{00000000-0004-0000-0200-0000AB070000}"/>
    <hyperlink ref="B976" r:id="rId992" xr:uid="{00000000-0004-0000-0200-0000AD070000}"/>
    <hyperlink ref="E976" r:id="rId993" xr:uid="{00000000-0004-0000-0200-0000AE070000}"/>
    <hyperlink ref="E977" r:id="rId994" xr:uid="{00000000-0004-0000-0200-0000B0070000}"/>
    <hyperlink ref="E978" r:id="rId995" xr:uid="{00000000-0004-0000-0200-0000B2070000}"/>
    <hyperlink ref="E979" r:id="rId996" xr:uid="{00000000-0004-0000-0200-0000B4070000}"/>
    <hyperlink ref="E980" r:id="rId997" xr:uid="{00000000-0004-0000-0200-0000B6070000}"/>
    <hyperlink ref="E981" r:id="rId998" xr:uid="{00000000-0004-0000-0200-0000B8070000}"/>
    <hyperlink ref="E982" r:id="rId999" xr:uid="{00000000-0004-0000-0200-0000BA070000}"/>
    <hyperlink ref="E983" r:id="rId1000" xr:uid="{00000000-0004-0000-0200-0000BC070000}"/>
    <hyperlink ref="E984" r:id="rId1001" xr:uid="{00000000-0004-0000-0200-0000BE070000}"/>
    <hyperlink ref="E985" r:id="rId1002" xr:uid="{00000000-0004-0000-0200-0000C0070000}"/>
    <hyperlink ref="E986" r:id="rId1003" xr:uid="{00000000-0004-0000-0200-0000C2070000}"/>
    <hyperlink ref="E987" r:id="rId1004" xr:uid="{00000000-0004-0000-0200-0000C4070000}"/>
    <hyperlink ref="E988" r:id="rId1005" xr:uid="{00000000-0004-0000-0200-0000C6070000}"/>
    <hyperlink ref="E989" r:id="rId1006" xr:uid="{00000000-0004-0000-0200-0000C8070000}"/>
    <hyperlink ref="E990" r:id="rId1007" xr:uid="{00000000-0004-0000-0200-0000CA070000}"/>
    <hyperlink ref="E991" r:id="rId1008" xr:uid="{00000000-0004-0000-0200-0000CC070000}"/>
    <hyperlink ref="E992" r:id="rId1009" xr:uid="{00000000-0004-0000-0200-0000CE070000}"/>
    <hyperlink ref="E993" r:id="rId1010" xr:uid="{00000000-0004-0000-0200-0000D0070000}"/>
    <hyperlink ref="E994" r:id="rId1011" xr:uid="{00000000-0004-0000-0200-0000D2070000}"/>
    <hyperlink ref="E995" r:id="rId1012" xr:uid="{00000000-0004-0000-0200-0000D4070000}"/>
    <hyperlink ref="E996" r:id="rId1013" xr:uid="{00000000-0004-0000-0200-0000D6070000}"/>
    <hyperlink ref="E997" r:id="rId1014" xr:uid="{00000000-0004-0000-0200-0000D8070000}"/>
    <hyperlink ref="E998" r:id="rId1015" xr:uid="{00000000-0004-0000-0200-0000DA070000}"/>
    <hyperlink ref="E999" r:id="rId1016" xr:uid="{00000000-0004-0000-0200-0000DC070000}"/>
    <hyperlink ref="E1000" r:id="rId1017" xr:uid="{00000000-0004-0000-0200-0000DE070000}"/>
    <hyperlink ref="E1001" r:id="rId1018" xr:uid="{00000000-0004-0000-0200-0000E0070000}"/>
    <hyperlink ref="E1002" r:id="rId1019" xr:uid="{00000000-0004-0000-0200-0000E2070000}"/>
    <hyperlink ref="E1003" r:id="rId1020" xr:uid="{00000000-0004-0000-0200-0000E4070000}"/>
    <hyperlink ref="E1004" r:id="rId1021" xr:uid="{00000000-0004-0000-0200-0000E6070000}"/>
    <hyperlink ref="E1005" r:id="rId1022" xr:uid="{00000000-0004-0000-0200-0000E8070000}"/>
    <hyperlink ref="E1006" r:id="rId1023" xr:uid="{00000000-0004-0000-0200-0000EA070000}"/>
    <hyperlink ref="E1007" r:id="rId1024" xr:uid="{00000000-0004-0000-0200-0000EC070000}"/>
    <hyperlink ref="E1008" r:id="rId1025" xr:uid="{00000000-0004-0000-0200-0000EE070000}"/>
    <hyperlink ref="E1009" r:id="rId1026" xr:uid="{00000000-0004-0000-0200-0000F0070000}"/>
    <hyperlink ref="E1010" r:id="rId1027" xr:uid="{00000000-0004-0000-0200-0000F2070000}"/>
    <hyperlink ref="E1011" r:id="rId1028" xr:uid="{00000000-0004-0000-0200-0000F4070000}"/>
    <hyperlink ref="E1012" r:id="rId1029" xr:uid="{00000000-0004-0000-0200-0000F6070000}"/>
    <hyperlink ref="E1013" r:id="rId1030" xr:uid="{00000000-0004-0000-0200-0000F8070000}"/>
    <hyperlink ref="E1014" r:id="rId1031" xr:uid="{00000000-0004-0000-0200-0000FA070000}"/>
    <hyperlink ref="E1015" r:id="rId1032" xr:uid="{00000000-0004-0000-0200-0000FC070000}"/>
    <hyperlink ref="E1016" r:id="rId1033" xr:uid="{00000000-0004-0000-0200-0000FE070000}"/>
    <hyperlink ref="E1017" r:id="rId1034" xr:uid="{00000000-0004-0000-0200-000000080000}"/>
    <hyperlink ref="E1018" r:id="rId1035" xr:uid="{00000000-0004-0000-0200-000002080000}"/>
    <hyperlink ref="E1019" r:id="rId1036" xr:uid="{00000000-0004-0000-0200-000004080000}"/>
    <hyperlink ref="E1020" r:id="rId1037" xr:uid="{00000000-0004-0000-0200-000006080000}"/>
    <hyperlink ref="E1021" r:id="rId1038" xr:uid="{00000000-0004-0000-0200-000008080000}"/>
    <hyperlink ref="E1022" r:id="rId1039" xr:uid="{00000000-0004-0000-0200-00000A080000}"/>
    <hyperlink ref="E1023" r:id="rId1040" xr:uid="{00000000-0004-0000-0200-00000C080000}"/>
    <hyperlink ref="E1024" r:id="rId1041" xr:uid="{00000000-0004-0000-0200-00000E080000}"/>
    <hyperlink ref="E1025" r:id="rId1042" xr:uid="{00000000-0004-0000-0200-000010080000}"/>
    <hyperlink ref="E1026" r:id="rId1043" xr:uid="{00000000-0004-0000-0200-000012080000}"/>
    <hyperlink ref="E1027" r:id="rId1044" xr:uid="{00000000-0004-0000-0200-000014080000}"/>
    <hyperlink ref="E1028" r:id="rId1045" xr:uid="{00000000-0004-0000-0200-000016080000}"/>
    <hyperlink ref="E1029" r:id="rId1046" xr:uid="{00000000-0004-0000-0200-000018080000}"/>
    <hyperlink ref="E1030" r:id="rId1047" xr:uid="{00000000-0004-0000-0200-00001A080000}"/>
    <hyperlink ref="E1031" r:id="rId1048" xr:uid="{00000000-0004-0000-0200-00001C080000}"/>
    <hyperlink ref="E1032" r:id="rId1049" xr:uid="{00000000-0004-0000-0200-00001E080000}"/>
    <hyperlink ref="E1033" r:id="rId1050" xr:uid="{00000000-0004-0000-0200-000020080000}"/>
    <hyperlink ref="E1034" r:id="rId1051" xr:uid="{00000000-0004-0000-0200-000022080000}"/>
    <hyperlink ref="E1035" r:id="rId1052" xr:uid="{00000000-0004-0000-0200-000024080000}"/>
    <hyperlink ref="E1036" r:id="rId1053" xr:uid="{00000000-0004-0000-0200-000026080000}"/>
    <hyperlink ref="E1037" r:id="rId1054" xr:uid="{00000000-0004-0000-0200-000028080000}"/>
    <hyperlink ref="E1038" r:id="rId1055" xr:uid="{00000000-0004-0000-0200-00002A080000}"/>
    <hyperlink ref="E1039" r:id="rId1056" xr:uid="{00000000-0004-0000-0200-00002C080000}"/>
    <hyperlink ref="E1040" r:id="rId1057" xr:uid="{00000000-0004-0000-0200-00002E080000}"/>
    <hyperlink ref="E1041" r:id="rId1058" xr:uid="{00000000-0004-0000-0200-000030080000}"/>
    <hyperlink ref="E1042" r:id="rId1059" xr:uid="{00000000-0004-0000-0200-000032080000}"/>
    <hyperlink ref="E1043" r:id="rId1060" xr:uid="{00000000-0004-0000-0200-000034080000}"/>
    <hyperlink ref="E1044" r:id="rId1061" xr:uid="{00000000-0004-0000-0200-000036080000}"/>
    <hyperlink ref="E1045" r:id="rId1062" xr:uid="{00000000-0004-0000-0200-000038080000}"/>
    <hyperlink ref="E1046" r:id="rId1063" xr:uid="{00000000-0004-0000-0200-00003A080000}"/>
    <hyperlink ref="E1047" r:id="rId1064" xr:uid="{00000000-0004-0000-0200-00003C080000}"/>
    <hyperlink ref="E1048" r:id="rId1065" xr:uid="{00000000-0004-0000-0200-00003E080000}"/>
    <hyperlink ref="E1049" r:id="rId1066" xr:uid="{00000000-0004-0000-0200-000040080000}"/>
    <hyperlink ref="E1050" r:id="rId1067" xr:uid="{00000000-0004-0000-0200-000042080000}"/>
    <hyperlink ref="E1051" r:id="rId1068" xr:uid="{00000000-0004-0000-0200-000044080000}"/>
    <hyperlink ref="E1052" r:id="rId1069" xr:uid="{00000000-0004-0000-0200-000046080000}"/>
    <hyperlink ref="E1053" r:id="rId1070" xr:uid="{00000000-0004-0000-0200-000048080000}"/>
    <hyperlink ref="E1054" r:id="rId1071" xr:uid="{00000000-0004-0000-0200-00004A080000}"/>
    <hyperlink ref="E1055" r:id="rId1072" xr:uid="{00000000-0004-0000-0200-00004C080000}"/>
    <hyperlink ref="E1056" r:id="rId1073" xr:uid="{00000000-0004-0000-0200-00004E080000}"/>
    <hyperlink ref="E1057" r:id="rId1074" xr:uid="{00000000-0004-0000-0200-000050080000}"/>
    <hyperlink ref="E1058" r:id="rId1075" xr:uid="{00000000-0004-0000-0200-000052080000}"/>
    <hyperlink ref="E1059" r:id="rId1076" xr:uid="{00000000-0004-0000-0200-000054080000}"/>
    <hyperlink ref="E1060" r:id="rId1077" xr:uid="{00000000-0004-0000-0200-000056080000}"/>
    <hyperlink ref="E1061" r:id="rId1078" xr:uid="{00000000-0004-0000-0200-000058080000}"/>
    <hyperlink ref="E1062" r:id="rId1079" xr:uid="{00000000-0004-0000-0200-00005A080000}"/>
    <hyperlink ref="E1063" r:id="rId1080" xr:uid="{00000000-0004-0000-0200-00005C080000}"/>
    <hyperlink ref="E1064" r:id="rId1081" xr:uid="{00000000-0004-0000-0200-00005E080000}"/>
    <hyperlink ref="E1065" r:id="rId1082" xr:uid="{00000000-0004-0000-0200-000060080000}"/>
    <hyperlink ref="E1066" r:id="rId1083" xr:uid="{00000000-0004-0000-0200-000062080000}"/>
    <hyperlink ref="E1067" r:id="rId1084" xr:uid="{00000000-0004-0000-0200-000064080000}"/>
    <hyperlink ref="E1068" r:id="rId1085" xr:uid="{00000000-0004-0000-0200-000066080000}"/>
    <hyperlink ref="E1069" r:id="rId1086" xr:uid="{00000000-0004-0000-0200-000068080000}"/>
    <hyperlink ref="E1070" r:id="rId1087" xr:uid="{00000000-0004-0000-0200-00006A080000}"/>
    <hyperlink ref="E1071" r:id="rId1088" xr:uid="{00000000-0004-0000-0200-00006C080000}"/>
    <hyperlink ref="E1072" r:id="rId1089" xr:uid="{00000000-0004-0000-0200-00006E080000}"/>
    <hyperlink ref="E1073" r:id="rId1090" xr:uid="{00000000-0004-0000-0200-000070080000}"/>
    <hyperlink ref="E1074" r:id="rId1091" xr:uid="{00000000-0004-0000-0200-000072080000}"/>
    <hyperlink ref="E1075" r:id="rId1092" xr:uid="{00000000-0004-0000-0200-000074080000}"/>
    <hyperlink ref="E1076" r:id="rId1093" xr:uid="{00000000-0004-0000-0200-000076080000}"/>
    <hyperlink ref="E1077" r:id="rId1094" xr:uid="{00000000-0004-0000-0200-000078080000}"/>
    <hyperlink ref="E1078" r:id="rId1095" xr:uid="{00000000-0004-0000-0200-00007A080000}"/>
    <hyperlink ref="E1079" r:id="rId1096" xr:uid="{00000000-0004-0000-0200-00007C080000}"/>
    <hyperlink ref="E1080" r:id="rId1097" xr:uid="{00000000-0004-0000-0200-00007E080000}"/>
    <hyperlink ref="E1081" r:id="rId1098" xr:uid="{00000000-0004-0000-0200-000080080000}"/>
    <hyperlink ref="E1082" r:id="rId1099" xr:uid="{00000000-0004-0000-0200-000082080000}"/>
    <hyperlink ref="E1083" r:id="rId1100" xr:uid="{00000000-0004-0000-0200-000084080000}"/>
    <hyperlink ref="E1084" r:id="rId1101" xr:uid="{00000000-0004-0000-0200-000086080000}"/>
    <hyperlink ref="E1085" r:id="rId1102" xr:uid="{00000000-0004-0000-0200-000088080000}"/>
    <hyperlink ref="E1086" r:id="rId1103" xr:uid="{00000000-0004-0000-0200-00008A080000}"/>
    <hyperlink ref="E1087" r:id="rId1104" xr:uid="{00000000-0004-0000-0200-00008C080000}"/>
    <hyperlink ref="E1088" r:id="rId1105" xr:uid="{00000000-0004-0000-0200-00008E080000}"/>
    <hyperlink ref="E1089" r:id="rId1106" xr:uid="{00000000-0004-0000-0200-000090080000}"/>
    <hyperlink ref="E1090" r:id="rId1107" xr:uid="{00000000-0004-0000-0200-000092080000}"/>
    <hyperlink ref="E1091" r:id="rId1108" xr:uid="{00000000-0004-0000-0200-000094080000}"/>
    <hyperlink ref="E1092" r:id="rId1109" xr:uid="{00000000-0004-0000-0200-000096080000}"/>
    <hyperlink ref="E1093" r:id="rId1110" xr:uid="{00000000-0004-0000-0200-000098080000}"/>
    <hyperlink ref="E1094" r:id="rId1111" xr:uid="{00000000-0004-0000-0200-00009A080000}"/>
    <hyperlink ref="E1095" r:id="rId1112" xr:uid="{00000000-0004-0000-0200-00009C080000}"/>
    <hyperlink ref="E1096" r:id="rId1113" xr:uid="{00000000-0004-0000-0200-00009E080000}"/>
    <hyperlink ref="E1097" r:id="rId1114" xr:uid="{00000000-0004-0000-0200-0000A0080000}"/>
    <hyperlink ref="E1098" r:id="rId1115" xr:uid="{00000000-0004-0000-0200-0000A2080000}"/>
    <hyperlink ref="E1099" r:id="rId1116" xr:uid="{00000000-0004-0000-0200-0000A4080000}"/>
    <hyperlink ref="E1100" r:id="rId1117" xr:uid="{00000000-0004-0000-0200-0000A6080000}"/>
    <hyperlink ref="E1101" r:id="rId1118" xr:uid="{00000000-0004-0000-0200-0000A8080000}"/>
    <hyperlink ref="B1102" r:id="rId1119" xr:uid="{00000000-0004-0000-0200-0000AA080000}"/>
    <hyperlink ref="E1102" r:id="rId1120" xr:uid="{00000000-0004-0000-0200-0000AB080000}"/>
    <hyperlink ref="E1103" r:id="rId1121" xr:uid="{00000000-0004-0000-0200-0000AD080000}"/>
    <hyperlink ref="B1104" r:id="rId1122" xr:uid="{00000000-0004-0000-0200-0000AF080000}"/>
    <hyperlink ref="E1104" r:id="rId1123" xr:uid="{00000000-0004-0000-0200-0000B0080000}"/>
    <hyperlink ref="E1105" r:id="rId1124" xr:uid="{00000000-0004-0000-0200-0000B2080000}"/>
    <hyperlink ref="E1106" r:id="rId1125" xr:uid="{00000000-0004-0000-0200-0000B4080000}"/>
    <hyperlink ref="E1107" r:id="rId1126" xr:uid="{00000000-0004-0000-0200-0000B6080000}"/>
    <hyperlink ref="E1108" r:id="rId1127" xr:uid="{00000000-0004-0000-0200-0000B8080000}"/>
    <hyperlink ref="E1109" r:id="rId1128" xr:uid="{00000000-0004-0000-0200-0000BA080000}"/>
    <hyperlink ref="E1110" r:id="rId1129" xr:uid="{00000000-0004-0000-0200-0000BC080000}"/>
    <hyperlink ref="E1111" r:id="rId1130" xr:uid="{00000000-0004-0000-0200-0000BE080000}"/>
    <hyperlink ref="E1112" r:id="rId1131" xr:uid="{00000000-0004-0000-0200-0000C0080000}"/>
    <hyperlink ref="E1113" r:id="rId1132" xr:uid="{00000000-0004-0000-0200-0000C2080000}"/>
    <hyperlink ref="E1114" r:id="rId1133" xr:uid="{00000000-0004-0000-0200-0000C4080000}"/>
    <hyperlink ref="E1115" r:id="rId1134" xr:uid="{00000000-0004-0000-0200-0000C6080000}"/>
    <hyperlink ref="E1116" r:id="rId1135" xr:uid="{00000000-0004-0000-0200-0000C8080000}"/>
    <hyperlink ref="E1117" r:id="rId1136" xr:uid="{00000000-0004-0000-0200-0000CA080000}"/>
    <hyperlink ref="E1118" r:id="rId1137" xr:uid="{00000000-0004-0000-0200-0000CC080000}"/>
    <hyperlink ref="E1119" r:id="rId1138" xr:uid="{00000000-0004-0000-0200-0000CE080000}"/>
    <hyperlink ref="E1120" r:id="rId1139" xr:uid="{00000000-0004-0000-0200-0000D0080000}"/>
    <hyperlink ref="E1121" r:id="rId1140" xr:uid="{00000000-0004-0000-0200-0000D2080000}"/>
    <hyperlink ref="E1122" r:id="rId1141" xr:uid="{00000000-0004-0000-0200-0000D4080000}"/>
    <hyperlink ref="E1123" r:id="rId1142" xr:uid="{00000000-0004-0000-0200-0000D6080000}"/>
    <hyperlink ref="E1124" r:id="rId1143" xr:uid="{00000000-0004-0000-0200-0000D8080000}"/>
    <hyperlink ref="E1125" r:id="rId1144" xr:uid="{00000000-0004-0000-0200-0000DA080000}"/>
    <hyperlink ref="E1126" r:id="rId1145" xr:uid="{00000000-0004-0000-0200-0000DC080000}"/>
    <hyperlink ref="E1127" r:id="rId1146" xr:uid="{00000000-0004-0000-0200-0000DE080000}"/>
    <hyperlink ref="E1128" r:id="rId1147" xr:uid="{00000000-0004-0000-0200-0000E0080000}"/>
    <hyperlink ref="E1129" r:id="rId1148" xr:uid="{00000000-0004-0000-0200-0000E2080000}"/>
    <hyperlink ref="E1130" r:id="rId1149" xr:uid="{00000000-0004-0000-0200-0000E4080000}"/>
    <hyperlink ref="E1131" r:id="rId1150" xr:uid="{00000000-0004-0000-0200-0000E6080000}"/>
    <hyperlink ref="E1132" r:id="rId1151" xr:uid="{00000000-0004-0000-0200-0000E8080000}"/>
    <hyperlink ref="E1133" r:id="rId1152" xr:uid="{00000000-0004-0000-0200-0000EA080000}"/>
    <hyperlink ref="E1134" r:id="rId1153" xr:uid="{00000000-0004-0000-0200-0000EC080000}"/>
    <hyperlink ref="E1135" r:id="rId1154" xr:uid="{00000000-0004-0000-0200-0000EE080000}"/>
    <hyperlink ref="E1136" r:id="rId1155" xr:uid="{00000000-0004-0000-0200-0000F0080000}"/>
    <hyperlink ref="E1137" r:id="rId1156" xr:uid="{00000000-0004-0000-0200-0000F2080000}"/>
    <hyperlink ref="E1138" r:id="rId1157" xr:uid="{00000000-0004-0000-0200-0000F4080000}"/>
    <hyperlink ref="E1139" r:id="rId1158" xr:uid="{00000000-0004-0000-0200-0000F6080000}"/>
    <hyperlink ref="E1140" r:id="rId1159" xr:uid="{00000000-0004-0000-0200-0000F8080000}"/>
    <hyperlink ref="E1141" r:id="rId1160" xr:uid="{00000000-0004-0000-0200-0000FA080000}"/>
    <hyperlink ref="E1142" r:id="rId1161" xr:uid="{00000000-0004-0000-0200-0000FC080000}"/>
    <hyperlink ref="E1143" r:id="rId1162" xr:uid="{00000000-0004-0000-0200-0000FE080000}"/>
    <hyperlink ref="E1144" r:id="rId1163" xr:uid="{00000000-0004-0000-0200-000000090000}"/>
    <hyperlink ref="E1145" r:id="rId1164" xr:uid="{00000000-0004-0000-0200-000002090000}"/>
    <hyperlink ref="E1146" r:id="rId1165" xr:uid="{00000000-0004-0000-0200-000004090000}"/>
    <hyperlink ref="E1147" r:id="rId1166" xr:uid="{00000000-0004-0000-0200-000006090000}"/>
    <hyperlink ref="E1148" r:id="rId1167" xr:uid="{00000000-0004-0000-0200-000008090000}"/>
    <hyperlink ref="E1149" r:id="rId1168" xr:uid="{00000000-0004-0000-0200-00000A090000}"/>
    <hyperlink ref="E1150" r:id="rId1169" xr:uid="{00000000-0004-0000-0200-00000C090000}"/>
    <hyperlink ref="E1151" r:id="rId1170" xr:uid="{00000000-0004-0000-0200-00000E090000}"/>
    <hyperlink ref="E1152" r:id="rId1171" xr:uid="{00000000-0004-0000-0200-000010090000}"/>
    <hyperlink ref="E1153" r:id="rId1172" xr:uid="{00000000-0004-0000-0200-000012090000}"/>
    <hyperlink ref="E1154" r:id="rId1173" xr:uid="{00000000-0004-0000-0200-000014090000}"/>
    <hyperlink ref="E1155" r:id="rId1174" xr:uid="{00000000-0004-0000-0200-000016090000}"/>
    <hyperlink ref="E1156" r:id="rId1175" xr:uid="{00000000-0004-0000-0200-000018090000}"/>
    <hyperlink ref="E1157" r:id="rId1176" xr:uid="{00000000-0004-0000-0200-00001A090000}"/>
    <hyperlink ref="E1158" r:id="rId1177" xr:uid="{00000000-0004-0000-0200-00001C090000}"/>
    <hyperlink ref="E1159" r:id="rId1178" xr:uid="{00000000-0004-0000-0200-00001E090000}"/>
    <hyperlink ref="E1160" r:id="rId1179" xr:uid="{00000000-0004-0000-0200-000020090000}"/>
    <hyperlink ref="E1161" r:id="rId1180" xr:uid="{00000000-0004-0000-0200-000022090000}"/>
    <hyperlink ref="E1162" r:id="rId1181" xr:uid="{00000000-0004-0000-0200-000024090000}"/>
    <hyperlink ref="E1163" r:id="rId1182" xr:uid="{00000000-0004-0000-0200-000026090000}"/>
    <hyperlink ref="E1164" r:id="rId1183" xr:uid="{00000000-0004-0000-0200-000028090000}"/>
    <hyperlink ref="E1165" r:id="rId1184" xr:uid="{00000000-0004-0000-0200-00002A090000}"/>
    <hyperlink ref="E1166" r:id="rId1185" xr:uid="{00000000-0004-0000-0200-00002C090000}"/>
    <hyperlink ref="E1167" r:id="rId1186" xr:uid="{00000000-0004-0000-0200-00002E090000}"/>
    <hyperlink ref="E1168" r:id="rId1187" xr:uid="{00000000-0004-0000-0200-000030090000}"/>
    <hyperlink ref="E1169" r:id="rId1188" xr:uid="{00000000-0004-0000-0200-000032090000}"/>
    <hyperlink ref="E1170" r:id="rId1189" xr:uid="{00000000-0004-0000-0200-000034090000}"/>
    <hyperlink ref="E1171" r:id="rId1190" xr:uid="{00000000-0004-0000-0200-000036090000}"/>
    <hyperlink ref="E1172" r:id="rId1191" xr:uid="{00000000-0004-0000-0200-000038090000}"/>
    <hyperlink ref="E1173" r:id="rId1192" xr:uid="{00000000-0004-0000-0200-00003A090000}"/>
    <hyperlink ref="E1174" r:id="rId1193" xr:uid="{00000000-0004-0000-0200-00003C090000}"/>
    <hyperlink ref="E1175" r:id="rId1194" xr:uid="{00000000-0004-0000-0200-00003E090000}"/>
    <hyperlink ref="E1176" r:id="rId1195" xr:uid="{00000000-0004-0000-0200-000040090000}"/>
    <hyperlink ref="E1177" r:id="rId1196" xr:uid="{00000000-0004-0000-0200-000042090000}"/>
    <hyperlink ref="E1178" r:id="rId1197" xr:uid="{00000000-0004-0000-0200-000044090000}"/>
    <hyperlink ref="E1179" r:id="rId1198" xr:uid="{00000000-0004-0000-0200-000046090000}"/>
    <hyperlink ref="E1180" r:id="rId1199" xr:uid="{00000000-0004-0000-0200-000048090000}"/>
    <hyperlink ref="E1181" r:id="rId1200" xr:uid="{00000000-0004-0000-0200-00004A090000}"/>
    <hyperlink ref="E1182" r:id="rId1201" xr:uid="{00000000-0004-0000-0200-00004C090000}"/>
    <hyperlink ref="E1183" r:id="rId1202" xr:uid="{00000000-0004-0000-0200-00004E090000}"/>
    <hyperlink ref="E1184" r:id="rId1203" xr:uid="{00000000-0004-0000-0200-000050090000}"/>
    <hyperlink ref="E1185" r:id="rId1204" xr:uid="{00000000-0004-0000-0200-000052090000}"/>
    <hyperlink ref="E1186" r:id="rId1205" xr:uid="{00000000-0004-0000-0200-000054090000}"/>
    <hyperlink ref="E1187" r:id="rId1206" xr:uid="{00000000-0004-0000-0200-000056090000}"/>
    <hyperlink ref="E1188" r:id="rId1207" xr:uid="{00000000-0004-0000-0200-000058090000}"/>
    <hyperlink ref="E1189" r:id="rId1208" xr:uid="{00000000-0004-0000-0200-00005A090000}"/>
    <hyperlink ref="E1190" r:id="rId1209" xr:uid="{00000000-0004-0000-0200-00005C090000}"/>
    <hyperlink ref="E1191" r:id="rId1210" xr:uid="{00000000-0004-0000-0200-00005E090000}"/>
    <hyperlink ref="E1192" r:id="rId1211" xr:uid="{00000000-0004-0000-0200-000060090000}"/>
    <hyperlink ref="E1193" r:id="rId1212" xr:uid="{00000000-0004-0000-0200-000062090000}"/>
    <hyperlink ref="E1194" r:id="rId1213" xr:uid="{00000000-0004-0000-0200-000064090000}"/>
    <hyperlink ref="E1195" r:id="rId1214" xr:uid="{00000000-0004-0000-0200-000066090000}"/>
    <hyperlink ref="E1196" r:id="rId1215" xr:uid="{00000000-0004-0000-0200-000068090000}"/>
    <hyperlink ref="E1197" r:id="rId1216" xr:uid="{00000000-0004-0000-0200-00006A090000}"/>
    <hyperlink ref="E1198" r:id="rId1217" xr:uid="{00000000-0004-0000-0200-00006C090000}"/>
    <hyperlink ref="E1199" r:id="rId1218" xr:uid="{00000000-0004-0000-0200-00006E090000}"/>
    <hyperlink ref="E1200" r:id="rId1219" xr:uid="{00000000-0004-0000-0200-000070090000}"/>
    <hyperlink ref="E1201" r:id="rId1220" xr:uid="{00000000-0004-0000-0200-000072090000}"/>
    <hyperlink ref="E1202" r:id="rId1221" xr:uid="{00000000-0004-0000-0200-000074090000}"/>
    <hyperlink ref="E1203" r:id="rId1222" xr:uid="{00000000-0004-0000-0200-000076090000}"/>
    <hyperlink ref="E1204" r:id="rId1223" xr:uid="{00000000-0004-0000-0200-000078090000}"/>
    <hyperlink ref="E1205" r:id="rId1224" xr:uid="{00000000-0004-0000-0200-00007A090000}"/>
    <hyperlink ref="E1206" r:id="rId1225" xr:uid="{00000000-0004-0000-0200-00007C090000}"/>
    <hyperlink ref="E1207" r:id="rId1226" xr:uid="{00000000-0004-0000-0200-00007E090000}"/>
    <hyperlink ref="E1208" r:id="rId1227" xr:uid="{00000000-0004-0000-0200-000080090000}"/>
    <hyperlink ref="E1209" r:id="rId1228" xr:uid="{00000000-0004-0000-0200-000082090000}"/>
    <hyperlink ref="E1210" r:id="rId1229" xr:uid="{00000000-0004-0000-0200-000084090000}"/>
    <hyperlink ref="E1211" r:id="rId1230" xr:uid="{00000000-0004-0000-0200-000086090000}"/>
    <hyperlink ref="E1212" r:id="rId1231" xr:uid="{00000000-0004-0000-0200-000088090000}"/>
    <hyperlink ref="E1213" r:id="rId1232" xr:uid="{00000000-0004-0000-0200-00008A090000}"/>
    <hyperlink ref="E1214" r:id="rId1233" xr:uid="{00000000-0004-0000-0200-00008C090000}"/>
    <hyperlink ref="E1215" r:id="rId1234" xr:uid="{00000000-0004-0000-0200-00008E090000}"/>
    <hyperlink ref="E1216" r:id="rId1235" xr:uid="{00000000-0004-0000-0200-000090090000}"/>
    <hyperlink ref="E1217" r:id="rId1236" xr:uid="{00000000-0004-0000-0200-000092090000}"/>
    <hyperlink ref="E1218" r:id="rId1237" xr:uid="{00000000-0004-0000-0200-000094090000}"/>
    <hyperlink ref="E1219" r:id="rId1238" xr:uid="{00000000-0004-0000-0200-000096090000}"/>
    <hyperlink ref="E1220" r:id="rId1239" xr:uid="{00000000-0004-0000-0200-000098090000}"/>
    <hyperlink ref="E1221" r:id="rId1240" xr:uid="{00000000-0004-0000-0200-00009A090000}"/>
    <hyperlink ref="E1222" r:id="rId1241" xr:uid="{00000000-0004-0000-0200-00009C090000}"/>
    <hyperlink ref="E1223" r:id="rId1242" xr:uid="{00000000-0004-0000-0200-00009E090000}"/>
    <hyperlink ref="E1224" r:id="rId1243" xr:uid="{00000000-0004-0000-0200-0000A0090000}"/>
    <hyperlink ref="E1225" r:id="rId1244" xr:uid="{00000000-0004-0000-0200-0000A2090000}"/>
    <hyperlink ref="E1226" r:id="rId1245" xr:uid="{00000000-0004-0000-0200-0000A4090000}"/>
    <hyperlink ref="E1227" r:id="rId1246" xr:uid="{00000000-0004-0000-0200-0000A6090000}"/>
    <hyperlink ref="E1228" r:id="rId1247" xr:uid="{00000000-0004-0000-0200-0000A8090000}"/>
    <hyperlink ref="E1229" r:id="rId1248" xr:uid="{00000000-0004-0000-0200-0000AA090000}"/>
    <hyperlink ref="E1230" r:id="rId1249" xr:uid="{00000000-0004-0000-0200-0000AC090000}"/>
    <hyperlink ref="E1231" r:id="rId1250" xr:uid="{00000000-0004-0000-0200-0000AE090000}"/>
    <hyperlink ref="E1232" r:id="rId1251" xr:uid="{00000000-0004-0000-0200-0000B0090000}"/>
    <hyperlink ref="E1233" r:id="rId1252" xr:uid="{00000000-0004-0000-0200-0000B2090000}"/>
    <hyperlink ref="B1234" r:id="rId1253" xr:uid="{00000000-0004-0000-0200-0000B4090000}"/>
    <hyperlink ref="E1234" r:id="rId1254" xr:uid="{00000000-0004-0000-0200-0000B5090000}"/>
    <hyperlink ref="E1235" r:id="rId1255" xr:uid="{00000000-0004-0000-0200-0000B7090000}"/>
    <hyperlink ref="E1236" r:id="rId1256" xr:uid="{00000000-0004-0000-0200-0000B9090000}"/>
    <hyperlink ref="E1237" r:id="rId1257" xr:uid="{00000000-0004-0000-0200-0000BB090000}"/>
    <hyperlink ref="E1238" r:id="rId1258" xr:uid="{00000000-0004-0000-0200-0000BD090000}"/>
    <hyperlink ref="E1239" r:id="rId1259" xr:uid="{00000000-0004-0000-0200-0000BF090000}"/>
    <hyperlink ref="E1240" r:id="rId1260" xr:uid="{00000000-0004-0000-0200-0000C1090000}"/>
    <hyperlink ref="E1241" r:id="rId1261" xr:uid="{00000000-0004-0000-0200-0000C3090000}"/>
    <hyperlink ref="E1242" r:id="rId1262" xr:uid="{00000000-0004-0000-0200-0000C5090000}"/>
    <hyperlink ref="E1243" r:id="rId1263" xr:uid="{00000000-0004-0000-0200-0000C7090000}"/>
    <hyperlink ref="E1244" r:id="rId1264" xr:uid="{00000000-0004-0000-0200-0000C9090000}"/>
    <hyperlink ref="E1245" r:id="rId1265" xr:uid="{00000000-0004-0000-0200-0000CB090000}"/>
    <hyperlink ref="E1246" r:id="rId1266" xr:uid="{00000000-0004-0000-0200-0000CD090000}"/>
    <hyperlink ref="E1247" r:id="rId1267" xr:uid="{00000000-0004-0000-0200-0000CF090000}"/>
    <hyperlink ref="E1248" r:id="rId1268" xr:uid="{00000000-0004-0000-0200-0000D1090000}"/>
    <hyperlink ref="E1249" r:id="rId1269" xr:uid="{00000000-0004-0000-0200-0000D3090000}"/>
    <hyperlink ref="E1250" r:id="rId1270" xr:uid="{00000000-0004-0000-0200-0000D5090000}"/>
    <hyperlink ref="E1251" r:id="rId1271" xr:uid="{00000000-0004-0000-0200-0000D7090000}"/>
    <hyperlink ref="E1252" r:id="rId1272" xr:uid="{00000000-0004-0000-0200-0000D9090000}"/>
    <hyperlink ref="E1253" r:id="rId1273" xr:uid="{00000000-0004-0000-0200-0000DB090000}"/>
    <hyperlink ref="E1254" r:id="rId1274" xr:uid="{00000000-0004-0000-0200-0000DD090000}"/>
    <hyperlink ref="E1255" r:id="rId1275" xr:uid="{00000000-0004-0000-0200-0000DF090000}"/>
    <hyperlink ref="E1256" r:id="rId1276" xr:uid="{00000000-0004-0000-0200-0000E1090000}"/>
    <hyperlink ref="E1257" r:id="rId1277" xr:uid="{00000000-0004-0000-0200-0000E3090000}"/>
    <hyperlink ref="E1258" r:id="rId1278" xr:uid="{00000000-0004-0000-0200-0000E5090000}"/>
    <hyperlink ref="E1259" r:id="rId1279" xr:uid="{00000000-0004-0000-0200-0000E7090000}"/>
    <hyperlink ref="E1260" r:id="rId1280" xr:uid="{00000000-0004-0000-0200-0000E9090000}"/>
    <hyperlink ref="E1261" r:id="rId1281" xr:uid="{00000000-0004-0000-0200-0000EB090000}"/>
    <hyperlink ref="E1262" r:id="rId1282" xr:uid="{00000000-0004-0000-0200-0000ED090000}"/>
    <hyperlink ref="E1263" r:id="rId1283" xr:uid="{00000000-0004-0000-0200-0000EF090000}"/>
    <hyperlink ref="E1264" r:id="rId1284" xr:uid="{00000000-0004-0000-0200-0000F1090000}"/>
    <hyperlink ref="E1265" r:id="rId1285" xr:uid="{00000000-0004-0000-0200-0000F3090000}"/>
    <hyperlink ref="E1266" r:id="rId1286" xr:uid="{00000000-0004-0000-0200-0000F5090000}"/>
    <hyperlink ref="E1267" r:id="rId1287" xr:uid="{00000000-0004-0000-0200-0000F7090000}"/>
    <hyperlink ref="E1268" r:id="rId1288" xr:uid="{00000000-0004-0000-0200-0000F9090000}"/>
    <hyperlink ref="E1269" r:id="rId1289" xr:uid="{00000000-0004-0000-0200-0000FB090000}"/>
    <hyperlink ref="E1270" r:id="rId1290" xr:uid="{00000000-0004-0000-0200-0000FD090000}"/>
    <hyperlink ref="E1271" r:id="rId1291" xr:uid="{00000000-0004-0000-0200-0000FF090000}"/>
    <hyperlink ref="E1272" r:id="rId1292" xr:uid="{00000000-0004-0000-0200-0000010A0000}"/>
    <hyperlink ref="E1273" r:id="rId1293" xr:uid="{00000000-0004-0000-0200-0000030A0000}"/>
    <hyperlink ref="E1274" r:id="rId1294" xr:uid="{00000000-0004-0000-0200-0000050A0000}"/>
    <hyperlink ref="E1275" r:id="rId1295" xr:uid="{00000000-0004-0000-0200-0000070A0000}"/>
    <hyperlink ref="E1276" r:id="rId1296" xr:uid="{00000000-0004-0000-0200-0000090A0000}"/>
    <hyperlink ref="E1277" r:id="rId1297" xr:uid="{00000000-0004-0000-0200-00000B0A0000}"/>
    <hyperlink ref="E1278" r:id="rId1298" xr:uid="{00000000-0004-0000-0200-00000D0A0000}"/>
    <hyperlink ref="E1279" r:id="rId1299" xr:uid="{00000000-0004-0000-0200-00000F0A0000}"/>
    <hyperlink ref="E1280" r:id="rId1300" xr:uid="{00000000-0004-0000-0200-0000110A0000}"/>
    <hyperlink ref="E1281" r:id="rId1301" xr:uid="{00000000-0004-0000-0200-0000130A0000}"/>
    <hyperlink ref="E1282" r:id="rId1302" xr:uid="{00000000-0004-0000-0200-0000150A0000}"/>
    <hyperlink ref="E1283" r:id="rId1303" xr:uid="{00000000-0004-0000-0200-0000170A0000}"/>
    <hyperlink ref="E1284" r:id="rId1304" xr:uid="{00000000-0004-0000-0200-0000190A0000}"/>
    <hyperlink ref="E1285" r:id="rId1305" xr:uid="{00000000-0004-0000-0200-00001B0A0000}"/>
    <hyperlink ref="E1286" r:id="rId1306" xr:uid="{00000000-0004-0000-0200-00001D0A0000}"/>
    <hyperlink ref="E1287" r:id="rId1307" xr:uid="{00000000-0004-0000-0200-00001F0A0000}"/>
    <hyperlink ref="E1288" r:id="rId1308" xr:uid="{00000000-0004-0000-0200-0000210A0000}"/>
    <hyperlink ref="E1289" r:id="rId1309" xr:uid="{00000000-0004-0000-0200-0000230A0000}"/>
    <hyperlink ref="E1290" r:id="rId1310" xr:uid="{00000000-0004-0000-0200-0000250A0000}"/>
    <hyperlink ref="E1291" r:id="rId1311" xr:uid="{00000000-0004-0000-0200-0000270A0000}"/>
    <hyperlink ref="E1292" r:id="rId1312" xr:uid="{00000000-0004-0000-0200-0000290A0000}"/>
    <hyperlink ref="E1293" r:id="rId1313" xr:uid="{00000000-0004-0000-0200-00002B0A0000}"/>
    <hyperlink ref="E1294" r:id="rId1314" xr:uid="{00000000-0004-0000-0200-00002D0A0000}"/>
    <hyperlink ref="E1295" r:id="rId1315" xr:uid="{00000000-0004-0000-0200-00002F0A0000}"/>
    <hyperlink ref="E1296" r:id="rId1316" xr:uid="{00000000-0004-0000-0200-0000310A0000}"/>
    <hyperlink ref="E1297" r:id="rId1317" xr:uid="{00000000-0004-0000-0200-0000330A0000}"/>
    <hyperlink ref="E1298" r:id="rId1318" xr:uid="{00000000-0004-0000-0200-0000350A0000}"/>
    <hyperlink ref="E1299" r:id="rId1319" xr:uid="{00000000-0004-0000-0200-0000370A0000}"/>
    <hyperlink ref="E1300" r:id="rId1320" xr:uid="{00000000-0004-0000-0200-0000390A0000}"/>
    <hyperlink ref="E1301" r:id="rId1321" xr:uid="{00000000-0004-0000-0200-00003B0A0000}"/>
    <hyperlink ref="E1302" r:id="rId1322" xr:uid="{00000000-0004-0000-0200-00003D0A0000}"/>
    <hyperlink ref="E1303" r:id="rId1323" xr:uid="{00000000-0004-0000-0200-00003F0A0000}"/>
    <hyperlink ref="E1304" r:id="rId1324" xr:uid="{00000000-0004-0000-0200-0000410A0000}"/>
    <hyperlink ref="E1305" r:id="rId1325" location="/" xr:uid="{00000000-0004-0000-0200-0000430A0000}"/>
    <hyperlink ref="E1306" r:id="rId1326" xr:uid="{00000000-0004-0000-0200-0000450A0000}"/>
    <hyperlink ref="E1307" r:id="rId1327" xr:uid="{00000000-0004-0000-0200-0000470A0000}"/>
    <hyperlink ref="E1308" r:id="rId1328" xr:uid="{00000000-0004-0000-0200-0000490A0000}"/>
    <hyperlink ref="E1309" r:id="rId1329" xr:uid="{00000000-0004-0000-0200-00004B0A0000}"/>
    <hyperlink ref="E1310" r:id="rId1330" xr:uid="{00000000-0004-0000-0200-00004D0A0000}"/>
    <hyperlink ref="E1311" r:id="rId1331" xr:uid="{00000000-0004-0000-0200-00004F0A0000}"/>
    <hyperlink ref="E1312" r:id="rId1332" xr:uid="{00000000-0004-0000-0200-0000510A0000}"/>
    <hyperlink ref="E1313" r:id="rId1333" xr:uid="{00000000-0004-0000-0200-0000530A0000}"/>
    <hyperlink ref="E1314" r:id="rId1334" xr:uid="{00000000-0004-0000-0200-0000550A0000}"/>
    <hyperlink ref="E1315" r:id="rId1335" xr:uid="{00000000-0004-0000-0200-0000570A0000}"/>
    <hyperlink ref="E1316" r:id="rId1336" xr:uid="{00000000-0004-0000-0200-0000590A0000}"/>
    <hyperlink ref="E1317" r:id="rId1337" xr:uid="{00000000-0004-0000-0200-00005B0A0000}"/>
    <hyperlink ref="E1318" r:id="rId1338" xr:uid="{00000000-0004-0000-0200-00005D0A0000}"/>
    <hyperlink ref="E1319" r:id="rId1339" xr:uid="{00000000-0004-0000-0200-00005F0A0000}"/>
    <hyperlink ref="E1320" r:id="rId1340" xr:uid="{00000000-0004-0000-0200-0000610A0000}"/>
    <hyperlink ref="E1321" r:id="rId1341" xr:uid="{00000000-0004-0000-0200-0000630A0000}"/>
    <hyperlink ref="E1322" r:id="rId1342" xr:uid="{00000000-0004-0000-0200-0000650A0000}"/>
    <hyperlink ref="E1323" r:id="rId1343" xr:uid="{00000000-0004-0000-0200-0000670A0000}"/>
    <hyperlink ref="E1324" r:id="rId1344" xr:uid="{00000000-0004-0000-0200-0000690A0000}"/>
    <hyperlink ref="E1325" r:id="rId1345" xr:uid="{00000000-0004-0000-0200-00006B0A0000}"/>
    <hyperlink ref="E1326" r:id="rId1346" xr:uid="{00000000-0004-0000-0200-00006D0A0000}"/>
    <hyperlink ref="E1327" r:id="rId1347" xr:uid="{00000000-0004-0000-0200-00006F0A0000}"/>
    <hyperlink ref="E1328" r:id="rId1348" xr:uid="{00000000-0004-0000-0200-0000710A0000}"/>
    <hyperlink ref="E1329" r:id="rId1349" xr:uid="{00000000-0004-0000-0200-0000730A0000}"/>
    <hyperlink ref="E1330" r:id="rId1350" xr:uid="{00000000-0004-0000-0200-0000750A0000}"/>
    <hyperlink ref="E1331" r:id="rId1351" xr:uid="{00000000-0004-0000-0200-0000770A0000}"/>
    <hyperlink ref="E1332" r:id="rId1352" xr:uid="{00000000-0004-0000-0200-0000790A0000}"/>
    <hyperlink ref="E1333" r:id="rId1353" xr:uid="{00000000-0004-0000-0200-00007B0A0000}"/>
    <hyperlink ref="E1334" r:id="rId1354" xr:uid="{00000000-0004-0000-0200-00007D0A0000}"/>
    <hyperlink ref="E1335" r:id="rId1355" xr:uid="{00000000-0004-0000-0200-00007F0A0000}"/>
    <hyperlink ref="E1336" r:id="rId1356" xr:uid="{00000000-0004-0000-0200-0000810A0000}"/>
    <hyperlink ref="E1337" r:id="rId1357" xr:uid="{00000000-0004-0000-0200-0000830A0000}"/>
    <hyperlink ref="E1338" r:id="rId1358" xr:uid="{00000000-0004-0000-0200-0000850A0000}"/>
    <hyperlink ref="E1339" r:id="rId1359" xr:uid="{00000000-0004-0000-0200-0000870A0000}"/>
    <hyperlink ref="E1340" r:id="rId1360" xr:uid="{00000000-0004-0000-0200-0000890A0000}"/>
    <hyperlink ref="E1341" r:id="rId1361" xr:uid="{00000000-0004-0000-0200-00008B0A0000}"/>
    <hyperlink ref="E1342" r:id="rId1362" xr:uid="{00000000-0004-0000-0200-00008D0A0000}"/>
    <hyperlink ref="E1343" r:id="rId1363" xr:uid="{00000000-0004-0000-0200-00008F0A0000}"/>
    <hyperlink ref="E1344" r:id="rId1364" xr:uid="{00000000-0004-0000-0200-0000910A0000}"/>
    <hyperlink ref="E1345" r:id="rId1365" xr:uid="{00000000-0004-0000-0200-0000930A0000}"/>
    <hyperlink ref="E1346" r:id="rId1366" xr:uid="{00000000-0004-0000-0200-0000950A0000}"/>
    <hyperlink ref="E1347" r:id="rId1367" xr:uid="{00000000-0004-0000-0200-0000970A0000}"/>
    <hyperlink ref="E1348" r:id="rId1368" xr:uid="{00000000-0004-0000-0200-0000990A0000}"/>
    <hyperlink ref="E1349" r:id="rId1369" xr:uid="{00000000-0004-0000-0200-00009B0A0000}"/>
    <hyperlink ref="E1350" r:id="rId1370" xr:uid="{00000000-0004-0000-0200-00009D0A0000}"/>
    <hyperlink ref="E1351" r:id="rId1371" xr:uid="{00000000-0004-0000-0200-00009F0A0000}"/>
    <hyperlink ref="E1352" r:id="rId1372" xr:uid="{00000000-0004-0000-0200-0000A10A0000}"/>
    <hyperlink ref="E1353" r:id="rId1373" xr:uid="{00000000-0004-0000-0200-0000A30A0000}"/>
    <hyperlink ref="E1354" r:id="rId1374" xr:uid="{00000000-0004-0000-0200-0000A50A0000}"/>
    <hyperlink ref="E1355" r:id="rId1375" xr:uid="{00000000-0004-0000-0200-0000A70A0000}"/>
    <hyperlink ref="E1356" r:id="rId1376" xr:uid="{00000000-0004-0000-0200-0000A90A0000}"/>
    <hyperlink ref="E1357" r:id="rId1377" xr:uid="{00000000-0004-0000-0200-0000AB0A0000}"/>
    <hyperlink ref="E1358" r:id="rId1378" xr:uid="{00000000-0004-0000-0200-0000AD0A0000}"/>
    <hyperlink ref="E1359" r:id="rId1379" xr:uid="{00000000-0004-0000-0200-0000AF0A0000}"/>
    <hyperlink ref="E1360" r:id="rId1380" xr:uid="{00000000-0004-0000-0200-0000B10A0000}"/>
    <hyperlink ref="E1361" r:id="rId1381" xr:uid="{00000000-0004-0000-0200-0000B30A0000}"/>
    <hyperlink ref="E1362" r:id="rId1382" xr:uid="{00000000-0004-0000-0200-0000B50A0000}"/>
    <hyperlink ref="E1363" r:id="rId1383" xr:uid="{00000000-0004-0000-0200-0000B70A0000}"/>
    <hyperlink ref="E1364" r:id="rId1384" xr:uid="{00000000-0004-0000-0200-0000B90A0000}"/>
    <hyperlink ref="E1365" r:id="rId1385" xr:uid="{00000000-0004-0000-0200-0000BB0A0000}"/>
    <hyperlink ref="E1366" r:id="rId1386" xr:uid="{00000000-0004-0000-0200-0000BD0A0000}"/>
    <hyperlink ref="E1367" r:id="rId1387" xr:uid="{00000000-0004-0000-0200-0000BF0A0000}"/>
    <hyperlink ref="E1368" r:id="rId1388" xr:uid="{00000000-0004-0000-0200-0000C10A0000}"/>
    <hyperlink ref="E1369" r:id="rId1389" xr:uid="{00000000-0004-0000-0200-0000C30A0000}"/>
    <hyperlink ref="E1370" r:id="rId1390" xr:uid="{00000000-0004-0000-0200-0000C50A0000}"/>
    <hyperlink ref="E1371" r:id="rId1391" xr:uid="{00000000-0004-0000-0200-0000C70A0000}"/>
    <hyperlink ref="E1372" r:id="rId1392" xr:uid="{00000000-0004-0000-0200-0000C90A0000}"/>
    <hyperlink ref="E1373" r:id="rId1393" xr:uid="{00000000-0004-0000-0200-0000CB0A0000}"/>
    <hyperlink ref="E1374" r:id="rId1394" xr:uid="{00000000-0004-0000-0200-0000CD0A0000}"/>
    <hyperlink ref="E1375" r:id="rId1395" xr:uid="{00000000-0004-0000-0200-0000CF0A0000}"/>
    <hyperlink ref="E1376" r:id="rId1396" xr:uid="{00000000-0004-0000-0200-0000D10A0000}"/>
    <hyperlink ref="E1377" r:id="rId1397" xr:uid="{00000000-0004-0000-0200-0000D30A0000}"/>
    <hyperlink ref="E1378" r:id="rId1398" xr:uid="{00000000-0004-0000-0200-0000D50A0000}"/>
    <hyperlink ref="E1379" r:id="rId1399" xr:uid="{00000000-0004-0000-0200-0000D70A0000}"/>
    <hyperlink ref="E1380" r:id="rId1400" xr:uid="{00000000-0004-0000-0200-0000D90A0000}"/>
    <hyperlink ref="E1381" r:id="rId1401" xr:uid="{00000000-0004-0000-0200-0000DB0A0000}"/>
    <hyperlink ref="E1382" r:id="rId1402" xr:uid="{00000000-0004-0000-0200-0000DD0A0000}"/>
    <hyperlink ref="E1383" r:id="rId1403" xr:uid="{00000000-0004-0000-0200-0000DF0A0000}"/>
    <hyperlink ref="E1384" r:id="rId1404" xr:uid="{00000000-0004-0000-0200-0000E10A0000}"/>
    <hyperlink ref="E1385" r:id="rId1405" xr:uid="{00000000-0004-0000-0200-0000E30A0000}"/>
    <hyperlink ref="E1386" r:id="rId1406" xr:uid="{00000000-0004-0000-0200-0000E50A0000}"/>
    <hyperlink ref="E1387" r:id="rId1407" xr:uid="{00000000-0004-0000-0200-0000E70A0000}"/>
    <hyperlink ref="E1388" r:id="rId1408" xr:uid="{00000000-0004-0000-0200-0000E90A0000}"/>
    <hyperlink ref="E1389" r:id="rId1409" xr:uid="{00000000-0004-0000-0200-0000EB0A0000}"/>
    <hyperlink ref="E1390" r:id="rId1410" xr:uid="{00000000-0004-0000-0200-0000ED0A0000}"/>
    <hyperlink ref="E1391" r:id="rId1411" xr:uid="{00000000-0004-0000-0200-0000EF0A0000}"/>
    <hyperlink ref="E1392" r:id="rId1412" xr:uid="{00000000-0004-0000-0200-0000F10A0000}"/>
    <hyperlink ref="E1393" r:id="rId1413" xr:uid="{00000000-0004-0000-0200-0000F30A0000}"/>
    <hyperlink ref="E1394" r:id="rId1414" xr:uid="{00000000-0004-0000-0200-0000F50A0000}"/>
    <hyperlink ref="E1395" r:id="rId1415" xr:uid="{00000000-0004-0000-0200-0000F70A0000}"/>
    <hyperlink ref="E1396" r:id="rId1416" xr:uid="{00000000-0004-0000-0200-0000F90A0000}"/>
    <hyperlink ref="E1397" r:id="rId1417" xr:uid="{00000000-0004-0000-0200-0000FB0A0000}"/>
    <hyperlink ref="E1398" r:id="rId1418" xr:uid="{00000000-0004-0000-0200-0000FD0A0000}"/>
    <hyperlink ref="E1399" r:id="rId1419" xr:uid="{00000000-0004-0000-0200-0000FF0A0000}"/>
    <hyperlink ref="E1400" r:id="rId1420" xr:uid="{00000000-0004-0000-0200-0000010B0000}"/>
    <hyperlink ref="E1401" r:id="rId1421" xr:uid="{00000000-0004-0000-0200-0000030B0000}"/>
    <hyperlink ref="E1402" r:id="rId1422" xr:uid="{00000000-0004-0000-0200-0000050B0000}"/>
    <hyperlink ref="E1403" r:id="rId1423" xr:uid="{00000000-0004-0000-0200-0000070B0000}"/>
    <hyperlink ref="E1404" r:id="rId1424" xr:uid="{00000000-0004-0000-0200-0000090B0000}"/>
    <hyperlink ref="E1405" r:id="rId1425" xr:uid="{00000000-0004-0000-0200-00000B0B0000}"/>
    <hyperlink ref="E1406" r:id="rId1426" xr:uid="{00000000-0004-0000-0200-00000D0B0000}"/>
    <hyperlink ref="E1407" r:id="rId1427" xr:uid="{00000000-0004-0000-0200-00000F0B0000}"/>
    <hyperlink ref="E1408" r:id="rId1428" xr:uid="{00000000-0004-0000-0200-0000110B0000}"/>
    <hyperlink ref="E1409" r:id="rId1429" xr:uid="{00000000-0004-0000-0200-0000130B0000}"/>
    <hyperlink ref="E1410" r:id="rId1430" xr:uid="{00000000-0004-0000-0200-0000150B0000}"/>
    <hyperlink ref="E1411" r:id="rId1431" xr:uid="{00000000-0004-0000-0200-0000170B0000}"/>
    <hyperlink ref="E1412" r:id="rId1432" xr:uid="{00000000-0004-0000-0200-0000190B0000}"/>
    <hyperlink ref="E1413" r:id="rId1433" xr:uid="{00000000-0004-0000-0200-00001B0B0000}"/>
    <hyperlink ref="E1414" r:id="rId1434" xr:uid="{00000000-0004-0000-0200-00001D0B0000}"/>
    <hyperlink ref="E1415" r:id="rId1435" xr:uid="{00000000-0004-0000-0200-00001F0B0000}"/>
    <hyperlink ref="E1416" r:id="rId1436" xr:uid="{00000000-0004-0000-0200-0000210B0000}"/>
    <hyperlink ref="E1417" r:id="rId1437" xr:uid="{00000000-0004-0000-0200-0000230B0000}"/>
    <hyperlink ref="E1418" r:id="rId1438" xr:uid="{00000000-0004-0000-0200-0000250B0000}"/>
    <hyperlink ref="E1419" r:id="rId1439" xr:uid="{00000000-0004-0000-0200-0000270B0000}"/>
    <hyperlink ref="E1420" r:id="rId1440" xr:uid="{00000000-0004-0000-0200-0000290B0000}"/>
    <hyperlink ref="E1421" r:id="rId1441" xr:uid="{00000000-0004-0000-0200-00002B0B0000}"/>
    <hyperlink ref="E1422" r:id="rId1442" xr:uid="{00000000-0004-0000-0200-00002D0B0000}"/>
    <hyperlink ref="E1423" r:id="rId1443" xr:uid="{00000000-0004-0000-0200-00002F0B0000}"/>
    <hyperlink ref="E1424" r:id="rId1444" xr:uid="{00000000-0004-0000-0200-0000310B0000}"/>
    <hyperlink ref="E1425" r:id="rId1445" xr:uid="{00000000-0004-0000-0200-0000330B0000}"/>
    <hyperlink ref="E1426" r:id="rId1446" xr:uid="{00000000-0004-0000-0200-0000350B0000}"/>
    <hyperlink ref="E1427" r:id="rId1447" xr:uid="{00000000-0004-0000-0200-0000370B0000}"/>
    <hyperlink ref="E1428" r:id="rId1448" xr:uid="{00000000-0004-0000-0200-0000390B0000}"/>
    <hyperlink ref="E1429" r:id="rId1449" xr:uid="{00000000-0004-0000-0200-00003B0B0000}"/>
    <hyperlink ref="E1430" r:id="rId1450" xr:uid="{00000000-0004-0000-0200-00003D0B0000}"/>
    <hyperlink ref="E1431" r:id="rId1451" xr:uid="{00000000-0004-0000-0200-00003F0B0000}"/>
    <hyperlink ref="E1432" r:id="rId1452" xr:uid="{00000000-0004-0000-0200-0000410B0000}"/>
    <hyperlink ref="E1433" r:id="rId1453" xr:uid="{00000000-0004-0000-0200-0000430B0000}"/>
    <hyperlink ref="E1434" r:id="rId1454" xr:uid="{00000000-0004-0000-0200-0000450B0000}"/>
    <hyperlink ref="E1435" r:id="rId1455" xr:uid="{00000000-0004-0000-0200-0000470B0000}"/>
    <hyperlink ref="E1436" r:id="rId1456" xr:uid="{00000000-0004-0000-0200-0000490B0000}"/>
    <hyperlink ref="E1437" r:id="rId1457" xr:uid="{00000000-0004-0000-0200-00004B0B0000}"/>
    <hyperlink ref="E1438" r:id="rId1458" xr:uid="{00000000-0004-0000-0200-00004D0B0000}"/>
    <hyperlink ref="E1439" r:id="rId1459" xr:uid="{00000000-0004-0000-0200-00004F0B0000}"/>
    <hyperlink ref="E1440" r:id="rId1460" xr:uid="{00000000-0004-0000-0200-0000510B0000}"/>
    <hyperlink ref="E1441" r:id="rId1461" xr:uid="{00000000-0004-0000-0200-0000530B0000}"/>
    <hyperlink ref="E1442" r:id="rId1462" xr:uid="{00000000-0004-0000-0200-0000550B0000}"/>
    <hyperlink ref="E1443" r:id="rId1463" xr:uid="{00000000-0004-0000-0200-0000570B0000}"/>
    <hyperlink ref="E1444" r:id="rId1464" xr:uid="{00000000-0004-0000-0200-0000590B0000}"/>
    <hyperlink ref="E1445" r:id="rId1465" xr:uid="{00000000-0004-0000-0200-00005B0B0000}"/>
    <hyperlink ref="E1446" r:id="rId1466" xr:uid="{00000000-0004-0000-0200-00005D0B0000}"/>
    <hyperlink ref="E1447" r:id="rId1467" xr:uid="{00000000-0004-0000-0200-00005F0B0000}"/>
    <hyperlink ref="E1448" r:id="rId1468" xr:uid="{00000000-0004-0000-0200-0000610B0000}"/>
    <hyperlink ref="E1449" r:id="rId1469" xr:uid="{00000000-0004-0000-0200-0000630B0000}"/>
    <hyperlink ref="E1450" r:id="rId1470" xr:uid="{00000000-0004-0000-0200-0000650B0000}"/>
    <hyperlink ref="E1451" r:id="rId1471" xr:uid="{00000000-0004-0000-0200-0000670B0000}"/>
    <hyperlink ref="E1452" r:id="rId1472" xr:uid="{00000000-0004-0000-0200-0000690B0000}"/>
    <hyperlink ref="E1453" r:id="rId1473" xr:uid="{00000000-0004-0000-0200-00006B0B0000}"/>
    <hyperlink ref="E1454" r:id="rId1474" xr:uid="{00000000-0004-0000-0200-00006D0B0000}"/>
    <hyperlink ref="E1455" r:id="rId1475" xr:uid="{00000000-0004-0000-0200-00006F0B0000}"/>
    <hyperlink ref="E1456" r:id="rId1476" xr:uid="{00000000-0004-0000-0200-0000710B0000}"/>
    <hyperlink ref="E1457" r:id="rId1477" xr:uid="{00000000-0004-0000-0200-0000730B0000}"/>
    <hyperlink ref="E1458" r:id="rId1478" xr:uid="{00000000-0004-0000-0200-0000750B0000}"/>
    <hyperlink ref="E1459" r:id="rId1479" xr:uid="{00000000-0004-0000-0200-0000770B0000}"/>
    <hyperlink ref="E1460" r:id="rId1480" xr:uid="{00000000-0004-0000-0200-0000790B0000}"/>
    <hyperlink ref="E1461" r:id="rId1481" xr:uid="{00000000-0004-0000-0200-00007B0B0000}"/>
    <hyperlink ref="E1462" r:id="rId1482" xr:uid="{00000000-0004-0000-0200-00007D0B0000}"/>
    <hyperlink ref="E1463" r:id="rId1483" xr:uid="{00000000-0004-0000-0200-00007F0B0000}"/>
    <hyperlink ref="E1464" r:id="rId1484" xr:uid="{00000000-0004-0000-0200-0000810B0000}"/>
    <hyperlink ref="E1465" r:id="rId1485" xr:uid="{00000000-0004-0000-0200-0000830B0000}"/>
    <hyperlink ref="E1466" r:id="rId1486" xr:uid="{00000000-0004-0000-0200-0000850B0000}"/>
    <hyperlink ref="E1467" r:id="rId1487" xr:uid="{00000000-0004-0000-0200-0000870B0000}"/>
    <hyperlink ref="E1468" r:id="rId1488" xr:uid="{00000000-0004-0000-0200-0000890B0000}"/>
    <hyperlink ref="E1469" r:id="rId1489" xr:uid="{00000000-0004-0000-0200-00008B0B0000}"/>
    <hyperlink ref="E1470" r:id="rId1490" xr:uid="{00000000-0004-0000-0200-00008D0B0000}"/>
    <hyperlink ref="E1471" r:id="rId1491" xr:uid="{00000000-0004-0000-0200-00008F0B0000}"/>
    <hyperlink ref="E1472" r:id="rId1492" xr:uid="{00000000-0004-0000-0200-0000910B0000}"/>
    <hyperlink ref="E1473" r:id="rId1493" xr:uid="{00000000-0004-0000-0200-0000930B0000}"/>
    <hyperlink ref="E1474" r:id="rId1494" xr:uid="{00000000-0004-0000-0200-0000950B0000}"/>
    <hyperlink ref="E1475" r:id="rId1495" xr:uid="{00000000-0004-0000-0200-0000970B0000}"/>
    <hyperlink ref="E1476" r:id="rId1496" xr:uid="{00000000-0004-0000-0200-0000990B0000}"/>
    <hyperlink ref="E1477" r:id="rId1497" xr:uid="{00000000-0004-0000-0200-00009B0B0000}"/>
    <hyperlink ref="E1478" r:id="rId1498" xr:uid="{00000000-0004-0000-0200-00009D0B0000}"/>
    <hyperlink ref="E1479" r:id="rId1499" xr:uid="{00000000-0004-0000-0200-00009F0B0000}"/>
    <hyperlink ref="E1480" r:id="rId1500" xr:uid="{00000000-0004-0000-0200-0000A10B0000}"/>
    <hyperlink ref="E1481" r:id="rId1501" xr:uid="{00000000-0004-0000-0200-0000A30B0000}"/>
    <hyperlink ref="E1482" r:id="rId1502" xr:uid="{00000000-0004-0000-0200-0000A50B0000}"/>
    <hyperlink ref="E1483" r:id="rId1503" xr:uid="{00000000-0004-0000-0200-0000A70B0000}"/>
    <hyperlink ref="E1484" r:id="rId1504" xr:uid="{00000000-0004-0000-0200-0000A90B0000}"/>
    <hyperlink ref="E1485" r:id="rId1505" xr:uid="{00000000-0004-0000-0200-0000AB0B0000}"/>
    <hyperlink ref="E1486" r:id="rId1506" xr:uid="{00000000-0004-0000-0200-0000AD0B0000}"/>
    <hyperlink ref="E1487" r:id="rId1507" xr:uid="{00000000-0004-0000-0200-0000AF0B0000}"/>
    <hyperlink ref="E1488" r:id="rId1508" xr:uid="{00000000-0004-0000-0200-0000B10B0000}"/>
    <hyperlink ref="E1489" r:id="rId1509" xr:uid="{00000000-0004-0000-0200-0000B30B0000}"/>
    <hyperlink ref="E1490" r:id="rId1510" xr:uid="{00000000-0004-0000-0200-0000B50B0000}"/>
    <hyperlink ref="E1491" r:id="rId1511" xr:uid="{00000000-0004-0000-0200-0000B70B0000}"/>
    <hyperlink ref="E1492" r:id="rId1512" xr:uid="{00000000-0004-0000-0200-0000B90B0000}"/>
    <hyperlink ref="E1493" r:id="rId1513" xr:uid="{00000000-0004-0000-0200-0000BB0B0000}"/>
    <hyperlink ref="E1494" r:id="rId1514" xr:uid="{00000000-0004-0000-0200-0000BD0B0000}"/>
    <hyperlink ref="E1495" r:id="rId1515" xr:uid="{00000000-0004-0000-0200-0000BF0B0000}"/>
    <hyperlink ref="E1496" r:id="rId1516" xr:uid="{00000000-0004-0000-0200-0000C10B0000}"/>
    <hyperlink ref="E1497" r:id="rId1517" xr:uid="{00000000-0004-0000-0200-0000C30B0000}"/>
    <hyperlink ref="E1498" r:id="rId1518" xr:uid="{00000000-0004-0000-0200-0000C50B0000}"/>
    <hyperlink ref="E1499" r:id="rId1519" xr:uid="{00000000-0004-0000-0200-0000C70B0000}"/>
    <hyperlink ref="E1500" r:id="rId1520" xr:uid="{00000000-0004-0000-0200-0000C90B0000}"/>
    <hyperlink ref="E1501" r:id="rId1521" xr:uid="{00000000-0004-0000-0200-0000CB0B0000}"/>
    <hyperlink ref="E1502" r:id="rId1522" xr:uid="{00000000-0004-0000-0200-0000CD0B0000}"/>
    <hyperlink ref="E1503" r:id="rId1523" xr:uid="{00000000-0004-0000-0200-0000CF0B0000}"/>
    <hyperlink ref="E1504" r:id="rId1524" xr:uid="{00000000-0004-0000-0200-0000D10B0000}"/>
    <hyperlink ref="E1505" r:id="rId1525" xr:uid="{00000000-0004-0000-0200-0000D30B0000}"/>
    <hyperlink ref="E1506" r:id="rId1526" xr:uid="{00000000-0004-0000-0200-0000D50B0000}"/>
    <hyperlink ref="E1507" r:id="rId1527" xr:uid="{00000000-0004-0000-0200-0000D70B0000}"/>
    <hyperlink ref="E1508" r:id="rId1528" xr:uid="{00000000-0004-0000-0200-0000D90B0000}"/>
    <hyperlink ref="E1509" r:id="rId1529" xr:uid="{00000000-0004-0000-0200-0000DB0B0000}"/>
    <hyperlink ref="E1510" r:id="rId1530" xr:uid="{00000000-0004-0000-0200-0000DD0B0000}"/>
    <hyperlink ref="E1511" r:id="rId1531" xr:uid="{00000000-0004-0000-0200-0000DF0B0000}"/>
    <hyperlink ref="E1512" r:id="rId1532" xr:uid="{00000000-0004-0000-0200-0000E10B0000}"/>
    <hyperlink ref="E1513" r:id="rId1533" xr:uid="{00000000-0004-0000-0200-0000E30B0000}"/>
    <hyperlink ref="E1514" r:id="rId1534" xr:uid="{00000000-0004-0000-0200-0000E50B0000}"/>
    <hyperlink ref="E1515" r:id="rId1535" xr:uid="{00000000-0004-0000-0200-0000E70B0000}"/>
    <hyperlink ref="E1516" r:id="rId1536" xr:uid="{00000000-0004-0000-0200-0000E90B0000}"/>
    <hyperlink ref="E1517" r:id="rId1537" xr:uid="{00000000-0004-0000-0200-0000EB0B0000}"/>
    <hyperlink ref="E1518" r:id="rId1538" xr:uid="{00000000-0004-0000-0200-0000ED0B0000}"/>
    <hyperlink ref="E1519" r:id="rId1539" xr:uid="{00000000-0004-0000-0200-0000EF0B0000}"/>
    <hyperlink ref="E1520" r:id="rId1540" xr:uid="{00000000-0004-0000-0200-0000F10B0000}"/>
    <hyperlink ref="E1521" r:id="rId1541" xr:uid="{00000000-0004-0000-0200-0000F30B0000}"/>
    <hyperlink ref="E1522" r:id="rId1542" xr:uid="{00000000-0004-0000-0200-0000F50B0000}"/>
    <hyperlink ref="E1523" r:id="rId1543" xr:uid="{00000000-0004-0000-0200-0000F70B0000}"/>
    <hyperlink ref="E1524" r:id="rId1544" xr:uid="{00000000-0004-0000-0200-0000F90B0000}"/>
    <hyperlink ref="E1525" r:id="rId1545" xr:uid="{00000000-0004-0000-0200-0000FB0B0000}"/>
    <hyperlink ref="E1526" r:id="rId1546" xr:uid="{00000000-0004-0000-0200-0000FD0B0000}"/>
    <hyperlink ref="E1527" r:id="rId1547" xr:uid="{00000000-0004-0000-0200-0000FF0B0000}"/>
    <hyperlink ref="E1528" r:id="rId1548" xr:uid="{00000000-0004-0000-0200-0000010C0000}"/>
    <hyperlink ref="E1529" r:id="rId1549" xr:uid="{00000000-0004-0000-0200-0000030C0000}"/>
    <hyperlink ref="E1530" r:id="rId1550" xr:uid="{00000000-0004-0000-0200-0000050C0000}"/>
    <hyperlink ref="E1531" r:id="rId1551" xr:uid="{00000000-0004-0000-0200-0000070C0000}"/>
    <hyperlink ref="E1532" r:id="rId1552" xr:uid="{00000000-0004-0000-0200-0000090C0000}"/>
    <hyperlink ref="E1533" r:id="rId1553" xr:uid="{00000000-0004-0000-0200-00000B0C0000}"/>
    <hyperlink ref="B1534" r:id="rId1554" xr:uid="{00000000-0004-0000-0200-00000D0C0000}"/>
    <hyperlink ref="E1534" r:id="rId1555" xr:uid="{00000000-0004-0000-0200-00000E0C0000}"/>
    <hyperlink ref="E1535" r:id="rId1556" xr:uid="{00000000-0004-0000-0200-0000100C0000}"/>
    <hyperlink ref="E1536" r:id="rId1557" xr:uid="{00000000-0004-0000-0200-0000120C0000}"/>
    <hyperlink ref="E1537" r:id="rId1558" xr:uid="{00000000-0004-0000-0200-0000140C0000}"/>
    <hyperlink ref="E1538" r:id="rId1559" xr:uid="{00000000-0004-0000-0200-0000160C0000}"/>
    <hyperlink ref="E1539" r:id="rId1560" xr:uid="{00000000-0004-0000-0200-0000180C0000}"/>
    <hyperlink ref="E1540" r:id="rId1561" xr:uid="{00000000-0004-0000-0200-00001A0C0000}"/>
    <hyperlink ref="E1541" r:id="rId1562" xr:uid="{00000000-0004-0000-0200-00001C0C0000}"/>
    <hyperlink ref="E1542" r:id="rId1563" xr:uid="{00000000-0004-0000-0200-00001E0C0000}"/>
    <hyperlink ref="E1543" r:id="rId1564" xr:uid="{00000000-0004-0000-0200-0000200C0000}"/>
    <hyperlink ref="E1544" r:id="rId1565" xr:uid="{00000000-0004-0000-0200-0000220C0000}"/>
    <hyperlink ref="E1545" r:id="rId1566" xr:uid="{00000000-0004-0000-0200-0000240C0000}"/>
    <hyperlink ref="E1546" r:id="rId1567" xr:uid="{00000000-0004-0000-0200-0000260C0000}"/>
    <hyperlink ref="E1547" r:id="rId1568" xr:uid="{00000000-0004-0000-0200-0000280C0000}"/>
    <hyperlink ref="E1548" r:id="rId1569" xr:uid="{00000000-0004-0000-0200-00002A0C0000}"/>
    <hyperlink ref="E1549" r:id="rId1570" xr:uid="{00000000-0004-0000-0200-00002C0C0000}"/>
    <hyperlink ref="E1550" r:id="rId1571" xr:uid="{00000000-0004-0000-0200-00002E0C0000}"/>
    <hyperlink ref="E1551" r:id="rId1572" xr:uid="{00000000-0004-0000-0200-0000300C0000}"/>
    <hyperlink ref="E1552" r:id="rId1573" xr:uid="{00000000-0004-0000-0200-0000320C0000}"/>
    <hyperlink ref="E1553" r:id="rId1574" xr:uid="{00000000-0004-0000-0200-0000340C0000}"/>
    <hyperlink ref="E1554" r:id="rId1575" xr:uid="{00000000-0004-0000-0200-0000360C0000}"/>
    <hyperlink ref="E1555" r:id="rId1576" xr:uid="{00000000-0004-0000-0200-0000380C0000}"/>
    <hyperlink ref="E1556" r:id="rId1577" xr:uid="{00000000-0004-0000-0200-00003A0C0000}"/>
    <hyperlink ref="E1557" r:id="rId1578" xr:uid="{00000000-0004-0000-0200-00003C0C0000}"/>
    <hyperlink ref="E1558" r:id="rId1579" xr:uid="{00000000-0004-0000-0200-00003E0C0000}"/>
    <hyperlink ref="E1559" r:id="rId1580" xr:uid="{00000000-0004-0000-0200-0000400C0000}"/>
    <hyperlink ref="E1560" r:id="rId1581" xr:uid="{00000000-0004-0000-0200-0000420C0000}"/>
    <hyperlink ref="E1561" r:id="rId1582" xr:uid="{00000000-0004-0000-0200-0000440C0000}"/>
    <hyperlink ref="E1562" r:id="rId1583" xr:uid="{00000000-0004-0000-0200-0000460C0000}"/>
    <hyperlink ref="E1563" r:id="rId1584" xr:uid="{00000000-0004-0000-0200-0000480C0000}"/>
    <hyperlink ref="E1564" r:id="rId1585" xr:uid="{00000000-0004-0000-0200-00004A0C0000}"/>
    <hyperlink ref="E1565" r:id="rId1586" xr:uid="{00000000-0004-0000-0200-00004C0C0000}"/>
    <hyperlink ref="E1566" r:id="rId1587" xr:uid="{00000000-0004-0000-0200-00004E0C0000}"/>
    <hyperlink ref="E1567" r:id="rId1588" xr:uid="{00000000-0004-0000-0200-0000500C0000}"/>
    <hyperlink ref="E1568" r:id="rId1589" xr:uid="{00000000-0004-0000-0200-0000520C0000}"/>
    <hyperlink ref="E1569" r:id="rId1590" xr:uid="{00000000-0004-0000-0200-0000540C0000}"/>
    <hyperlink ref="E1570" r:id="rId1591" xr:uid="{00000000-0004-0000-0200-0000560C0000}"/>
    <hyperlink ref="E1571" r:id="rId1592" xr:uid="{00000000-0004-0000-0200-0000580C0000}"/>
    <hyperlink ref="E1572" r:id="rId1593" xr:uid="{00000000-0004-0000-0200-00005A0C0000}"/>
    <hyperlink ref="E1573" r:id="rId1594" xr:uid="{00000000-0004-0000-0200-00005C0C0000}"/>
    <hyperlink ref="E1574" r:id="rId1595" xr:uid="{00000000-0004-0000-0200-00005E0C0000}"/>
    <hyperlink ref="E1575" r:id="rId1596" xr:uid="{00000000-0004-0000-0200-0000600C0000}"/>
    <hyperlink ref="E1576" r:id="rId1597" xr:uid="{00000000-0004-0000-0200-0000620C0000}"/>
    <hyperlink ref="E1577" r:id="rId1598" xr:uid="{00000000-0004-0000-0200-0000640C0000}"/>
    <hyperlink ref="E1578" r:id="rId1599" xr:uid="{00000000-0004-0000-0200-0000660C0000}"/>
    <hyperlink ref="E1579" r:id="rId1600" xr:uid="{00000000-0004-0000-0200-0000680C0000}"/>
    <hyperlink ref="E1580" r:id="rId1601" xr:uid="{00000000-0004-0000-0200-00006A0C0000}"/>
    <hyperlink ref="E1581" r:id="rId1602" xr:uid="{00000000-0004-0000-0200-00006C0C0000}"/>
    <hyperlink ref="E1582" r:id="rId1603" xr:uid="{00000000-0004-0000-0200-00006E0C0000}"/>
    <hyperlink ref="E1583" r:id="rId1604" xr:uid="{00000000-0004-0000-0200-0000700C0000}"/>
    <hyperlink ref="E1584" r:id="rId1605" xr:uid="{00000000-0004-0000-0200-0000720C0000}"/>
    <hyperlink ref="E1585" r:id="rId1606" xr:uid="{00000000-0004-0000-0200-0000740C0000}"/>
    <hyperlink ref="E1586" r:id="rId1607" xr:uid="{00000000-0004-0000-0200-0000760C0000}"/>
    <hyperlink ref="E1587" r:id="rId1608" xr:uid="{00000000-0004-0000-0200-0000780C0000}"/>
    <hyperlink ref="E1588" r:id="rId1609" xr:uid="{00000000-0004-0000-0200-00007A0C0000}"/>
    <hyperlink ref="E1589" r:id="rId1610" xr:uid="{00000000-0004-0000-0200-00007C0C0000}"/>
    <hyperlink ref="E1590" r:id="rId1611" xr:uid="{00000000-0004-0000-0200-00007E0C0000}"/>
    <hyperlink ref="E1591" r:id="rId1612" xr:uid="{00000000-0004-0000-0200-0000800C0000}"/>
    <hyperlink ref="E1592" r:id="rId1613" xr:uid="{00000000-0004-0000-0200-0000820C0000}"/>
    <hyperlink ref="E1593" r:id="rId1614" xr:uid="{00000000-0004-0000-0200-0000840C0000}"/>
    <hyperlink ref="E1594" r:id="rId1615" xr:uid="{00000000-0004-0000-0200-0000860C0000}"/>
    <hyperlink ref="E1595" r:id="rId1616" xr:uid="{00000000-0004-0000-0200-0000880C0000}"/>
    <hyperlink ref="E1596" r:id="rId1617" xr:uid="{00000000-0004-0000-0200-00008A0C0000}"/>
    <hyperlink ref="E1597" r:id="rId1618" xr:uid="{00000000-0004-0000-0200-00008C0C0000}"/>
    <hyperlink ref="E1598" r:id="rId1619" xr:uid="{00000000-0004-0000-0200-00008E0C0000}"/>
    <hyperlink ref="E1599" r:id="rId1620" xr:uid="{00000000-0004-0000-0200-0000900C0000}"/>
    <hyperlink ref="E1600" r:id="rId1621" xr:uid="{00000000-0004-0000-0200-0000920C0000}"/>
    <hyperlink ref="E1601" r:id="rId1622" xr:uid="{00000000-0004-0000-0200-0000940C0000}"/>
    <hyperlink ref="E1602" r:id="rId1623" xr:uid="{00000000-0004-0000-0200-0000960C0000}"/>
    <hyperlink ref="E1603" r:id="rId1624" xr:uid="{00000000-0004-0000-0200-0000980C0000}"/>
    <hyperlink ref="E1604" r:id="rId1625" xr:uid="{00000000-0004-0000-0200-00009A0C0000}"/>
    <hyperlink ref="E1605" r:id="rId1626" xr:uid="{00000000-0004-0000-0200-00009C0C0000}"/>
    <hyperlink ref="E1606" r:id="rId1627" xr:uid="{00000000-0004-0000-0200-00009E0C0000}"/>
    <hyperlink ref="E1607" r:id="rId1628" xr:uid="{00000000-0004-0000-0200-0000A00C0000}"/>
    <hyperlink ref="E1608" r:id="rId1629" xr:uid="{00000000-0004-0000-0200-0000A20C0000}"/>
    <hyperlink ref="E1609" r:id="rId1630" xr:uid="{00000000-0004-0000-0200-0000A40C0000}"/>
    <hyperlink ref="E1610" r:id="rId1631" xr:uid="{00000000-0004-0000-0200-0000A60C0000}"/>
    <hyperlink ref="E1611" r:id="rId1632" xr:uid="{00000000-0004-0000-0200-0000A80C0000}"/>
    <hyperlink ref="E1612" r:id="rId1633" xr:uid="{00000000-0004-0000-0200-0000AA0C0000}"/>
    <hyperlink ref="E1613" r:id="rId1634" xr:uid="{00000000-0004-0000-0200-0000AC0C0000}"/>
    <hyperlink ref="E1614" r:id="rId1635" xr:uid="{00000000-0004-0000-0200-0000AE0C0000}"/>
    <hyperlink ref="E1615" r:id="rId1636" xr:uid="{00000000-0004-0000-0200-0000B00C0000}"/>
    <hyperlink ref="E1616" r:id="rId1637" xr:uid="{00000000-0004-0000-0200-0000B20C0000}"/>
    <hyperlink ref="E1617" r:id="rId1638" xr:uid="{00000000-0004-0000-0200-0000B40C0000}"/>
    <hyperlink ref="E1618" r:id="rId1639" xr:uid="{00000000-0004-0000-0200-0000B60C0000}"/>
    <hyperlink ref="E1619" r:id="rId1640" xr:uid="{00000000-0004-0000-0200-0000B80C0000}"/>
    <hyperlink ref="E1620" r:id="rId1641" xr:uid="{00000000-0004-0000-0200-0000BA0C0000}"/>
    <hyperlink ref="E1621" r:id="rId1642" xr:uid="{00000000-0004-0000-0200-0000BC0C0000}"/>
    <hyperlink ref="E1622" r:id="rId1643" xr:uid="{00000000-0004-0000-0200-0000BE0C0000}"/>
    <hyperlink ref="E1623" r:id="rId1644" xr:uid="{00000000-0004-0000-0200-0000C00C0000}"/>
    <hyperlink ref="E1624" r:id="rId1645" xr:uid="{00000000-0004-0000-0200-0000C20C0000}"/>
    <hyperlink ref="E1625" r:id="rId1646" xr:uid="{00000000-0004-0000-0200-0000C40C0000}"/>
    <hyperlink ref="E1626" r:id="rId1647" xr:uid="{00000000-0004-0000-0200-0000C60C0000}"/>
    <hyperlink ref="E1627" r:id="rId1648" xr:uid="{00000000-0004-0000-0200-0000C80C0000}"/>
    <hyperlink ref="E1628" r:id="rId1649" xr:uid="{00000000-0004-0000-0200-0000CA0C0000}"/>
    <hyperlink ref="E1629" r:id="rId1650" xr:uid="{00000000-0004-0000-0200-0000CC0C0000}"/>
    <hyperlink ref="E1630" r:id="rId1651" xr:uid="{00000000-0004-0000-0200-0000CE0C0000}"/>
    <hyperlink ref="E1631" r:id="rId1652" xr:uid="{00000000-0004-0000-0200-0000D00C0000}"/>
    <hyperlink ref="E1632" r:id="rId1653" xr:uid="{00000000-0004-0000-0200-0000D20C0000}"/>
    <hyperlink ref="E1633" r:id="rId1654" xr:uid="{00000000-0004-0000-0200-0000D40C0000}"/>
    <hyperlink ref="E1634" r:id="rId1655" xr:uid="{00000000-0004-0000-0200-0000D60C0000}"/>
    <hyperlink ref="E1635" r:id="rId1656" xr:uid="{00000000-0004-0000-0200-0000D80C0000}"/>
    <hyperlink ref="E1636" r:id="rId1657" xr:uid="{00000000-0004-0000-0200-0000DA0C0000}"/>
    <hyperlink ref="E1637" r:id="rId1658" xr:uid="{00000000-0004-0000-0200-0000DC0C0000}"/>
    <hyperlink ref="E1638" r:id="rId1659" xr:uid="{00000000-0004-0000-0200-0000DE0C0000}"/>
    <hyperlink ref="E1639" r:id="rId1660" xr:uid="{00000000-0004-0000-0200-0000E00C0000}"/>
    <hyperlink ref="E1640" r:id="rId1661" xr:uid="{00000000-0004-0000-0200-0000E20C0000}"/>
    <hyperlink ref="E1641" r:id="rId1662" xr:uid="{00000000-0004-0000-0200-0000E40C0000}"/>
    <hyperlink ref="E1642" r:id="rId1663" xr:uid="{00000000-0004-0000-0200-0000E60C0000}"/>
    <hyperlink ref="E1643" r:id="rId1664" xr:uid="{00000000-0004-0000-0200-0000E80C0000}"/>
    <hyperlink ref="E1644" r:id="rId1665" xr:uid="{00000000-0004-0000-0200-0000EA0C0000}"/>
    <hyperlink ref="E1645" r:id="rId1666" xr:uid="{00000000-0004-0000-0200-0000EC0C0000}"/>
    <hyperlink ref="E1646" r:id="rId1667" xr:uid="{00000000-0004-0000-0200-0000EE0C0000}"/>
    <hyperlink ref="E1647" r:id="rId1668" xr:uid="{00000000-0004-0000-0200-0000F00C0000}"/>
    <hyperlink ref="E1648" r:id="rId1669" xr:uid="{00000000-0004-0000-0200-0000F20C0000}"/>
    <hyperlink ref="E1649" r:id="rId1670" xr:uid="{00000000-0004-0000-0200-0000F40C0000}"/>
    <hyperlink ref="E1650" r:id="rId1671" xr:uid="{00000000-0004-0000-0200-0000F60C0000}"/>
    <hyperlink ref="E1651" r:id="rId1672" xr:uid="{00000000-0004-0000-0200-0000F80C0000}"/>
    <hyperlink ref="E1652" r:id="rId1673" xr:uid="{00000000-0004-0000-0200-0000FA0C0000}"/>
    <hyperlink ref="E1653" r:id="rId1674" xr:uid="{00000000-0004-0000-0200-0000FC0C0000}"/>
    <hyperlink ref="E1654" r:id="rId1675" xr:uid="{00000000-0004-0000-0200-0000FE0C0000}"/>
    <hyperlink ref="E1655" r:id="rId1676" xr:uid="{00000000-0004-0000-0200-0000000D0000}"/>
    <hyperlink ref="E1656" r:id="rId1677" xr:uid="{00000000-0004-0000-0200-0000020D0000}"/>
    <hyperlink ref="E1657" r:id="rId1678" xr:uid="{00000000-0004-0000-0200-0000040D0000}"/>
    <hyperlink ref="E1658" r:id="rId1679" xr:uid="{00000000-0004-0000-0200-0000060D0000}"/>
    <hyperlink ref="E1659" r:id="rId1680" xr:uid="{00000000-0004-0000-0200-0000080D0000}"/>
    <hyperlink ref="E1660" r:id="rId1681" xr:uid="{00000000-0004-0000-0200-00000A0D0000}"/>
    <hyperlink ref="E1661" r:id="rId1682" xr:uid="{00000000-0004-0000-0200-00000C0D0000}"/>
    <hyperlink ref="E1662" r:id="rId1683" xr:uid="{00000000-0004-0000-0200-00000E0D0000}"/>
    <hyperlink ref="E1663" r:id="rId1684" xr:uid="{00000000-0004-0000-0200-0000100D0000}"/>
    <hyperlink ref="E1664" r:id="rId1685" xr:uid="{00000000-0004-0000-0200-0000120D0000}"/>
    <hyperlink ref="E1665" r:id="rId1686" xr:uid="{00000000-0004-0000-0200-0000140D0000}"/>
    <hyperlink ref="E1666" r:id="rId1687" xr:uid="{00000000-0004-0000-0200-0000160D0000}"/>
    <hyperlink ref="E1667" r:id="rId1688" xr:uid="{00000000-0004-0000-0200-0000180D0000}"/>
    <hyperlink ref="E1668" r:id="rId1689" xr:uid="{00000000-0004-0000-0200-00001A0D0000}"/>
    <hyperlink ref="E1669" r:id="rId1690" xr:uid="{00000000-0004-0000-0200-00001C0D0000}"/>
    <hyperlink ref="E1670" r:id="rId1691" xr:uid="{00000000-0004-0000-0200-00001E0D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032"/>
  <sheetViews>
    <sheetView topLeftCell="A34" workbookViewId="0">
      <selection activeCell="G17" sqref="G17"/>
    </sheetView>
  </sheetViews>
  <sheetFormatPr defaultColWidth="14.42578125" defaultRowHeight="15.75" customHeight="1" x14ac:dyDescent="0.2"/>
  <cols>
    <col min="1" max="1" width="6" style="30" bestFit="1" customWidth="1"/>
    <col min="2" max="2" width="6.85546875" bestFit="1" customWidth="1"/>
    <col min="4" max="4" width="6" bestFit="1" customWidth="1"/>
    <col min="9" max="9" width="6.140625" bestFit="1" customWidth="1"/>
    <col min="10" max="10" width="10.140625" style="33" bestFit="1" customWidth="1"/>
    <col min="11" max="11" width="7" bestFit="1" customWidth="1"/>
    <col min="12" max="12" width="8" bestFit="1" customWidth="1"/>
    <col min="13" max="13" width="7" bestFit="1" customWidth="1"/>
    <col min="14" max="14" width="13.140625" bestFit="1" customWidth="1"/>
    <col min="15" max="15" width="13.85546875" bestFit="1" customWidth="1"/>
    <col min="16" max="16" width="6.28515625" bestFit="1" customWidth="1"/>
  </cols>
  <sheetData>
    <row r="1" spans="1:18" ht="51" x14ac:dyDescent="0.2">
      <c r="A1" s="26" t="s">
        <v>3945</v>
      </c>
      <c r="B1" s="26" t="s">
        <v>3955</v>
      </c>
      <c r="D1" s="26" t="s">
        <v>0</v>
      </c>
      <c r="E1" s="1" t="s">
        <v>1</v>
      </c>
      <c r="F1" s="1" t="s">
        <v>2</v>
      </c>
      <c r="G1" s="1" t="s">
        <v>3</v>
      </c>
      <c r="H1" s="1" t="s">
        <v>4</v>
      </c>
      <c r="I1" s="1" t="s">
        <v>5</v>
      </c>
      <c r="J1" s="32" t="s">
        <v>6</v>
      </c>
      <c r="K1" s="1" t="s">
        <v>7</v>
      </c>
      <c r="L1" s="1" t="s">
        <v>8</v>
      </c>
      <c r="M1" s="1" t="s">
        <v>9</v>
      </c>
      <c r="N1" s="1" t="s">
        <v>10</v>
      </c>
      <c r="O1" s="1" t="s">
        <v>11</v>
      </c>
      <c r="P1" s="1" t="s">
        <v>12</v>
      </c>
    </row>
    <row r="2" spans="1:18" ht="12.75" x14ac:dyDescent="0.2">
      <c r="A2" s="28">
        <v>92</v>
      </c>
      <c r="B2">
        <f t="array" ref="B2">INDEX(A$2:A$1670,SMALL(IF(1-COUNTIF('Online Games'!$A$2:$A$1670,$A$2:$A$1670),ROW(A$2:A$1670),""),ROW()-ROW($A$1))-ROW($A$1))</f>
        <v>92</v>
      </c>
      <c r="D2">
        <f t="array" ref="D2">IFERROR(INDEX(TECH!A$2:A$1670,SMALL(IF(COUNTIF($B$2:$B$1032,TECH!$A$2:$A$1670)=1,ROW(TECH!A$2:A$1670),""),ROW()-ROW($A$1))-ROW($A$1)), "")</f>
        <v>21093</v>
      </c>
      <c r="E2" s="24" t="str">
        <f t="array" ref="E2">IFERROR(INDEX(TECH!B$2:B$1670,SMALL(IF(COUNTIF($B$2:$B$1032,TECH!$A$2:$A$1670)=1,ROW(TECH!B$2:B$1670),""),ROW()-ROW($A$1))-ROW($A$1)), "")</f>
        <v>Novakid [PL,IT,PT,RO,CZ]</v>
      </c>
      <c r="F2" s="24" t="str">
        <f t="array" ref="F2">IFERROR(INDEX(TECH!C$2:C$1670,SMALL(IF(COUNTIF($B$2:$B$1032,TECH!$A$2:$A$1670)=1,ROW(TECH!C$2:C$1670),""),ROW()-ROW($A$1))-ROW($A$1)), "")</f>
        <v>Online Services, Online Services &gt; Other services, Online Services &gt; Education &amp; Career, Online Services &gt; Leisure &amp; Entertainment</v>
      </c>
      <c r="G2" s="24" t="str">
        <f t="array" ref="G2">IFERROR(INDEX(TECH!D$2:D$1670,SMALL(IF(COUNTIF($B$2:$B$1032,TECH!$A$2:$A$1670)=1,ROW(TECH!D$2:D$1670),""),ROW()-ROW($A$1))-ROW($A$1)), "")</f>
        <v>Czech Republic, Italy, Poland, Portugal, Romania</v>
      </c>
      <c r="H2" s="24" t="str">
        <f t="array" ref="H2">IFERROR(INDEX(TECH!E$2:E$1670,SMALL(IF(COUNTIF($B$2:$B$1032,TECH!$A$2:$A$1670)=1,ROW(TECH!E$2:E$1670),""),ROW()-ROW($A$1))-ROW($A$1)), "")</f>
        <v>https://www.novakid.pl/</v>
      </c>
      <c r="I2" s="24" t="str">
        <f t="array" ref="I2">IFERROR(INDEX(TECH!F$2:F$1670,SMALL(IF(COUNTIF($B$2:$B$1032,TECH!$A$2:$A$1670)=1,ROW(TECH!F$2:F$1670),""),ROW()-ROW($A$1))-ROW($A$1)), "")</f>
        <v>active</v>
      </c>
      <c r="J2" s="33">
        <f t="array" ref="J2">IFERROR(INDEX(TECH!G$2:G$1670,SMALL(IF(COUNTIF($B$2:$B$1032,TECH!$A$2:$A$1670)=1,ROW(TECH!G$2:G$1670),""),ROW()-ROW($A$1))-ROW($A$1)), "")</f>
        <v>43500</v>
      </c>
      <c r="K2" s="24">
        <f t="array" ref="K2">IFERROR(INDEX(TECH!H$2:H$1670,SMALL(IF(COUNTIF($B$2:$B$1032,TECH!$A$2:$A$1670)=1,ROW(TECH!H$2:H$1670),""),ROW()-ROW($A$1))-ROW($A$1)), "")</f>
        <v>1.27</v>
      </c>
      <c r="L2" s="24">
        <f t="array" ref="L2">IFERROR(INDEX(TECH!I$2:I$1670,SMALL(IF(COUNTIF($B$2:$B$1032,TECH!$A$2:$A$1670)=1,ROW(TECH!I$2:I$1670),""),ROW()-ROW($A$1))-ROW($A$1)), "")</f>
        <v>0.19</v>
      </c>
      <c r="M2" s="24">
        <f t="array" ref="M2">IFERROR(INDEX(TECH!J$2:J$1670,SMALL(IF(COUNTIF($B$2:$B$1032,TECH!$A$2:$A$1670)=1,ROW(TECH!J$2:J$1670),""),ROW()-ROW($A$1))-ROW($A$1)), "")</f>
        <v>19</v>
      </c>
      <c r="N2" s="24">
        <f t="array" ref="N2">IFERROR(INDEX(TECH!K$2:K$1670,SMALL(IF(COUNTIF($B$2:$B$1032,TECH!$A$2:$A$1670)=1,ROW(TECH!K$2:K$1670),""),ROW()-ROW($A$1))-ROW($A$1)), "")</f>
        <v>53.1</v>
      </c>
      <c r="O2" s="24">
        <f t="array" ref="O2">IFERROR(INDEX(TECH!L$2:L$1670,SMALL(IF(COUNTIF($B$2:$B$1032,TECH!$A$2:$A$1670)=1,ROW(TECH!L$2:L$1670),""),ROW()-ROW($A$1))-ROW($A$1)), "")</f>
        <v>53.8</v>
      </c>
      <c r="P2" s="24">
        <f t="array" ref="P2">IFERROR(INDEX(TECH!M$2:M$1670,SMALL(IF(COUNTIF($B$2:$B$1032,TECH!$A$2:$A$1670)=1,ROW(TECH!M$2:M$1670),""),ROW()-ROW($A$1))-ROW($A$1)), "")</f>
        <v>6</v>
      </c>
      <c r="Q2" s="22"/>
      <c r="R2" s="22"/>
    </row>
    <row r="3" spans="1:18" ht="12.75" x14ac:dyDescent="0.2">
      <c r="A3" s="28">
        <v>96</v>
      </c>
      <c r="B3" s="22">
        <f t="array" ref="B3">INDEX(A$2:A$1670,SMALL(IF(1-COUNTIF('Online Games'!$A$2:$A$1670,$A$2:$A$1670),ROW(A$2:A$1670),""),ROW()-ROW($A$1))-ROW($A$1))</f>
        <v>96</v>
      </c>
      <c r="D3" s="24">
        <f t="array" ref="D3">IFERROR(INDEX(TECH!A$2:A$1670,SMALL(IF(COUNTIF($B$2:$B$1032,TECH!$A$2:$A$1670)=1,ROW(TECH!A$2:A$1670),""),ROW()-ROW($A$1))-ROW($A$1)), "")</f>
        <v>14571</v>
      </c>
      <c r="E3" s="24" t="str">
        <f t="array" ref="E3">IFERROR(INDEX(TECH!B$2:B$1670,SMALL(IF(COUNTIF($B$2:$B$1032,TECH!$A$2:$A$1670)=1,ROW(TECH!B$2:B$1670),""),ROW()-ROW($A$1))-ROW($A$1)), "")</f>
        <v>Foxtrot UA</v>
      </c>
      <c r="F3" s="24" t="str">
        <f t="array" ref="F3">IFERROR(INDEX(TECH!C$2:C$1670,SMALL(IF(COUNTIF($B$2:$B$1032,TECH!$A$2:$A$1670)=1,ROW(TECH!C$2:C$1670),""),ROW()-ROW($A$1))-ROW($A$1)), "")</f>
        <v>Online Shops, Online Shops &gt; Household appliances &amp; Electronics, Online Shops &gt; Software &amp; games, Online Shops &gt; Music &amp; Sound, Online Shops &gt; Hand &amp; Power tools</v>
      </c>
      <c r="G3" s="24" t="str">
        <f t="array" ref="G3">IFERROR(INDEX(TECH!D$2:D$1670,SMALL(IF(COUNTIF($B$2:$B$1032,TECH!$A$2:$A$1670)=1,ROW(TECH!D$2:D$1670),""),ROW()-ROW($A$1))-ROW($A$1)), "")</f>
        <v>Ukraine</v>
      </c>
      <c r="H3" s="24" t="str">
        <f t="array" ref="H3">IFERROR(INDEX(TECH!E$2:E$1670,SMALL(IF(COUNTIF($B$2:$B$1032,TECH!$A$2:$A$1670)=1,ROW(TECH!E$2:E$1670),""),ROW()-ROW($A$1))-ROW($A$1)), "")</f>
        <v>https://www.foxtrot.com.ua/</v>
      </c>
      <c r="I3" s="24" t="str">
        <f t="array" ref="I3">IFERROR(INDEX(TECH!F$2:F$1670,SMALL(IF(COUNTIF($B$2:$B$1032,TECH!$A$2:$A$1670)=1,ROW(TECH!F$2:F$1670),""),ROW()-ROW($A$1))-ROW($A$1)), "")</f>
        <v>active</v>
      </c>
      <c r="J3" s="33">
        <f t="array" ref="J3">IFERROR(INDEX(TECH!G$2:G$1670,SMALL(IF(COUNTIF($B$2:$B$1032,TECH!$A$2:$A$1670)=1,ROW(TECH!G$2:G$1670),""),ROW()-ROW($A$1))-ROW($A$1)), "")</f>
        <v>42753</v>
      </c>
      <c r="K3" s="24">
        <f t="array" ref="K3">IFERROR(INDEX(TECH!H$2:H$1670,SMALL(IF(COUNTIF($B$2:$B$1032,TECH!$A$2:$A$1670)=1,ROW(TECH!H$2:H$1670),""),ROW()-ROW($A$1))-ROW($A$1)), "")</f>
        <v>2.1</v>
      </c>
      <c r="L3" s="24">
        <f t="array" ref="L3">IFERROR(INDEX(TECH!I$2:I$1670,SMALL(IF(COUNTIF($B$2:$B$1032,TECH!$A$2:$A$1670)=1,ROW(TECH!I$2:I$1670),""),ROW()-ROW($A$1))-ROW($A$1)), "")</f>
        <v>1.86</v>
      </c>
      <c r="M3" s="24">
        <f t="array" ref="M3">IFERROR(INDEX(TECH!J$2:J$1670,SMALL(IF(COUNTIF($B$2:$B$1032,TECH!$A$2:$A$1670)=1,ROW(TECH!J$2:J$1670),""),ROW()-ROW($A$1))-ROW($A$1)), "")</f>
        <v>186</v>
      </c>
      <c r="N3" s="24">
        <f t="array" ref="N3">IFERROR(INDEX(TECH!K$2:K$1670,SMALL(IF(COUNTIF($B$2:$B$1032,TECH!$A$2:$A$1670)=1,ROW(TECH!K$2:K$1670),""),ROW()-ROW($A$1))-ROW($A$1)), "")</f>
        <v>25.9</v>
      </c>
      <c r="O3" s="24">
        <f t="array" ref="O3">IFERROR(INDEX(TECH!L$2:L$1670,SMALL(IF(COUNTIF($B$2:$B$1032,TECH!$A$2:$A$1670)=1,ROW(TECH!L$2:L$1670),""),ROW()-ROW($A$1))-ROW($A$1)), "")</f>
        <v>26.4</v>
      </c>
      <c r="P3" s="24">
        <f t="array" ref="P3">IFERROR(INDEX(TECH!M$2:M$1670,SMALL(IF(COUNTIF($B$2:$B$1032,TECH!$A$2:$A$1670)=1,ROW(TECH!M$2:M$1670),""),ROW()-ROW($A$1))-ROW($A$1)), "")</f>
        <v>5.8</v>
      </c>
    </row>
    <row r="4" spans="1:18" ht="12.75" x14ac:dyDescent="0.2">
      <c r="A4" s="28">
        <v>140</v>
      </c>
      <c r="B4" s="22">
        <f t="array" ref="B4">INDEX(A$2:A$1670,SMALL(IF(1-COUNTIF('Online Games'!$A$2:$A$1670,$A$2:$A$1670),ROW(A$2:A$1670),""),ROW()-ROW($A$1))-ROW($A$1))</f>
        <v>140</v>
      </c>
      <c r="D4" s="24">
        <f t="array" ref="D4">IFERROR(INDEX(TECH!A$2:A$1670,SMALL(IF(COUNTIF($B$2:$B$1032,TECH!$A$2:$A$1670)=1,ROW(TECH!A$2:A$1670),""),ROW()-ROW($A$1))-ROW($A$1)), "")</f>
        <v>18018</v>
      </c>
      <c r="E4" s="24" t="str">
        <f t="array" ref="E4">IFERROR(INDEX(TECH!B$2:B$1670,SMALL(IF(COUNTIF($B$2:$B$1032,TECH!$A$2:$A$1670)=1,ROW(TECH!B$2:B$1670),""),ROW()-ROW($A$1))-ROW($A$1)), "")</f>
        <v>GOODS</v>
      </c>
      <c r="F4" s="24" t="str">
        <f t="array" ref="F4">IFERROR(INDEX(TECH!C$2:C$1670,SMALL(IF(COUNTIF($B$2:$B$1032,TECH!$A$2:$A$1670)=1,ROW(TECH!C$2:C$1670),""),ROW()-ROW($A$1))-ROW($A$1)), "")</f>
        <v>Online Shops, Online Shops &gt; Household appliances &amp; Electronics, Online Shops &gt; Health &amp; Beauty, Online Shops &gt; Kids Shops, Adult, Online Shops &gt; Cars, Online Shops &gt; Online Supermarkets</v>
      </c>
      <c r="G4" s="24" t="str">
        <f t="array" ref="G4">IFERROR(INDEX(TECH!D$2:D$1670,SMALL(IF(COUNTIF($B$2:$B$1032,TECH!$A$2:$A$1670)=1,ROW(TECH!D$2:D$1670),""),ROW()-ROW($A$1))-ROW($A$1)), "")</f>
        <v>Russia</v>
      </c>
      <c r="H4" s="24" t="str">
        <f t="array" ref="H4">IFERROR(INDEX(TECH!E$2:E$1670,SMALL(IF(COUNTIF($B$2:$B$1032,TECH!$A$2:$A$1670)=1,ROW(TECH!E$2:E$1670),""),ROW()-ROW($A$1))-ROW($A$1)), "")</f>
        <v>https://goods.ru/</v>
      </c>
      <c r="I4" s="24" t="str">
        <f t="array" ref="I4">IFERROR(INDEX(TECH!F$2:F$1670,SMALL(IF(COUNTIF($B$2:$B$1032,TECH!$A$2:$A$1670)=1,ROW(TECH!F$2:F$1670),""),ROW()-ROW($A$1))-ROW($A$1)), "")</f>
        <v>active</v>
      </c>
      <c r="J4" s="33">
        <f t="array" ref="J4">IFERROR(INDEX(TECH!G$2:G$1670,SMALL(IF(COUNTIF($B$2:$B$1032,TECH!$A$2:$A$1670)=1,ROW(TECH!G$2:G$1670),""),ROW()-ROW($A$1))-ROW($A$1)), "")</f>
        <v>42948</v>
      </c>
      <c r="K4" s="24">
        <f t="array" ref="K4">IFERROR(INDEX(TECH!H$2:H$1670,SMALL(IF(COUNTIF($B$2:$B$1032,TECH!$A$2:$A$1670)=1,ROW(TECH!H$2:H$1670),""),ROW()-ROW($A$1))-ROW($A$1)), "")</f>
        <v>2.97</v>
      </c>
      <c r="L4" s="24">
        <f t="array" ref="L4">IFERROR(INDEX(TECH!I$2:I$1670,SMALL(IF(COUNTIF($B$2:$B$1032,TECH!$A$2:$A$1670)=1,ROW(TECH!I$2:I$1670),""),ROW()-ROW($A$1))-ROW($A$1)), "")</f>
        <v>3.68</v>
      </c>
      <c r="M4" s="24">
        <f t="array" ref="M4">IFERROR(INDEX(TECH!J$2:J$1670,SMALL(IF(COUNTIF($B$2:$B$1032,TECH!$A$2:$A$1670)=1,ROW(TECH!J$2:J$1670),""),ROW()-ROW($A$1))-ROW($A$1)), "")</f>
        <v>368</v>
      </c>
      <c r="N4" s="24">
        <f t="array" ref="N4">IFERROR(INDEX(TECH!K$2:K$1670,SMALL(IF(COUNTIF($B$2:$B$1032,TECH!$A$2:$A$1670)=1,ROW(TECH!K$2:K$1670),""),ROW()-ROW($A$1))-ROW($A$1)), "")</f>
        <v>23.2</v>
      </c>
      <c r="O4" s="24">
        <f t="array" ref="O4">IFERROR(INDEX(TECH!L$2:L$1670,SMALL(IF(COUNTIF($B$2:$B$1032,TECH!$A$2:$A$1670)=1,ROW(TECH!L$2:L$1670),""),ROW()-ROW($A$1))-ROW($A$1)), "")</f>
        <v>24.6</v>
      </c>
      <c r="P4" s="24">
        <f t="array" ref="P4">IFERROR(INDEX(TECH!M$2:M$1670,SMALL(IF(COUNTIF($B$2:$B$1032,TECH!$A$2:$A$1670)=1,ROW(TECH!M$2:M$1670),""),ROW()-ROW($A$1))-ROW($A$1)), "")</f>
        <v>5.7</v>
      </c>
    </row>
    <row r="5" spans="1:18" ht="12.75" x14ac:dyDescent="0.2">
      <c r="A5" s="28">
        <v>151</v>
      </c>
      <c r="B5" s="22">
        <f t="array" ref="B5">INDEX(A$2:A$1670,SMALL(IF(1-COUNTIF('Online Games'!$A$2:$A$1670,$A$2:$A$1670),ROW(A$2:A$1670),""),ROW()-ROW($A$1))-ROW($A$1))</f>
        <v>151</v>
      </c>
      <c r="D5" s="24">
        <f t="array" ref="D5">IFERROR(INDEX(TECH!A$2:A$1670,SMALL(IF(COUNTIF($B$2:$B$1032,TECH!$A$2:$A$1670)=1,ROW(TECH!A$2:A$1670),""),ROW()-ROW($A$1))-ROW($A$1)), "")</f>
        <v>17401</v>
      </c>
      <c r="E5" s="24" t="str">
        <f t="array" ref="E5">IFERROR(INDEX(TECH!B$2:B$1670,SMALL(IF(COUNTIF($B$2:$B$1032,TECH!$A$2:$A$1670)=1,ROW(TECH!B$2:B$1670),""),ROW()-ROW($A$1))-ROW($A$1)), "")</f>
        <v>Ounass AE SA</v>
      </c>
      <c r="F5" s="24" t="str">
        <f t="array" ref="F5">IFERROR(INDEX(TECH!C$2:C$1670,SMALL(IF(COUNTIF($B$2:$B$1032,TECH!$A$2:$A$1670)=1,ROW(TECH!C$2:C$1670),""),ROW()-ROW($A$1))-ROW($A$1)), "")</f>
        <v>Online Shops, Online Shops &gt; Clothing &amp; Footwear, Online Shops &gt; Accesories, Ramadan 2020</v>
      </c>
      <c r="G5" s="24" t="str">
        <f t="array" ref="G5">IFERROR(INDEX(TECH!D$2:D$1670,SMALL(IF(COUNTIF($B$2:$B$1032,TECH!$A$2:$A$1670)=1,ROW(TECH!D$2:D$1670),""),ROW()-ROW($A$1))-ROW($A$1)), "")</f>
        <v>UAE, Bahrain, Kuwait, Oman, Qatar, Saudi Arabia</v>
      </c>
      <c r="H5" s="24" t="str">
        <f t="array" ref="H5">IFERROR(INDEX(TECH!E$2:E$1670,SMALL(IF(COUNTIF($B$2:$B$1032,TECH!$A$2:$A$1670)=1,ROW(TECH!E$2:E$1670),""),ROW()-ROW($A$1))-ROW($A$1)), "")</f>
        <v>https://www.ounass.ae/</v>
      </c>
      <c r="I5" s="24" t="str">
        <f t="array" ref="I5">IFERROR(INDEX(TECH!F$2:F$1670,SMALL(IF(COUNTIF($B$2:$B$1032,TECH!$A$2:$A$1670)=1,ROW(TECH!F$2:F$1670),""),ROW()-ROW($A$1))-ROW($A$1)), "")</f>
        <v>active</v>
      </c>
      <c r="J5" s="33">
        <f t="array" ref="J5">IFERROR(INDEX(TECH!G$2:G$1670,SMALL(IF(COUNTIF($B$2:$B$1032,TECH!$A$2:$A$1670)=1,ROW(TECH!G$2:G$1670),""),ROW()-ROW($A$1))-ROW($A$1)), "")</f>
        <v>42872</v>
      </c>
      <c r="K5" s="24">
        <f t="array" ref="K5">IFERROR(INDEX(TECH!H$2:H$1670,SMALL(IF(COUNTIF($B$2:$B$1032,TECH!$A$2:$A$1670)=1,ROW(TECH!H$2:H$1670),""),ROW()-ROW($A$1))-ROW($A$1)), "")</f>
        <v>0.47</v>
      </c>
      <c r="L5" s="24">
        <f t="array" ref="L5">IFERROR(INDEX(TECH!I$2:I$1670,SMALL(IF(COUNTIF($B$2:$B$1032,TECH!$A$2:$A$1670)=1,ROW(TECH!I$2:I$1670),""),ROW()-ROW($A$1))-ROW($A$1)), "")</f>
        <v>0.56999999999999995</v>
      </c>
      <c r="M5" s="24">
        <f t="array" ref="M5">IFERROR(INDEX(TECH!J$2:J$1670,SMALL(IF(COUNTIF($B$2:$B$1032,TECH!$A$2:$A$1670)=1,ROW(TECH!J$2:J$1670),""),ROW()-ROW($A$1))-ROW($A$1)), "")</f>
        <v>57</v>
      </c>
      <c r="N5" s="24">
        <f t="array" ref="N5">IFERROR(INDEX(TECH!K$2:K$1670,SMALL(IF(COUNTIF($B$2:$B$1032,TECH!$A$2:$A$1670)=1,ROW(TECH!K$2:K$1670),""),ROW()-ROW($A$1))-ROW($A$1)), "")</f>
        <v>65.599999999999994</v>
      </c>
      <c r="O5" s="24">
        <f t="array" ref="O5">IFERROR(INDEX(TECH!L$2:L$1670,SMALL(IF(COUNTIF($B$2:$B$1032,TECH!$A$2:$A$1670)=1,ROW(TECH!L$2:L$1670),""),ROW()-ROW($A$1))-ROW($A$1)), "")</f>
        <v>66.2</v>
      </c>
      <c r="P5" s="24">
        <f t="array" ref="P5">IFERROR(INDEX(TECH!M$2:M$1670,SMALL(IF(COUNTIF($B$2:$B$1032,TECH!$A$2:$A$1670)=1,ROW(TECH!M$2:M$1670),""),ROW()-ROW($A$1))-ROW($A$1)), "")</f>
        <v>5.6</v>
      </c>
    </row>
    <row r="6" spans="1:18" ht="12.75" x14ac:dyDescent="0.2">
      <c r="A6" s="28">
        <v>164</v>
      </c>
      <c r="B6" s="22">
        <f t="array" ref="B6">INDEX(A$2:A$1670,SMALL(IF(1-COUNTIF('Online Games'!$A$2:$A$1670,$A$2:$A$1670),ROW(A$2:A$1670),""),ROW()-ROW($A$1))-ROW($A$1))</f>
        <v>164</v>
      </c>
      <c r="D6" s="24">
        <f t="array" ref="D6">IFERROR(INDEX(TECH!A$2:A$1670,SMALL(IF(COUNTIF($B$2:$B$1032,TECH!$A$2:$A$1670)=1,ROW(TECH!A$2:A$1670),""),ROW()-ROW($A$1))-ROW($A$1)), "")</f>
        <v>19067</v>
      </c>
      <c r="E6" s="24" t="str">
        <f t="array" ref="E6">IFERROR(INDEX(TECH!B$2:B$1670,SMALL(IF(COUNTIF($B$2:$B$1032,TECH!$A$2:$A$1670)=1,ROW(TECH!B$2:B$1670),""),ROW()-ROW($A$1))-ROW($A$1)), "")</f>
        <v>Rendez-Vous</v>
      </c>
      <c r="F6" s="24" t="str">
        <f t="array" ref="F6">IFERROR(INDEX(TECH!C$2:C$1670,SMALL(IF(COUNTIF($B$2:$B$1032,TECH!$A$2:$A$1670)=1,ROW(TECH!C$2:C$1670),""),ROW()-ROW($A$1))-ROW($A$1)), "")</f>
        <v>Online Shops, Online Shops &gt; Clothing &amp; Footwear</v>
      </c>
      <c r="G6" s="24" t="str">
        <f t="array" ref="G6">IFERROR(INDEX(TECH!D$2:D$1670,SMALL(IF(COUNTIF($B$2:$B$1032,TECH!$A$2:$A$1670)=1,ROW(TECH!D$2:D$1670),""),ROW()-ROW($A$1))-ROW($A$1)), "")</f>
        <v>Russia</v>
      </c>
      <c r="H6" s="24" t="str">
        <f t="array" ref="H6">IFERROR(INDEX(TECH!E$2:E$1670,SMALL(IF(COUNTIF($B$2:$B$1032,TECH!$A$2:$A$1670)=1,ROW(TECH!E$2:E$1670),""),ROW()-ROW($A$1))-ROW($A$1)), "")</f>
        <v>https://www.rendez-vous.ru/</v>
      </c>
      <c r="I6" s="24" t="str">
        <f t="array" ref="I6">IFERROR(INDEX(TECH!F$2:F$1670,SMALL(IF(COUNTIF($B$2:$B$1032,TECH!$A$2:$A$1670)=1,ROW(TECH!F$2:F$1670),""),ROW()-ROW($A$1))-ROW($A$1)), "")</f>
        <v>active</v>
      </c>
      <c r="J6" s="33">
        <f t="array" ref="J6">IFERROR(INDEX(TECH!G$2:G$1670,SMALL(IF(COUNTIF($B$2:$B$1032,TECH!$A$2:$A$1670)=1,ROW(TECH!G$2:G$1670),""),ROW()-ROW($A$1))-ROW($A$1)), "")</f>
        <v>43160</v>
      </c>
      <c r="K6" s="24">
        <f t="array" ref="K6">IFERROR(INDEX(TECH!H$2:H$1670,SMALL(IF(COUNTIF($B$2:$B$1032,TECH!$A$2:$A$1670)=1,ROW(TECH!H$2:H$1670),""),ROW()-ROW($A$1))-ROW($A$1)), "")</f>
        <v>2.4500000000000002</v>
      </c>
      <c r="L6" s="24">
        <f t="array" ref="L6">IFERROR(INDEX(TECH!I$2:I$1670,SMALL(IF(COUNTIF($B$2:$B$1032,TECH!$A$2:$A$1670)=1,ROW(TECH!I$2:I$1670),""),ROW()-ROW($A$1))-ROW($A$1)), "")</f>
        <v>7.8</v>
      </c>
      <c r="M6" s="24">
        <f t="array" ref="M6">IFERROR(INDEX(TECH!J$2:J$1670,SMALL(IF(COUNTIF($B$2:$B$1032,TECH!$A$2:$A$1670)=1,ROW(TECH!J$2:J$1670),""),ROW()-ROW($A$1))-ROW($A$1)), "")</f>
        <v>780</v>
      </c>
      <c r="N6" s="24">
        <f t="array" ref="N6">IFERROR(INDEX(TECH!K$2:K$1670,SMALL(IF(COUNTIF($B$2:$B$1032,TECH!$A$2:$A$1670)=1,ROW(TECH!K$2:K$1670),""),ROW()-ROW($A$1))-ROW($A$1)), "")</f>
        <v>44.9</v>
      </c>
      <c r="O6" s="24">
        <f t="array" ref="O6">IFERROR(INDEX(TECH!L$2:L$1670,SMALL(IF(COUNTIF($B$2:$B$1032,TECH!$A$2:$A$1670)=1,ROW(TECH!L$2:L$1670),""),ROW()-ROW($A$1))-ROW($A$1)), "")</f>
        <v>48.2</v>
      </c>
      <c r="P6" s="24">
        <f t="array" ref="P6">IFERROR(INDEX(TECH!M$2:M$1670,SMALL(IF(COUNTIF($B$2:$B$1032,TECH!$A$2:$A$1670)=1,ROW(TECH!M$2:M$1670),""),ROW()-ROW($A$1))-ROW($A$1)), "")</f>
        <v>5.5</v>
      </c>
    </row>
    <row r="7" spans="1:18" ht="12.75" x14ac:dyDescent="0.2">
      <c r="A7" s="28">
        <v>282</v>
      </c>
      <c r="B7" s="22">
        <f t="array" ref="B7">INDEX(A$2:A$1670,SMALL(IF(1-COUNTIF('Online Games'!$A$2:$A$1670,$A$2:$A$1670),ROW(A$2:A$1670),""),ROW()-ROW($A$1))-ROW($A$1))</f>
        <v>282</v>
      </c>
      <c r="D7" s="24">
        <f t="array" ref="D7">IFERROR(INDEX(TECH!A$2:A$1670,SMALL(IF(COUNTIF($B$2:$B$1032,TECH!$A$2:$A$1670)=1,ROW(TECH!A$2:A$1670),""),ROW()-ROW($A$1))-ROW($A$1)), "")</f>
        <v>19364</v>
      </c>
      <c r="E7" s="24" t="str">
        <f t="array" ref="E7">IFERROR(INDEX(TECH!B$2:B$1670,SMALL(IF(COUNTIF($B$2:$B$1032,TECH!$A$2:$A$1670)=1,ROW(TECH!B$2:B$1670),""),ROW()-ROW($A$1))-ROW($A$1)), "")</f>
        <v>Эльдорадо RU</v>
      </c>
      <c r="F7" s="24" t="str">
        <f t="array" ref="F7">IFERROR(INDEX(TECH!C$2:C$1670,SMALL(IF(COUNTIF($B$2:$B$1032,TECH!$A$2:$A$1670)=1,ROW(TECH!C$2:C$1670),""),ROW()-ROW($A$1))-ROW($A$1)), "")</f>
        <v>Online Shops, Online Shops &gt; Household appliances &amp; Electronics, Online Shops &gt; Furniture &amp; Homeware, Online Shops &gt; Cars, Online Shops &gt; Software &amp; games, Online Shops &gt; Hand &amp; Power tools, Vendor Programs</v>
      </c>
      <c r="G7" s="24" t="str">
        <f t="array" ref="G7">IFERROR(INDEX(TECH!D$2:D$1670,SMALL(IF(COUNTIF($B$2:$B$1032,TECH!$A$2:$A$1670)=1,ROW(TECH!D$2:D$1670),""),ROW()-ROW($A$1))-ROW($A$1)), "")</f>
        <v>Russia</v>
      </c>
      <c r="H7" s="24" t="str">
        <f t="array" ref="H7">IFERROR(INDEX(TECH!E$2:E$1670,SMALL(IF(COUNTIF($B$2:$B$1032,TECH!$A$2:$A$1670)=1,ROW(TECH!E$2:E$1670),""),ROW()-ROW($A$1))-ROW($A$1)), "")</f>
        <v>https://www.eldorado.ru/</v>
      </c>
      <c r="I7" s="24" t="str">
        <f t="array" ref="I7">IFERROR(INDEX(TECH!F$2:F$1670,SMALL(IF(COUNTIF($B$2:$B$1032,TECH!$A$2:$A$1670)=1,ROW(TECH!F$2:F$1670),""),ROW()-ROW($A$1))-ROW($A$1)), "")</f>
        <v>active</v>
      </c>
      <c r="J7" s="33">
        <f t="array" ref="J7">IFERROR(INDEX(TECH!G$2:G$1670,SMALL(IF(COUNTIF($B$2:$B$1032,TECH!$A$2:$A$1670)=1,ROW(TECH!G$2:G$1670),""),ROW()-ROW($A$1))-ROW($A$1)), "")</f>
        <v>43355</v>
      </c>
      <c r="K7" s="24">
        <f t="array" ref="K7">IFERROR(INDEX(TECH!H$2:H$1670,SMALL(IF(COUNTIF($B$2:$B$1032,TECH!$A$2:$A$1670)=1,ROW(TECH!H$2:H$1670),""),ROW()-ROW($A$1))-ROW($A$1)), "")</f>
        <v>2.81</v>
      </c>
      <c r="L7" s="24">
        <f t="array" ref="L7">IFERROR(INDEX(TECH!I$2:I$1670,SMALL(IF(COUNTIF($B$2:$B$1032,TECH!$A$2:$A$1670)=1,ROW(TECH!I$2:I$1670),""),ROW()-ROW($A$1))-ROW($A$1)), "")</f>
        <v>3.1</v>
      </c>
      <c r="M7" s="24">
        <f t="array" ref="M7">IFERROR(INDEX(TECH!J$2:J$1670,SMALL(IF(COUNTIF($B$2:$B$1032,TECH!$A$2:$A$1670)=1,ROW(TECH!J$2:J$1670),""),ROW()-ROW($A$1))-ROW($A$1)), "")</f>
        <v>310</v>
      </c>
      <c r="N7" s="24">
        <f t="array" ref="N7">IFERROR(INDEX(TECH!K$2:K$1670,SMALL(IF(COUNTIF($B$2:$B$1032,TECH!$A$2:$A$1670)=1,ROW(TECH!K$2:K$1670),""),ROW()-ROW($A$1))-ROW($A$1)), "")</f>
        <v>44.8</v>
      </c>
      <c r="O7" s="24">
        <f t="array" ref="O7">IFERROR(INDEX(TECH!L$2:L$1670,SMALL(IF(COUNTIF($B$2:$B$1032,TECH!$A$2:$A$1670)=1,ROW(TECH!L$2:L$1670),""),ROW()-ROW($A$1))-ROW($A$1)), "")</f>
        <v>45.7</v>
      </c>
      <c r="P7" s="24">
        <f t="array" ref="P7">IFERROR(INDEX(TECH!M$2:M$1670,SMALL(IF(COUNTIF($B$2:$B$1032,TECH!$A$2:$A$1670)=1,ROW(TECH!M$2:M$1670),""),ROW()-ROW($A$1))-ROW($A$1)), "")</f>
        <v>5.5</v>
      </c>
    </row>
    <row r="8" spans="1:18" ht="12.75" x14ac:dyDescent="0.2">
      <c r="A8" s="28">
        <v>341</v>
      </c>
      <c r="B8" s="22">
        <f t="array" ref="B8">INDEX(A$2:A$1670,SMALL(IF(1-COUNTIF('Online Games'!$A$2:$A$1670,$A$2:$A$1670),ROW(A$2:A$1670),""),ROW()-ROW($A$1))-ROW($A$1))</f>
        <v>341</v>
      </c>
      <c r="D8" s="24">
        <f t="array" ref="D8">IFERROR(INDEX(TECH!A$2:A$1670,SMALL(IF(COUNTIF($B$2:$B$1032,TECH!$A$2:$A$1670)=1,ROW(TECH!A$2:A$1670),""),ROW()-ROW($A$1))-ROW($A$1)), "")</f>
        <v>18867</v>
      </c>
      <c r="E8" s="24" t="str">
        <f t="array" ref="E8">IFERROR(INDEX(TECH!B$2:B$1670,SMALL(IF(COUNTIF($B$2:$B$1032,TECH!$A$2:$A$1670)=1,ROW(TECH!B$2:B$1670),""),ROW()-ROW($A$1))-ROW($A$1)), "")</f>
        <v>NordVPN WW</v>
      </c>
      <c r="F8" s="24" t="str">
        <f t="array" ref="F8">IFERROR(INDEX(TECH!C$2:C$1670,SMALL(IF(COUNTIF($B$2:$B$1032,TECH!$A$2:$A$1670)=1,ROW(TECH!C$2:C$1670),""),ROW()-ROW($A$1))-ROW($A$1)), "")</f>
        <v>Online Services, Online Services &gt; IT solutions</v>
      </c>
      <c r="G8" s="24" t="str">
        <f t="array" ref="G8">IFERROR(INDEX(TECH!D$2:D$1670,SMALL(IF(COUNTIF($B$2:$B$1032,TECH!$A$2:$A$1670)=1,ROW(TECH!D$2:D$1670),""),ROW()-ROW($A$1))-ROW($A$1)), "")</f>
        <v>All</v>
      </c>
      <c r="H8" s="24" t="str">
        <f t="array" ref="H8">IFERROR(INDEX(TECH!E$2:E$1670,SMALL(IF(COUNTIF($B$2:$B$1032,TECH!$A$2:$A$1670)=1,ROW(TECH!E$2:E$1670),""),ROW()-ROW($A$1))-ROW($A$1)), "")</f>
        <v>https://nordvpn.com/</v>
      </c>
      <c r="I8" s="24" t="str">
        <f t="array" ref="I8">IFERROR(INDEX(TECH!F$2:F$1670,SMALL(IF(COUNTIF($B$2:$B$1032,TECH!$A$2:$A$1670)=1,ROW(TECH!F$2:F$1670),""),ROW()-ROW($A$1))-ROW($A$1)), "")</f>
        <v>active</v>
      </c>
      <c r="J8" s="33">
        <f t="array" ref="J8">IFERROR(INDEX(TECH!G$2:G$1670,SMALL(IF(COUNTIF($B$2:$B$1032,TECH!$A$2:$A$1670)=1,ROW(TECH!G$2:G$1670),""),ROW()-ROW($A$1))-ROW($A$1)), "")</f>
        <v>43061</v>
      </c>
      <c r="K8" s="24">
        <f t="array" ref="K8">IFERROR(INDEX(TECH!H$2:H$1670,SMALL(IF(COUNTIF($B$2:$B$1032,TECH!$A$2:$A$1670)=1,ROW(TECH!H$2:H$1670),""),ROW()-ROW($A$1))-ROW($A$1)), "")</f>
        <v>1.03</v>
      </c>
      <c r="L8" s="24">
        <f t="array" ref="L8">IFERROR(INDEX(TECH!I$2:I$1670,SMALL(IF(COUNTIF($B$2:$B$1032,TECH!$A$2:$A$1670)=1,ROW(TECH!I$2:I$1670),""),ROW()-ROW($A$1))-ROW($A$1)), "")</f>
        <v>0.27</v>
      </c>
      <c r="M8" s="24">
        <f t="array" ref="M8">IFERROR(INDEX(TECH!J$2:J$1670,SMALL(IF(COUNTIF($B$2:$B$1032,TECH!$A$2:$A$1670)=1,ROW(TECH!J$2:J$1670),""),ROW()-ROW($A$1))-ROW($A$1)), "")</f>
        <v>27</v>
      </c>
      <c r="N8" s="24">
        <f t="array" ref="N8">IFERROR(INDEX(TECH!K$2:K$1670,SMALL(IF(COUNTIF($B$2:$B$1032,TECH!$A$2:$A$1670)=1,ROW(TECH!K$2:K$1670),""),ROW()-ROW($A$1))-ROW($A$1)), "")</f>
        <v>69.7</v>
      </c>
      <c r="O8" s="24">
        <f t="array" ref="O8">IFERROR(INDEX(TECH!L$2:L$1670,SMALL(IF(COUNTIF($B$2:$B$1032,TECH!$A$2:$A$1670)=1,ROW(TECH!L$2:L$1670),""),ROW()-ROW($A$1))-ROW($A$1)), "")</f>
        <v>70.8</v>
      </c>
      <c r="P8" s="24">
        <f t="array" ref="P8">IFERROR(INDEX(TECH!M$2:M$1670,SMALL(IF(COUNTIF($B$2:$B$1032,TECH!$A$2:$A$1670)=1,ROW(TECH!M$2:M$1670),""),ROW()-ROW($A$1))-ROW($A$1)), "")</f>
        <v>5.5</v>
      </c>
    </row>
    <row r="9" spans="1:18" ht="12.75" x14ac:dyDescent="0.2">
      <c r="A9" s="28">
        <v>341</v>
      </c>
      <c r="B9" s="22">
        <f t="array" ref="B9">INDEX(A$2:A$1670,SMALL(IF(1-COUNTIF('Online Games'!$A$2:$A$1670,$A$2:$A$1670),ROW(A$2:A$1670),""),ROW()-ROW($A$1))-ROW($A$1))</f>
        <v>341</v>
      </c>
      <c r="D9" s="24">
        <f t="array" ref="D9">IFERROR(INDEX(TECH!A$2:A$1670,SMALL(IF(COUNTIF($B$2:$B$1032,TECH!$A$2:$A$1670)=1,ROW(TECH!A$2:A$1670),""),ROW()-ROW($A$1))-ROW($A$1)), "")</f>
        <v>18482</v>
      </c>
      <c r="E9" s="24" t="str">
        <f t="array" ref="E9">IFERROR(INDEX(TECH!B$2:B$1670,SMALL(IF(COUNTIF($B$2:$B$1032,TECH!$A$2:$A$1670)=1,ROW(TECH!B$2:B$1670),""),ROW()-ROW($A$1))-ROW($A$1)), "")</f>
        <v>Корпорация "Центр"</v>
      </c>
      <c r="F9" s="24" t="str">
        <f t="array" ref="F9">IFERROR(INDEX(TECH!C$2:C$1670,SMALL(IF(COUNTIF($B$2:$B$1032,TECH!$A$2:$A$1670)=1,ROW(TECH!C$2:C$1670),""),ROW()-ROW($A$1))-ROW($A$1)), "")</f>
        <v>Online Shops, Online Shops &gt; Household appliances &amp; Electronics, Online Shops &gt; Furniture &amp; Homeware, Online Shops &gt; Health &amp; Beauty, Online Shops &gt; Cars, Online Shops &gt; Hand &amp; Power tools</v>
      </c>
      <c r="G9" s="24" t="str">
        <f t="array" ref="G9">IFERROR(INDEX(TECH!D$2:D$1670,SMALL(IF(COUNTIF($B$2:$B$1032,TECH!$A$2:$A$1670)=1,ROW(TECH!D$2:D$1670),""),ROW()-ROW($A$1))-ROW($A$1)), "")</f>
        <v>Russia</v>
      </c>
      <c r="H9" s="24" t="str">
        <f t="array" ref="H9">IFERROR(INDEX(TECH!E$2:E$1670,SMALL(IF(COUNTIF($B$2:$B$1032,TECH!$A$2:$A$1670)=1,ROW(TECH!E$2:E$1670),""),ROW()-ROW($A$1))-ROW($A$1)), "")</f>
        <v>https://kcentr.ru/</v>
      </c>
      <c r="I9" s="24" t="str">
        <f t="array" ref="I9">IFERROR(INDEX(TECH!F$2:F$1670,SMALL(IF(COUNTIF($B$2:$B$1032,TECH!$A$2:$A$1670)=1,ROW(TECH!F$2:F$1670),""),ROW()-ROW($A$1))-ROW($A$1)), "")</f>
        <v>active</v>
      </c>
      <c r="J9" s="33">
        <f t="array" ref="J9">IFERROR(INDEX(TECH!G$2:G$1670,SMALL(IF(COUNTIF($B$2:$B$1032,TECH!$A$2:$A$1670)=1,ROW(TECH!G$2:G$1670),""),ROW()-ROW($A$1))-ROW($A$1)), "")</f>
        <v>43119</v>
      </c>
      <c r="K9" s="24">
        <f t="array" ref="K9">IFERROR(INDEX(TECH!H$2:H$1670,SMALL(IF(COUNTIF($B$2:$B$1032,TECH!$A$2:$A$1670)=1,ROW(TECH!H$2:H$1670),""),ROW()-ROW($A$1))-ROW($A$1)), "")</f>
        <v>2.96</v>
      </c>
      <c r="L9" s="24">
        <f t="array" ref="L9">IFERROR(INDEX(TECH!I$2:I$1670,SMALL(IF(COUNTIF($B$2:$B$1032,TECH!$A$2:$A$1670)=1,ROW(TECH!I$2:I$1670),""),ROW()-ROW($A$1))-ROW($A$1)), "")</f>
        <v>5.31</v>
      </c>
      <c r="M9" s="24">
        <f t="array" ref="M9">IFERROR(INDEX(TECH!J$2:J$1670,SMALL(IF(COUNTIF($B$2:$B$1032,TECH!$A$2:$A$1670)=1,ROW(TECH!J$2:J$1670),""),ROW()-ROW($A$1))-ROW($A$1)), "")</f>
        <v>531</v>
      </c>
      <c r="N9" s="24">
        <f t="array" ref="N9">IFERROR(INDEX(TECH!K$2:K$1670,SMALL(IF(COUNTIF($B$2:$B$1032,TECH!$A$2:$A$1670)=1,ROW(TECH!K$2:K$1670),""),ROW()-ROW($A$1))-ROW($A$1)), "")</f>
        <v>27.8</v>
      </c>
      <c r="O9" s="24">
        <f t="array" ref="O9">IFERROR(INDEX(TECH!L$2:L$1670,SMALL(IF(COUNTIF($B$2:$B$1032,TECH!$A$2:$A$1670)=1,ROW(TECH!L$2:L$1670),""),ROW()-ROW($A$1))-ROW($A$1)), "")</f>
        <v>28.5</v>
      </c>
      <c r="P9" s="24">
        <f t="array" ref="P9">IFERROR(INDEX(TECH!M$2:M$1670,SMALL(IF(COUNTIF($B$2:$B$1032,TECH!$A$2:$A$1670)=1,ROW(TECH!M$2:M$1670),""),ROW()-ROW($A$1))-ROW($A$1)), "")</f>
        <v>5.0999999999999996</v>
      </c>
    </row>
    <row r="10" spans="1:18" ht="12.75" x14ac:dyDescent="0.2">
      <c r="A10" s="28">
        <v>363</v>
      </c>
      <c r="B10" s="22">
        <f t="array" ref="B10">INDEX(A$2:A$1670,SMALL(IF(1-COUNTIF('Online Games'!$A$2:$A$1670,$A$2:$A$1670),ROW(A$2:A$1670),""),ROW()-ROW($A$1))-ROW($A$1))</f>
        <v>363</v>
      </c>
      <c r="D10" s="24">
        <f t="array" ref="D10">IFERROR(INDEX(TECH!A$2:A$1670,SMALL(IF(COUNTIF($B$2:$B$1032,TECH!$A$2:$A$1670)=1,ROW(TECH!A$2:A$1670),""),ROW()-ROW($A$1))-ROW($A$1)), "")</f>
        <v>16733</v>
      </c>
      <c r="E10" s="24" t="str">
        <f t="array" ref="E10">IFERROR(INDEX(TECH!B$2:B$1670,SMALL(IF(COUNTIF($B$2:$B$1032,TECH!$A$2:$A$1670)=1,ROW(TECH!B$2:B$1670),""),ROW()-ROW($A$1))-ROW($A$1)), "")</f>
        <v>Открытие [CPS] RU</v>
      </c>
      <c r="F10" s="24" t="str">
        <f t="array" ref="F10">IFERROR(INDEX(TECH!C$2:C$1670,SMALL(IF(COUNTIF($B$2:$B$1032,TECH!$A$2:$A$1670)=1,ROW(TECH!C$2:C$1670),""),ROW()-ROW($A$1))-ROW($A$1)), "")</f>
        <v>Financial programs, Financial programs &gt; Loans, Financial programs &gt; Credit cards, Financial programs &gt; Debit cards</v>
      </c>
      <c r="G10" s="24" t="str">
        <f t="array" ref="G10">IFERROR(INDEX(TECH!D$2:D$1670,SMALL(IF(COUNTIF($B$2:$B$1032,TECH!$A$2:$A$1670)=1,ROW(TECH!D$2:D$1670),""),ROW()-ROW($A$1))-ROW($A$1)), "")</f>
        <v>Russia</v>
      </c>
      <c r="H10" s="24" t="str">
        <f t="array" ref="H10">IFERROR(INDEX(TECH!E$2:E$1670,SMALL(IF(COUNTIF($B$2:$B$1032,TECH!$A$2:$A$1670)=1,ROW(TECH!E$2:E$1670),""),ROW()-ROW($A$1))-ROW($A$1)), "")</f>
        <v>https://www.open.ru/cards/</v>
      </c>
      <c r="I10" s="24" t="str">
        <f t="array" ref="I10">IFERROR(INDEX(TECH!F$2:F$1670,SMALL(IF(COUNTIF($B$2:$B$1032,TECH!$A$2:$A$1670)=1,ROW(TECH!F$2:F$1670),""),ROW()-ROW($A$1))-ROW($A$1)), "")</f>
        <v>active</v>
      </c>
      <c r="J10" s="33">
        <f t="array" ref="J10">IFERROR(INDEX(TECH!G$2:G$1670,SMALL(IF(COUNTIF($B$2:$B$1032,TECH!$A$2:$A$1670)=1,ROW(TECH!G$2:G$1670),""),ROW()-ROW($A$1))-ROW($A$1)), "")</f>
        <v>42923</v>
      </c>
      <c r="K10" s="24">
        <f t="array" ref="K10">IFERROR(INDEX(TECH!H$2:H$1670,SMALL(IF(COUNTIF($B$2:$B$1032,TECH!$A$2:$A$1670)=1,ROW(TECH!H$2:H$1670),""),ROW()-ROW($A$1))-ROW($A$1)), "")</f>
        <v>3.39</v>
      </c>
      <c r="L10" s="24">
        <f t="array" ref="L10">IFERROR(INDEX(TECH!I$2:I$1670,SMALL(IF(COUNTIF($B$2:$B$1032,TECH!$A$2:$A$1670)=1,ROW(TECH!I$2:I$1670),""),ROW()-ROW($A$1))-ROW($A$1)), "")</f>
        <v>12.87</v>
      </c>
      <c r="M10" s="24">
        <f t="array" ref="M10">IFERROR(INDEX(TECH!J$2:J$1670,SMALL(IF(COUNTIF($B$2:$B$1032,TECH!$A$2:$A$1670)=1,ROW(TECH!J$2:J$1670),""),ROW()-ROW($A$1))-ROW($A$1)), "")</f>
        <v>1287</v>
      </c>
      <c r="N10" s="24">
        <f t="array" ref="N10">IFERROR(INDEX(TECH!K$2:K$1670,SMALL(IF(COUNTIF($B$2:$B$1032,TECH!$A$2:$A$1670)=1,ROW(TECH!K$2:K$1670),""),ROW()-ROW($A$1))-ROW($A$1)), "")</f>
        <v>48.1</v>
      </c>
      <c r="O10" s="24">
        <f t="array" ref="O10">IFERROR(INDEX(TECH!L$2:L$1670,SMALL(IF(COUNTIF($B$2:$B$1032,TECH!$A$2:$A$1670)=1,ROW(TECH!L$2:L$1670),""),ROW()-ROW($A$1))-ROW($A$1)), "")</f>
        <v>48.4</v>
      </c>
      <c r="P10" s="24">
        <f t="array" ref="P10">IFERROR(INDEX(TECH!M$2:M$1670,SMALL(IF(COUNTIF($B$2:$B$1032,TECH!$A$2:$A$1670)=1,ROW(TECH!M$2:M$1670),""),ROW()-ROW($A$1))-ROW($A$1)), "")</f>
        <v>5</v>
      </c>
    </row>
    <row r="11" spans="1:18" ht="12.75" x14ac:dyDescent="0.2">
      <c r="A11" s="28">
        <v>372</v>
      </c>
      <c r="B11" s="22">
        <f t="array" ref="B11">INDEX(A$2:A$1670,SMALL(IF(1-COUNTIF('Online Games'!$A$2:$A$1670,$A$2:$A$1670),ROW(A$2:A$1670),""),ROW()-ROW($A$1))-ROW($A$1))</f>
        <v>372</v>
      </c>
      <c r="D11" s="24">
        <f t="array" ref="D11">IFERROR(INDEX(TECH!A$2:A$1670,SMALL(IF(COUNTIF($B$2:$B$1032,TECH!$A$2:$A$1670)=1,ROW(TECH!A$2:A$1670),""),ROW()-ROW($A$1))-ROW($A$1)), "")</f>
        <v>22518</v>
      </c>
      <c r="E11" s="24" t="str">
        <f t="array" ref="E11">IFERROR(INDEX(TECH!B$2:B$1670,SMALL(IF(COUNTIF($B$2:$B$1032,TECH!$A$2:$A$1670)=1,ROW(TECH!B$2:B$1670),""),ROW()-ROW($A$1))-ROW($A$1)), "")</f>
        <v>Norton [CPS] APAC, LATAM</v>
      </c>
      <c r="F11" s="24" t="str">
        <f t="array" ref="F11">IFERROR(INDEX(TECH!C$2:C$1670,SMALL(IF(COUNTIF($B$2:$B$1032,TECH!$A$2:$A$1670)=1,ROW(TECH!C$2:C$1670),""),ROW()-ROW($A$1))-ROW($A$1)), "")</f>
        <v>Online Shops, Online Shops &gt; Software &amp; games</v>
      </c>
      <c r="G11" s="24" t="str">
        <f t="array" ref="G11">IFERROR(INDEX(TECH!D$2:D$1670,SMALL(IF(COUNTIF($B$2:$B$1032,TECH!$A$2:$A$1670)=1,ROW(TECH!D$2:D$1670),""),ROW()-ROW($A$1))-ROW($A$1)), "")</f>
        <v>Argentina, Australia, Brazil, Canada, Chile, China, Hong Kong, Indonesia, India, Cambodia, North Korea, South Korea, Mexico, Malaysia, New Zealand, Peru, Philippines, Puerto Rico, Singapore, Thailand, Taiwan, United States, Vietnam</v>
      </c>
      <c r="H11" s="24" t="str">
        <f t="array" ref="H11">IFERROR(INDEX(TECH!E$2:E$1670,SMALL(IF(COUNTIF($B$2:$B$1032,TECH!$A$2:$A$1670)=1,ROW(TECH!E$2:E$1670),""),ROW()-ROW($A$1))-ROW($A$1)), "")</f>
        <v>https://my.norton.com/home/setup</v>
      </c>
      <c r="I11" s="24" t="str">
        <f t="array" ref="I11">IFERROR(INDEX(TECH!F$2:F$1670,SMALL(IF(COUNTIF($B$2:$B$1032,TECH!$A$2:$A$1670)=1,ROW(TECH!F$2:F$1670),""),ROW()-ROW($A$1))-ROW($A$1)), "")</f>
        <v>active</v>
      </c>
      <c r="J11" s="33">
        <f t="array" ref="J11">IFERROR(INDEX(TECH!G$2:G$1670,SMALL(IF(COUNTIF($B$2:$B$1032,TECH!$A$2:$A$1670)=1,ROW(TECH!G$2:G$1670),""),ROW()-ROW($A$1))-ROW($A$1)), "")</f>
        <v>43830</v>
      </c>
      <c r="K11" s="24">
        <f t="array" ref="K11">IFERROR(INDEX(TECH!H$2:H$1670,SMALL(IF(COUNTIF($B$2:$B$1032,TECH!$A$2:$A$1670)=1,ROW(TECH!H$2:H$1670),""),ROW()-ROW($A$1))-ROW($A$1)), "")</f>
        <v>0.82</v>
      </c>
      <c r="L11" s="24">
        <f t="array" ref="L11">IFERROR(INDEX(TECH!I$2:I$1670,SMALL(IF(COUNTIF($B$2:$B$1032,TECH!$A$2:$A$1670)=1,ROW(TECH!I$2:I$1670),""),ROW()-ROW($A$1))-ROW($A$1)), "")</f>
        <v>0.11</v>
      </c>
      <c r="M11" s="24">
        <f t="array" ref="M11">IFERROR(INDEX(TECH!J$2:J$1670,SMALL(IF(COUNTIF($B$2:$B$1032,TECH!$A$2:$A$1670)=1,ROW(TECH!J$2:J$1670),""),ROW()-ROW($A$1))-ROW($A$1)), "")</f>
        <v>11</v>
      </c>
      <c r="N11" s="24">
        <f t="array" ref="N11">IFERROR(INDEX(TECH!K$2:K$1670,SMALL(IF(COUNTIF($B$2:$B$1032,TECH!$A$2:$A$1670)=1,ROW(TECH!K$2:K$1670),""),ROW()-ROW($A$1))-ROW($A$1)), "")</f>
        <v>93.5</v>
      </c>
      <c r="O11" s="24">
        <f t="array" ref="O11">IFERROR(INDEX(TECH!L$2:L$1670,SMALL(IF(COUNTIF($B$2:$B$1032,TECH!$A$2:$A$1670)=1,ROW(TECH!L$2:L$1670),""),ROW()-ROW($A$1))-ROW($A$1)), "")</f>
        <v>94.1</v>
      </c>
      <c r="P11" s="24">
        <f t="array" ref="P11">IFERROR(INDEX(TECH!M$2:M$1670,SMALL(IF(COUNTIF($B$2:$B$1032,TECH!$A$2:$A$1670)=1,ROW(TECH!M$2:M$1670),""),ROW()-ROW($A$1))-ROW($A$1)), "")</f>
        <v>4.9000000000000004</v>
      </c>
    </row>
    <row r="12" spans="1:18" ht="12.75" x14ac:dyDescent="0.2">
      <c r="A12" s="28">
        <v>379</v>
      </c>
      <c r="B12" s="22">
        <f t="array" ref="B12">INDEX(A$2:A$1670,SMALL(IF(1-COUNTIF('Online Games'!$A$2:$A$1670,$A$2:$A$1670),ROW(A$2:A$1670),""),ROW()-ROW($A$1))-ROW($A$1))</f>
        <v>379</v>
      </c>
      <c r="D12" s="24">
        <f t="array" ref="D12">IFERROR(INDEX(TECH!A$2:A$1670,SMALL(IF(COUNTIF($B$2:$B$1032,TECH!$A$2:$A$1670)=1,ROW(TECH!A$2:A$1670),""),ROW()-ROW($A$1))-ROW($A$1)), "")</f>
        <v>14076</v>
      </c>
      <c r="E12" s="24" t="str">
        <f t="array" ref="E12">IFERROR(INDEX(TECH!B$2:B$1670,SMALL(IF(COUNTIF($B$2:$B$1032,TECH!$A$2:$A$1670)=1,ROW(TECH!B$2:B$1670),""),ROW()-ROW($A$1))-ROW($A$1)), "")</f>
        <v>VASSA &amp; Co.</v>
      </c>
      <c r="F12" s="24" t="str">
        <f t="array" ref="F12">IFERROR(INDEX(TECH!C$2:C$1670,SMALL(IF(COUNTIF($B$2:$B$1032,TECH!$A$2:$A$1670)=1,ROW(TECH!C$2:C$1670),""),ROW()-ROW($A$1))-ROW($A$1)), "")</f>
        <v>Online Shops, Online Shops &gt; Accesories</v>
      </c>
      <c r="G12" s="24" t="str">
        <f t="array" ref="G12">IFERROR(INDEX(TECH!D$2:D$1670,SMALL(IF(COUNTIF($B$2:$B$1032,TECH!$A$2:$A$1670)=1,ROW(TECH!D$2:D$1670),""),ROW()-ROW($A$1))-ROW($A$1)), "")</f>
        <v>Azerbaijan, Belarus, Georgia, Kyrgyzstan, Kazakhstan, Moldova, Russia, Tajikistan, Turkmenistan, Uzbekistan</v>
      </c>
      <c r="H12" s="24" t="str">
        <f t="array" ref="H12">IFERROR(INDEX(TECH!E$2:E$1670,SMALL(IF(COUNTIF($B$2:$B$1032,TECH!$A$2:$A$1670)=1,ROW(TECH!E$2:E$1670),""),ROW()-ROW($A$1))-ROW($A$1)), "")</f>
        <v>https://vassatrend.ru/</v>
      </c>
      <c r="I12" s="24" t="str">
        <f t="array" ref="I12">IFERROR(INDEX(TECH!F$2:F$1670,SMALL(IF(COUNTIF($B$2:$B$1032,TECH!$A$2:$A$1670)=1,ROW(TECH!F$2:F$1670),""),ROW()-ROW($A$1))-ROW($A$1)), "")</f>
        <v>active</v>
      </c>
      <c r="J12" s="33">
        <f t="array" ref="J12">IFERROR(INDEX(TECH!G$2:G$1670,SMALL(IF(COUNTIF($B$2:$B$1032,TECH!$A$2:$A$1670)=1,ROW(TECH!G$2:G$1670),""),ROW()-ROW($A$1))-ROW($A$1)), "")</f>
        <v>42212</v>
      </c>
      <c r="K12" s="24">
        <f t="array" ref="K12">IFERROR(INDEX(TECH!H$2:H$1670,SMALL(IF(COUNTIF($B$2:$B$1032,TECH!$A$2:$A$1670)=1,ROW(TECH!H$2:H$1670),""),ROW()-ROW($A$1))-ROW($A$1)), "")</f>
        <v>2.0699999999999998</v>
      </c>
      <c r="L12" s="24">
        <f t="array" ref="L12">IFERROR(INDEX(TECH!I$2:I$1670,SMALL(IF(COUNTIF($B$2:$B$1032,TECH!$A$2:$A$1670)=1,ROW(TECH!I$2:I$1670),""),ROW()-ROW($A$1))-ROW($A$1)), "")</f>
        <v>14.59</v>
      </c>
      <c r="M12" s="24">
        <f t="array" ref="M12">IFERROR(INDEX(TECH!J$2:J$1670,SMALL(IF(COUNTIF($B$2:$B$1032,TECH!$A$2:$A$1670)=1,ROW(TECH!J$2:J$1670),""),ROW()-ROW($A$1))-ROW($A$1)), "")</f>
        <v>1459</v>
      </c>
      <c r="N12" s="24">
        <f t="array" ref="N12">IFERROR(INDEX(TECH!K$2:K$1670,SMALL(IF(COUNTIF($B$2:$B$1032,TECH!$A$2:$A$1670)=1,ROW(TECH!K$2:K$1670),""),ROW()-ROW($A$1))-ROW($A$1)), "")</f>
        <v>34.700000000000003</v>
      </c>
      <c r="O12" s="24">
        <f t="array" ref="O12">IFERROR(INDEX(TECH!L$2:L$1670,SMALL(IF(COUNTIF($B$2:$B$1032,TECH!$A$2:$A$1670)=1,ROW(TECH!L$2:L$1670),""),ROW()-ROW($A$1))-ROW($A$1)), "")</f>
        <v>35.4</v>
      </c>
      <c r="P12" s="24">
        <f t="array" ref="P12">IFERROR(INDEX(TECH!M$2:M$1670,SMALL(IF(COUNTIF($B$2:$B$1032,TECH!$A$2:$A$1670)=1,ROW(TECH!M$2:M$1670),""),ROW()-ROW($A$1))-ROW($A$1)), "")</f>
        <v>4.9000000000000004</v>
      </c>
    </row>
    <row r="13" spans="1:18" ht="12.75" x14ac:dyDescent="0.2">
      <c r="A13" s="28">
        <v>391</v>
      </c>
      <c r="B13" s="22">
        <f t="array" ref="B13">INDEX(A$2:A$1670,SMALL(IF(1-COUNTIF('Online Games'!$A$2:$A$1670,$A$2:$A$1670),ROW(A$2:A$1670),""),ROW()-ROW($A$1))-ROW($A$1))</f>
        <v>391</v>
      </c>
      <c r="D13" s="24">
        <f t="array" ref="D13">IFERROR(INDEX(TECH!A$2:A$1670,SMALL(IF(COUNTIF($B$2:$B$1032,TECH!$A$2:$A$1670)=1,ROW(TECH!A$2:A$1670),""),ROW()-ROW($A$1))-ROW($A$1)), "")</f>
        <v>19835</v>
      </c>
      <c r="E13" s="24" t="str">
        <f t="array" ref="E13">IFERROR(INDEX(TECH!B$2:B$1670,SMALL(IF(COUNTIF($B$2:$B$1032,TECH!$A$2:$A$1670)=1,ROW(TECH!B$2:B$1670),""),ROW()-ROW($A$1))-ROW($A$1)), "")</f>
        <v>BeCompact</v>
      </c>
      <c r="F13" s="24" t="str">
        <f t="array" ref="F13">IFERROR(INDEX(TECH!C$2:C$1670,SMALL(IF(COUNTIF($B$2:$B$1032,TECH!$A$2:$A$1670)=1,ROW(TECH!C$2:C$1670),""),ROW()-ROW($A$1))-ROW($A$1)), "")</f>
        <v>Online Shops</v>
      </c>
      <c r="G13" s="24" t="str">
        <f t="array" ref="G13">IFERROR(INDEX(TECH!D$2:D$1670,SMALL(IF(COUNTIF($B$2:$B$1032,TECH!$A$2:$A$1670)=1,ROW(TECH!D$2:D$1670),""),ROW()-ROW($A$1))-ROW($A$1)), "")</f>
        <v>Russia</v>
      </c>
      <c r="H13" s="24" t="str">
        <f t="array" ref="H13">IFERROR(INDEX(TECH!E$2:E$1670,SMALL(IF(COUNTIF($B$2:$B$1032,TECH!$A$2:$A$1670)=1,ROW(TECH!E$2:E$1670),""),ROW()-ROW($A$1))-ROW($A$1)), "")</f>
        <v>https://becompact.ru/</v>
      </c>
      <c r="I13" s="24" t="str">
        <f t="array" ref="I13">IFERROR(INDEX(TECH!F$2:F$1670,SMALL(IF(COUNTIF($B$2:$B$1032,TECH!$A$2:$A$1670)=1,ROW(TECH!F$2:F$1670),""),ROW()-ROW($A$1))-ROW($A$1)), "")</f>
        <v>active</v>
      </c>
      <c r="J13" s="33">
        <f t="array" ref="J13">IFERROR(INDEX(TECH!G$2:G$1670,SMALL(IF(COUNTIF($B$2:$B$1032,TECH!$A$2:$A$1670)=1,ROW(TECH!G$2:G$1670),""),ROW()-ROW($A$1))-ROW($A$1)), "")</f>
        <v>43287</v>
      </c>
      <c r="K13" s="24">
        <f t="array" ref="K13">IFERROR(INDEX(TECH!H$2:H$1670,SMALL(IF(COUNTIF($B$2:$B$1032,TECH!$A$2:$A$1670)=1,ROW(TECH!H$2:H$1670),""),ROW()-ROW($A$1))-ROW($A$1)), "")</f>
        <v>1.47</v>
      </c>
      <c r="L13" s="24">
        <f t="array" ref="L13">IFERROR(INDEX(TECH!I$2:I$1670,SMALL(IF(COUNTIF($B$2:$B$1032,TECH!$A$2:$A$1670)=1,ROW(TECH!I$2:I$1670),""),ROW()-ROW($A$1))-ROW($A$1)), "")</f>
        <v>7.06</v>
      </c>
      <c r="M13" s="24">
        <f t="array" ref="M13">IFERROR(INDEX(TECH!J$2:J$1670,SMALL(IF(COUNTIF($B$2:$B$1032,TECH!$A$2:$A$1670)=1,ROW(TECH!J$2:J$1670),""),ROW()-ROW($A$1))-ROW($A$1)), "")</f>
        <v>706</v>
      </c>
      <c r="N13" s="24">
        <f t="array" ref="N13">IFERROR(INDEX(TECH!K$2:K$1670,SMALL(IF(COUNTIF($B$2:$B$1032,TECH!$A$2:$A$1670)=1,ROW(TECH!K$2:K$1670),""),ROW()-ROW($A$1))-ROW($A$1)), "")</f>
        <v>47.7</v>
      </c>
      <c r="O13" s="24">
        <f t="array" ref="O13">IFERROR(INDEX(TECH!L$2:L$1670,SMALL(IF(COUNTIF($B$2:$B$1032,TECH!$A$2:$A$1670)=1,ROW(TECH!L$2:L$1670),""),ROW()-ROW($A$1))-ROW($A$1)), "")</f>
        <v>48.4</v>
      </c>
      <c r="P13" s="24">
        <f t="array" ref="P13">IFERROR(INDEX(TECH!M$2:M$1670,SMALL(IF(COUNTIF($B$2:$B$1032,TECH!$A$2:$A$1670)=1,ROW(TECH!M$2:M$1670),""),ROW()-ROW($A$1))-ROW($A$1)), "")</f>
        <v>4.8</v>
      </c>
    </row>
    <row r="14" spans="1:18" ht="12.75" x14ac:dyDescent="0.2">
      <c r="A14" s="28">
        <v>422</v>
      </c>
      <c r="B14" s="22">
        <f t="array" ref="B14">INDEX(A$2:A$1670,SMALL(IF(1-COUNTIF('Online Games'!$A$2:$A$1670,$A$2:$A$1670),ROW(A$2:A$1670),""),ROW()-ROW($A$1))-ROW($A$1))</f>
        <v>422</v>
      </c>
      <c r="D14" s="24">
        <f t="array" ref="D14">IFERROR(INDEX(TECH!A$2:A$1670,SMALL(IF(COUNTIF($B$2:$B$1032,TECH!$A$2:$A$1670)=1,ROW(TECH!A$2:A$1670),""),ROW()-ROW($A$1))-ROW($A$1)), "")</f>
        <v>22162</v>
      </c>
      <c r="E14" s="24" t="str">
        <f t="array" ref="E14">IFERROR(INDEX(TECH!B$2:B$1670,SMALL(IF(COUNTIF($B$2:$B$1032,TECH!$A$2:$A$1670)=1,ROW(TECH!B$2:B$1670),""),ROW()-ROW($A$1))-ROW($A$1)), "")</f>
        <v>Novakid Many GEOs</v>
      </c>
      <c r="F14" s="24" t="str">
        <f t="array" ref="F14">IFERROR(INDEX(TECH!C$2:C$1670,SMALL(IF(COUNTIF($B$2:$B$1032,TECH!$A$2:$A$1670)=1,ROW(TECH!C$2:C$1670),""),ROW()-ROW($A$1))-ROW($A$1)), "")</f>
        <v>Online Services, Online Services &gt; Education &amp; Career</v>
      </c>
      <c r="G14" s="24" t="str">
        <f t="array" ref="G14">IFERROR(INDEX(TECH!D$2:D$1670,SMALL(IF(COUNTIF($B$2:$B$1032,TECH!$A$2:$A$1670)=1,ROW(TECH!D$2:D$1670),""),ROW()-ROW($A$1))-ROW($A$1)), "")</f>
        <v>Brazil, Chile, Germany, France, Israel, India, Japan, South Korea, Malaysia, Saudi Arabia, Turkey, Vietnam</v>
      </c>
      <c r="H14" s="24" t="str">
        <f t="array" ref="H14">IFERROR(INDEX(TECH!E$2:E$1670,SMALL(IF(COUNTIF($B$2:$B$1032,TECH!$A$2:$A$1670)=1,ROW(TECH!E$2:E$1670),""),ROW()-ROW($A$1))-ROW($A$1)), "")</f>
        <v>https://www.novakid.com.tr/</v>
      </c>
      <c r="I14" s="24" t="str">
        <f t="array" ref="I14">IFERROR(INDEX(TECH!F$2:F$1670,SMALL(IF(COUNTIF($B$2:$B$1032,TECH!$A$2:$A$1670)=1,ROW(TECH!F$2:F$1670),""),ROW()-ROW($A$1))-ROW($A$1)), "")</f>
        <v>active</v>
      </c>
      <c r="J14" s="33">
        <f t="array" ref="J14">IFERROR(INDEX(TECH!G$2:G$1670,SMALL(IF(COUNTIF($B$2:$B$1032,TECH!$A$2:$A$1670)=1,ROW(TECH!G$2:G$1670),""),ROW()-ROW($A$1))-ROW($A$1)), "")</f>
        <v>43726</v>
      </c>
      <c r="K14" s="24">
        <f t="array" ref="K14">IFERROR(INDEX(TECH!H$2:H$1670,SMALL(IF(COUNTIF($B$2:$B$1032,TECH!$A$2:$A$1670)=1,ROW(TECH!H$2:H$1670),""),ROW()-ROW($A$1))-ROW($A$1)), "")</f>
        <v>0.08</v>
      </c>
      <c r="L14" s="24">
        <f t="array" ref="L14">IFERROR(INDEX(TECH!I$2:I$1670,SMALL(IF(COUNTIF($B$2:$B$1032,TECH!$A$2:$A$1670)=1,ROW(TECH!I$2:I$1670),""),ROW()-ROW($A$1))-ROW($A$1)), "")</f>
        <v>0.01</v>
      </c>
      <c r="M14" s="24">
        <f t="array" ref="M14">IFERROR(INDEX(TECH!J$2:J$1670,SMALL(IF(COUNTIF($B$2:$B$1032,TECH!$A$2:$A$1670)=1,ROW(TECH!J$2:J$1670),""),ROW()-ROW($A$1))-ROW($A$1)), "")</f>
        <v>1</v>
      </c>
      <c r="N14" s="24">
        <f t="array" ref="N14">IFERROR(INDEX(TECH!K$2:K$1670,SMALL(IF(COUNTIF($B$2:$B$1032,TECH!$A$2:$A$1670)=1,ROW(TECH!K$2:K$1670),""),ROW()-ROW($A$1))-ROW($A$1)), "")</f>
        <v>58.7</v>
      </c>
      <c r="O14" s="24">
        <f t="array" ref="O14">IFERROR(INDEX(TECH!L$2:L$1670,SMALL(IF(COUNTIF($B$2:$B$1032,TECH!$A$2:$A$1670)=1,ROW(TECH!L$2:L$1670),""),ROW()-ROW($A$1))-ROW($A$1)), "")</f>
        <v>71.3</v>
      </c>
      <c r="P14" s="24">
        <f t="array" ref="P14">IFERROR(INDEX(TECH!M$2:M$1670,SMALL(IF(COUNTIF($B$2:$B$1032,TECH!$A$2:$A$1670)=1,ROW(TECH!M$2:M$1670),""),ROW()-ROW($A$1))-ROW($A$1)), "")</f>
        <v>4.8</v>
      </c>
    </row>
    <row r="15" spans="1:18" ht="12.75" x14ac:dyDescent="0.2">
      <c r="A15" s="28">
        <v>445</v>
      </c>
      <c r="B15" s="22">
        <f t="array" ref="B15">INDEX(A$2:A$1670,SMALL(IF(1-COUNTIF('Online Games'!$A$2:$A$1670,$A$2:$A$1670),ROW(A$2:A$1670),""),ROW()-ROW($A$1))-ROW($A$1))</f>
        <v>445</v>
      </c>
      <c r="D15" s="24">
        <f t="array" ref="D15">IFERROR(INDEX(TECH!A$2:A$1670,SMALL(IF(COUNTIF($B$2:$B$1032,TECH!$A$2:$A$1670)=1,ROW(TECH!A$2:A$1670),""),ROW()-ROW($A$1))-ROW($A$1)), "")</f>
        <v>17044</v>
      </c>
      <c r="E15" s="24" t="str">
        <f t="array" ref="E15">IFERROR(INDEX(TECH!B$2:B$1670,SMALL(IF(COUNTIF($B$2:$B$1032,TECH!$A$2:$A$1670)=1,ROW(TECH!B$2:B$1670),""),ROW()-ROW($A$1))-ROW($A$1)), "")</f>
        <v>iHerb.com INT</v>
      </c>
      <c r="F15" s="24" t="str">
        <f t="array" ref="F15">IFERROR(INDEX(TECH!C$2:C$1670,SMALL(IF(COUNTIF($B$2:$B$1032,TECH!$A$2:$A$1670)=1,ROW(TECH!C$2:C$1670),""),ROW()-ROW($A$1))-ROW($A$1)), "")</f>
        <v>Online Shops, Online Shops &gt; Food &amp; Food delivery, Online Shops &gt; Health &amp; Beauty</v>
      </c>
      <c r="G15" s="24" t="str">
        <f t="array" ref="G15">IFERROR(INDEX(TECH!D$2:D$1670,SMALL(IF(COUNTIF($B$2:$B$1032,TECH!$A$2:$A$1670)=1,ROW(TECH!D$2:D$1670),""),ROW()-ROW($A$1))-ROW($A$1)), "")</f>
        <v>All</v>
      </c>
      <c r="H15" s="24" t="str">
        <f t="array" ref="H15">IFERROR(INDEX(TECH!E$2:E$1670,SMALL(IF(COUNTIF($B$2:$B$1032,TECH!$A$2:$A$1670)=1,ROW(TECH!E$2:E$1670),""),ROW()-ROW($A$1))-ROW($A$1)), "")</f>
        <v>http://iherb.com/</v>
      </c>
      <c r="I15" s="24" t="str">
        <f t="array" ref="I15">IFERROR(INDEX(TECH!F$2:F$1670,SMALL(IF(COUNTIF($B$2:$B$1032,TECH!$A$2:$A$1670)=1,ROW(TECH!F$2:F$1670),""),ROW()-ROW($A$1))-ROW($A$1)), "")</f>
        <v>active</v>
      </c>
      <c r="J15" s="33">
        <f t="array" ref="J15">IFERROR(INDEX(TECH!G$2:G$1670,SMALL(IF(COUNTIF($B$2:$B$1032,TECH!$A$2:$A$1670)=1,ROW(TECH!G$2:G$1670),""),ROW()-ROW($A$1))-ROW($A$1)), "")</f>
        <v>42958</v>
      </c>
      <c r="K15" s="24">
        <f t="array" ref="K15">IFERROR(INDEX(TECH!H$2:H$1670,SMALL(IF(COUNTIF($B$2:$B$1032,TECH!$A$2:$A$1670)=1,ROW(TECH!H$2:H$1670),""),ROW()-ROW($A$1))-ROW($A$1)), "")</f>
        <v>1.86</v>
      </c>
      <c r="L15" s="24">
        <f t="array" ref="L15">IFERROR(INDEX(TECH!I$2:I$1670,SMALL(IF(COUNTIF($B$2:$B$1032,TECH!$A$2:$A$1670)=1,ROW(TECH!I$2:I$1670),""),ROW()-ROW($A$1))-ROW($A$1)), "")</f>
        <v>0.05</v>
      </c>
      <c r="M15" s="24">
        <f t="array" ref="M15">IFERROR(INDEX(TECH!J$2:J$1670,SMALL(IF(COUNTIF($B$2:$B$1032,TECH!$A$2:$A$1670)=1,ROW(TECH!J$2:J$1670),""),ROW()-ROW($A$1))-ROW($A$1)), "")</f>
        <v>5</v>
      </c>
      <c r="N15" s="24">
        <f t="array" ref="N15">IFERROR(INDEX(TECH!K$2:K$1670,SMALL(IF(COUNTIF($B$2:$B$1032,TECH!$A$2:$A$1670)=1,ROW(TECH!K$2:K$1670),""),ROW()-ROW($A$1))-ROW($A$1)), "")</f>
        <v>61</v>
      </c>
      <c r="O15" s="24">
        <f t="array" ref="O15">IFERROR(INDEX(TECH!L$2:L$1670,SMALL(IF(COUNTIF($B$2:$B$1032,TECH!$A$2:$A$1670)=1,ROW(TECH!L$2:L$1670),""),ROW()-ROW($A$1))-ROW($A$1)), "")</f>
        <v>61.5</v>
      </c>
      <c r="P15" s="24">
        <f t="array" ref="P15">IFERROR(INDEX(TECH!M$2:M$1670,SMALL(IF(COUNTIF($B$2:$B$1032,TECH!$A$2:$A$1670)=1,ROW(TECH!M$2:M$1670),""),ROW()-ROW($A$1))-ROW($A$1)), "")</f>
        <v>4.8</v>
      </c>
    </row>
    <row r="16" spans="1:18" ht="12.75" x14ac:dyDescent="0.2">
      <c r="A16" s="28">
        <v>513</v>
      </c>
      <c r="B16" s="22">
        <f t="array" ref="B16">INDEX(A$2:A$1670,SMALL(IF(1-COUNTIF('Online Games'!$A$2:$A$1670,$A$2:$A$1670),ROW(A$2:A$1670),""),ROW()-ROW($A$1))-ROW($A$1))</f>
        <v>513</v>
      </c>
      <c r="D16" s="24">
        <f t="array" ref="D16">IFERROR(INDEX(TECH!A$2:A$1670,SMALL(IF(COUNTIF($B$2:$B$1032,TECH!$A$2:$A$1670)=1,ROW(TECH!A$2:A$1670),""),ROW()-ROW($A$1))-ROW($A$1)), "")</f>
        <v>22684</v>
      </c>
      <c r="E16" s="24" t="str">
        <f t="array" ref="E16">IFERROR(INDEX(TECH!B$2:B$1670,SMALL(IF(COUNTIF($B$2:$B$1032,TECH!$A$2:$A$1670)=1,ROW(TECH!B$2:B$1670),""),ROW()-ROW($A$1))-ROW($A$1)), "")</f>
        <v>Банк Нейва Дебетовые карты [CPL] RU</v>
      </c>
      <c r="F16" s="24" t="str">
        <f t="array" ref="F16">IFERROR(INDEX(TECH!C$2:C$1670,SMALL(IF(COUNTIF($B$2:$B$1032,TECH!$A$2:$A$1670)=1,ROW(TECH!C$2:C$1670),""),ROW()-ROW($A$1))-ROW($A$1)), "")</f>
        <v>Financial programs, Financial programs &gt; Debit cards</v>
      </c>
      <c r="G16" s="24" t="str">
        <f t="array" ref="G16">IFERROR(INDEX(TECH!D$2:D$1670,SMALL(IF(COUNTIF($B$2:$B$1032,TECH!$A$2:$A$1670)=1,ROW(TECH!D$2:D$1670),""),ROW()-ROW($A$1))-ROW($A$1)), "")</f>
        <v>Russia</v>
      </c>
      <c r="H16" s="24" t="str">
        <f t="array" ref="H16">IFERROR(INDEX(TECH!E$2:E$1670,SMALL(IF(COUNTIF($B$2:$B$1032,TECH!$A$2:$A$1670)=1,ROW(TECH!E$2:E$1670),""),ROW()-ROW($A$1))-ROW($A$1)), "")</f>
        <v>https://neyvabank.ru/</v>
      </c>
      <c r="I16" s="24" t="str">
        <f t="array" ref="I16">IFERROR(INDEX(TECH!F$2:F$1670,SMALL(IF(COUNTIF($B$2:$B$1032,TECH!$A$2:$A$1670)=1,ROW(TECH!F$2:F$1670),""),ROW()-ROW($A$1))-ROW($A$1)), "")</f>
        <v>active</v>
      </c>
      <c r="J16" s="33">
        <f t="array" ref="J16">IFERROR(INDEX(TECH!G$2:G$1670,SMALL(IF(COUNTIF($B$2:$B$1032,TECH!$A$2:$A$1670)=1,ROW(TECH!G$2:G$1670),""),ROW()-ROW($A$1))-ROW($A$1)), "")</f>
        <v>43938</v>
      </c>
      <c r="K16" s="24">
        <f t="array" ref="K16">IFERROR(INDEX(TECH!H$2:H$1670,SMALL(IF(COUNTIF($B$2:$B$1032,TECH!$A$2:$A$1670)=1,ROW(TECH!H$2:H$1670),""),ROW()-ROW($A$1))-ROW($A$1)), "")</f>
        <v>4.1900000000000004</v>
      </c>
      <c r="L16" s="24">
        <f t="array" ref="L16">IFERROR(INDEX(TECH!I$2:I$1670,SMALL(IF(COUNTIF($B$2:$B$1032,TECH!$A$2:$A$1670)=1,ROW(TECH!I$2:I$1670),""),ROW()-ROW($A$1))-ROW($A$1)), "")</f>
        <v>25.54</v>
      </c>
      <c r="M16" s="24">
        <f t="array" ref="M16">IFERROR(INDEX(TECH!J$2:J$1670,SMALL(IF(COUNTIF($B$2:$B$1032,TECH!$A$2:$A$1670)=1,ROW(TECH!J$2:J$1670),""),ROW()-ROW($A$1))-ROW($A$1)), "")</f>
        <v>2554</v>
      </c>
      <c r="N16" s="24">
        <f t="array" ref="N16">IFERROR(INDEX(TECH!K$2:K$1670,SMALL(IF(COUNTIF($B$2:$B$1032,TECH!$A$2:$A$1670)=1,ROW(TECH!K$2:K$1670),""),ROW()-ROW($A$1))-ROW($A$1)), "")</f>
        <v>19.8</v>
      </c>
      <c r="O16" s="24">
        <f t="array" ref="O16">IFERROR(INDEX(TECH!L$2:L$1670,SMALL(IF(COUNTIF($B$2:$B$1032,TECH!$A$2:$A$1670)=1,ROW(TECH!L$2:L$1670),""),ROW()-ROW($A$1))-ROW($A$1)), "")</f>
        <v>20.3</v>
      </c>
      <c r="P16" s="24">
        <f t="array" ref="P16">IFERROR(INDEX(TECH!M$2:M$1670,SMALL(IF(COUNTIF($B$2:$B$1032,TECH!$A$2:$A$1670)=1,ROW(TECH!M$2:M$1670),""),ROW()-ROW($A$1))-ROW($A$1)), "")</f>
        <v>4.8</v>
      </c>
    </row>
    <row r="17" spans="1:16" ht="12.75" x14ac:dyDescent="0.2">
      <c r="A17" s="28">
        <v>520</v>
      </c>
      <c r="B17" s="22">
        <f t="array" ref="B17">INDEX(A$2:A$1670,SMALL(IF(1-COUNTIF('Online Games'!$A$2:$A$1670,$A$2:$A$1670),ROW(A$2:A$1670),""),ROW()-ROW($A$1))-ROW($A$1))</f>
        <v>520</v>
      </c>
      <c r="D17" s="24">
        <f t="array" ref="D17">IFERROR(INDEX(TECH!A$2:A$1670,SMALL(IF(COUNTIF($B$2:$B$1032,TECH!$A$2:$A$1670)=1,ROW(TECH!A$2:A$1670),""),ROW()-ROW($A$1))-ROW($A$1)), "")</f>
        <v>14606</v>
      </c>
      <c r="E17" s="24" t="str">
        <f t="array" ref="E17">IFERROR(INDEX(TECH!B$2:B$1670,SMALL(IF(COUNTIF($B$2:$B$1032,TECH!$A$2:$A$1670)=1,ROW(TECH!B$2:B$1670),""),ROW()-ROW($A$1))-ROW($A$1)), "")</f>
        <v>bonprix</v>
      </c>
      <c r="F17" s="24" t="str">
        <f t="array" ref="F17">IFERROR(INDEX(TECH!C$2:C$1670,SMALL(IF(COUNTIF($B$2:$B$1032,TECH!$A$2:$A$1670)=1,ROW(TECH!C$2:C$1670),""),ROW()-ROW($A$1))-ROW($A$1)), "")</f>
        <v>Online Shops, Online Shops &gt; Clothing &amp; Footwear, Online Shops &gt; Furniture &amp; Homeware, Online Shops &gt; Accesories, Online Shops &gt; Sport</v>
      </c>
      <c r="G17" s="24" t="str">
        <f t="array" ref="G17">IFERROR(INDEX(TECH!D$2:D$1670,SMALL(IF(COUNTIF($B$2:$B$1032,TECH!$A$2:$A$1670)=1,ROW(TECH!D$2:D$1670),""),ROW()-ROW($A$1))-ROW($A$1)), "")</f>
        <v>Russia</v>
      </c>
      <c r="H17" s="24" t="str">
        <f t="array" ref="H17">IFERROR(INDEX(TECH!E$2:E$1670,SMALL(IF(COUNTIF($B$2:$B$1032,TECH!$A$2:$A$1670)=1,ROW(TECH!E$2:E$1670),""),ROW()-ROW($A$1))-ROW($A$1)), "")</f>
        <v>http://www.bonprix.ru/</v>
      </c>
      <c r="I17" s="24" t="str">
        <f t="array" ref="I17">IFERROR(INDEX(TECH!F$2:F$1670,SMALL(IF(COUNTIF($B$2:$B$1032,TECH!$A$2:$A$1670)=1,ROW(TECH!F$2:F$1670),""),ROW()-ROW($A$1))-ROW($A$1)), "")</f>
        <v>active</v>
      </c>
      <c r="J17" s="33">
        <f t="array" ref="J17">IFERROR(INDEX(TECH!G$2:G$1670,SMALL(IF(COUNTIF($B$2:$B$1032,TECH!$A$2:$A$1670)=1,ROW(TECH!G$2:G$1670),""),ROW()-ROW($A$1))-ROW($A$1)), "")</f>
        <v>42419</v>
      </c>
      <c r="K17" s="24">
        <f t="array" ref="K17">IFERROR(INDEX(TECH!H$2:H$1670,SMALL(IF(COUNTIF($B$2:$B$1032,TECH!$A$2:$A$1670)=1,ROW(TECH!H$2:H$1670),""),ROW()-ROW($A$1))-ROW($A$1)), "")</f>
        <v>4.66</v>
      </c>
      <c r="L17" s="24">
        <f t="array" ref="L17">IFERROR(INDEX(TECH!I$2:I$1670,SMALL(IF(COUNTIF($B$2:$B$1032,TECH!$A$2:$A$1670)=1,ROW(TECH!I$2:I$1670),""),ROW()-ROW($A$1))-ROW($A$1)), "")</f>
        <v>5.69</v>
      </c>
      <c r="M17" s="24">
        <f t="array" ref="M17">IFERROR(INDEX(TECH!J$2:J$1670,SMALL(IF(COUNTIF($B$2:$B$1032,TECH!$A$2:$A$1670)=1,ROW(TECH!J$2:J$1670),""),ROW()-ROW($A$1))-ROW($A$1)), "")</f>
        <v>569</v>
      </c>
      <c r="N17" s="24">
        <f t="array" ref="N17">IFERROR(INDEX(TECH!K$2:K$1670,SMALL(IF(COUNTIF($B$2:$B$1032,TECH!$A$2:$A$1670)=1,ROW(TECH!K$2:K$1670),""),ROW()-ROW($A$1))-ROW($A$1)), "")</f>
        <v>61.2</v>
      </c>
      <c r="O17" s="24">
        <f t="array" ref="O17">IFERROR(INDEX(TECH!L$2:L$1670,SMALL(IF(COUNTIF($B$2:$B$1032,TECH!$A$2:$A$1670)=1,ROW(TECH!L$2:L$1670),""),ROW()-ROW($A$1))-ROW($A$1)), "")</f>
        <v>62</v>
      </c>
      <c r="P17" s="24">
        <f t="array" ref="P17">IFERROR(INDEX(TECH!M$2:M$1670,SMALL(IF(COUNTIF($B$2:$B$1032,TECH!$A$2:$A$1670)=1,ROW(TECH!M$2:M$1670),""),ROW()-ROW($A$1))-ROW($A$1)), "")</f>
        <v>4.7</v>
      </c>
    </row>
    <row r="18" spans="1:16" ht="12.75" x14ac:dyDescent="0.2">
      <c r="A18" s="28">
        <v>587</v>
      </c>
      <c r="B18" s="22">
        <f t="array" ref="B18">INDEX(A$2:A$1670,SMALL(IF(1-COUNTIF('Online Games'!$A$2:$A$1670,$A$2:$A$1670),ROW(A$2:A$1670),""),ROW()-ROW($A$1))-ROW($A$1))</f>
        <v>587</v>
      </c>
      <c r="D18" s="24">
        <f t="array" ref="D18">IFERROR(INDEX(TECH!A$2:A$1670,SMALL(IF(COUNTIF($B$2:$B$1032,TECH!$A$2:$A$1670)=1,ROW(TECH!A$2:A$1670),""),ROW()-ROW($A$1))-ROW($A$1)), "")</f>
        <v>2930</v>
      </c>
      <c r="E18" s="24" t="str">
        <f t="array" ref="E18">IFERROR(INDEX(TECH!B$2:B$1670,SMALL(IF(COUNTIF($B$2:$B$1032,TECH!$A$2:$A$1670)=1,ROW(TECH!B$2:B$1670),""),ROW()-ROW($A$1))-ROW($A$1)), "")</f>
        <v>Акушерство</v>
      </c>
      <c r="F18" s="24" t="str">
        <f t="array" ref="F18">IFERROR(INDEX(TECH!C$2:C$1670,SMALL(IF(COUNTIF($B$2:$B$1032,TECH!$A$2:$A$1670)=1,ROW(TECH!C$2:C$1670),""),ROW()-ROW($A$1))-ROW($A$1)), "")</f>
        <v>Online Shops, Online Shops &gt; Kids Shops</v>
      </c>
      <c r="G18" s="24" t="str">
        <f t="array" ref="G18">IFERROR(INDEX(TECH!D$2:D$1670,SMALL(IF(COUNTIF($B$2:$B$1032,TECH!$A$2:$A$1670)=1,ROW(TECH!D$2:D$1670),""),ROW()-ROW($A$1))-ROW($A$1)), "")</f>
        <v>Russia</v>
      </c>
      <c r="H18" s="24" t="str">
        <f t="array" ref="H18">IFERROR(INDEX(TECH!E$2:E$1670,SMALL(IF(COUNTIF($B$2:$B$1032,TECH!$A$2:$A$1670)=1,ROW(TECH!E$2:E$1670),""),ROW()-ROW($A$1))-ROW($A$1)), "")</f>
        <v>https://akusherstvo.ru/</v>
      </c>
      <c r="I18" s="24" t="str">
        <f t="array" ref="I18">IFERROR(INDEX(TECH!F$2:F$1670,SMALL(IF(COUNTIF($B$2:$B$1032,TECH!$A$2:$A$1670)=1,ROW(TECH!F$2:F$1670),""),ROW()-ROW($A$1))-ROW($A$1)), "")</f>
        <v>active</v>
      </c>
      <c r="J18" s="33">
        <f t="array" ref="J18">IFERROR(INDEX(TECH!G$2:G$1670,SMALL(IF(COUNTIF($B$2:$B$1032,TECH!$A$2:$A$1670)=1,ROW(TECH!G$2:G$1670),""),ROW()-ROW($A$1))-ROW($A$1)), "")</f>
        <v>41317</v>
      </c>
      <c r="K18" s="24">
        <f t="array" ref="K18">IFERROR(INDEX(TECH!H$2:H$1670,SMALL(IF(COUNTIF($B$2:$B$1032,TECH!$A$2:$A$1670)=1,ROW(TECH!H$2:H$1670),""),ROW()-ROW($A$1))-ROW($A$1)), "")</f>
        <v>1.54</v>
      </c>
      <c r="L18" s="24">
        <f t="array" ref="L18">IFERROR(INDEX(TECH!I$2:I$1670,SMALL(IF(COUNTIF($B$2:$B$1032,TECH!$A$2:$A$1670)=1,ROW(TECH!I$2:I$1670),""),ROW()-ROW($A$1))-ROW($A$1)), "")</f>
        <v>2.93</v>
      </c>
      <c r="M18" s="24">
        <f t="array" ref="M18">IFERROR(INDEX(TECH!J$2:J$1670,SMALL(IF(COUNTIF($B$2:$B$1032,TECH!$A$2:$A$1670)=1,ROW(TECH!J$2:J$1670),""),ROW()-ROW($A$1))-ROW($A$1)), "")</f>
        <v>293</v>
      </c>
      <c r="N18" s="24">
        <f t="array" ref="N18">IFERROR(INDEX(TECH!K$2:K$1670,SMALL(IF(COUNTIF($B$2:$B$1032,TECH!$A$2:$A$1670)=1,ROW(TECH!K$2:K$1670),""),ROW()-ROW($A$1))-ROW($A$1)), "")</f>
        <v>29.4</v>
      </c>
      <c r="O18" s="24">
        <f t="array" ref="O18">IFERROR(INDEX(TECH!L$2:L$1670,SMALL(IF(COUNTIF($B$2:$B$1032,TECH!$A$2:$A$1670)=1,ROW(TECH!L$2:L$1670),""),ROW()-ROW($A$1))-ROW($A$1)), "")</f>
        <v>30.3</v>
      </c>
      <c r="P18" s="24">
        <f t="array" ref="P18">IFERROR(INDEX(TECH!M$2:M$1670,SMALL(IF(COUNTIF($B$2:$B$1032,TECH!$A$2:$A$1670)=1,ROW(TECH!M$2:M$1670),""),ROW()-ROW($A$1))-ROW($A$1)), "")</f>
        <v>4.7</v>
      </c>
    </row>
    <row r="19" spans="1:16" ht="12.75" x14ac:dyDescent="0.2">
      <c r="A19" s="28">
        <v>591</v>
      </c>
      <c r="B19" s="22">
        <f t="array" ref="B19">INDEX(A$2:A$1670,SMALL(IF(1-COUNTIF('Online Games'!$A$2:$A$1670,$A$2:$A$1670),ROW(A$2:A$1670),""),ROW()-ROW($A$1))-ROW($A$1))</f>
        <v>591</v>
      </c>
      <c r="D19" s="24">
        <f t="array" ref="D19">IFERROR(INDEX(TECH!A$2:A$1670,SMALL(IF(COUNTIF($B$2:$B$1032,TECH!$A$2:$A$1670)=1,ROW(TECH!A$2:A$1670),""),ROW()-ROW($A$1))-ROW($A$1)), "")</f>
        <v>17790</v>
      </c>
      <c r="E19" s="24" t="str">
        <f t="array" ref="E19">IFERROR(INDEX(TECH!B$2:B$1670,SMALL(IF(COUNTIF($B$2:$B$1032,TECH!$A$2:$A$1670)=1,ROW(TECH!B$2:B$1670),""),ROW()-ROW($A$1))-ROW($A$1)), "")</f>
        <v>CreditPlus [CPS] UA</v>
      </c>
      <c r="F19" s="24" t="str">
        <f t="array" ref="F19">IFERROR(INDEX(TECH!C$2:C$1670,SMALL(IF(COUNTIF($B$2:$B$1032,TECH!$A$2:$A$1670)=1,ROW(TECH!C$2:C$1670),""),ROW()-ROW($A$1))-ROW($A$1)), "")</f>
        <v>Financial programs, Financial programs &gt; Payday loans, MONEY SNOWBALL</v>
      </c>
      <c r="G19" s="24" t="str">
        <f t="array" ref="G19">IFERROR(INDEX(TECH!D$2:D$1670,SMALL(IF(COUNTIF($B$2:$B$1032,TECH!$A$2:$A$1670)=1,ROW(TECH!D$2:D$1670),""),ROW()-ROW($A$1))-ROW($A$1)), "")</f>
        <v>Ukraine</v>
      </c>
      <c r="H19" s="24" t="str">
        <f t="array" ref="H19">IFERROR(INDEX(TECH!E$2:E$1670,SMALL(IF(COUNTIF($B$2:$B$1032,TECH!$A$2:$A$1670)=1,ROW(TECH!E$2:E$1670),""),ROW()-ROW($A$1))-ROW($A$1)), "")</f>
        <v>https://creditplus.ua/</v>
      </c>
      <c r="I19" s="24" t="str">
        <f t="array" ref="I19">IFERROR(INDEX(TECH!F$2:F$1670,SMALL(IF(COUNTIF($B$2:$B$1032,TECH!$A$2:$A$1670)=1,ROW(TECH!F$2:F$1670),""),ROW()-ROW($A$1))-ROW($A$1)), "")</f>
        <v>active</v>
      </c>
      <c r="J19" s="33">
        <f t="array" ref="J19">IFERROR(INDEX(TECH!G$2:G$1670,SMALL(IF(COUNTIF($B$2:$B$1032,TECH!$A$2:$A$1670)=1,ROW(TECH!G$2:G$1670),""),ROW()-ROW($A$1))-ROW($A$1)), "")</f>
        <v>42928</v>
      </c>
      <c r="K19" s="24">
        <f t="array" ref="K19">IFERROR(INDEX(TECH!H$2:H$1670,SMALL(IF(COUNTIF($B$2:$B$1032,TECH!$A$2:$A$1670)=1,ROW(TECH!H$2:H$1670),""),ROW()-ROW($A$1))-ROW($A$1)), "")</f>
        <v>1.68</v>
      </c>
      <c r="L19" s="24">
        <f t="array" ref="L19">IFERROR(INDEX(TECH!I$2:I$1670,SMALL(IF(COUNTIF($B$2:$B$1032,TECH!$A$2:$A$1670)=1,ROW(TECH!I$2:I$1670),""),ROW()-ROW($A$1))-ROW($A$1)), "")</f>
        <v>5.37</v>
      </c>
      <c r="M19" s="24">
        <f t="array" ref="M19">IFERROR(INDEX(TECH!J$2:J$1670,SMALL(IF(COUNTIF($B$2:$B$1032,TECH!$A$2:$A$1670)=1,ROW(TECH!J$2:J$1670),""),ROW()-ROW($A$1))-ROW($A$1)), "")</f>
        <v>537</v>
      </c>
      <c r="N19" s="24">
        <f t="array" ref="N19">IFERROR(INDEX(TECH!K$2:K$1670,SMALL(IF(COUNTIF($B$2:$B$1032,TECH!$A$2:$A$1670)=1,ROW(TECH!K$2:K$1670),""),ROW()-ROW($A$1))-ROW($A$1)), "")</f>
        <v>21.1</v>
      </c>
      <c r="O19" s="24">
        <f t="array" ref="O19">IFERROR(INDEX(TECH!L$2:L$1670,SMALL(IF(COUNTIF($B$2:$B$1032,TECH!$A$2:$A$1670)=1,ROW(TECH!L$2:L$1670),""),ROW()-ROW($A$1))-ROW($A$1)), "")</f>
        <v>22</v>
      </c>
      <c r="P19" s="24">
        <f t="array" ref="P19">IFERROR(INDEX(TECH!M$2:M$1670,SMALL(IF(COUNTIF($B$2:$B$1032,TECH!$A$2:$A$1670)=1,ROW(TECH!M$2:M$1670),""),ROW()-ROW($A$1))-ROW($A$1)), "")</f>
        <v>4.7</v>
      </c>
    </row>
    <row r="20" spans="1:16" ht="12.75" x14ac:dyDescent="0.2">
      <c r="A20" s="28">
        <v>665</v>
      </c>
      <c r="B20" s="22">
        <f t="array" ref="B20">INDEX(A$2:A$1670,SMALL(IF(1-COUNTIF('Online Games'!$A$2:$A$1670,$A$2:$A$1670),ROW(A$2:A$1670),""),ROW()-ROW($A$1))-ROW($A$1))</f>
        <v>665</v>
      </c>
      <c r="D20" s="24">
        <f t="array" ref="D20">IFERROR(INDEX(TECH!A$2:A$1670,SMALL(IF(COUNTIF($B$2:$B$1032,TECH!$A$2:$A$1670)=1,ROW(TECH!A$2:A$1670),""),ROW()-ROW($A$1))-ROW($A$1)), "")</f>
        <v>17540</v>
      </c>
      <c r="E20" s="24" t="str">
        <f t="array" ref="E20">IFERROR(INDEX(TECH!B$2:B$1670,SMALL(IF(COUNTIF($B$2:$B$1032,TECH!$A$2:$A$1670)=1,ROW(TECH!B$2:B$1670),""),ROW()-ROW($A$1))-ROW($A$1)), "")</f>
        <v>MILOAN [CPL, API] UA</v>
      </c>
      <c r="F20" s="24" t="str">
        <f t="array" ref="F20">IFERROR(INDEX(TECH!C$2:C$1670,SMALL(IF(COUNTIF($B$2:$B$1032,TECH!$A$2:$A$1670)=1,ROW(TECH!C$2:C$1670),""),ROW()-ROW($A$1))-ROW($A$1)), "")</f>
        <v>Financial programs, Financial programs &gt; Payday loans, MONEY SNOWBALL</v>
      </c>
      <c r="G20" s="24" t="str">
        <f t="array" ref="G20">IFERROR(INDEX(TECH!D$2:D$1670,SMALL(IF(COUNTIF($B$2:$B$1032,TECH!$A$2:$A$1670)=1,ROW(TECH!D$2:D$1670),""),ROW()-ROW($A$1))-ROW($A$1)), "")</f>
        <v>Ukraine</v>
      </c>
      <c r="H20" s="24" t="str">
        <f t="array" ref="H20">IFERROR(INDEX(TECH!E$2:E$1670,SMALL(IF(COUNTIF($B$2:$B$1032,TECH!$A$2:$A$1670)=1,ROW(TECH!E$2:E$1670),""),ROW()-ROW($A$1))-ROW($A$1)), "")</f>
        <v>https://miloan.ua/</v>
      </c>
      <c r="I20" s="24" t="str">
        <f t="array" ref="I20">IFERROR(INDEX(TECH!F$2:F$1670,SMALL(IF(COUNTIF($B$2:$B$1032,TECH!$A$2:$A$1670)=1,ROW(TECH!F$2:F$1670),""),ROW()-ROW($A$1))-ROW($A$1)), "")</f>
        <v>active</v>
      </c>
      <c r="J20" s="33">
        <f t="array" ref="J20">IFERROR(INDEX(TECH!G$2:G$1670,SMALL(IF(COUNTIF($B$2:$B$1032,TECH!$A$2:$A$1670)=1,ROW(TECH!G$2:G$1670),""),ROW()-ROW($A$1))-ROW($A$1)), "")</f>
        <v>42880</v>
      </c>
      <c r="K20" s="24">
        <f t="array" ref="K20">IFERROR(INDEX(TECH!H$2:H$1670,SMALL(IF(COUNTIF($B$2:$B$1032,TECH!$A$2:$A$1670)=1,ROW(TECH!H$2:H$1670),""),ROW()-ROW($A$1))-ROW($A$1)), "")</f>
        <v>166.54</v>
      </c>
      <c r="L20" s="24">
        <f t="array" ref="L20">IFERROR(INDEX(TECH!I$2:I$1670,SMALL(IF(COUNTIF($B$2:$B$1032,TECH!$A$2:$A$1670)=1,ROW(TECH!I$2:I$1670),""),ROW()-ROW($A$1))-ROW($A$1)), "")</f>
        <v>12.52</v>
      </c>
      <c r="M20" s="24">
        <f t="array" ref="M20">IFERROR(INDEX(TECH!J$2:J$1670,SMALL(IF(COUNTIF($B$2:$B$1032,TECH!$A$2:$A$1670)=1,ROW(TECH!J$2:J$1670),""),ROW()-ROW($A$1))-ROW($A$1)), "")</f>
        <v>1252</v>
      </c>
      <c r="N20" s="24">
        <f t="array" ref="N20">IFERROR(INDEX(TECH!K$2:K$1670,SMALL(IF(COUNTIF($B$2:$B$1032,TECH!$A$2:$A$1670)=1,ROW(TECH!K$2:K$1670),""),ROW()-ROW($A$1))-ROW($A$1)), "")</f>
        <v>24.5</v>
      </c>
      <c r="O20" s="24">
        <f t="array" ref="O20">IFERROR(INDEX(TECH!L$2:L$1670,SMALL(IF(COUNTIF($B$2:$B$1032,TECH!$A$2:$A$1670)=1,ROW(TECH!L$2:L$1670),""),ROW()-ROW($A$1))-ROW($A$1)), "")</f>
        <v>25.8</v>
      </c>
      <c r="P20" s="24">
        <f t="array" ref="P20">IFERROR(INDEX(TECH!M$2:M$1670,SMALL(IF(COUNTIF($B$2:$B$1032,TECH!$A$2:$A$1670)=1,ROW(TECH!M$2:M$1670),""),ROW()-ROW($A$1))-ROW($A$1)), "")</f>
        <v>4.7</v>
      </c>
    </row>
    <row r="21" spans="1:16" ht="12.75" x14ac:dyDescent="0.2">
      <c r="A21" s="28">
        <v>670</v>
      </c>
      <c r="B21" s="22">
        <f t="array" ref="B21">INDEX(A$2:A$1670,SMALL(IF(1-COUNTIF('Online Games'!$A$2:$A$1670,$A$2:$A$1670),ROW(A$2:A$1670),""),ROW()-ROW($A$1))-ROW($A$1))</f>
        <v>670</v>
      </c>
      <c r="D21" s="24">
        <f t="array" ref="D21">IFERROR(INDEX(TECH!A$2:A$1670,SMALL(IF(COUNTIF($B$2:$B$1032,TECH!$A$2:$A$1670)=1,ROW(TECH!A$2:A$1670),""),ROW()-ROW($A$1))-ROW($A$1)), "")</f>
        <v>20670</v>
      </c>
      <c r="E21" s="24" t="str">
        <f t="array" ref="E21">IFERROR(INDEX(TECH!B$2:B$1670,SMALL(IF(COUNTIF($B$2:$B$1032,TECH!$A$2:$A$1670)=1,ROW(TECH!B$2:B$1670),""),ROW()-ROW($A$1))-ROW($A$1)), "")</f>
        <v>Тинькофф (Дебетовая карта) [CPS] RU</v>
      </c>
      <c r="F21" s="24" t="str">
        <f t="array" ref="F21">IFERROR(INDEX(TECH!C$2:C$1670,SMALL(IF(COUNTIF($B$2:$B$1032,TECH!$A$2:$A$1670)=1,ROW(TECH!C$2:C$1670),""),ROW()-ROW($A$1))-ROW($A$1)), "")</f>
        <v>Financial programs, Financial programs &gt; Debit cards</v>
      </c>
      <c r="G21" s="24" t="str">
        <f t="array" ref="G21">IFERROR(INDEX(TECH!D$2:D$1670,SMALL(IF(COUNTIF($B$2:$B$1032,TECH!$A$2:$A$1670)=1,ROW(TECH!D$2:D$1670),""),ROW()-ROW($A$1))-ROW($A$1)), "")</f>
        <v>Russia</v>
      </c>
      <c r="H21" s="24" t="str">
        <f t="array" ref="H21">IFERROR(INDEX(TECH!E$2:E$1670,SMALL(IF(COUNTIF($B$2:$B$1032,TECH!$A$2:$A$1670)=1,ROW(TECH!E$2:E$1670),""),ROW()-ROW($A$1))-ROW($A$1)), "")</f>
        <v>https://www.tinkoff.ru/cards/debit-cards/tinkoff-black/form/</v>
      </c>
      <c r="I21" s="24" t="str">
        <f t="array" ref="I21">IFERROR(INDEX(TECH!F$2:F$1670,SMALL(IF(COUNTIF($B$2:$B$1032,TECH!$A$2:$A$1670)=1,ROW(TECH!F$2:F$1670),""),ROW()-ROW($A$1))-ROW($A$1)), "")</f>
        <v>active</v>
      </c>
      <c r="J21" s="33">
        <f t="array" ref="J21">IFERROR(INDEX(TECH!G$2:G$1670,SMALL(IF(COUNTIF($B$2:$B$1032,TECH!$A$2:$A$1670)=1,ROW(TECH!G$2:G$1670),""),ROW()-ROW($A$1))-ROW($A$1)), "")</f>
        <v>43431</v>
      </c>
      <c r="K21" s="24">
        <f t="array" ref="K21">IFERROR(INDEX(TECH!H$2:H$1670,SMALL(IF(COUNTIF($B$2:$B$1032,TECH!$A$2:$A$1670)=1,ROW(TECH!H$2:H$1670),""),ROW()-ROW($A$1))-ROW($A$1)), "")</f>
        <v>7.72</v>
      </c>
      <c r="L21" s="24">
        <f t="array" ref="L21">IFERROR(INDEX(TECH!I$2:I$1670,SMALL(IF(COUNTIF($B$2:$B$1032,TECH!$A$2:$A$1670)=1,ROW(TECH!I$2:I$1670),""),ROW()-ROW($A$1))-ROW($A$1)), "")</f>
        <v>38.24</v>
      </c>
      <c r="M21" s="24">
        <f t="array" ref="M21">IFERROR(INDEX(TECH!J$2:J$1670,SMALL(IF(COUNTIF($B$2:$B$1032,TECH!$A$2:$A$1670)=1,ROW(TECH!J$2:J$1670),""),ROW()-ROW($A$1))-ROW($A$1)), "")</f>
        <v>3824</v>
      </c>
      <c r="N21" s="24">
        <f t="array" ref="N21">IFERROR(INDEX(TECH!K$2:K$1670,SMALL(IF(COUNTIF($B$2:$B$1032,TECH!$A$2:$A$1670)=1,ROW(TECH!K$2:K$1670),""),ROW()-ROW($A$1))-ROW($A$1)), "")</f>
        <v>56.1</v>
      </c>
      <c r="O21" s="24">
        <f t="array" ref="O21">IFERROR(INDEX(TECH!L$2:L$1670,SMALL(IF(COUNTIF($B$2:$B$1032,TECH!$A$2:$A$1670)=1,ROW(TECH!L$2:L$1670),""),ROW()-ROW($A$1))-ROW($A$1)), "")</f>
        <v>57.3</v>
      </c>
      <c r="P21" s="24">
        <f t="array" ref="P21">IFERROR(INDEX(TECH!M$2:M$1670,SMALL(IF(COUNTIF($B$2:$B$1032,TECH!$A$2:$A$1670)=1,ROW(TECH!M$2:M$1670),""),ROW()-ROW($A$1))-ROW($A$1)), "")</f>
        <v>4.7</v>
      </c>
    </row>
    <row r="22" spans="1:16" ht="12.75" x14ac:dyDescent="0.2">
      <c r="A22" s="28">
        <v>675</v>
      </c>
      <c r="B22" s="22">
        <f t="array" ref="B22">INDEX(A$2:A$1670,SMALL(IF(1-COUNTIF('Online Games'!$A$2:$A$1670,$A$2:$A$1670),ROW(A$2:A$1670),""),ROW()-ROW($A$1))-ROW($A$1))</f>
        <v>675</v>
      </c>
      <c r="D22" s="24">
        <f t="array" ref="D22">IFERROR(INDEX(TECH!A$2:A$1670,SMALL(IF(COUNTIF($B$2:$B$1032,TECH!$A$2:$A$1670)=1,ROW(TECH!A$2:A$1670),""),ROW()-ROW($A$1))-ROW($A$1)), "")</f>
        <v>18395</v>
      </c>
      <c r="E22" s="24" t="str">
        <f t="array" ref="E22">IFERROR(INDEX(TECH!B$2:B$1670,SMALL(IF(COUNTIF($B$2:$B$1032,TECH!$A$2:$A$1670)=1,ROW(TECH!B$2:B$1670),""),ROW()-ROW($A$1))-ROW($A$1)), "")</f>
        <v>GeekBrains</v>
      </c>
      <c r="F22" s="24" t="str">
        <f t="array" ref="F22">IFERROR(INDEX(TECH!C$2:C$1670,SMALL(IF(COUNTIF($B$2:$B$1032,TECH!$A$2:$A$1670)=1,ROW(TECH!C$2:C$1670),""),ROW()-ROW($A$1))-ROW($A$1)), "")</f>
        <v>Online Services, Online Services &gt; Education &amp; Career, Crazy Weekend Fest</v>
      </c>
      <c r="G22" s="24" t="str">
        <f t="array" ref="G22">IFERROR(INDEX(TECH!D$2:D$1670,SMALL(IF(COUNTIF($B$2:$B$1032,TECH!$A$2:$A$1670)=1,ROW(TECH!D$2:D$1670),""),ROW()-ROW($A$1))-ROW($A$1)), "")</f>
        <v>Russia</v>
      </c>
      <c r="H22" s="24" t="str">
        <f t="array" ref="H22">IFERROR(INDEX(TECH!E$2:E$1670,SMALL(IF(COUNTIF($B$2:$B$1032,TECH!$A$2:$A$1670)=1,ROW(TECH!E$2:E$1670),""),ROW()-ROW($A$1))-ROW($A$1)), "")</f>
        <v>https://geekbrains.ru/</v>
      </c>
      <c r="I22" s="24" t="str">
        <f t="array" ref="I22">IFERROR(INDEX(TECH!F$2:F$1670,SMALL(IF(COUNTIF($B$2:$B$1032,TECH!$A$2:$A$1670)=1,ROW(TECH!F$2:F$1670),""),ROW()-ROW($A$1))-ROW($A$1)), "")</f>
        <v>active</v>
      </c>
      <c r="J22" s="33">
        <f t="array" ref="J22">IFERROR(INDEX(TECH!G$2:G$1670,SMALL(IF(COUNTIF($B$2:$B$1032,TECH!$A$2:$A$1670)=1,ROW(TECH!G$2:G$1670),""),ROW()-ROW($A$1))-ROW($A$1)), "")</f>
        <v>43011</v>
      </c>
      <c r="K22" s="24">
        <f t="array" ref="K22">IFERROR(INDEX(TECH!H$2:H$1670,SMALL(IF(COUNTIF($B$2:$B$1032,TECH!$A$2:$A$1670)=1,ROW(TECH!H$2:H$1670),""),ROW()-ROW($A$1))-ROW($A$1)), "")</f>
        <v>0.17</v>
      </c>
      <c r="L22" s="24">
        <f t="array" ref="L22">IFERROR(INDEX(TECH!I$2:I$1670,SMALL(IF(COUNTIF($B$2:$B$1032,TECH!$A$2:$A$1670)=1,ROW(TECH!I$2:I$1670),""),ROW()-ROW($A$1))-ROW($A$1)), "")</f>
        <v>2.14</v>
      </c>
      <c r="M22" s="24">
        <f t="array" ref="M22">IFERROR(INDEX(TECH!J$2:J$1670,SMALL(IF(COUNTIF($B$2:$B$1032,TECH!$A$2:$A$1670)=1,ROW(TECH!J$2:J$1670),""),ROW()-ROW($A$1))-ROW($A$1)), "")</f>
        <v>214</v>
      </c>
      <c r="N22" s="24">
        <f t="array" ref="N22">IFERROR(INDEX(TECH!K$2:K$1670,SMALL(IF(COUNTIF($B$2:$B$1032,TECH!$A$2:$A$1670)=1,ROW(TECH!K$2:K$1670),""),ROW()-ROW($A$1))-ROW($A$1)), "")</f>
        <v>33.200000000000003</v>
      </c>
      <c r="O22" s="24">
        <f t="array" ref="O22">IFERROR(INDEX(TECH!L$2:L$1670,SMALL(IF(COUNTIF($B$2:$B$1032,TECH!$A$2:$A$1670)=1,ROW(TECH!L$2:L$1670),""),ROW()-ROW($A$1))-ROW($A$1)), "")</f>
        <v>34</v>
      </c>
      <c r="P22" s="24">
        <f t="array" ref="P22">IFERROR(INDEX(TECH!M$2:M$1670,SMALL(IF(COUNTIF($B$2:$B$1032,TECH!$A$2:$A$1670)=1,ROW(TECH!M$2:M$1670),""),ROW()-ROW($A$1))-ROW($A$1)), "")</f>
        <v>4.7</v>
      </c>
    </row>
    <row r="23" spans="1:16" ht="12.75" x14ac:dyDescent="0.2">
      <c r="A23" s="28">
        <v>679</v>
      </c>
      <c r="B23" s="22">
        <f t="array" ref="B23">INDEX(A$2:A$1670,SMALL(IF(1-COUNTIF('Online Games'!$A$2:$A$1670,$A$2:$A$1670),ROW(A$2:A$1670),""),ROW()-ROW($A$1))-ROW($A$1))</f>
        <v>679</v>
      </c>
      <c r="D23" s="24">
        <f t="array" ref="D23">IFERROR(INDEX(TECH!A$2:A$1670,SMALL(IF(COUNTIF($B$2:$B$1032,TECH!$A$2:$A$1670)=1,ROW(TECH!A$2:A$1670),""),ROW()-ROW($A$1))-ROW($A$1)), "")</f>
        <v>18548</v>
      </c>
      <c r="E23" s="24" t="str">
        <f t="array" ref="E23">IFERROR(INDEX(TECH!B$2:B$1670,SMALL(IF(COUNTIF($B$2:$B$1032,TECH!$A$2:$A$1670)=1,ROW(TECH!B$2:B$1670),""),ROW()-ROW($A$1))-ROW($A$1)), "")</f>
        <v>Romwe US</v>
      </c>
      <c r="F23" s="24" t="str">
        <f t="array" ref="F23">IFERROR(INDEX(TECH!C$2:C$1670,SMALL(IF(COUNTIF($B$2:$B$1032,TECH!$A$2:$A$1670)=1,ROW(TECH!C$2:C$1670),""),ROW()-ROW($A$1))-ROW($A$1)), "")</f>
        <v>Online Shops, Online Shops &gt; Clothing &amp; Footwear, Online Shops &gt; Accesories, Online Shops &gt; Goods from China, Dragon Boat Fest</v>
      </c>
      <c r="G23" s="24" t="str">
        <f t="array" ref="G23">IFERROR(INDEX(TECH!D$2:D$1670,SMALL(IF(COUNTIF($B$2:$B$1032,TECH!$A$2:$A$1670)=1,ROW(TECH!D$2:D$1670),""),ROW()-ROW($A$1))-ROW($A$1)), "")</f>
        <v>United States</v>
      </c>
      <c r="H23" s="24" t="str">
        <f t="array" ref="H23">IFERROR(INDEX(TECH!E$2:E$1670,SMALL(IF(COUNTIF($B$2:$B$1032,TECH!$A$2:$A$1670)=1,ROW(TECH!E$2:E$1670),""),ROW()-ROW($A$1))-ROW($A$1)), "")</f>
        <v>http://www.romwe.com/</v>
      </c>
      <c r="I23" s="24" t="str">
        <f t="array" ref="I23">IFERROR(INDEX(TECH!F$2:F$1670,SMALL(IF(COUNTIF($B$2:$B$1032,TECH!$A$2:$A$1670)=1,ROW(TECH!F$2:F$1670),""),ROW()-ROW($A$1))-ROW($A$1)), "")</f>
        <v>active</v>
      </c>
      <c r="J23" s="33">
        <f t="array" ref="J23">IFERROR(INDEX(TECH!G$2:G$1670,SMALL(IF(COUNTIF($B$2:$B$1032,TECH!$A$2:$A$1670)=1,ROW(TECH!G$2:G$1670),""),ROW()-ROW($A$1))-ROW($A$1)), "")</f>
        <v>43139</v>
      </c>
      <c r="K23" s="24">
        <f t="array" ref="K23">IFERROR(INDEX(TECH!H$2:H$1670,SMALL(IF(COUNTIF($B$2:$B$1032,TECH!$A$2:$A$1670)=1,ROW(TECH!H$2:H$1670),""),ROW()-ROW($A$1))-ROW($A$1)), "")</f>
        <v>2.74</v>
      </c>
      <c r="L23" s="24">
        <f t="array" ref="L23">IFERROR(INDEX(TECH!I$2:I$1670,SMALL(IF(COUNTIF($B$2:$B$1032,TECH!$A$2:$A$1670)=1,ROW(TECH!I$2:I$1670),""),ROW()-ROW($A$1))-ROW($A$1)), "")</f>
        <v>0.1</v>
      </c>
      <c r="M23" s="24">
        <f t="array" ref="M23">IFERROR(INDEX(TECH!J$2:J$1670,SMALL(IF(COUNTIF($B$2:$B$1032,TECH!$A$2:$A$1670)=1,ROW(TECH!J$2:J$1670),""),ROW()-ROW($A$1))-ROW($A$1)), "")</f>
        <v>10</v>
      </c>
      <c r="N23" s="24">
        <f t="array" ref="N23">IFERROR(INDEX(TECH!K$2:K$1670,SMALL(IF(COUNTIF($B$2:$B$1032,TECH!$A$2:$A$1670)=1,ROW(TECH!K$2:K$1670),""),ROW()-ROW($A$1))-ROW($A$1)), "")</f>
        <v>40.700000000000003</v>
      </c>
      <c r="O23" s="24">
        <f t="array" ref="O23">IFERROR(INDEX(TECH!L$2:L$1670,SMALL(IF(COUNTIF($B$2:$B$1032,TECH!$A$2:$A$1670)=1,ROW(TECH!L$2:L$1670),""),ROW()-ROW($A$1))-ROW($A$1)), "")</f>
        <v>41</v>
      </c>
      <c r="P23" s="24">
        <f t="array" ref="P23">IFERROR(INDEX(TECH!M$2:M$1670,SMALL(IF(COUNTIF($B$2:$B$1032,TECH!$A$2:$A$1670)=1,ROW(TECH!M$2:M$1670),""),ROW()-ROW($A$1))-ROW($A$1)), "")</f>
        <v>4.5</v>
      </c>
    </row>
    <row r="24" spans="1:16" ht="12.75" x14ac:dyDescent="0.2">
      <c r="A24" s="28">
        <v>712</v>
      </c>
      <c r="B24" s="22">
        <f t="array" ref="B24">INDEX(A$2:A$1670,SMALL(IF(1-COUNTIF('Online Games'!$A$2:$A$1670,$A$2:$A$1670),ROW(A$2:A$1670),""),ROW()-ROW($A$1))-ROW($A$1))</f>
        <v>712</v>
      </c>
      <c r="D24" s="24">
        <f t="array" ref="D24">IFERROR(INDEX(TECH!A$2:A$1670,SMALL(IF(COUNTIF($B$2:$B$1032,TECH!$A$2:$A$1670)=1,ROW(TECH!A$2:A$1670),""),ROW()-ROW($A$1))-ROW($A$1)), "")</f>
        <v>1350</v>
      </c>
      <c r="E24" s="24" t="str">
        <f t="array" ref="E24">IFERROR(INDEX(TECH!B$2:B$1670,SMALL(IF(COUNTIF($B$2:$B$1032,TECH!$A$2:$A$1670)=1,ROW(TECH!B$2:B$1670),""),ROW()-ROW($A$1))-ROW($A$1)), "")</f>
        <v>МТС</v>
      </c>
      <c r="F24" s="24" t="str">
        <f t="array" ref="F24">IFERROR(INDEX(TECH!C$2:C$1670,SMALL(IF(COUNTIF($B$2:$B$1032,TECH!$A$2:$A$1670)=1,ROW(TECH!C$2:C$1670),""),ROW()-ROW($A$1))-ROW($A$1)), "")</f>
        <v>Online Shops, Online Shops &gt; Household appliances &amp; Electronics, Online Shops &gt; Accesories, Online Shops &gt; Sport, Online Shops &gt; Software &amp; games, Online Shops &gt; Music &amp; Sound</v>
      </c>
      <c r="G24" s="24" t="str">
        <f t="array" ref="G24">IFERROR(INDEX(TECH!D$2:D$1670,SMALL(IF(COUNTIF($B$2:$B$1032,TECH!$A$2:$A$1670)=1,ROW(TECH!D$2:D$1670),""),ROW()-ROW($A$1))-ROW($A$1)), "")</f>
        <v>Russia</v>
      </c>
      <c r="H24" s="24" t="str">
        <f t="array" ref="H24">IFERROR(INDEX(TECH!E$2:E$1670,SMALL(IF(COUNTIF($B$2:$B$1032,TECH!$A$2:$A$1670)=1,ROW(TECH!E$2:E$1670),""),ROW()-ROW($A$1))-ROW($A$1)), "")</f>
        <v>http://shop.mts.ru/</v>
      </c>
      <c r="I24" s="24" t="str">
        <f t="array" ref="I24">IFERROR(INDEX(TECH!F$2:F$1670,SMALL(IF(COUNTIF($B$2:$B$1032,TECH!$A$2:$A$1670)=1,ROW(TECH!F$2:F$1670),""),ROW()-ROW($A$1))-ROW($A$1)), "")</f>
        <v>active</v>
      </c>
      <c r="J24" s="33">
        <f t="array" ref="J24">IFERROR(INDEX(TECH!G$2:G$1670,SMALL(IF(COUNTIF($B$2:$B$1032,TECH!$A$2:$A$1670)=1,ROW(TECH!G$2:G$1670),""),ROW()-ROW($A$1))-ROW($A$1)), "")</f>
        <v>41110</v>
      </c>
      <c r="K24" s="24">
        <f t="array" ref="K24">IFERROR(INDEX(TECH!H$2:H$1670,SMALL(IF(COUNTIF($B$2:$B$1032,TECH!$A$2:$A$1670)=1,ROW(TECH!H$2:H$1670),""),ROW()-ROW($A$1))-ROW($A$1)), "")</f>
        <v>2.58</v>
      </c>
      <c r="L24" s="24">
        <f t="array" ref="L24">IFERROR(INDEX(TECH!I$2:I$1670,SMALL(IF(COUNTIF($B$2:$B$1032,TECH!$A$2:$A$1670)=1,ROW(TECH!I$2:I$1670),""),ROW()-ROW($A$1))-ROW($A$1)), "")</f>
        <v>2.88</v>
      </c>
      <c r="M24" s="24">
        <f t="array" ref="M24">IFERROR(INDEX(TECH!J$2:J$1670,SMALL(IF(COUNTIF($B$2:$B$1032,TECH!$A$2:$A$1670)=1,ROW(TECH!J$2:J$1670),""),ROW()-ROW($A$1))-ROW($A$1)), "")</f>
        <v>288</v>
      </c>
      <c r="N24" s="24">
        <f t="array" ref="N24">IFERROR(INDEX(TECH!K$2:K$1670,SMALL(IF(COUNTIF($B$2:$B$1032,TECH!$A$2:$A$1670)=1,ROW(TECH!K$2:K$1670),""),ROW()-ROW($A$1))-ROW($A$1)), "")</f>
        <v>30.5</v>
      </c>
      <c r="O24" s="24">
        <f t="array" ref="O24">IFERROR(INDEX(TECH!L$2:L$1670,SMALL(IF(COUNTIF($B$2:$B$1032,TECH!$A$2:$A$1670)=1,ROW(TECH!L$2:L$1670),""),ROW()-ROW($A$1))-ROW($A$1)), "")</f>
        <v>31.4</v>
      </c>
      <c r="P24" s="24">
        <f t="array" ref="P24">IFERROR(INDEX(TECH!M$2:M$1670,SMALL(IF(COUNTIF($B$2:$B$1032,TECH!$A$2:$A$1670)=1,ROW(TECH!M$2:M$1670),""),ROW()-ROW($A$1))-ROW($A$1)), "")</f>
        <v>4.4000000000000004</v>
      </c>
    </row>
    <row r="25" spans="1:16" ht="12.75" x14ac:dyDescent="0.2">
      <c r="A25" s="28">
        <v>717</v>
      </c>
      <c r="B25" s="22">
        <f t="array" ref="B25">INDEX(A$2:A$1670,SMALL(IF(1-COUNTIF('Online Games'!$A$2:$A$1670,$A$2:$A$1670),ROW(A$2:A$1670),""),ROW()-ROW($A$1))-ROW($A$1))</f>
        <v>717</v>
      </c>
      <c r="D25" s="24">
        <f t="array" ref="D25">IFERROR(INDEX(TECH!A$2:A$1670,SMALL(IF(COUNTIF($B$2:$B$1032,TECH!$A$2:$A$1670)=1,ROW(TECH!A$2:A$1670),""),ROW()-ROW($A$1))-ROW($A$1)), "")</f>
        <v>17510</v>
      </c>
      <c r="E25" s="24" t="str">
        <f t="array" ref="E25">IFERROR(INDEX(TECH!B$2:B$1670,SMALL(IF(COUNTIF($B$2:$B$1032,TECH!$A$2:$A$1670)=1,ROW(TECH!B$2:B$1670),""),ROW()-ROW($A$1))-ROW($A$1)), "")</f>
        <v>Строительный двор</v>
      </c>
      <c r="F25" s="24" t="str">
        <f t="array" ref="F25">IFERROR(INDEX(TECH!C$2:C$1670,SMALL(IF(COUNTIF($B$2:$B$1032,TECH!$A$2:$A$1670)=1,ROW(TECH!C$2:C$1670),""),ROW()-ROW($A$1))-ROW($A$1)), "")</f>
        <v>Online Shops, Online Shops &gt; Furniture &amp; Homeware, Online Shops &gt; Online Supermarkets, Online Shops &gt; Hand &amp; Power tools</v>
      </c>
      <c r="G25" s="24" t="str">
        <f t="array" ref="G25">IFERROR(INDEX(TECH!D$2:D$1670,SMALL(IF(COUNTIF($B$2:$B$1032,TECH!$A$2:$A$1670)=1,ROW(TECH!D$2:D$1670),""),ROW()-ROW($A$1))-ROW($A$1)), "")</f>
        <v>Russia</v>
      </c>
      <c r="H25" s="24" t="str">
        <f t="array" ref="H25">IFERROR(INDEX(TECH!E$2:E$1670,SMALL(IF(COUNTIF($B$2:$B$1032,TECH!$A$2:$A$1670)=1,ROW(TECH!E$2:E$1670),""),ROW()-ROW($A$1))-ROW($A$1)), "")</f>
        <v>https://www.sdvor.com/</v>
      </c>
      <c r="I25" s="24" t="str">
        <f t="array" ref="I25">IFERROR(INDEX(TECH!F$2:F$1670,SMALL(IF(COUNTIF($B$2:$B$1032,TECH!$A$2:$A$1670)=1,ROW(TECH!F$2:F$1670),""),ROW()-ROW($A$1))-ROW($A$1)), "")</f>
        <v>active</v>
      </c>
      <c r="J25" s="33">
        <f t="array" ref="J25">IFERROR(INDEX(TECH!G$2:G$1670,SMALL(IF(COUNTIF($B$2:$B$1032,TECH!$A$2:$A$1670)=1,ROW(TECH!G$2:G$1670),""),ROW()-ROW($A$1))-ROW($A$1)), "")</f>
        <v>43003</v>
      </c>
      <c r="K25" s="24">
        <f t="array" ref="K25">IFERROR(INDEX(TECH!H$2:H$1670,SMALL(IF(COUNTIF($B$2:$B$1032,TECH!$A$2:$A$1670)=1,ROW(TECH!H$2:H$1670),""),ROW()-ROW($A$1))-ROW($A$1)), "")</f>
        <v>2.97</v>
      </c>
      <c r="L25" s="24">
        <f t="array" ref="L25">IFERROR(INDEX(TECH!I$2:I$1670,SMALL(IF(COUNTIF($B$2:$B$1032,TECH!$A$2:$A$1670)=1,ROW(TECH!I$2:I$1670),""),ROW()-ROW($A$1))-ROW($A$1)), "")</f>
        <v>5.07</v>
      </c>
      <c r="M25" s="24">
        <f t="array" ref="M25">IFERROR(INDEX(TECH!J$2:J$1670,SMALL(IF(COUNTIF($B$2:$B$1032,TECH!$A$2:$A$1670)=1,ROW(TECH!J$2:J$1670),""),ROW()-ROW($A$1))-ROW($A$1)), "")</f>
        <v>507</v>
      </c>
      <c r="N25" s="24">
        <f t="array" ref="N25">IFERROR(INDEX(TECH!K$2:K$1670,SMALL(IF(COUNTIF($B$2:$B$1032,TECH!$A$2:$A$1670)=1,ROW(TECH!K$2:K$1670),""),ROW()-ROW($A$1))-ROW($A$1)), "")</f>
        <v>46.5</v>
      </c>
      <c r="O25" s="24">
        <f t="array" ref="O25">IFERROR(INDEX(TECH!L$2:L$1670,SMALL(IF(COUNTIF($B$2:$B$1032,TECH!$A$2:$A$1670)=1,ROW(TECH!L$2:L$1670),""),ROW()-ROW($A$1))-ROW($A$1)), "")</f>
        <v>56.9</v>
      </c>
      <c r="P25" s="24">
        <f t="array" ref="P25">IFERROR(INDEX(TECH!M$2:M$1670,SMALL(IF(COUNTIF($B$2:$B$1032,TECH!$A$2:$A$1670)=1,ROW(TECH!M$2:M$1670),""),ROW()-ROW($A$1))-ROW($A$1)), "")</f>
        <v>4.3</v>
      </c>
    </row>
    <row r="26" spans="1:16" ht="12.75" x14ac:dyDescent="0.2">
      <c r="A26" s="28">
        <v>776</v>
      </c>
      <c r="B26" s="22">
        <f t="array" ref="B26">INDEX(A$2:A$1670,SMALL(IF(1-COUNTIF('Online Games'!$A$2:$A$1670,$A$2:$A$1670),ROW(A$2:A$1670),""),ROW()-ROW($A$1))-ROW($A$1))</f>
        <v>776</v>
      </c>
      <c r="D26" s="24">
        <f t="array" ref="D26">IFERROR(INDEX(TECH!A$2:A$1670,SMALL(IF(COUNTIF($B$2:$B$1032,TECH!$A$2:$A$1670)=1,ROW(TECH!A$2:A$1670),""),ROW()-ROW($A$1))-ROW($A$1)), "")</f>
        <v>13979</v>
      </c>
      <c r="E26" s="24" t="str">
        <f t="array" ref="E26">IFERROR(INDEX(TECH!B$2:B$1670,SMALL(IF(COUNTIF($B$2:$B$1032,TECH!$A$2:$A$1670)=1,ROW(TECH!B$2:B$1670),""),ROW()-ROW($A$1))-ROW($A$1)), "")</f>
        <v>ECCO</v>
      </c>
      <c r="F26" s="24" t="str">
        <f t="array" ref="F26">IFERROR(INDEX(TECH!C$2:C$1670,SMALL(IF(COUNTIF($B$2:$B$1032,TECH!$A$2:$A$1670)=1,ROW(TECH!C$2:C$1670),""),ROW()-ROW($A$1))-ROW($A$1)), "")</f>
        <v>Online Shops, Online Shops &gt; Clothing &amp; Footwear</v>
      </c>
      <c r="G26" s="24" t="str">
        <f t="array" ref="G26">IFERROR(INDEX(TECH!D$2:D$1670,SMALL(IF(COUNTIF($B$2:$B$1032,TECH!$A$2:$A$1670)=1,ROW(TECH!D$2:D$1670),""),ROW()-ROW($A$1))-ROW($A$1)), "")</f>
        <v>Russia</v>
      </c>
      <c r="H26" s="24" t="str">
        <f t="array" ref="H26">IFERROR(INDEX(TECH!E$2:E$1670,SMALL(IF(COUNTIF($B$2:$B$1032,TECH!$A$2:$A$1670)=1,ROW(TECH!E$2:E$1670),""),ROW()-ROW($A$1))-ROW($A$1)), "")</f>
        <v>http://ecco-shoes.ru/</v>
      </c>
      <c r="I26" s="24" t="str">
        <f t="array" ref="I26">IFERROR(INDEX(TECH!F$2:F$1670,SMALL(IF(COUNTIF($B$2:$B$1032,TECH!$A$2:$A$1670)=1,ROW(TECH!F$2:F$1670),""),ROW()-ROW($A$1))-ROW($A$1)), "")</f>
        <v>active</v>
      </c>
      <c r="J26" s="33">
        <f t="array" ref="J26">IFERROR(INDEX(TECH!G$2:G$1670,SMALL(IF(COUNTIF($B$2:$B$1032,TECH!$A$2:$A$1670)=1,ROW(TECH!G$2:G$1670),""),ROW()-ROW($A$1))-ROW($A$1)), "")</f>
        <v>42192</v>
      </c>
      <c r="K26" s="24">
        <f t="array" ref="K26">IFERROR(INDEX(TECH!H$2:H$1670,SMALL(IF(COUNTIF($B$2:$B$1032,TECH!$A$2:$A$1670)=1,ROW(TECH!H$2:H$1670),""),ROW()-ROW($A$1))-ROW($A$1)), "")</f>
        <v>1.41</v>
      </c>
      <c r="L26" s="24">
        <f t="array" ref="L26">IFERROR(INDEX(TECH!I$2:I$1670,SMALL(IF(COUNTIF($B$2:$B$1032,TECH!$A$2:$A$1670)=1,ROW(TECH!I$2:I$1670),""),ROW()-ROW($A$1))-ROW($A$1)), "")</f>
        <v>2.2400000000000002</v>
      </c>
      <c r="M26" s="24">
        <f t="array" ref="M26">IFERROR(INDEX(TECH!J$2:J$1670,SMALL(IF(COUNTIF($B$2:$B$1032,TECH!$A$2:$A$1670)=1,ROW(TECH!J$2:J$1670),""),ROW()-ROW($A$1))-ROW($A$1)), "")</f>
        <v>224</v>
      </c>
      <c r="N26" s="24">
        <f t="array" ref="N26">IFERROR(INDEX(TECH!K$2:K$1670,SMALL(IF(COUNTIF($B$2:$B$1032,TECH!$A$2:$A$1670)=1,ROW(TECH!K$2:K$1670),""),ROW()-ROW($A$1))-ROW($A$1)), "")</f>
        <v>42</v>
      </c>
      <c r="O26" s="24">
        <f t="array" ref="O26">IFERROR(INDEX(TECH!L$2:L$1670,SMALL(IF(COUNTIF($B$2:$B$1032,TECH!$A$2:$A$1670)=1,ROW(TECH!L$2:L$1670),""),ROW()-ROW($A$1))-ROW($A$1)), "")</f>
        <v>43.3</v>
      </c>
      <c r="P26" s="24">
        <f t="array" ref="P26">IFERROR(INDEX(TECH!M$2:M$1670,SMALL(IF(COUNTIF($B$2:$B$1032,TECH!$A$2:$A$1670)=1,ROW(TECH!M$2:M$1670),""),ROW()-ROW($A$1))-ROW($A$1)), "")</f>
        <v>4.3</v>
      </c>
    </row>
    <row r="27" spans="1:16" ht="12.75" x14ac:dyDescent="0.2">
      <c r="A27" s="28">
        <v>784</v>
      </c>
      <c r="B27" s="22">
        <f t="array" ref="B27">INDEX(A$2:A$1670,SMALL(IF(1-COUNTIF('Online Games'!$A$2:$A$1670,$A$2:$A$1670),ROW(A$2:A$1670),""),ROW()-ROW($A$1))-ROW($A$1))</f>
        <v>784</v>
      </c>
      <c r="D27" s="24">
        <f t="array" ref="D27">IFERROR(INDEX(TECH!A$2:A$1670,SMALL(IF(COUNTIF($B$2:$B$1032,TECH!$A$2:$A$1670)=1,ROW(TECH!A$2:A$1670),""),ROW()-ROW($A$1))-ROW($A$1)), "")</f>
        <v>18421</v>
      </c>
      <c r="E27" s="24" t="str">
        <f t="array" ref="E27">IFERROR(INDEX(TECH!B$2:B$1670,SMALL(IF(COUNTIF($B$2:$B$1032,TECH!$A$2:$A$1670)=1,ROW(TECH!B$2:B$1670),""),ROW()-ROW($A$1))-ROW($A$1)), "")</f>
        <v>Bitdefender WW</v>
      </c>
      <c r="F27" s="24" t="str">
        <f t="array" ref="F27">IFERROR(INDEX(TECH!C$2:C$1670,SMALL(IF(COUNTIF($B$2:$B$1032,TECH!$A$2:$A$1670)=1,ROW(TECH!C$2:C$1670),""),ROW()-ROW($A$1))-ROW($A$1)), "")</f>
        <v>Online Services, Online Services &gt; IT solutions</v>
      </c>
      <c r="G27" s="24" t="str">
        <f t="array" ref="G27">IFERROR(INDEX(TECH!D$2:D$1670,SMALL(IF(COUNTIF($B$2:$B$1032,TECH!$A$2:$A$1670)=1,ROW(TECH!D$2:D$1670),""),ROW()-ROW($A$1))-ROW($A$1)), "")</f>
        <v>All</v>
      </c>
      <c r="H27" s="24" t="str">
        <f t="array" ref="H27">IFERROR(INDEX(TECH!E$2:E$1670,SMALL(IF(COUNTIF($B$2:$B$1032,TECH!$A$2:$A$1670)=1,ROW(TECH!E$2:E$1670),""),ROW()-ROW($A$1))-ROW($A$1)), "")</f>
        <v>https://www.bitdefender.com/</v>
      </c>
      <c r="I27" s="24" t="str">
        <f t="array" ref="I27">IFERROR(INDEX(TECH!F$2:F$1670,SMALL(IF(COUNTIF($B$2:$B$1032,TECH!$A$2:$A$1670)=1,ROW(TECH!F$2:F$1670),""),ROW()-ROW($A$1))-ROW($A$1)), "")</f>
        <v>active</v>
      </c>
      <c r="J27" s="33">
        <f t="array" ref="J27">IFERROR(INDEX(TECH!G$2:G$1670,SMALL(IF(COUNTIF($B$2:$B$1032,TECH!$A$2:$A$1670)=1,ROW(TECH!G$2:G$1670),""),ROW()-ROW($A$1))-ROW($A$1)), "")</f>
        <v>42999</v>
      </c>
      <c r="K27" s="24">
        <f t="array" ref="K27">IFERROR(INDEX(TECH!H$2:H$1670,SMALL(IF(COUNTIF($B$2:$B$1032,TECH!$A$2:$A$1670)=1,ROW(TECH!H$2:H$1670),""),ROW()-ROW($A$1))-ROW($A$1)), "")</f>
        <v>1.03</v>
      </c>
      <c r="L27" s="24">
        <f t="array" ref="L27">IFERROR(INDEX(TECH!I$2:I$1670,SMALL(IF(COUNTIF($B$2:$B$1032,TECH!$A$2:$A$1670)=1,ROW(TECH!I$2:I$1670),""),ROW()-ROW($A$1))-ROW($A$1)), "")</f>
        <v>0.06</v>
      </c>
      <c r="M27" s="24">
        <f t="array" ref="M27">IFERROR(INDEX(TECH!J$2:J$1670,SMALL(IF(COUNTIF($B$2:$B$1032,TECH!$A$2:$A$1670)=1,ROW(TECH!J$2:J$1670),""),ROW()-ROW($A$1))-ROW($A$1)), "")</f>
        <v>6</v>
      </c>
      <c r="N27" s="24">
        <f t="array" ref="N27">IFERROR(INDEX(TECH!K$2:K$1670,SMALL(IF(COUNTIF($B$2:$B$1032,TECH!$A$2:$A$1670)=1,ROW(TECH!K$2:K$1670),""),ROW()-ROW($A$1))-ROW($A$1)), "")</f>
        <v>24.6</v>
      </c>
      <c r="O27" s="24">
        <f t="array" ref="O27">IFERROR(INDEX(TECH!L$2:L$1670,SMALL(IF(COUNTIF($B$2:$B$1032,TECH!$A$2:$A$1670)=1,ROW(TECH!L$2:L$1670),""),ROW()-ROW($A$1))-ROW($A$1)), "")</f>
        <v>25.9</v>
      </c>
      <c r="P27" s="24">
        <f t="array" ref="P27">IFERROR(INDEX(TECH!M$2:M$1670,SMALL(IF(COUNTIF($B$2:$B$1032,TECH!$A$2:$A$1670)=1,ROW(TECH!M$2:M$1670),""),ROW()-ROW($A$1))-ROW($A$1)), "")</f>
        <v>3.8</v>
      </c>
    </row>
    <row r="28" spans="1:16" ht="12.75" x14ac:dyDescent="0.2">
      <c r="A28" s="28">
        <v>803</v>
      </c>
      <c r="B28" s="22">
        <f t="array" ref="B28">INDEX(A$2:A$1670,SMALL(IF(1-COUNTIF('Online Games'!$A$2:$A$1670,$A$2:$A$1670),ROW(A$2:A$1670),""),ROW()-ROW($A$1))-ROW($A$1))</f>
        <v>803</v>
      </c>
      <c r="D28" s="24">
        <f t="array" ref="D28">IFERROR(INDEX(TECH!A$2:A$1670,SMALL(IF(COUNTIF($B$2:$B$1032,TECH!$A$2:$A$1670)=1,ROW(TECH!A$2:A$1670),""),ROW()-ROW($A$1))-ROW($A$1)), "")</f>
        <v>12087</v>
      </c>
      <c r="E28" s="24" t="str">
        <f t="array" ref="E28">IFERROR(INDEX(TECH!B$2:B$1670,SMALL(IF(COUNTIF($B$2:$B$1032,TECH!$A$2:$A$1670)=1,ROW(TECH!B$2:B$1670),""),ROW()-ROW($A$1))-ROW($A$1)), "")</f>
        <v>Chicco UA</v>
      </c>
      <c r="F28" s="24" t="str">
        <f t="array" ref="F28">IFERROR(INDEX(TECH!C$2:C$1670,SMALL(IF(COUNTIF($B$2:$B$1032,TECH!$A$2:$A$1670)=1,ROW(TECH!C$2:C$1670),""),ROW()-ROW($A$1))-ROW($A$1)), "")</f>
        <v>Online Shops, Online Shops &gt; Clothing &amp; Footwear, Online Shops &gt; Kids Shops, Online Shops &gt; Accesories</v>
      </c>
      <c r="G28" s="24" t="str">
        <f t="array" ref="G28">IFERROR(INDEX(TECH!D$2:D$1670,SMALL(IF(COUNTIF($B$2:$B$1032,TECH!$A$2:$A$1670)=1,ROW(TECH!D$2:D$1670),""),ROW()-ROW($A$1))-ROW($A$1)), "")</f>
        <v>Ukraine</v>
      </c>
      <c r="H28" s="24" t="str">
        <f t="array" ref="H28">IFERROR(INDEX(TECH!E$2:E$1670,SMALL(IF(COUNTIF($B$2:$B$1032,TECH!$A$2:$A$1670)=1,ROW(TECH!E$2:E$1670),""),ROW()-ROW($A$1))-ROW($A$1)), "")</f>
        <v>http://chicco.com.ua/</v>
      </c>
      <c r="I28" s="24" t="str">
        <f t="array" ref="I28">IFERROR(INDEX(TECH!F$2:F$1670,SMALL(IF(COUNTIF($B$2:$B$1032,TECH!$A$2:$A$1670)=1,ROW(TECH!F$2:F$1670),""),ROW()-ROW($A$1))-ROW($A$1)), "")</f>
        <v>active</v>
      </c>
      <c r="J28" s="33">
        <f t="array" ref="J28">IFERROR(INDEX(TECH!G$2:G$1670,SMALL(IF(COUNTIF($B$2:$B$1032,TECH!$A$2:$A$1670)=1,ROW(TECH!G$2:G$1670),""),ROW()-ROW($A$1))-ROW($A$1)), "")</f>
        <v>41918</v>
      </c>
      <c r="K28" s="24">
        <f t="array" ref="K28">IFERROR(INDEX(TECH!H$2:H$1670,SMALL(IF(COUNTIF($B$2:$B$1032,TECH!$A$2:$A$1670)=1,ROW(TECH!H$2:H$1670),""),ROW()-ROW($A$1))-ROW($A$1)), "")</f>
        <v>3.4</v>
      </c>
      <c r="L28" s="24">
        <f t="array" ref="L28">IFERROR(INDEX(TECH!I$2:I$1670,SMALL(IF(COUNTIF($B$2:$B$1032,TECH!$A$2:$A$1670)=1,ROW(TECH!I$2:I$1670),""),ROW()-ROW($A$1))-ROW($A$1)), "")</f>
        <v>1.71</v>
      </c>
      <c r="M28" s="24">
        <f t="array" ref="M28">IFERROR(INDEX(TECH!J$2:J$1670,SMALL(IF(COUNTIF($B$2:$B$1032,TECH!$A$2:$A$1670)=1,ROW(TECH!J$2:J$1670),""),ROW()-ROW($A$1))-ROW($A$1)), "")</f>
        <v>171</v>
      </c>
      <c r="N28" s="24">
        <f t="array" ref="N28">IFERROR(INDEX(TECH!K$2:K$1670,SMALL(IF(COUNTIF($B$2:$B$1032,TECH!$A$2:$A$1670)=1,ROW(TECH!K$2:K$1670),""),ROW()-ROW($A$1))-ROW($A$1)), "")</f>
        <v>29.8</v>
      </c>
      <c r="O28" s="24">
        <f t="array" ref="O28">IFERROR(INDEX(TECH!L$2:L$1670,SMALL(IF(COUNTIF($B$2:$B$1032,TECH!$A$2:$A$1670)=1,ROW(TECH!L$2:L$1670),""),ROW()-ROW($A$1))-ROW($A$1)), "")</f>
        <v>30.4</v>
      </c>
      <c r="P28" s="24">
        <f t="array" ref="P28">IFERROR(INDEX(TECH!M$2:M$1670,SMALL(IF(COUNTIF($B$2:$B$1032,TECH!$A$2:$A$1670)=1,ROW(TECH!M$2:M$1670),""),ROW()-ROW($A$1))-ROW($A$1)), "")</f>
        <v>3.7</v>
      </c>
    </row>
    <row r="29" spans="1:16" ht="12.75" x14ac:dyDescent="0.2">
      <c r="A29" s="28">
        <v>851</v>
      </c>
      <c r="B29" s="22">
        <f t="array" ref="B29">INDEX(A$2:A$1670,SMALL(IF(1-COUNTIF('Online Games'!$A$2:$A$1670,$A$2:$A$1670),ROW(A$2:A$1670),""),ROW()-ROW($A$1))-ROW($A$1))</f>
        <v>851</v>
      </c>
      <c r="D29" s="24">
        <f t="array" ref="D29">IFERROR(INDEX(TECH!A$2:A$1670,SMALL(IF(COUNTIF($B$2:$B$1032,TECH!$A$2:$A$1670)=1,ROW(TECH!A$2:A$1670),""),ROW()-ROW($A$1))-ROW($A$1)), "")</f>
        <v>22231</v>
      </c>
      <c r="E29" s="24" t="str">
        <f t="array" ref="E29">IFERROR(INDEX(TECH!B$2:B$1670,SMALL(IF(COUNTIF($B$2:$B$1032,TECH!$A$2:$A$1670)=1,ROW(TECH!B$2:B$1670),""),ROW()-ROW($A$1))-ROW($A$1)), "")</f>
        <v>Money Man [CPS] KZ</v>
      </c>
      <c r="F29" s="24" t="str">
        <f t="array" ref="F29">IFERROR(INDEX(TECH!C$2:C$1670,SMALL(IF(COUNTIF($B$2:$B$1032,TECH!$A$2:$A$1670)=1,ROW(TECH!C$2:C$1670),""),ROW()-ROW($A$1))-ROW($A$1)), "")</f>
        <v>Financial programs, Financial programs &gt; Payday loans</v>
      </c>
      <c r="G29" s="24" t="str">
        <f t="array" ref="G29">IFERROR(INDEX(TECH!D$2:D$1670,SMALL(IF(COUNTIF($B$2:$B$1032,TECH!$A$2:$A$1670)=1,ROW(TECH!D$2:D$1670),""),ROW()-ROW($A$1))-ROW($A$1)), "")</f>
        <v>Kazakhstan</v>
      </c>
      <c r="H29" s="24" t="str">
        <f t="array" ref="H29">IFERROR(INDEX(TECH!E$2:E$1670,SMALL(IF(COUNTIF($B$2:$B$1032,TECH!$A$2:$A$1670)=1,ROW(TECH!E$2:E$1670),""),ROW()-ROW($A$1))-ROW($A$1)), "")</f>
        <v>https://moneyman.kz/</v>
      </c>
      <c r="I29" s="24" t="str">
        <f t="array" ref="I29">IFERROR(INDEX(TECH!F$2:F$1670,SMALL(IF(COUNTIF($B$2:$B$1032,TECH!$A$2:$A$1670)=1,ROW(TECH!F$2:F$1670),""),ROW()-ROW($A$1))-ROW($A$1)), "")</f>
        <v>active</v>
      </c>
      <c r="J29" s="33">
        <f t="array" ref="J29">IFERROR(INDEX(TECH!G$2:G$1670,SMALL(IF(COUNTIF($B$2:$B$1032,TECH!$A$2:$A$1670)=1,ROW(TECH!G$2:G$1670),""),ROW()-ROW($A$1))-ROW($A$1)), "")</f>
        <v>43738</v>
      </c>
      <c r="K29" s="24">
        <f t="array" ref="K29">IFERROR(INDEX(TECH!H$2:H$1670,SMALL(IF(COUNTIF($B$2:$B$1032,TECH!$A$2:$A$1670)=1,ROW(TECH!H$2:H$1670),""),ROW()-ROW($A$1))-ROW($A$1)), "")</f>
        <v>1.27</v>
      </c>
      <c r="L29" s="24">
        <f t="array" ref="L29">IFERROR(INDEX(TECH!I$2:I$1670,SMALL(IF(COUNTIF($B$2:$B$1032,TECH!$A$2:$A$1670)=1,ROW(TECH!I$2:I$1670),""),ROW()-ROW($A$1))-ROW($A$1)), "")</f>
        <v>8.18</v>
      </c>
      <c r="M29" s="24">
        <f t="array" ref="M29">IFERROR(INDEX(TECH!J$2:J$1670,SMALL(IF(COUNTIF($B$2:$B$1032,TECH!$A$2:$A$1670)=1,ROW(TECH!J$2:J$1670),""),ROW()-ROW($A$1))-ROW($A$1)), "")</f>
        <v>818</v>
      </c>
      <c r="N29" s="24">
        <f t="array" ref="N29">IFERROR(INDEX(TECH!K$2:K$1670,SMALL(IF(COUNTIF($B$2:$B$1032,TECH!$A$2:$A$1670)=1,ROW(TECH!K$2:K$1670),""),ROW()-ROW($A$1))-ROW($A$1)), "")</f>
        <v>22.5</v>
      </c>
      <c r="O29" s="24">
        <f t="array" ref="O29">IFERROR(INDEX(TECH!L$2:L$1670,SMALL(IF(COUNTIF($B$2:$B$1032,TECH!$A$2:$A$1670)=1,ROW(TECH!L$2:L$1670),""),ROW()-ROW($A$1))-ROW($A$1)), "")</f>
        <v>22.9</v>
      </c>
      <c r="P29" s="24">
        <f t="array" ref="P29">IFERROR(INDEX(TECH!M$2:M$1670,SMALL(IF(COUNTIF($B$2:$B$1032,TECH!$A$2:$A$1670)=1,ROW(TECH!M$2:M$1670),""),ROW()-ROW($A$1))-ROW($A$1)), "")</f>
        <v>3.7</v>
      </c>
    </row>
    <row r="30" spans="1:16" ht="12.75" x14ac:dyDescent="0.2">
      <c r="A30" s="28">
        <v>875</v>
      </c>
      <c r="B30" s="22">
        <f t="array" ref="B30">INDEX(A$2:A$1670,SMALL(IF(1-COUNTIF('Online Games'!$A$2:$A$1670,$A$2:$A$1670),ROW(A$2:A$1670),""),ROW()-ROW($A$1))-ROW($A$1))</f>
        <v>875</v>
      </c>
      <c r="D30" s="24">
        <f t="array" ref="D30">IFERROR(INDEX(TECH!A$2:A$1670,SMALL(IF(COUNTIF($B$2:$B$1032,TECH!$A$2:$A$1670)=1,ROW(TECH!A$2:A$1670),""),ROW()-ROW($A$1))-ROW($A$1)), "")</f>
        <v>19167</v>
      </c>
      <c r="E30" s="24" t="str">
        <f t="array" ref="E30">IFERROR(INDEX(TECH!B$2:B$1670,SMALL(IF(COUNTIF($B$2:$B$1032,TECH!$A$2:$A$1670)=1,ROW(TECH!B$2:B$1670),""),ROW()-ROW($A$1))-ROW($A$1)), "")</f>
        <v>Vikings: War of Clans DACH</v>
      </c>
      <c r="F30" s="24" t="str">
        <f t="array" ref="F30">IFERROR(INDEX(TECH!C$2:C$1670,SMALL(IF(COUNTIF($B$2:$B$1032,TECH!$A$2:$A$1670)=1,ROW(TECH!C$2:C$1670),""),ROW()-ROW($A$1))-ROW($A$1)), "")</f>
        <v>Online Games, Online Games &gt; Browser</v>
      </c>
      <c r="G30" s="24" t="str">
        <f t="array" ref="G30">IFERROR(INDEX(TECH!D$2:D$1670,SMALL(IF(COUNTIF($B$2:$B$1032,TECH!$A$2:$A$1670)=1,ROW(TECH!D$2:D$1670),""),ROW()-ROW($A$1))-ROW($A$1)), "")</f>
        <v>Austria, Switzerland, Germany</v>
      </c>
      <c r="H30" s="24" t="str">
        <f t="array" ref="H30">IFERROR(INDEX(TECH!E$2:E$1670,SMALL(IF(COUNTIF($B$2:$B$1032,TECH!$A$2:$A$1670)=1,ROW(TECH!E$2:E$1670),""),ROW()-ROW($A$1))-ROW($A$1)), "")</f>
        <v>https://plarium.com/de/strategiespiele/vikings-war-of-clans/</v>
      </c>
      <c r="I30" s="24" t="str">
        <f t="array" ref="I30">IFERROR(INDEX(TECH!F$2:F$1670,SMALL(IF(COUNTIF($B$2:$B$1032,TECH!$A$2:$A$1670)=1,ROW(TECH!F$2:F$1670),""),ROW()-ROW($A$1))-ROW($A$1)), "")</f>
        <v>active</v>
      </c>
      <c r="J30" s="33">
        <f t="array" ref="J30">IFERROR(INDEX(TECH!G$2:G$1670,SMALL(IF(COUNTIF($B$2:$B$1032,TECH!$A$2:$A$1670)=1,ROW(TECH!G$2:G$1670),""),ROW()-ROW($A$1))-ROW($A$1)), "")</f>
        <v>43117</v>
      </c>
      <c r="K30" s="24">
        <f t="array" ref="K30">IFERROR(INDEX(TECH!H$2:H$1670,SMALL(IF(COUNTIF($B$2:$B$1032,TECH!$A$2:$A$1670)=1,ROW(TECH!H$2:H$1670),""),ROW()-ROW($A$1))-ROW($A$1)), "")</f>
        <v>1.9</v>
      </c>
      <c r="L30" s="24">
        <f t="array" ref="L30">IFERROR(INDEX(TECH!I$2:I$1670,SMALL(IF(COUNTIF($B$2:$B$1032,TECH!$A$2:$A$1670)=1,ROW(TECH!I$2:I$1670),""),ROW()-ROW($A$1))-ROW($A$1)), "")</f>
        <v>0.08</v>
      </c>
      <c r="M30" s="24">
        <f t="array" ref="M30">IFERROR(INDEX(TECH!J$2:J$1670,SMALL(IF(COUNTIF($B$2:$B$1032,TECH!$A$2:$A$1670)=1,ROW(TECH!J$2:J$1670),""),ROW()-ROW($A$1))-ROW($A$1)), "")</f>
        <v>8</v>
      </c>
      <c r="N30" s="24">
        <f t="array" ref="N30">IFERROR(INDEX(TECH!K$2:K$1670,SMALL(IF(COUNTIF($B$2:$B$1032,TECH!$A$2:$A$1670)=1,ROW(TECH!K$2:K$1670),""),ROW()-ROW($A$1))-ROW($A$1)), "")</f>
        <v>48</v>
      </c>
      <c r="O30" s="24">
        <f t="array" ref="O30">IFERROR(INDEX(TECH!L$2:L$1670,SMALL(IF(COUNTIF($B$2:$B$1032,TECH!$A$2:$A$1670)=1,ROW(TECH!L$2:L$1670),""),ROW()-ROW($A$1))-ROW($A$1)), "")</f>
        <v>48</v>
      </c>
      <c r="P30" s="24">
        <f t="array" ref="P30">IFERROR(INDEX(TECH!M$2:M$1670,SMALL(IF(COUNTIF($B$2:$B$1032,TECH!$A$2:$A$1670)=1,ROW(TECH!M$2:M$1670),""),ROW()-ROW($A$1))-ROW($A$1)), "")</f>
        <v>3.6</v>
      </c>
    </row>
    <row r="31" spans="1:16" ht="12.75" x14ac:dyDescent="0.2">
      <c r="A31" s="28">
        <v>911</v>
      </c>
      <c r="B31" s="22">
        <f t="array" ref="B31">INDEX(A$2:A$1670,SMALL(IF(1-COUNTIF('Online Games'!$A$2:$A$1670,$A$2:$A$1670),ROW(A$2:A$1670),""),ROW()-ROW($A$1))-ROW($A$1))</f>
        <v>911</v>
      </c>
      <c r="D31" s="24">
        <f t="array" ref="D31">IFERROR(INDEX(TECH!A$2:A$1670,SMALL(IF(COUNTIF($B$2:$B$1032,TECH!$A$2:$A$1670)=1,ROW(TECH!A$2:A$1670),""),ROW()-ROW($A$1))-ROW($A$1)), "")</f>
        <v>14852</v>
      </c>
      <c r="E31" s="24" t="str">
        <f t="array" ref="E31">IFERROR(INDEX(TECH!B$2:B$1670,SMALL(IF(COUNTIF($B$2:$B$1032,TECH!$A$2:$A$1670)=1,ROW(TECH!B$2:B$1670),""),ROW()-ROW($A$1))-ROW($A$1)), "")</f>
        <v>Lotto-sport UA</v>
      </c>
      <c r="F31" s="24" t="str">
        <f t="array" ref="F31">IFERROR(INDEX(TECH!C$2:C$1670,SMALL(IF(COUNTIF($B$2:$B$1032,TECH!$A$2:$A$1670)=1,ROW(TECH!C$2:C$1670),""),ROW()-ROW($A$1))-ROW($A$1)), "")</f>
        <v>Online Shops, Online Shops &gt; Clothing &amp; Footwear, Online Shops &gt; Accesories, Online Shops &gt; Sport</v>
      </c>
      <c r="G31" s="24" t="str">
        <f t="array" ref="G31">IFERROR(INDEX(TECH!D$2:D$1670,SMALL(IF(COUNTIF($B$2:$B$1032,TECH!$A$2:$A$1670)=1,ROW(TECH!D$2:D$1670),""),ROW()-ROW($A$1))-ROW($A$1)), "")</f>
        <v>Ukraine</v>
      </c>
      <c r="H31" s="24" t="str">
        <f t="array" ref="H31">IFERROR(INDEX(TECH!E$2:E$1670,SMALL(IF(COUNTIF($B$2:$B$1032,TECH!$A$2:$A$1670)=1,ROW(TECH!E$2:E$1670),""),ROW()-ROW($A$1))-ROW($A$1)), "")</f>
        <v>https://lotto-sport.com.ua/</v>
      </c>
      <c r="I31" s="24" t="str">
        <f t="array" ref="I31">IFERROR(INDEX(TECH!F$2:F$1670,SMALL(IF(COUNTIF($B$2:$B$1032,TECH!$A$2:$A$1670)=1,ROW(TECH!F$2:F$1670),""),ROW()-ROW($A$1))-ROW($A$1)), "")</f>
        <v>active</v>
      </c>
      <c r="J31" s="33">
        <f t="array" ref="J31">IFERROR(INDEX(TECH!G$2:G$1670,SMALL(IF(COUNTIF($B$2:$B$1032,TECH!$A$2:$A$1670)=1,ROW(TECH!G$2:G$1670),""),ROW()-ROW($A$1))-ROW($A$1)), "")</f>
        <v>42405</v>
      </c>
      <c r="K31" s="24">
        <f t="array" ref="K31">IFERROR(INDEX(TECH!H$2:H$1670,SMALL(IF(COUNTIF($B$2:$B$1032,TECH!$A$2:$A$1670)=1,ROW(TECH!H$2:H$1670),""),ROW()-ROW($A$1))-ROW($A$1)), "")</f>
        <v>2.89</v>
      </c>
      <c r="L31" s="24">
        <f t="array" ref="L31">IFERROR(INDEX(TECH!I$2:I$1670,SMALL(IF(COUNTIF($B$2:$B$1032,TECH!$A$2:$A$1670)=1,ROW(TECH!I$2:I$1670),""),ROW()-ROW($A$1))-ROW($A$1)), "")</f>
        <v>1.91</v>
      </c>
      <c r="M31" s="24">
        <f t="array" ref="M31">IFERROR(INDEX(TECH!J$2:J$1670,SMALL(IF(COUNTIF($B$2:$B$1032,TECH!$A$2:$A$1670)=1,ROW(TECH!J$2:J$1670),""),ROW()-ROW($A$1))-ROW($A$1)), "")</f>
        <v>191</v>
      </c>
      <c r="N31" s="24">
        <f t="array" ref="N31">IFERROR(INDEX(TECH!K$2:K$1670,SMALL(IF(COUNTIF($B$2:$B$1032,TECH!$A$2:$A$1670)=1,ROW(TECH!K$2:K$1670),""),ROW()-ROW($A$1))-ROW($A$1)), "")</f>
        <v>25.9</v>
      </c>
      <c r="O31" s="24">
        <f t="array" ref="O31">IFERROR(INDEX(TECH!L$2:L$1670,SMALL(IF(COUNTIF($B$2:$B$1032,TECH!$A$2:$A$1670)=1,ROW(TECH!L$2:L$1670),""),ROW()-ROW($A$1))-ROW($A$1)), "")</f>
        <v>27.5</v>
      </c>
      <c r="P31" s="24">
        <f t="array" ref="P31">IFERROR(INDEX(TECH!M$2:M$1670,SMALL(IF(COUNTIF($B$2:$B$1032,TECH!$A$2:$A$1670)=1,ROW(TECH!M$2:M$1670),""),ROW()-ROW($A$1))-ROW($A$1)), "")</f>
        <v>3.5</v>
      </c>
    </row>
    <row r="32" spans="1:16" ht="12.75" x14ac:dyDescent="0.2">
      <c r="A32" s="28">
        <v>930</v>
      </c>
      <c r="B32" s="22">
        <f t="array" ref="B32">INDEX(A$2:A$1670,SMALL(IF(1-COUNTIF('Online Games'!$A$2:$A$1670,$A$2:$A$1670),ROW(A$2:A$1670),""),ROW()-ROW($A$1))-ROW($A$1))</f>
        <v>930</v>
      </c>
      <c r="D32" s="24">
        <f t="array" ref="D32">IFERROR(INDEX(TECH!A$2:A$1670,SMALL(IF(COUNTIF($B$2:$B$1032,TECH!$A$2:$A$1670)=1,ROW(TECH!A$2:A$1670),""),ROW()-ROW($A$1))-ROW($A$1)), "")</f>
        <v>21788</v>
      </c>
      <c r="E32" s="24" t="str">
        <f t="array" ref="E32">IFERROR(INDEX(TECH!B$2:B$1670,SMALL(IF(COUNTIF($B$2:$B$1032,TECH!$A$2:$A$1670)=1,ROW(TECH!B$2:B$1670),""),ROW()-ROW($A$1))-ROW($A$1)), "")</f>
        <v>Otus</v>
      </c>
      <c r="F32" s="24" t="str">
        <f t="array" ref="F32">IFERROR(INDEX(TECH!C$2:C$1670,SMALL(IF(COUNTIF($B$2:$B$1032,TECH!$A$2:$A$1670)=1,ROW(TECH!C$2:C$1670),""),ROW()-ROW($A$1))-ROW($A$1)), "")</f>
        <v>Online Services, Online Services &gt; Other services, Online Services &gt; Education &amp; Career</v>
      </c>
      <c r="G32" s="24" t="str">
        <f t="array" ref="G32">IFERROR(INDEX(TECH!D$2:D$1670,SMALL(IF(COUNTIF($B$2:$B$1032,TECH!$A$2:$A$1670)=1,ROW(TECH!D$2:D$1670),""),ROW()-ROW($A$1))-ROW($A$1)), "")</f>
        <v>Armenia, Azerbaijan, Belarus, Estonia, Kazakhstan, Lithuania, Latvia, Moldova, Russia, Tajikistan, Turkmenistan, Uzbekistan</v>
      </c>
      <c r="H32" s="24" t="str">
        <f t="array" ref="H32">IFERROR(INDEX(TECH!E$2:E$1670,SMALL(IF(COUNTIF($B$2:$B$1032,TECH!$A$2:$A$1670)=1,ROW(TECH!E$2:E$1670),""),ROW()-ROW($A$1))-ROW($A$1)), "")</f>
        <v>https://otus.ru/</v>
      </c>
      <c r="I32" s="24" t="str">
        <f t="array" ref="I32">IFERROR(INDEX(TECH!F$2:F$1670,SMALL(IF(COUNTIF($B$2:$B$1032,TECH!$A$2:$A$1670)=1,ROW(TECH!F$2:F$1670),""),ROW()-ROW($A$1))-ROW($A$1)), "")</f>
        <v>active</v>
      </c>
      <c r="J32" s="33">
        <f t="array" ref="J32">IFERROR(INDEX(TECH!G$2:G$1670,SMALL(IF(COUNTIF($B$2:$B$1032,TECH!$A$2:$A$1670)=1,ROW(TECH!G$2:G$1670),""),ROW()-ROW($A$1))-ROW($A$1)), "")</f>
        <v>43759</v>
      </c>
      <c r="K32" s="24">
        <f t="array" ref="K32">IFERROR(INDEX(TECH!H$2:H$1670,SMALL(IF(COUNTIF($B$2:$B$1032,TECH!$A$2:$A$1670)=1,ROW(TECH!H$2:H$1670),""),ROW()-ROW($A$1))-ROW($A$1)), "")</f>
        <v>0.2</v>
      </c>
      <c r="L32" s="24">
        <f t="array" ref="L32">IFERROR(INDEX(TECH!I$2:I$1670,SMALL(IF(COUNTIF($B$2:$B$1032,TECH!$A$2:$A$1670)=1,ROW(TECH!I$2:I$1670),""),ROW()-ROW($A$1))-ROW($A$1)), "")</f>
        <v>9.0399999999999991</v>
      </c>
      <c r="M32" s="24">
        <f t="array" ref="M32">IFERROR(INDEX(TECH!J$2:J$1670,SMALL(IF(COUNTIF($B$2:$B$1032,TECH!$A$2:$A$1670)=1,ROW(TECH!J$2:J$1670),""),ROW()-ROW($A$1))-ROW($A$1)), "")</f>
        <v>904</v>
      </c>
      <c r="N32" s="24">
        <f t="array" ref="N32">IFERROR(INDEX(TECH!K$2:K$1670,SMALL(IF(COUNTIF($B$2:$B$1032,TECH!$A$2:$A$1670)=1,ROW(TECH!K$2:K$1670),""),ROW()-ROW($A$1))-ROW($A$1)), "")</f>
        <v>17.3</v>
      </c>
      <c r="O32" s="24">
        <f t="array" ref="O32">IFERROR(INDEX(TECH!L$2:L$1670,SMALL(IF(COUNTIF($B$2:$B$1032,TECH!$A$2:$A$1670)=1,ROW(TECH!L$2:L$1670),""),ROW()-ROW($A$1))-ROW($A$1)), "")</f>
        <v>18.399999999999999</v>
      </c>
      <c r="P32" s="24">
        <f t="array" ref="P32">IFERROR(INDEX(TECH!M$2:M$1670,SMALL(IF(COUNTIF($B$2:$B$1032,TECH!$A$2:$A$1670)=1,ROW(TECH!M$2:M$1670),""),ROW()-ROW($A$1))-ROW($A$1)), "")</f>
        <v>3.5</v>
      </c>
    </row>
    <row r="33" spans="1:16" ht="12.75" x14ac:dyDescent="0.2">
      <c r="A33" s="28">
        <v>967</v>
      </c>
      <c r="B33" s="22">
        <f t="array" ref="B33">INDEX(A$2:A$1670,SMALL(IF(1-COUNTIF('Online Games'!$A$2:$A$1670,$A$2:$A$1670),ROW(A$2:A$1670),""),ROW()-ROW($A$1))-ROW($A$1))</f>
        <v>967</v>
      </c>
      <c r="D33" s="24">
        <f t="array" ref="D33">IFERROR(INDEX(TECH!A$2:A$1670,SMALL(IF(COUNTIF($B$2:$B$1032,TECH!$A$2:$A$1670)=1,ROW(TECH!A$2:A$1670),""),ROW()-ROW($A$1))-ROW($A$1)), "")</f>
        <v>20551</v>
      </c>
      <c r="E33" s="24" t="str">
        <f t="array" ref="E33">IFERROR(INDEX(TECH!B$2:B$1670,SMALL(IF(COUNTIF($B$2:$B$1032,TECH!$A$2:$A$1670)=1,ROW(TECH!B$2:B$1670),""),ROW()-ROW($A$1))-ROW($A$1)), "")</f>
        <v>Аквафор</v>
      </c>
      <c r="F33" s="24" t="str">
        <f t="array" ref="F33">IFERROR(INDEX(TECH!C$2:C$1670,SMALL(IF(COUNTIF($B$2:$B$1032,TECH!$A$2:$A$1670)=1,ROW(TECH!C$2:C$1670),""),ROW()-ROW($A$1))-ROW($A$1)), "")</f>
        <v>Online Shops, Online Shops &gt; Household appliances &amp; Electronics, Online Shops &gt; Furniture &amp; Homeware, Online Shops &gt; Accesories</v>
      </c>
      <c r="G33" s="24" t="str">
        <f t="array" ref="G33">IFERROR(INDEX(TECH!D$2:D$1670,SMALL(IF(COUNTIF($B$2:$B$1032,TECH!$A$2:$A$1670)=1,ROW(TECH!D$2:D$1670),""),ROW()-ROW($A$1))-ROW($A$1)), "")</f>
        <v>Russia</v>
      </c>
      <c r="H33" s="24" t="str">
        <f t="array" ref="H33">IFERROR(INDEX(TECH!E$2:E$1670,SMALL(IF(COUNTIF($B$2:$B$1032,TECH!$A$2:$A$1670)=1,ROW(TECH!E$2:E$1670),""),ROW()-ROW($A$1))-ROW($A$1)), "")</f>
        <v>https://shop.aquaphor.ru/</v>
      </c>
      <c r="I33" s="24" t="str">
        <f t="array" ref="I33">IFERROR(INDEX(TECH!F$2:F$1670,SMALL(IF(COUNTIF($B$2:$B$1032,TECH!$A$2:$A$1670)=1,ROW(TECH!F$2:F$1670),""),ROW()-ROW($A$1))-ROW($A$1)), "")</f>
        <v>active</v>
      </c>
      <c r="J33" s="33">
        <f t="array" ref="J33">IFERROR(INDEX(TECH!G$2:G$1670,SMALL(IF(COUNTIF($B$2:$B$1032,TECH!$A$2:$A$1670)=1,ROW(TECH!G$2:G$1670),""),ROW()-ROW($A$1))-ROW($A$1)), "")</f>
        <v>43434</v>
      </c>
      <c r="K33" s="24">
        <f t="array" ref="K33">IFERROR(INDEX(TECH!H$2:H$1670,SMALL(IF(COUNTIF($B$2:$B$1032,TECH!$A$2:$A$1670)=1,ROW(TECH!H$2:H$1670),""),ROW()-ROW($A$1))-ROW($A$1)), "")</f>
        <v>1.34</v>
      </c>
      <c r="L33" s="24">
        <f t="array" ref="L33">IFERROR(INDEX(TECH!I$2:I$1670,SMALL(IF(COUNTIF($B$2:$B$1032,TECH!$A$2:$A$1670)=1,ROW(TECH!I$2:I$1670),""),ROW()-ROW($A$1))-ROW($A$1)), "")</f>
        <v>2.91</v>
      </c>
      <c r="M33" s="24">
        <f t="array" ref="M33">IFERROR(INDEX(TECH!J$2:J$1670,SMALL(IF(COUNTIF($B$2:$B$1032,TECH!$A$2:$A$1670)=1,ROW(TECH!J$2:J$1670),""),ROW()-ROW($A$1))-ROW($A$1)), "")</f>
        <v>291</v>
      </c>
      <c r="N33" s="24">
        <f t="array" ref="N33">IFERROR(INDEX(TECH!K$2:K$1670,SMALL(IF(COUNTIF($B$2:$B$1032,TECH!$A$2:$A$1670)=1,ROW(TECH!K$2:K$1670),""),ROW()-ROW($A$1))-ROW($A$1)), "")</f>
        <v>61.3</v>
      </c>
      <c r="O33" s="24">
        <f t="array" ref="O33">IFERROR(INDEX(TECH!L$2:L$1670,SMALL(IF(COUNTIF($B$2:$B$1032,TECH!$A$2:$A$1670)=1,ROW(TECH!L$2:L$1670),""),ROW()-ROW($A$1))-ROW($A$1)), "")</f>
        <v>61.9</v>
      </c>
      <c r="P33" s="24">
        <f t="array" ref="P33">IFERROR(INDEX(TECH!M$2:M$1670,SMALL(IF(COUNTIF($B$2:$B$1032,TECH!$A$2:$A$1670)=1,ROW(TECH!M$2:M$1670),""),ROW()-ROW($A$1))-ROW($A$1)), "")</f>
        <v>3.5</v>
      </c>
    </row>
    <row r="34" spans="1:16" ht="12.75" x14ac:dyDescent="0.2">
      <c r="A34" s="28">
        <v>988</v>
      </c>
      <c r="B34" s="22">
        <f t="array" ref="B34">INDEX(A$2:A$1670,SMALL(IF(1-COUNTIF('Online Games'!$A$2:$A$1670,$A$2:$A$1670),ROW(A$2:A$1670),""),ROW()-ROW($A$1))-ROW($A$1))</f>
        <v>988</v>
      </c>
      <c r="D34" s="24">
        <f t="array" ref="D34">IFERROR(INDEX(TECH!A$2:A$1670,SMALL(IF(COUNTIF($B$2:$B$1032,TECH!$A$2:$A$1670)=1,ROW(TECH!A$2:A$1670),""),ROW()-ROW($A$1))-ROW($A$1)), "")</f>
        <v>22860</v>
      </c>
      <c r="E34" s="24" t="str">
        <f t="array" ref="E34">IFERROR(INDEX(TECH!B$2:B$1670,SMALL(IF(COUNTIF($B$2:$B$1032,TECH!$A$2:$A$1670)=1,ROW(TECH!B$2:B$1670),""),ROW()-ROW($A$1))-ROW($A$1)), "")</f>
        <v>Insapp [CPS] RU</v>
      </c>
      <c r="F34" s="24" t="str">
        <f t="array" ref="F34">IFERROR(INDEX(TECH!C$2:C$1670,SMALL(IF(COUNTIF($B$2:$B$1032,TECH!$A$2:$A$1670)=1,ROW(TECH!C$2:C$1670),""),ROW()-ROW($A$1))-ROW($A$1)), "")</f>
        <v>Financial programs, Financial programs &gt; Insurance</v>
      </c>
      <c r="G34" s="24" t="str">
        <f t="array" ref="G34">IFERROR(INDEX(TECH!D$2:D$1670,SMALL(IF(COUNTIF($B$2:$B$1032,TECH!$A$2:$A$1670)=1,ROW(TECH!D$2:D$1670),""),ROW()-ROW($A$1))-ROW($A$1)), "")</f>
        <v>Russia</v>
      </c>
      <c r="H34" s="24" t="str">
        <f t="array" ref="H34">IFERROR(INDEX(TECH!E$2:E$1670,SMALL(IF(COUNTIF($B$2:$B$1032,TECH!$A$2:$A$1670)=1,ROW(TECH!E$2:E$1670),""),ROW()-ROW($A$1))-ROW($A$1)), "")</f>
        <v>https://www.insapp.ru/</v>
      </c>
      <c r="I34" s="24" t="str">
        <f t="array" ref="I34">IFERROR(INDEX(TECH!F$2:F$1670,SMALL(IF(COUNTIF($B$2:$B$1032,TECH!$A$2:$A$1670)=1,ROW(TECH!F$2:F$1670),""),ROW()-ROW($A$1))-ROW($A$1)), "")</f>
        <v>active</v>
      </c>
      <c r="J34" s="33">
        <f t="array" ref="J34">IFERROR(INDEX(TECH!G$2:G$1670,SMALL(IF(COUNTIF($B$2:$B$1032,TECH!$A$2:$A$1670)=1,ROW(TECH!G$2:G$1670),""),ROW()-ROW($A$1))-ROW($A$1)), "")</f>
        <v>43931</v>
      </c>
      <c r="K34" s="24">
        <f t="array" ref="K34">IFERROR(INDEX(TECH!H$2:H$1670,SMALL(IF(COUNTIF($B$2:$B$1032,TECH!$A$2:$A$1670)=1,ROW(TECH!H$2:H$1670),""),ROW()-ROW($A$1))-ROW($A$1)), "")</f>
        <v>0.59</v>
      </c>
      <c r="L34" s="24">
        <f t="array" ref="L34">IFERROR(INDEX(TECH!I$2:I$1670,SMALL(IF(COUNTIF($B$2:$B$1032,TECH!$A$2:$A$1670)=1,ROW(TECH!I$2:I$1670),""),ROW()-ROW($A$1))-ROW($A$1)), "")</f>
        <v>20.309999999999999</v>
      </c>
      <c r="M34" s="24">
        <f t="array" ref="M34">IFERROR(INDEX(TECH!J$2:J$1670,SMALL(IF(COUNTIF($B$2:$B$1032,TECH!$A$2:$A$1670)=1,ROW(TECH!J$2:J$1670),""),ROW()-ROW($A$1))-ROW($A$1)), "")</f>
        <v>2031</v>
      </c>
      <c r="N34" s="24">
        <f t="array" ref="N34">IFERROR(INDEX(TECH!K$2:K$1670,SMALL(IF(COUNTIF($B$2:$B$1032,TECH!$A$2:$A$1670)=1,ROW(TECH!K$2:K$1670),""),ROW()-ROW($A$1))-ROW($A$1)), "")</f>
        <v>22.4</v>
      </c>
      <c r="O34" s="24">
        <f t="array" ref="O34">IFERROR(INDEX(TECH!L$2:L$1670,SMALL(IF(COUNTIF($B$2:$B$1032,TECH!$A$2:$A$1670)=1,ROW(TECH!L$2:L$1670),""),ROW()-ROW($A$1))-ROW($A$1)), "")</f>
        <v>22.7</v>
      </c>
      <c r="P34" s="24">
        <f t="array" ref="P34">IFERROR(INDEX(TECH!M$2:M$1670,SMALL(IF(COUNTIF($B$2:$B$1032,TECH!$A$2:$A$1670)=1,ROW(TECH!M$2:M$1670),""),ROW()-ROW($A$1))-ROW($A$1)), "")</f>
        <v>3.5</v>
      </c>
    </row>
    <row r="35" spans="1:16" ht="12.75" x14ac:dyDescent="0.2">
      <c r="A35" s="28">
        <v>990</v>
      </c>
      <c r="B35" s="22">
        <f t="array" ref="B35">INDEX(A$2:A$1670,SMALL(IF(1-COUNTIF('Online Games'!$A$2:$A$1670,$A$2:$A$1670),ROW(A$2:A$1670),""),ROW()-ROW($A$1))-ROW($A$1))</f>
        <v>990</v>
      </c>
      <c r="D35" s="24">
        <f t="array" ref="D35">IFERROR(INDEX(TECH!A$2:A$1670,SMALL(IF(COUNTIF($B$2:$B$1032,TECH!$A$2:$A$1670)=1,ROW(TECH!A$2:A$1670),""),ROW()-ROW($A$1))-ROW($A$1)), "")</f>
        <v>18780</v>
      </c>
      <c r="E35" s="24" t="str">
        <f t="array" ref="E35">IFERROR(INDEX(TECH!B$2:B$1670,SMALL(IF(COUNTIF($B$2:$B$1032,TECH!$A$2:$A$1670)=1,ROW(TECH!B$2:B$1670),""),ROW()-ROW($A$1))-ROW($A$1)), "")</f>
        <v>Foodband</v>
      </c>
      <c r="F35" s="24" t="str">
        <f t="array" ref="F35">IFERROR(INDEX(TECH!C$2:C$1670,SMALL(IF(COUNTIF($B$2:$B$1032,TECH!$A$2:$A$1670)=1,ROW(TECH!C$2:C$1670),""),ROW()-ROW($A$1))-ROW($A$1)), "")</f>
        <v>Online Shops, Online Shops &gt; Food &amp; Food delivery, Crazy Weekend Fest</v>
      </c>
      <c r="G35" s="24" t="str">
        <f t="array" ref="G35">IFERROR(INDEX(TECH!D$2:D$1670,SMALL(IF(COUNTIF($B$2:$B$1032,TECH!$A$2:$A$1670)=1,ROW(TECH!D$2:D$1670),""),ROW()-ROW($A$1))-ROW($A$1)), "")</f>
        <v>Russia</v>
      </c>
      <c r="H35" s="24" t="str">
        <f t="array" ref="H35">IFERROR(INDEX(TECH!E$2:E$1670,SMALL(IF(COUNTIF($B$2:$B$1032,TECH!$A$2:$A$1670)=1,ROW(TECH!E$2:E$1670),""),ROW()-ROW($A$1))-ROW($A$1)), "")</f>
        <v>https://foodband.ru/</v>
      </c>
      <c r="I35" s="24" t="str">
        <f t="array" ref="I35">IFERROR(INDEX(TECH!F$2:F$1670,SMALL(IF(COUNTIF($B$2:$B$1032,TECH!$A$2:$A$1670)=1,ROW(TECH!F$2:F$1670),""),ROW()-ROW($A$1))-ROW($A$1)), "")</f>
        <v>active</v>
      </c>
      <c r="J35" s="33">
        <f t="array" ref="J35">IFERROR(INDEX(TECH!G$2:G$1670,SMALL(IF(COUNTIF($B$2:$B$1032,TECH!$A$2:$A$1670)=1,ROW(TECH!G$2:G$1670),""),ROW()-ROW($A$1))-ROW($A$1)), "")</f>
        <v>43285</v>
      </c>
      <c r="K35" s="24">
        <f t="array" ref="K35">IFERROR(INDEX(TECH!H$2:H$1670,SMALL(IF(COUNTIF($B$2:$B$1032,TECH!$A$2:$A$1670)=1,ROW(TECH!H$2:H$1670),""),ROW()-ROW($A$1))-ROW($A$1)), "")</f>
        <v>5.89</v>
      </c>
      <c r="L35" s="24">
        <f t="array" ref="L35">IFERROR(INDEX(TECH!I$2:I$1670,SMALL(IF(COUNTIF($B$2:$B$1032,TECH!$A$2:$A$1670)=1,ROW(TECH!I$2:I$1670),""),ROW()-ROW($A$1))-ROW($A$1)), "")</f>
        <v>2.2400000000000002</v>
      </c>
      <c r="M35" s="24">
        <f t="array" ref="M35">IFERROR(INDEX(TECH!J$2:J$1670,SMALL(IF(COUNTIF($B$2:$B$1032,TECH!$A$2:$A$1670)=1,ROW(TECH!J$2:J$1670),""),ROW()-ROW($A$1))-ROW($A$1)), "")</f>
        <v>224</v>
      </c>
      <c r="N35" s="24">
        <f t="array" ref="N35">IFERROR(INDEX(TECH!K$2:K$1670,SMALL(IF(COUNTIF($B$2:$B$1032,TECH!$A$2:$A$1670)=1,ROW(TECH!K$2:K$1670),""),ROW()-ROW($A$1))-ROW($A$1)), "")</f>
        <v>38.5</v>
      </c>
      <c r="O35" s="24">
        <f t="array" ref="O35">IFERROR(INDEX(TECH!L$2:L$1670,SMALL(IF(COUNTIF($B$2:$B$1032,TECH!$A$2:$A$1670)=1,ROW(TECH!L$2:L$1670),""),ROW()-ROW($A$1))-ROW($A$1)), "")</f>
        <v>39.200000000000003</v>
      </c>
      <c r="P35" s="24">
        <f t="array" ref="P35">IFERROR(INDEX(TECH!M$2:M$1670,SMALL(IF(COUNTIF($B$2:$B$1032,TECH!$A$2:$A$1670)=1,ROW(TECH!M$2:M$1670),""),ROW()-ROW($A$1))-ROW($A$1)), "")</f>
        <v>3.5</v>
      </c>
    </row>
    <row r="36" spans="1:16" ht="12.75" x14ac:dyDescent="0.2">
      <c r="A36" s="28">
        <v>1023</v>
      </c>
      <c r="B36" s="22">
        <f t="array" ref="B36">INDEX(A$2:A$1670,SMALL(IF(1-COUNTIF('Online Games'!$A$2:$A$1670,$A$2:$A$1670),ROW(A$2:A$1670),""),ROW()-ROW($A$1))-ROW($A$1))</f>
        <v>1023</v>
      </c>
      <c r="D36" s="24">
        <f t="array" ref="D36">IFERROR(INDEX(TECH!A$2:A$1670,SMALL(IF(COUNTIF($B$2:$B$1032,TECH!$A$2:$A$1670)=1,ROW(TECH!A$2:A$1670),""),ROW()-ROW($A$1))-ROW($A$1)), "")</f>
        <v>15197</v>
      </c>
      <c r="E36" s="24" t="str">
        <f t="array" ref="E36">IFERROR(INDEX(TECH!B$2:B$1670,SMALL(IF(COUNTIF($B$2:$B$1032,TECH!$A$2:$A$1670)=1,ROW(TECH!B$2:B$1670),""),ROW()-ROW($A$1))-ROW($A$1)), "")</f>
        <v>Clarins.ru</v>
      </c>
      <c r="F36" s="24" t="str">
        <f t="array" ref="F36">IFERROR(INDEX(TECH!C$2:C$1670,SMALL(IF(COUNTIF($B$2:$B$1032,TECH!$A$2:$A$1670)=1,ROW(TECH!C$2:C$1670),""),ROW()-ROW($A$1))-ROW($A$1)), "")</f>
        <v>Online Shops, Online Shops &gt; Health &amp; Beauty, Online Shops &gt; Accesories</v>
      </c>
      <c r="G36" s="24" t="str">
        <f t="array" ref="G36">IFERROR(INDEX(TECH!D$2:D$1670,SMALL(IF(COUNTIF($B$2:$B$1032,TECH!$A$2:$A$1670)=1,ROW(TECH!D$2:D$1670),""),ROW()-ROW($A$1))-ROW($A$1)), "")</f>
        <v>Russia</v>
      </c>
      <c r="H36" s="24" t="str">
        <f t="array" ref="H36">IFERROR(INDEX(TECH!E$2:E$1670,SMALL(IF(COUNTIF($B$2:$B$1032,TECH!$A$2:$A$1670)=1,ROW(TECH!E$2:E$1670),""),ROW()-ROW($A$1))-ROW($A$1)), "")</f>
        <v>https://www.clarins.ru/</v>
      </c>
      <c r="I36" s="24" t="str">
        <f t="array" ref="I36">IFERROR(INDEX(TECH!F$2:F$1670,SMALL(IF(COUNTIF($B$2:$B$1032,TECH!$A$2:$A$1670)=1,ROW(TECH!F$2:F$1670),""),ROW()-ROW($A$1))-ROW($A$1)), "")</f>
        <v>active</v>
      </c>
      <c r="J36" s="33">
        <f t="array" ref="J36">IFERROR(INDEX(TECH!G$2:G$1670,SMALL(IF(COUNTIF($B$2:$B$1032,TECH!$A$2:$A$1670)=1,ROW(TECH!G$2:G$1670),""),ROW()-ROW($A$1))-ROW($A$1)), "")</f>
        <v>43900</v>
      </c>
      <c r="K36" s="24">
        <f t="array" ref="K36">IFERROR(INDEX(TECH!H$2:H$1670,SMALL(IF(COUNTIF($B$2:$B$1032,TECH!$A$2:$A$1670)=1,ROW(TECH!H$2:H$1670),""),ROW()-ROW($A$1))-ROW($A$1)), "")</f>
        <v>3.79</v>
      </c>
      <c r="L36" s="24">
        <f t="array" ref="L36">IFERROR(INDEX(TECH!I$2:I$1670,SMALL(IF(COUNTIF($B$2:$B$1032,TECH!$A$2:$A$1670)=1,ROW(TECH!I$2:I$1670),""),ROW()-ROW($A$1))-ROW($A$1)), "")</f>
        <v>9.74</v>
      </c>
      <c r="M36" s="24">
        <f t="array" ref="M36">IFERROR(INDEX(TECH!J$2:J$1670,SMALL(IF(COUNTIF($B$2:$B$1032,TECH!$A$2:$A$1670)=1,ROW(TECH!J$2:J$1670),""),ROW()-ROW($A$1))-ROW($A$1)), "")</f>
        <v>974</v>
      </c>
      <c r="N36" s="24">
        <f t="array" ref="N36">IFERROR(INDEX(TECH!K$2:K$1670,SMALL(IF(COUNTIF($B$2:$B$1032,TECH!$A$2:$A$1670)=1,ROW(TECH!K$2:K$1670),""),ROW()-ROW($A$1))-ROW($A$1)), "")</f>
        <v>43.8</v>
      </c>
      <c r="O36" s="24">
        <f t="array" ref="O36">IFERROR(INDEX(TECH!L$2:L$1670,SMALL(IF(COUNTIF($B$2:$B$1032,TECH!$A$2:$A$1670)=1,ROW(TECH!L$2:L$1670),""),ROW()-ROW($A$1))-ROW($A$1)), "")</f>
        <v>44.9</v>
      </c>
      <c r="P36" s="24">
        <f t="array" ref="P36">IFERROR(INDEX(TECH!M$2:M$1670,SMALL(IF(COUNTIF($B$2:$B$1032,TECH!$A$2:$A$1670)=1,ROW(TECH!M$2:M$1670),""),ROW()-ROW($A$1))-ROW($A$1)), "")</f>
        <v>3.5</v>
      </c>
    </row>
    <row r="37" spans="1:16" ht="12.75" x14ac:dyDescent="0.2">
      <c r="A37" s="28">
        <v>1026</v>
      </c>
      <c r="B37" s="22">
        <f t="array" ref="B37">INDEX(A$2:A$1670,SMALL(IF(1-COUNTIF('Online Games'!$A$2:$A$1670,$A$2:$A$1670),ROW(A$2:A$1670),""),ROW()-ROW($A$1))-ROW($A$1))</f>
        <v>1026</v>
      </c>
      <c r="D37" s="24">
        <f t="array" ref="D37">IFERROR(INDEX(TECH!A$2:A$1670,SMALL(IF(COUNTIF($B$2:$B$1032,TECH!$A$2:$A$1670)=1,ROW(TECH!A$2:A$1670),""),ROW()-ROW($A$1))-ROW($A$1)), "")</f>
        <v>14359</v>
      </c>
      <c r="E37" s="24" t="str">
        <f t="array" ref="E37">IFERROR(INDEX(TECH!B$2:B$1670,SMALL(IF(COUNTIF($B$2:$B$1032,TECH!$A$2:$A$1670)=1,ROW(TECH!B$2:B$1670),""),ROW()-ROW($A$1))-ROW($A$1)), "")</f>
        <v>Skyeng</v>
      </c>
      <c r="F37" s="24" t="str">
        <f t="array" ref="F37">IFERROR(INDEX(TECH!C$2:C$1670,SMALL(IF(COUNTIF($B$2:$B$1032,TECH!$A$2:$A$1670)=1,ROW(TECH!C$2:C$1670),""),ROW()-ROW($A$1))-ROW($A$1)), "")</f>
        <v>Online Services, Online Services &gt; Education &amp; Career, Crazy Weekend Fest</v>
      </c>
      <c r="G37" s="24" t="str">
        <f t="array" ref="G37">IFERROR(INDEX(TECH!D$2:D$1670,SMALL(IF(COUNTIF($B$2:$B$1032,TECH!$A$2:$A$1670)=1,ROW(TECH!D$2:D$1670),""),ROW()-ROW($A$1))-ROW($A$1)), "")</f>
        <v>Armenia, Azerbaijan, Belarus, Georgia, Kyrgyzstan, Kazakhstan, Moldova, Russia, Tajikistan, Turkmenistan, Ukraine, Uzbekistan</v>
      </c>
      <c r="H37" s="24" t="str">
        <f t="array" ref="H37">IFERROR(INDEX(TECH!E$2:E$1670,SMALL(IF(COUNTIF($B$2:$B$1032,TECH!$A$2:$A$1670)=1,ROW(TECH!E$2:E$1670),""),ROW()-ROW($A$1))-ROW($A$1)), "")</f>
        <v>http://skyeng.ru/</v>
      </c>
      <c r="I37" s="24" t="str">
        <f t="array" ref="I37">IFERROR(INDEX(TECH!F$2:F$1670,SMALL(IF(COUNTIF($B$2:$B$1032,TECH!$A$2:$A$1670)=1,ROW(TECH!F$2:F$1670),""),ROW()-ROW($A$1))-ROW($A$1)), "")</f>
        <v>active</v>
      </c>
      <c r="J37" s="33">
        <f t="array" ref="J37">IFERROR(INDEX(TECH!G$2:G$1670,SMALL(IF(COUNTIF($B$2:$B$1032,TECH!$A$2:$A$1670)=1,ROW(TECH!G$2:G$1670),""),ROW()-ROW($A$1))-ROW($A$1)), "")</f>
        <v>42324</v>
      </c>
      <c r="K37" s="24">
        <f t="array" ref="K37">IFERROR(INDEX(TECH!H$2:H$1670,SMALL(IF(COUNTIF($B$2:$B$1032,TECH!$A$2:$A$1670)=1,ROW(TECH!H$2:H$1670),""),ROW()-ROW($A$1))-ROW($A$1)), "")</f>
        <v>0.98</v>
      </c>
      <c r="L37" s="24">
        <f t="array" ref="L37">IFERROR(INDEX(TECH!I$2:I$1670,SMALL(IF(COUNTIF($B$2:$B$1032,TECH!$A$2:$A$1670)=1,ROW(TECH!I$2:I$1670),""),ROW()-ROW($A$1))-ROW($A$1)), "")</f>
        <v>1.75</v>
      </c>
      <c r="M37" s="24">
        <f t="array" ref="M37">IFERROR(INDEX(TECH!J$2:J$1670,SMALL(IF(COUNTIF($B$2:$B$1032,TECH!$A$2:$A$1670)=1,ROW(TECH!J$2:J$1670),""),ROW()-ROW($A$1))-ROW($A$1)), "")</f>
        <v>175</v>
      </c>
      <c r="N37" s="24">
        <f t="array" ref="N37">IFERROR(INDEX(TECH!K$2:K$1670,SMALL(IF(COUNTIF($B$2:$B$1032,TECH!$A$2:$A$1670)=1,ROW(TECH!K$2:K$1670),""),ROW()-ROW($A$1))-ROW($A$1)), "")</f>
        <v>68</v>
      </c>
      <c r="O37" s="24">
        <f t="array" ref="O37">IFERROR(INDEX(TECH!L$2:L$1670,SMALL(IF(COUNTIF($B$2:$B$1032,TECH!$A$2:$A$1670)=1,ROW(TECH!L$2:L$1670),""),ROW()-ROW($A$1))-ROW($A$1)), "")</f>
        <v>68.599999999999994</v>
      </c>
      <c r="P37" s="24">
        <f t="array" ref="P37">IFERROR(INDEX(TECH!M$2:M$1670,SMALL(IF(COUNTIF($B$2:$B$1032,TECH!$A$2:$A$1670)=1,ROW(TECH!M$2:M$1670),""),ROW()-ROW($A$1))-ROW($A$1)), "")</f>
        <v>3.4</v>
      </c>
    </row>
    <row r="38" spans="1:16" ht="12.75" x14ac:dyDescent="0.2">
      <c r="A38" s="28">
        <v>1043</v>
      </c>
      <c r="B38" s="22">
        <f t="array" ref="B38">INDEX(A$2:A$1670,SMALL(IF(1-COUNTIF('Online Games'!$A$2:$A$1670,$A$2:$A$1670),ROW(A$2:A$1670),""),ROW()-ROW($A$1))-ROW($A$1))</f>
        <v>1043</v>
      </c>
      <c r="D38" s="24">
        <f t="array" ref="D38">IFERROR(INDEX(TECH!A$2:A$1670,SMALL(IF(COUNTIF($B$2:$B$1032,TECH!$A$2:$A$1670)=1,ROW(TECH!A$2:A$1670),""),ROW()-ROW($A$1))-ROW($A$1)), "")</f>
        <v>18945</v>
      </c>
      <c r="E38" s="24" t="str">
        <f t="array" ref="E38">IFERROR(INDEX(TECH!B$2:B$1670,SMALL(IF(COUNTIF($B$2:$B$1032,TECH!$A$2:$A$1670)=1,ROW(TECH!B$2:B$1670),""),ROW()-ROW($A$1))-ROW($A$1)), "")</f>
        <v>Cactus</v>
      </c>
      <c r="F38" s="24" t="str">
        <f t="array" ref="F38">IFERROR(INDEX(TECH!C$2:C$1670,SMALL(IF(COUNTIF($B$2:$B$1032,TECH!$A$2:$A$1670)=1,ROW(TECH!C$2:C$1670),""),ROW()-ROW($A$1))-ROW($A$1)), "")</f>
        <v>Online Shops, Online Shops &gt; Household appliances &amp; Electronics, Online Shops &gt; Accesories</v>
      </c>
      <c r="G38" s="24" t="str">
        <f t="array" ref="G38">IFERROR(INDEX(TECH!D$2:D$1670,SMALL(IF(COUNTIF($B$2:$B$1032,TECH!$A$2:$A$1670)=1,ROW(TECH!D$2:D$1670),""),ROW()-ROW($A$1))-ROW($A$1)), "")</f>
        <v>Russia</v>
      </c>
      <c r="H38" s="24" t="str">
        <f t="array" ref="H38">IFERROR(INDEX(TECH!E$2:E$1670,SMALL(IF(COUNTIF($B$2:$B$1032,TECH!$A$2:$A$1670)=1,ROW(TECH!E$2:E$1670),""),ROW()-ROW($A$1))-ROW($A$1)), "")</f>
        <v>http://cactus-trade.ru/</v>
      </c>
      <c r="I38" s="24" t="str">
        <f t="array" ref="I38">IFERROR(INDEX(TECH!F$2:F$1670,SMALL(IF(COUNTIF($B$2:$B$1032,TECH!$A$2:$A$1670)=1,ROW(TECH!F$2:F$1670),""),ROW()-ROW($A$1))-ROW($A$1)), "")</f>
        <v>active</v>
      </c>
      <c r="J38" s="33">
        <f t="array" ref="J38">IFERROR(INDEX(TECH!G$2:G$1670,SMALL(IF(COUNTIF($B$2:$B$1032,TECH!$A$2:$A$1670)=1,ROW(TECH!G$2:G$1670),""),ROW()-ROW($A$1))-ROW($A$1)), "")</f>
        <v>43087</v>
      </c>
      <c r="K38" s="24">
        <f t="array" ref="K38">IFERROR(INDEX(TECH!H$2:H$1670,SMALL(IF(COUNTIF($B$2:$B$1032,TECH!$A$2:$A$1670)=1,ROW(TECH!H$2:H$1670),""),ROW()-ROW($A$1))-ROW($A$1)), "")</f>
        <v>2.87</v>
      </c>
      <c r="L38" s="24">
        <f t="array" ref="L38">IFERROR(INDEX(TECH!I$2:I$1670,SMALL(IF(COUNTIF($B$2:$B$1032,TECH!$A$2:$A$1670)=1,ROW(TECH!I$2:I$1670),""),ROW()-ROW($A$1))-ROW($A$1)), "")</f>
        <v>4.57</v>
      </c>
      <c r="M38" s="24">
        <f t="array" ref="M38">IFERROR(INDEX(TECH!J$2:J$1670,SMALL(IF(COUNTIF($B$2:$B$1032,TECH!$A$2:$A$1670)=1,ROW(TECH!J$2:J$1670),""),ROW()-ROW($A$1))-ROW($A$1)), "")</f>
        <v>457</v>
      </c>
      <c r="N38" s="24">
        <f t="array" ref="N38">IFERROR(INDEX(TECH!K$2:K$1670,SMALL(IF(COUNTIF($B$2:$B$1032,TECH!$A$2:$A$1670)=1,ROW(TECH!K$2:K$1670),""),ROW()-ROW($A$1))-ROW($A$1)), "")</f>
        <v>33.4</v>
      </c>
      <c r="O38" s="24">
        <f t="array" ref="O38">IFERROR(INDEX(TECH!L$2:L$1670,SMALL(IF(COUNTIF($B$2:$B$1032,TECH!$A$2:$A$1670)=1,ROW(TECH!L$2:L$1670),""),ROW()-ROW($A$1))-ROW($A$1)), "")</f>
        <v>34</v>
      </c>
      <c r="P38" s="24">
        <f t="array" ref="P38">IFERROR(INDEX(TECH!M$2:M$1670,SMALL(IF(COUNTIF($B$2:$B$1032,TECH!$A$2:$A$1670)=1,ROW(TECH!M$2:M$1670),""),ROW()-ROW($A$1))-ROW($A$1)), "")</f>
        <v>3.3</v>
      </c>
    </row>
    <row r="39" spans="1:16" ht="12.75" x14ac:dyDescent="0.2">
      <c r="A39" s="28">
        <v>1061</v>
      </c>
      <c r="B39" s="22">
        <f t="array" ref="B39">INDEX(A$2:A$1670,SMALL(IF(1-COUNTIF('Online Games'!$A$2:$A$1670,$A$2:$A$1670),ROW(A$2:A$1670),""),ROW()-ROW($A$1))-ROW($A$1))</f>
        <v>1061</v>
      </c>
      <c r="D39" s="24">
        <f t="array" ref="D39">IFERROR(INDEX(TECH!A$2:A$1670,SMALL(IF(COUNTIF($B$2:$B$1032,TECH!$A$2:$A$1670)=1,ROW(TECH!A$2:A$1670),""),ROW()-ROW($A$1))-ROW($A$1)), "")</f>
        <v>9526</v>
      </c>
      <c r="E39" s="24" t="str">
        <f t="array" ref="E39">IFERROR(INDEX(TECH!B$2:B$1670,SMALL(IF(COUNTIF($B$2:$B$1032,TECH!$A$2:$A$1670)=1,ROW(TECH!B$2:B$1670),""),ROW()-ROW($A$1))-ROW($A$1)), "")</f>
        <v>Moneyveo [CPS] UA</v>
      </c>
      <c r="F39" s="24" t="str">
        <f t="array" ref="F39">IFERROR(INDEX(TECH!C$2:C$1670,SMALL(IF(COUNTIF($B$2:$B$1032,TECH!$A$2:$A$1670)=1,ROW(TECH!C$2:C$1670),""),ROW()-ROW($A$1))-ROW($A$1)), "")</f>
        <v>Financial programs, Financial programs &gt; Payday loans, MONEY SNOWBALL</v>
      </c>
      <c r="G39" s="24" t="str">
        <f t="array" ref="G39">IFERROR(INDEX(TECH!D$2:D$1670,SMALL(IF(COUNTIF($B$2:$B$1032,TECH!$A$2:$A$1670)=1,ROW(TECH!D$2:D$1670),""),ROW()-ROW($A$1))-ROW($A$1)), "")</f>
        <v>Ukraine</v>
      </c>
      <c r="H39" s="24" t="str">
        <f t="array" ref="H39">IFERROR(INDEX(TECH!E$2:E$1670,SMALL(IF(COUNTIF($B$2:$B$1032,TECH!$A$2:$A$1670)=1,ROW(TECH!E$2:E$1670),""),ROW()-ROW($A$1))-ROW($A$1)), "")</f>
        <v>https://moneyveo.ua/</v>
      </c>
      <c r="I39" s="24" t="str">
        <f t="array" ref="I39">IFERROR(INDEX(TECH!F$2:F$1670,SMALL(IF(COUNTIF($B$2:$B$1032,TECH!$A$2:$A$1670)=1,ROW(TECH!F$2:F$1670),""),ROW()-ROW($A$1))-ROW($A$1)), "")</f>
        <v>active</v>
      </c>
      <c r="J39" s="33">
        <f t="array" ref="J39">IFERROR(INDEX(TECH!G$2:G$1670,SMALL(IF(COUNTIF($B$2:$B$1032,TECH!$A$2:$A$1670)=1,ROW(TECH!G$2:G$1670),""),ROW()-ROW($A$1))-ROW($A$1)), "")</f>
        <v>41766</v>
      </c>
      <c r="K39" s="24">
        <f t="array" ref="K39">IFERROR(INDEX(TECH!H$2:H$1670,SMALL(IF(COUNTIF($B$2:$B$1032,TECH!$A$2:$A$1670)=1,ROW(TECH!H$2:H$1670),""),ROW()-ROW($A$1))-ROW($A$1)), "")</f>
        <v>2.09</v>
      </c>
      <c r="L39" s="24">
        <f t="array" ref="L39">IFERROR(INDEX(TECH!I$2:I$1670,SMALL(IF(COUNTIF($B$2:$B$1032,TECH!$A$2:$A$1670)=1,ROW(TECH!I$2:I$1670),""),ROW()-ROW($A$1))-ROW($A$1)), "")</f>
        <v>5.88</v>
      </c>
      <c r="M39" s="24">
        <f t="array" ref="M39">IFERROR(INDEX(TECH!J$2:J$1670,SMALL(IF(COUNTIF($B$2:$B$1032,TECH!$A$2:$A$1670)=1,ROW(TECH!J$2:J$1670),""),ROW()-ROW($A$1))-ROW($A$1)), "")</f>
        <v>588</v>
      </c>
      <c r="N39" s="24">
        <f t="array" ref="N39">IFERROR(INDEX(TECH!K$2:K$1670,SMALL(IF(COUNTIF($B$2:$B$1032,TECH!$A$2:$A$1670)=1,ROW(TECH!K$2:K$1670),""),ROW()-ROW($A$1))-ROW($A$1)), "")</f>
        <v>25.5</v>
      </c>
      <c r="O39" s="24">
        <f t="array" ref="O39">IFERROR(INDEX(TECH!L$2:L$1670,SMALL(IF(COUNTIF($B$2:$B$1032,TECH!$A$2:$A$1670)=1,ROW(TECH!L$2:L$1670),""),ROW()-ROW($A$1))-ROW($A$1)), "")</f>
        <v>26</v>
      </c>
      <c r="P39" s="24">
        <f t="array" ref="P39">IFERROR(INDEX(TECH!M$2:M$1670,SMALL(IF(COUNTIF($B$2:$B$1032,TECH!$A$2:$A$1670)=1,ROW(TECH!M$2:M$1670),""),ROW()-ROW($A$1))-ROW($A$1)), "")</f>
        <v>3.2</v>
      </c>
    </row>
    <row r="40" spans="1:16" ht="12.75" x14ac:dyDescent="0.2">
      <c r="A40" s="28">
        <v>1136</v>
      </c>
      <c r="B40" s="22">
        <f t="array" ref="B40">INDEX(A$2:A$1670,SMALL(IF(1-COUNTIF('Online Games'!$A$2:$A$1670,$A$2:$A$1670),ROW(A$2:A$1670),""),ROW()-ROW($A$1))-ROW($A$1))</f>
        <v>1136</v>
      </c>
      <c r="D40" s="24">
        <f t="array" ref="D40">IFERROR(INDEX(TECH!A$2:A$1670,SMALL(IF(COUNTIF($B$2:$B$1032,TECH!$A$2:$A$1670)=1,ROW(TECH!A$2:A$1670),""),ROW()-ROW($A$1))-ROW($A$1)), "")</f>
        <v>19548</v>
      </c>
      <c r="E40" s="24" t="str">
        <f t="array" ref="E40">IFERROR(INDEX(TECH!B$2:B$1670,SMALL(IF(COUNTIF($B$2:$B$1032,TECH!$A$2:$A$1670)=1,ROW(TECH!B$2:B$1670),""),ROW()-ROW($A$1))-ROW($A$1)), "")</f>
        <v>Megafon TV paket amediateka [CPA, Android&amp;iOS] RU</v>
      </c>
      <c r="F40" s="24" t="str">
        <f t="array" ref="F40">IFERROR(INDEX(TECH!C$2:C$1670,SMALL(IF(COUNTIF($B$2:$B$1032,TECH!$A$2:$A$1670)=1,ROW(TECH!C$2:C$1670),""),ROW()-ROW($A$1))-ROW($A$1)), "")</f>
        <v>Mobile programs, Mobile programs &gt; Other for Android</v>
      </c>
      <c r="G40" s="24" t="str">
        <f t="array" ref="G40">IFERROR(INDEX(TECH!D$2:D$1670,SMALL(IF(COUNTIF($B$2:$B$1032,TECH!$A$2:$A$1670)=1,ROW(TECH!D$2:D$1670),""),ROW()-ROW($A$1))-ROW($A$1)), "")</f>
        <v>Russia</v>
      </c>
      <c r="H40" s="24" t="str">
        <f t="array" ref="H40">IFERROR(INDEX(TECH!E$2:E$1670,SMALL(IF(COUNTIF($B$2:$B$1032,TECH!$A$2:$A$1670)=1,ROW(TECH!E$2:E$1670),""),ROW()-ROW($A$1))-ROW($A$1)), "")</f>
        <v>https://lp.megafon.tv/partners/shows/Mir_dikogo_zapada</v>
      </c>
      <c r="I40" s="24" t="str">
        <f t="array" ref="I40">IFERROR(INDEX(TECH!F$2:F$1670,SMALL(IF(COUNTIF($B$2:$B$1032,TECH!$A$2:$A$1670)=1,ROW(TECH!F$2:F$1670),""),ROW()-ROW($A$1))-ROW($A$1)), "")</f>
        <v>active</v>
      </c>
      <c r="J40" s="33">
        <f t="array" ref="J40">IFERROR(INDEX(TECH!G$2:G$1670,SMALL(IF(COUNTIF($B$2:$B$1032,TECH!$A$2:$A$1670)=1,ROW(TECH!G$2:G$1670),""),ROW()-ROW($A$1))-ROW($A$1)), "")</f>
        <v>43216</v>
      </c>
      <c r="K40" s="24">
        <f t="array" ref="K40">IFERROR(INDEX(TECH!H$2:H$1670,SMALL(IF(COUNTIF($B$2:$B$1032,TECH!$A$2:$A$1670)=1,ROW(TECH!H$2:H$1670),""),ROW()-ROW($A$1))-ROW($A$1)), "")</f>
        <v>0.17</v>
      </c>
      <c r="L40" s="24">
        <f t="array" ref="L40">IFERROR(INDEX(TECH!I$2:I$1670,SMALL(IF(COUNTIF($B$2:$B$1032,TECH!$A$2:$A$1670)=1,ROW(TECH!I$2:I$1670),""),ROW()-ROW($A$1))-ROW($A$1)), "")</f>
        <v>0.09</v>
      </c>
      <c r="M40" s="24">
        <f t="array" ref="M40">IFERROR(INDEX(TECH!J$2:J$1670,SMALL(IF(COUNTIF($B$2:$B$1032,TECH!$A$2:$A$1670)=1,ROW(TECH!J$2:J$1670),""),ROW()-ROW($A$1))-ROW($A$1)), "")</f>
        <v>9</v>
      </c>
      <c r="N40" s="24">
        <f t="array" ref="N40">IFERROR(INDEX(TECH!K$2:K$1670,SMALL(IF(COUNTIF($B$2:$B$1032,TECH!$A$2:$A$1670)=1,ROW(TECH!K$2:K$1670),""),ROW()-ROW($A$1))-ROW($A$1)), "")</f>
        <v>36.4</v>
      </c>
      <c r="O40" s="24">
        <f t="array" ref="O40">IFERROR(INDEX(TECH!L$2:L$1670,SMALL(IF(COUNTIF($B$2:$B$1032,TECH!$A$2:$A$1670)=1,ROW(TECH!L$2:L$1670),""),ROW()-ROW($A$1))-ROW($A$1)), "")</f>
        <v>37</v>
      </c>
      <c r="P40" s="24">
        <f t="array" ref="P40">IFERROR(INDEX(TECH!M$2:M$1670,SMALL(IF(COUNTIF($B$2:$B$1032,TECH!$A$2:$A$1670)=1,ROW(TECH!M$2:M$1670),""),ROW()-ROW($A$1))-ROW($A$1)), "")</f>
        <v>3.1</v>
      </c>
    </row>
    <row r="41" spans="1:16" ht="12.75" x14ac:dyDescent="0.2">
      <c r="A41" s="28">
        <v>1207</v>
      </c>
      <c r="B41" s="22">
        <f t="array" ref="B41">INDEX(A$2:A$1670,SMALL(IF(1-COUNTIF('Online Games'!$A$2:$A$1670,$A$2:$A$1670),ROW(A$2:A$1670),""),ROW()-ROW($A$1))-ROW($A$1))</f>
        <v>1207</v>
      </c>
      <c r="D41" s="24">
        <f t="array" ref="D41">IFERROR(INDEX(TECH!A$2:A$1670,SMALL(IF(COUNTIF($B$2:$B$1032,TECH!$A$2:$A$1670)=1,ROW(TECH!A$2:A$1670),""),ROW()-ROW($A$1))-ROW($A$1)), "")</f>
        <v>20343</v>
      </c>
      <c r="E41" s="24" t="str">
        <f t="array" ref="E41">IFERROR(INDEX(TECH!B$2:B$1670,SMALL(IF(COUNTIF($B$2:$B$1032,TECH!$A$2:$A$1670)=1,ROW(TECH!B$2:B$1670),""),ROW()-ROW($A$1))-ROW($A$1)), "")</f>
        <v>Braun RU</v>
      </c>
      <c r="F41" s="24" t="str">
        <f t="array" ref="F41">IFERROR(INDEX(TECH!C$2:C$1670,SMALL(IF(COUNTIF($B$2:$B$1032,TECH!$A$2:$A$1670)=1,ROW(TECH!C$2:C$1670),""),ROW()-ROW($A$1))-ROW($A$1)), "")</f>
        <v>Online Shops, Online Shops &gt; Household appliances &amp; Electronics, Online Shops &gt; Furniture &amp; Homeware, Online Shops &gt; Health &amp; Beauty</v>
      </c>
      <c r="G41" s="24" t="str">
        <f t="array" ref="G41">IFERROR(INDEX(TECH!D$2:D$1670,SMALL(IF(COUNTIF($B$2:$B$1032,TECH!$A$2:$A$1670)=1,ROW(TECH!D$2:D$1670),""),ROW()-ROW($A$1))-ROW($A$1)), "")</f>
        <v>Russia</v>
      </c>
      <c r="H41" s="24" t="str">
        <f t="array" ref="H41">IFERROR(INDEX(TECH!E$2:E$1670,SMALL(IF(COUNTIF($B$2:$B$1032,TECH!$A$2:$A$1670)=1,ROW(TECH!E$2:E$1670),""),ROW()-ROW($A$1))-ROW($A$1)), "")</f>
        <v>https://braun-russia.ru/</v>
      </c>
      <c r="I41" s="24" t="str">
        <f t="array" ref="I41">IFERROR(INDEX(TECH!F$2:F$1670,SMALL(IF(COUNTIF($B$2:$B$1032,TECH!$A$2:$A$1670)=1,ROW(TECH!F$2:F$1670),""),ROW()-ROW($A$1))-ROW($A$1)), "")</f>
        <v>active</v>
      </c>
      <c r="J41" s="33">
        <f t="array" ref="J41">IFERROR(INDEX(TECH!G$2:G$1670,SMALL(IF(COUNTIF($B$2:$B$1032,TECH!$A$2:$A$1670)=1,ROW(TECH!G$2:G$1670),""),ROW()-ROW($A$1))-ROW($A$1)), "")</f>
        <v>43395</v>
      </c>
      <c r="K41" s="24">
        <f t="array" ref="K41">IFERROR(INDEX(TECH!H$2:H$1670,SMALL(IF(COUNTIF($B$2:$B$1032,TECH!$A$2:$A$1670)=1,ROW(TECH!H$2:H$1670),""),ROW()-ROW($A$1))-ROW($A$1)), "")</f>
        <v>1.08</v>
      </c>
      <c r="L41" s="24">
        <f t="array" ref="L41">IFERROR(INDEX(TECH!I$2:I$1670,SMALL(IF(COUNTIF($B$2:$B$1032,TECH!$A$2:$A$1670)=1,ROW(TECH!I$2:I$1670),""),ROW()-ROW($A$1))-ROW($A$1)), "")</f>
        <v>2.76</v>
      </c>
      <c r="M41" s="24">
        <f t="array" ref="M41">IFERROR(INDEX(TECH!J$2:J$1670,SMALL(IF(COUNTIF($B$2:$B$1032,TECH!$A$2:$A$1670)=1,ROW(TECH!J$2:J$1670),""),ROW()-ROW($A$1))-ROW($A$1)), "")</f>
        <v>276</v>
      </c>
      <c r="N41" s="24">
        <f t="array" ref="N41">IFERROR(INDEX(TECH!K$2:K$1670,SMALL(IF(COUNTIF($B$2:$B$1032,TECH!$A$2:$A$1670)=1,ROW(TECH!K$2:K$1670),""),ROW()-ROW($A$1))-ROW($A$1)), "")</f>
        <v>43.1</v>
      </c>
      <c r="O41" s="24">
        <f t="array" ref="O41">IFERROR(INDEX(TECH!L$2:L$1670,SMALL(IF(COUNTIF($B$2:$B$1032,TECH!$A$2:$A$1670)=1,ROW(TECH!L$2:L$1670),""),ROW()-ROW($A$1))-ROW($A$1)), "")</f>
        <v>43.6</v>
      </c>
      <c r="P41" s="24">
        <f t="array" ref="P41">IFERROR(INDEX(TECH!M$2:M$1670,SMALL(IF(COUNTIF($B$2:$B$1032,TECH!$A$2:$A$1670)=1,ROW(TECH!M$2:M$1670),""),ROW()-ROW($A$1))-ROW($A$1)), "")</f>
        <v>3.1</v>
      </c>
    </row>
    <row r="42" spans="1:16" ht="12.75" x14ac:dyDescent="0.2">
      <c r="A42" s="28">
        <v>1207</v>
      </c>
      <c r="B42" s="22">
        <f t="array" ref="B42">INDEX(A$2:A$1670,SMALL(IF(1-COUNTIF('Online Games'!$A$2:$A$1670,$A$2:$A$1670),ROW(A$2:A$1670),""),ROW()-ROW($A$1))-ROW($A$1))</f>
        <v>1207</v>
      </c>
      <c r="D42" s="24">
        <f t="array" ref="D42">IFERROR(INDEX(TECH!A$2:A$1670,SMALL(IF(COUNTIF($B$2:$B$1032,TECH!$A$2:$A$1670)=1,ROW(TECH!A$2:A$1670),""),ROW()-ROW($A$1))-ROW($A$1)), "")</f>
        <v>18124</v>
      </c>
      <c r="E42" s="24" t="str">
        <f t="array" ref="E42">IFERROR(INDEX(TECH!B$2:B$1670,SMALL(IF(COUNTIF($B$2:$B$1032,TECH!$A$2:$A$1670)=1,ROW(TECH!B$2:B$1670),""),ROW()-ROW($A$1))-ROW($A$1)), "")</f>
        <v>Тинькофф кредитная карта Platinum [CPL] RU</v>
      </c>
      <c r="F42" s="24" t="str">
        <f t="array" ref="F42">IFERROR(INDEX(TECH!C$2:C$1670,SMALL(IF(COUNTIF($B$2:$B$1032,TECH!$A$2:$A$1670)=1,ROW(TECH!C$2:C$1670),""),ROW()-ROW($A$1))-ROW($A$1)), "")</f>
        <v>Financial programs, Financial programs &gt; Credit cards</v>
      </c>
      <c r="G42" s="24" t="str">
        <f t="array" ref="G42">IFERROR(INDEX(TECH!D$2:D$1670,SMALL(IF(COUNTIF($B$2:$B$1032,TECH!$A$2:$A$1670)=1,ROW(TECH!D$2:D$1670),""),ROW()-ROW($A$1))-ROW($A$1)), "")</f>
        <v>Russia</v>
      </c>
      <c r="H42" s="24" t="str">
        <f t="array" ref="H42">IFERROR(INDEX(TECH!E$2:E$1670,SMALL(IF(COUNTIF($B$2:$B$1032,TECH!$A$2:$A$1670)=1,ROW(TECH!E$2:E$1670),""),ROW()-ROW($A$1))-ROW($A$1)), "")</f>
        <v>https://www.tinkoff.ru/cards/credit-cards/tinkoff-platinum/form/</v>
      </c>
      <c r="I42" s="24" t="str">
        <f t="array" ref="I42">IFERROR(INDEX(TECH!F$2:F$1670,SMALL(IF(COUNTIF($B$2:$B$1032,TECH!$A$2:$A$1670)=1,ROW(TECH!F$2:F$1670),""),ROW()-ROW($A$1))-ROW($A$1)), "")</f>
        <v>active</v>
      </c>
      <c r="J42" s="33">
        <f t="array" ref="J42">IFERROR(INDEX(TECH!G$2:G$1670,SMALL(IF(COUNTIF($B$2:$B$1032,TECH!$A$2:$A$1670)=1,ROW(TECH!G$2:G$1670),""),ROW()-ROW($A$1))-ROW($A$1)), "")</f>
        <v>42965</v>
      </c>
      <c r="K42" s="24">
        <f t="array" ref="K42">IFERROR(INDEX(TECH!H$2:H$1670,SMALL(IF(COUNTIF($B$2:$B$1032,TECH!$A$2:$A$1670)=1,ROW(TECH!H$2:H$1670),""),ROW()-ROW($A$1))-ROW($A$1)), "")</f>
        <v>6.63</v>
      </c>
      <c r="L42" s="24">
        <f t="array" ref="L42">IFERROR(INDEX(TECH!I$2:I$1670,SMALL(IF(COUNTIF($B$2:$B$1032,TECH!$A$2:$A$1670)=1,ROW(TECH!I$2:I$1670),""),ROW()-ROW($A$1))-ROW($A$1)), "")</f>
        <v>5.03</v>
      </c>
      <c r="M42" s="24">
        <f t="array" ref="M42">IFERROR(INDEX(TECH!J$2:J$1670,SMALL(IF(COUNTIF($B$2:$B$1032,TECH!$A$2:$A$1670)=1,ROW(TECH!J$2:J$1670),""),ROW()-ROW($A$1))-ROW($A$1)), "")</f>
        <v>503</v>
      </c>
      <c r="N42" s="24">
        <f t="array" ref="N42">IFERROR(INDEX(TECH!K$2:K$1670,SMALL(IF(COUNTIF($B$2:$B$1032,TECH!$A$2:$A$1670)=1,ROW(TECH!K$2:K$1670),""),ROW()-ROW($A$1))-ROW($A$1)), "")</f>
        <v>53.1</v>
      </c>
      <c r="O42" s="24">
        <f t="array" ref="O42">IFERROR(INDEX(TECH!L$2:L$1670,SMALL(IF(COUNTIF($B$2:$B$1032,TECH!$A$2:$A$1670)=1,ROW(TECH!L$2:L$1670),""),ROW()-ROW($A$1))-ROW($A$1)), "")</f>
        <v>54.1</v>
      </c>
      <c r="P42" s="24">
        <f t="array" ref="P42">IFERROR(INDEX(TECH!M$2:M$1670,SMALL(IF(COUNTIF($B$2:$B$1032,TECH!$A$2:$A$1670)=1,ROW(TECH!M$2:M$1670),""),ROW()-ROW($A$1))-ROW($A$1)), "")</f>
        <v>3.1</v>
      </c>
    </row>
    <row r="43" spans="1:16" ht="12.75" x14ac:dyDescent="0.2">
      <c r="A43" s="28">
        <v>1226</v>
      </c>
      <c r="B43" s="22">
        <f t="array" ref="B43">INDEX(A$2:A$1670,SMALL(IF(1-COUNTIF('Online Games'!$A$2:$A$1670,$A$2:$A$1670),ROW(A$2:A$1670),""),ROW()-ROW($A$1))-ROW($A$1))</f>
        <v>1226</v>
      </c>
      <c r="D43" s="24">
        <f t="array" ref="D43">IFERROR(INDEX(TECH!A$2:A$1670,SMALL(IF(COUNTIF($B$2:$B$1032,TECH!$A$2:$A$1670)=1,ROW(TECH!A$2:A$1670),""),ROW()-ROW($A$1))-ROW($A$1)), "")</f>
        <v>17378</v>
      </c>
      <c r="E43" s="24" t="str">
        <f t="array" ref="E43">IFERROR(INDEX(TECH!B$2:B$1670,SMALL(IF(COUNTIF($B$2:$B$1032,TECH!$A$2:$A$1670)=1,ROW(TECH!B$2:B$1670),""),ROW()-ROW($A$1))-ROW($A$1)), "")</f>
        <v>Букет СПБ RU</v>
      </c>
      <c r="F43" s="24" t="str">
        <f t="array" ref="F43">IFERROR(INDEX(TECH!C$2:C$1670,SMALL(IF(COUNTIF($B$2:$B$1032,TECH!$A$2:$A$1670)=1,ROW(TECH!C$2:C$1670),""),ROW()-ROW($A$1))-ROW($A$1)), "")</f>
        <v>Online Services, Online Shops, Online Shops &gt; Gifts &amp; fFowers, Online Services &gt; Leisure &amp; Entertainment</v>
      </c>
      <c r="G43" s="24" t="str">
        <f t="array" ref="G43">IFERROR(INDEX(TECH!D$2:D$1670,SMALL(IF(COUNTIF($B$2:$B$1032,TECH!$A$2:$A$1670)=1,ROW(TECH!D$2:D$1670),""),ROW()-ROW($A$1))-ROW($A$1)), "")</f>
        <v>Russia</v>
      </c>
      <c r="H43" s="24" t="str">
        <f t="array" ref="H43">IFERROR(INDEX(TECH!E$2:E$1670,SMALL(IF(COUNTIF($B$2:$B$1032,TECH!$A$2:$A$1670)=1,ROW(TECH!E$2:E$1670),""),ROW()-ROW($A$1))-ROW($A$1)), "")</f>
        <v>http://www.buket-piter.ru/</v>
      </c>
      <c r="I43" s="24" t="str">
        <f t="array" ref="I43">IFERROR(INDEX(TECH!F$2:F$1670,SMALL(IF(COUNTIF($B$2:$B$1032,TECH!$A$2:$A$1670)=1,ROW(TECH!F$2:F$1670),""),ROW()-ROW($A$1))-ROW($A$1)), "")</f>
        <v>active</v>
      </c>
      <c r="J43" s="33">
        <f t="array" ref="J43">IFERROR(INDEX(TECH!G$2:G$1670,SMALL(IF(COUNTIF($B$2:$B$1032,TECH!$A$2:$A$1670)=1,ROW(TECH!G$2:G$1670),""),ROW()-ROW($A$1))-ROW($A$1)), "")</f>
        <v>42961</v>
      </c>
      <c r="K43" s="24">
        <f t="array" ref="K43">IFERROR(INDEX(TECH!H$2:H$1670,SMALL(IF(COUNTIF($B$2:$B$1032,TECH!$A$2:$A$1670)=1,ROW(TECH!H$2:H$1670),""),ROW()-ROW($A$1))-ROW($A$1)), "")</f>
        <v>2.0699999999999998</v>
      </c>
      <c r="L43" s="24">
        <f t="array" ref="L43">IFERROR(INDEX(TECH!I$2:I$1670,SMALL(IF(COUNTIF($B$2:$B$1032,TECH!$A$2:$A$1670)=1,ROW(TECH!I$2:I$1670),""),ROW()-ROW($A$1))-ROW($A$1)), "")</f>
        <v>7.16</v>
      </c>
      <c r="M43" s="24">
        <f t="array" ref="M43">IFERROR(INDEX(TECH!J$2:J$1670,SMALL(IF(COUNTIF($B$2:$B$1032,TECH!$A$2:$A$1670)=1,ROW(TECH!J$2:J$1670),""),ROW()-ROW($A$1))-ROW($A$1)), "")</f>
        <v>716</v>
      </c>
      <c r="N43" s="24">
        <f t="array" ref="N43">IFERROR(INDEX(TECH!K$2:K$1670,SMALL(IF(COUNTIF($B$2:$B$1032,TECH!$A$2:$A$1670)=1,ROW(TECH!K$2:K$1670),""),ROW()-ROW($A$1))-ROW($A$1)), "")</f>
        <v>32.9</v>
      </c>
      <c r="O43" s="24">
        <f t="array" ref="O43">IFERROR(INDEX(TECH!L$2:L$1670,SMALL(IF(COUNTIF($B$2:$B$1032,TECH!$A$2:$A$1670)=1,ROW(TECH!L$2:L$1670),""),ROW()-ROW($A$1))-ROW($A$1)), "")</f>
        <v>36.5</v>
      </c>
      <c r="P43" s="24">
        <f t="array" ref="P43">IFERROR(INDEX(TECH!M$2:M$1670,SMALL(IF(COUNTIF($B$2:$B$1032,TECH!$A$2:$A$1670)=1,ROW(TECH!M$2:M$1670),""),ROW()-ROW($A$1))-ROW($A$1)), "")</f>
        <v>3.1</v>
      </c>
    </row>
    <row r="44" spans="1:16" ht="12.75" x14ac:dyDescent="0.2">
      <c r="A44" s="28">
        <v>1241</v>
      </c>
      <c r="B44" s="22">
        <f t="array" ref="B44">INDEX(A$2:A$1670,SMALL(IF(1-COUNTIF('Online Games'!$A$2:$A$1670,$A$2:$A$1670),ROW(A$2:A$1670),""),ROW()-ROW($A$1))-ROW($A$1))</f>
        <v>1241</v>
      </c>
      <c r="D44" s="24">
        <f t="array" ref="D44">IFERROR(INDEX(TECH!A$2:A$1670,SMALL(IF(COUNTIF($B$2:$B$1032,TECH!$A$2:$A$1670)=1,ROW(TECH!A$2:A$1670),""),ROW()-ROW($A$1))-ROW($A$1)), "")</f>
        <v>18171</v>
      </c>
      <c r="E44" s="24" t="str">
        <f t="array" ref="E44">IFERROR(INDEX(TECH!B$2:B$1670,SMALL(IF(COUNTIF($B$2:$B$1032,TECH!$A$2:$A$1670)=1,ROW(TECH!B$2:B$1670),""),ROW()-ROW($A$1))-ROW($A$1)), "")</f>
        <v>Orby</v>
      </c>
      <c r="F44" s="24" t="str">
        <f t="array" ref="F44">IFERROR(INDEX(TECH!C$2:C$1670,SMALL(IF(COUNTIF($B$2:$B$1032,TECH!$A$2:$A$1670)=1,ROW(TECH!C$2:C$1670),""),ROW()-ROW($A$1))-ROW($A$1)), "")</f>
        <v>Online Shops, Online Shops &gt; Clothing &amp; Footwear, Online Shops &gt; Kids Shops</v>
      </c>
      <c r="G44" s="24" t="str">
        <f t="array" ref="G44">IFERROR(INDEX(TECH!D$2:D$1670,SMALL(IF(COUNTIF($B$2:$B$1032,TECH!$A$2:$A$1670)=1,ROW(TECH!D$2:D$1670),""),ROW()-ROW($A$1))-ROW($A$1)), "")</f>
        <v>Russia</v>
      </c>
      <c r="H44" s="24" t="str">
        <f t="array" ref="H44">IFERROR(INDEX(TECH!E$2:E$1670,SMALL(IF(COUNTIF($B$2:$B$1032,TECH!$A$2:$A$1670)=1,ROW(TECH!E$2:E$1670),""),ROW()-ROW($A$1))-ROW($A$1)), "")</f>
        <v>https://orby.ru/</v>
      </c>
      <c r="I44" s="24" t="str">
        <f t="array" ref="I44">IFERROR(INDEX(TECH!F$2:F$1670,SMALL(IF(COUNTIF($B$2:$B$1032,TECH!$A$2:$A$1670)=1,ROW(TECH!F$2:F$1670),""),ROW()-ROW($A$1))-ROW($A$1)), "")</f>
        <v>active</v>
      </c>
      <c r="J44" s="33">
        <f t="array" ref="J44">IFERROR(INDEX(TECH!G$2:G$1670,SMALL(IF(COUNTIF($B$2:$B$1032,TECH!$A$2:$A$1670)=1,ROW(TECH!G$2:G$1670),""),ROW()-ROW($A$1))-ROW($A$1)), "")</f>
        <v>42971</v>
      </c>
      <c r="K44" s="24">
        <f t="array" ref="K44">IFERROR(INDEX(TECH!H$2:H$1670,SMALL(IF(COUNTIF($B$2:$B$1032,TECH!$A$2:$A$1670)=1,ROW(TECH!H$2:H$1670),""),ROW()-ROW($A$1))-ROW($A$1)), "")</f>
        <v>0.95</v>
      </c>
      <c r="L44" s="24">
        <f t="array" ref="L44">IFERROR(INDEX(TECH!I$2:I$1670,SMALL(IF(COUNTIF($B$2:$B$1032,TECH!$A$2:$A$1670)=1,ROW(TECH!I$2:I$1670),""),ROW()-ROW($A$1))-ROW($A$1)), "")</f>
        <v>2.92</v>
      </c>
      <c r="M44" s="24">
        <f t="array" ref="M44">IFERROR(INDEX(TECH!J$2:J$1670,SMALL(IF(COUNTIF($B$2:$B$1032,TECH!$A$2:$A$1670)=1,ROW(TECH!J$2:J$1670),""),ROW()-ROW($A$1))-ROW($A$1)), "")</f>
        <v>292</v>
      </c>
      <c r="N44" s="24">
        <f t="array" ref="N44">IFERROR(INDEX(TECH!K$2:K$1670,SMALL(IF(COUNTIF($B$2:$B$1032,TECH!$A$2:$A$1670)=1,ROW(TECH!K$2:K$1670),""),ROW()-ROW($A$1))-ROW($A$1)), "")</f>
        <v>31.2</v>
      </c>
      <c r="O44" s="24">
        <f t="array" ref="O44">IFERROR(INDEX(TECH!L$2:L$1670,SMALL(IF(COUNTIF($B$2:$B$1032,TECH!$A$2:$A$1670)=1,ROW(TECH!L$2:L$1670),""),ROW()-ROW($A$1))-ROW($A$1)), "")</f>
        <v>31.8</v>
      </c>
      <c r="P44" s="24">
        <f t="array" ref="P44">IFERROR(INDEX(TECH!M$2:M$1670,SMALL(IF(COUNTIF($B$2:$B$1032,TECH!$A$2:$A$1670)=1,ROW(TECH!M$2:M$1670),""),ROW()-ROW($A$1))-ROW($A$1)), "")</f>
        <v>3</v>
      </c>
    </row>
    <row r="45" spans="1:16" ht="12.75" x14ac:dyDescent="0.2">
      <c r="A45" s="28">
        <v>1318</v>
      </c>
      <c r="B45" s="22">
        <f t="array" ref="B45">INDEX(A$2:A$1670,SMALL(IF(1-COUNTIF('Online Games'!$A$2:$A$1670,$A$2:$A$1670),ROW(A$2:A$1670),""),ROW()-ROW($A$1))-ROW($A$1))</f>
        <v>1318</v>
      </c>
      <c r="D45" s="24">
        <f t="array" ref="D45">IFERROR(INDEX(TECH!A$2:A$1670,SMALL(IF(COUNTIF($B$2:$B$1032,TECH!$A$2:$A$1670)=1,ROW(TECH!A$2:A$1670),""),ROW()-ROW($A$1))-ROW($A$1)), "")</f>
        <v>19871</v>
      </c>
      <c r="E45" s="24" t="str">
        <f t="array" ref="E45">IFERROR(INDEX(TECH!B$2:B$1670,SMALL(IF(COUNTIF($B$2:$B$1032,TECH!$A$2:$A$1670)=1,ROW(TECH!B$2:B$1670),""),ROW()-ROW($A$1))-ROW($A$1)), "")</f>
        <v>Yamdiet</v>
      </c>
      <c r="F45" s="24" t="str">
        <f t="array" ref="F45">IFERROR(INDEX(TECH!C$2:C$1670,SMALL(IF(COUNTIF($B$2:$B$1032,TECH!$A$2:$A$1670)=1,ROW(TECH!C$2:C$1670),""),ROW()-ROW($A$1))-ROW($A$1)), "")</f>
        <v>Online Shops, Online Shops &gt; Food &amp; Food delivery, Online Shops &gt; Sport</v>
      </c>
      <c r="G45" s="24" t="str">
        <f t="array" ref="G45">IFERROR(INDEX(TECH!D$2:D$1670,SMALL(IF(COUNTIF($B$2:$B$1032,TECH!$A$2:$A$1670)=1,ROW(TECH!D$2:D$1670),""),ROW()-ROW($A$1))-ROW($A$1)), "")</f>
        <v>Russia</v>
      </c>
      <c r="H45" s="24" t="str">
        <f t="array" ref="H45">IFERROR(INDEX(TECH!E$2:E$1670,SMALL(IF(COUNTIF($B$2:$B$1032,TECH!$A$2:$A$1670)=1,ROW(TECH!E$2:E$1670),""),ROW()-ROW($A$1))-ROW($A$1)), "")</f>
        <v>https://www.yamdiet.com/</v>
      </c>
      <c r="I45" s="24" t="str">
        <f t="array" ref="I45">IFERROR(INDEX(TECH!F$2:F$1670,SMALL(IF(COUNTIF($B$2:$B$1032,TECH!$A$2:$A$1670)=1,ROW(TECH!F$2:F$1670),""),ROW()-ROW($A$1))-ROW($A$1)), "")</f>
        <v>active</v>
      </c>
      <c r="J45" s="33">
        <f t="array" ref="J45">IFERROR(INDEX(TECH!G$2:G$1670,SMALL(IF(COUNTIF($B$2:$B$1032,TECH!$A$2:$A$1670)=1,ROW(TECH!G$2:G$1670),""),ROW()-ROW($A$1))-ROW($A$1)), "")</f>
        <v>43290</v>
      </c>
      <c r="K45" s="24">
        <f t="array" ref="K45">IFERROR(INDEX(TECH!H$2:H$1670,SMALL(IF(COUNTIF($B$2:$B$1032,TECH!$A$2:$A$1670)=1,ROW(TECH!H$2:H$1670),""),ROW()-ROW($A$1))-ROW($A$1)), "")</f>
        <v>0.56999999999999995</v>
      </c>
      <c r="L45" s="24">
        <f t="array" ref="L45">IFERROR(INDEX(TECH!I$2:I$1670,SMALL(IF(COUNTIF($B$2:$B$1032,TECH!$A$2:$A$1670)=1,ROW(TECH!I$2:I$1670),""),ROW()-ROW($A$1))-ROW($A$1)), "")</f>
        <v>6.1</v>
      </c>
      <c r="M45" s="24">
        <f t="array" ref="M45">IFERROR(INDEX(TECH!J$2:J$1670,SMALL(IF(COUNTIF($B$2:$B$1032,TECH!$A$2:$A$1670)=1,ROW(TECH!J$2:J$1670),""),ROW()-ROW($A$1))-ROW($A$1)), "")</f>
        <v>610</v>
      </c>
      <c r="N45" s="24">
        <f t="array" ref="N45">IFERROR(INDEX(TECH!K$2:K$1670,SMALL(IF(COUNTIF($B$2:$B$1032,TECH!$A$2:$A$1670)=1,ROW(TECH!K$2:K$1670),""),ROW()-ROW($A$1))-ROW($A$1)), "")</f>
        <v>23.4</v>
      </c>
      <c r="O45" s="24">
        <f t="array" ref="O45">IFERROR(INDEX(TECH!L$2:L$1670,SMALL(IF(COUNTIF($B$2:$B$1032,TECH!$A$2:$A$1670)=1,ROW(TECH!L$2:L$1670),""),ROW()-ROW($A$1))-ROW($A$1)), "")</f>
        <v>24.1</v>
      </c>
      <c r="P45" s="24">
        <f t="array" ref="P45">IFERROR(INDEX(TECH!M$2:M$1670,SMALL(IF(COUNTIF($B$2:$B$1032,TECH!$A$2:$A$1670)=1,ROW(TECH!M$2:M$1670),""),ROW()-ROW($A$1))-ROW($A$1)), "")</f>
        <v>2.8</v>
      </c>
    </row>
    <row r="46" spans="1:16" ht="12.75" x14ac:dyDescent="0.2">
      <c r="A46" s="28">
        <v>1327</v>
      </c>
      <c r="B46" s="22">
        <f t="array" ref="B46">INDEX(A$2:A$1670,SMALL(IF(1-COUNTIF('Online Games'!$A$2:$A$1670,$A$2:$A$1670),ROW(A$2:A$1670),""),ROW()-ROW($A$1))-ROW($A$1))</f>
        <v>1327</v>
      </c>
      <c r="D46" s="24">
        <f t="array" ref="D46">IFERROR(INDEX(TECH!A$2:A$1670,SMALL(IF(COUNTIF($B$2:$B$1032,TECH!$A$2:$A$1670)=1,ROW(TECH!A$2:A$1670),""),ROW()-ROW($A$1))-ROW($A$1)), "")</f>
        <v>3248</v>
      </c>
      <c r="E46" s="24" t="str">
        <f t="array" ref="E46">IFERROR(INDEX(TECH!B$2:B$1670,SMALL(IF(COUNTIF($B$2:$B$1032,TECH!$A$2:$A$1670)=1,ROW(TECH!B$2:B$1670),""),ROW()-ROW($A$1))-ROW($A$1)), "")</f>
        <v>Docdoc</v>
      </c>
      <c r="F46" s="24" t="str">
        <f t="array" ref="F46">IFERROR(INDEX(TECH!C$2:C$1670,SMALL(IF(COUNTIF($B$2:$B$1032,TECH!$A$2:$A$1670)=1,ROW(TECH!C$2:C$1670),""),ROW()-ROW($A$1))-ROW($A$1)), "")</f>
        <v>Online Services, Online Services &gt; Other services, Online Services &gt; Medical services &amp; Appointments</v>
      </c>
      <c r="G46" s="24" t="str">
        <f t="array" ref="G46">IFERROR(INDEX(TECH!D$2:D$1670,SMALL(IF(COUNTIF($B$2:$B$1032,TECH!$A$2:$A$1670)=1,ROW(TECH!D$2:D$1670),""),ROW()-ROW($A$1))-ROW($A$1)), "")</f>
        <v>Russia</v>
      </c>
      <c r="H46" s="24" t="str">
        <f t="array" ref="H46">IFERROR(INDEX(TECH!E$2:E$1670,SMALL(IF(COUNTIF($B$2:$B$1032,TECH!$A$2:$A$1670)=1,ROW(TECH!E$2:E$1670),""),ROW()-ROW($A$1))-ROW($A$1)), "")</f>
        <v>http://docdoc.ru/</v>
      </c>
      <c r="I46" s="24" t="str">
        <f t="array" ref="I46">IFERROR(INDEX(TECH!F$2:F$1670,SMALL(IF(COUNTIF($B$2:$B$1032,TECH!$A$2:$A$1670)=1,ROW(TECH!F$2:F$1670),""),ROW()-ROW($A$1))-ROW($A$1)), "")</f>
        <v>active</v>
      </c>
      <c r="J46" s="33">
        <f t="array" ref="J46">IFERROR(INDEX(TECH!G$2:G$1670,SMALL(IF(COUNTIF($B$2:$B$1032,TECH!$A$2:$A$1670)=1,ROW(TECH!G$2:G$1670),""),ROW()-ROW($A$1))-ROW($A$1)), "")</f>
        <v>41873</v>
      </c>
      <c r="K46" s="24">
        <f t="array" ref="K46">IFERROR(INDEX(TECH!H$2:H$1670,SMALL(IF(COUNTIF($B$2:$B$1032,TECH!$A$2:$A$1670)=1,ROW(TECH!H$2:H$1670),""),ROW()-ROW($A$1))-ROW($A$1)), "")</f>
        <v>1.65</v>
      </c>
      <c r="L46" s="24">
        <f t="array" ref="L46">IFERROR(INDEX(TECH!I$2:I$1670,SMALL(IF(COUNTIF($B$2:$B$1032,TECH!$A$2:$A$1670)=1,ROW(TECH!I$2:I$1670),""),ROW()-ROW($A$1))-ROW($A$1)), "")</f>
        <v>4.16</v>
      </c>
      <c r="M46" s="24">
        <f t="array" ref="M46">IFERROR(INDEX(TECH!J$2:J$1670,SMALL(IF(COUNTIF($B$2:$B$1032,TECH!$A$2:$A$1670)=1,ROW(TECH!J$2:J$1670),""),ROW()-ROW($A$1))-ROW($A$1)), "")</f>
        <v>416</v>
      </c>
      <c r="N46" s="24">
        <f t="array" ref="N46">IFERROR(INDEX(TECH!K$2:K$1670,SMALL(IF(COUNTIF($B$2:$B$1032,TECH!$A$2:$A$1670)=1,ROW(TECH!K$2:K$1670),""),ROW()-ROW($A$1))-ROW($A$1)), "")</f>
        <v>30.2</v>
      </c>
      <c r="O46" s="24">
        <f t="array" ref="O46">IFERROR(INDEX(TECH!L$2:L$1670,SMALL(IF(COUNTIF($B$2:$B$1032,TECH!$A$2:$A$1670)=1,ROW(TECH!L$2:L$1670),""),ROW()-ROW($A$1))-ROW($A$1)), "")</f>
        <v>30.9</v>
      </c>
      <c r="P46" s="24">
        <f t="array" ref="P46">IFERROR(INDEX(TECH!M$2:M$1670,SMALL(IF(COUNTIF($B$2:$B$1032,TECH!$A$2:$A$1670)=1,ROW(TECH!M$2:M$1670),""),ROW()-ROW($A$1))-ROW($A$1)), "")</f>
        <v>2.8</v>
      </c>
    </row>
    <row r="47" spans="1:16" ht="12.75" x14ac:dyDescent="0.2">
      <c r="A47" s="28">
        <v>1330</v>
      </c>
      <c r="B47" s="22">
        <f t="array" ref="B47">INDEX(A$2:A$1670,SMALL(IF(1-COUNTIF('Online Games'!$A$2:$A$1670,$A$2:$A$1670),ROW(A$2:A$1670),""),ROW()-ROW($A$1))-ROW($A$1))</f>
        <v>1330</v>
      </c>
      <c r="D47" s="24">
        <f t="array" ref="D47">IFERROR(INDEX(TECH!A$2:A$1670,SMALL(IF(COUNTIF($B$2:$B$1032,TECH!$A$2:$A$1670)=1,ROW(TECH!A$2:A$1670),""),ROW()-ROW($A$1))-ROW($A$1)), "")</f>
        <v>14570</v>
      </c>
      <c r="E47" s="24" t="str">
        <f t="array" ref="E47">IFERROR(INDEX(TECH!B$2:B$1670,SMALL(IF(COUNTIF($B$2:$B$1032,TECH!$A$2:$A$1670)=1,ROW(TECH!B$2:B$1670),""),ROW()-ROW($A$1))-ROW($A$1)), "")</f>
        <v>Eshko UA</v>
      </c>
      <c r="F47" s="24" t="str">
        <f t="array" ref="F47">IFERROR(INDEX(TECH!C$2:C$1670,SMALL(IF(COUNTIF($B$2:$B$1032,TECH!$A$2:$A$1670)=1,ROW(TECH!C$2:C$1670),""),ROW()-ROW($A$1))-ROW($A$1)), "")</f>
        <v>Online Services, Online Services &gt; Education &amp; Career</v>
      </c>
      <c r="G47" s="24" t="str">
        <f t="array" ref="G47">IFERROR(INDEX(TECH!D$2:D$1670,SMALL(IF(COUNTIF($B$2:$B$1032,TECH!$A$2:$A$1670)=1,ROW(TECH!D$2:D$1670),""),ROW()-ROW($A$1))-ROW($A$1)), "")</f>
        <v>Ukraine</v>
      </c>
      <c r="H47" s="24" t="str">
        <f t="array" ref="H47">IFERROR(INDEX(TECH!E$2:E$1670,SMALL(IF(COUNTIF($B$2:$B$1032,TECH!$A$2:$A$1670)=1,ROW(TECH!E$2:E$1670),""),ROW()-ROW($A$1))-ROW($A$1)), "")</f>
        <v>http://eshko.ua/</v>
      </c>
      <c r="I47" s="24" t="str">
        <f t="array" ref="I47">IFERROR(INDEX(TECH!F$2:F$1670,SMALL(IF(COUNTIF($B$2:$B$1032,TECH!$A$2:$A$1670)=1,ROW(TECH!F$2:F$1670),""),ROW()-ROW($A$1))-ROW($A$1)), "")</f>
        <v>active</v>
      </c>
      <c r="J47" s="33">
        <f t="array" ref="J47">IFERROR(INDEX(TECH!G$2:G$1670,SMALL(IF(COUNTIF($B$2:$B$1032,TECH!$A$2:$A$1670)=1,ROW(TECH!G$2:G$1670),""),ROW()-ROW($A$1))-ROW($A$1)), "")</f>
        <v>42321</v>
      </c>
      <c r="K47" s="24">
        <f t="array" ref="K47">IFERROR(INDEX(TECH!H$2:H$1670,SMALL(IF(COUNTIF($B$2:$B$1032,TECH!$A$2:$A$1670)=1,ROW(TECH!H$2:H$1670),""),ROW()-ROW($A$1))-ROW($A$1)), "")</f>
        <v>6.31</v>
      </c>
      <c r="L47" s="24">
        <f t="array" ref="L47">IFERROR(INDEX(TECH!I$2:I$1670,SMALL(IF(COUNTIF($B$2:$B$1032,TECH!$A$2:$A$1670)=1,ROW(TECH!I$2:I$1670),""),ROW()-ROW($A$1))-ROW($A$1)), "")</f>
        <v>1.0900000000000001</v>
      </c>
      <c r="M47" s="24">
        <f t="array" ref="M47">IFERROR(INDEX(TECH!J$2:J$1670,SMALL(IF(COUNTIF($B$2:$B$1032,TECH!$A$2:$A$1670)=1,ROW(TECH!J$2:J$1670),""),ROW()-ROW($A$1))-ROW($A$1)), "")</f>
        <v>109</v>
      </c>
      <c r="N47" s="24">
        <f t="array" ref="N47">IFERROR(INDEX(TECH!K$2:K$1670,SMALL(IF(COUNTIF($B$2:$B$1032,TECH!$A$2:$A$1670)=1,ROW(TECH!K$2:K$1670),""),ROW()-ROW($A$1))-ROW($A$1)), "")</f>
        <v>18.7</v>
      </c>
      <c r="O47" s="24">
        <f t="array" ref="O47">IFERROR(INDEX(TECH!L$2:L$1670,SMALL(IF(COUNTIF($B$2:$B$1032,TECH!$A$2:$A$1670)=1,ROW(TECH!L$2:L$1670),""),ROW()-ROW($A$1))-ROW($A$1)), "")</f>
        <v>19.5</v>
      </c>
      <c r="P47" s="24">
        <f t="array" ref="P47">IFERROR(INDEX(TECH!M$2:M$1670,SMALL(IF(COUNTIF($B$2:$B$1032,TECH!$A$2:$A$1670)=1,ROW(TECH!M$2:M$1670),""),ROW()-ROW($A$1))-ROW($A$1)), "")</f>
        <v>2.8</v>
      </c>
    </row>
    <row r="48" spans="1:16" ht="12.75" x14ac:dyDescent="0.2">
      <c r="A48" s="28">
        <v>1342</v>
      </c>
      <c r="B48" s="22">
        <f t="array" ref="B48">INDEX(A$2:A$1670,SMALL(IF(1-COUNTIF('Online Games'!$A$2:$A$1670,$A$2:$A$1670),ROW(A$2:A$1670),""),ROW()-ROW($A$1))-ROW($A$1))</f>
        <v>1342</v>
      </c>
      <c r="D48" s="24">
        <f t="array" ref="D48">IFERROR(INDEX(TECH!A$2:A$1670,SMALL(IF(COUNTIF($B$2:$B$1032,TECH!$A$2:$A$1670)=1,ROW(TECH!A$2:A$1670),""),ROW()-ROW($A$1))-ROW($A$1)), "")</f>
        <v>21539</v>
      </c>
      <c r="E48" s="24" t="str">
        <f t="array" ref="E48">IFERROR(INDEX(TECH!B$2:B$1670,SMALL(IF(COUNTIF($B$2:$B$1032,TECH!$A$2:$A$1670)=1,ROW(TECH!B$2:B$1670),""),ROW()-ROW($A$1))-ROW($A$1)), "")</f>
        <v>Compensair</v>
      </c>
      <c r="F48" s="24" t="str">
        <f t="array" ref="F48">IFERROR(INDEX(TECH!C$2:C$1670,SMALL(IF(COUNTIF($B$2:$B$1032,TECH!$A$2:$A$1670)=1,ROW(TECH!C$2:C$1670),""),ROW()-ROW($A$1))-ROW($A$1)), "")</f>
        <v>Online Services, Travel &amp; Tourism, Travel &amp; Tourism &gt; Tickets sales and reservation, Online Services &gt; Other services, Travel Fest</v>
      </c>
      <c r="G48" s="24" t="str">
        <f t="array" ref="G48">IFERROR(INDEX(TECH!D$2:D$1670,SMALL(IF(COUNTIF($B$2:$B$1032,TECH!$A$2:$A$1670)=1,ROW(TECH!D$2:D$1670),""),ROW()-ROW($A$1))-ROW($A$1)), "")</f>
        <v>All</v>
      </c>
      <c r="H48" s="24" t="str">
        <f t="array" ref="H48">IFERROR(INDEX(TECH!E$2:E$1670,SMALL(IF(COUNTIF($B$2:$B$1032,TECH!$A$2:$A$1670)=1,ROW(TECH!E$2:E$1670),""),ROW()-ROW($A$1))-ROW($A$1)), "")</f>
        <v>https://www.compensair.com/en/check-flight.html</v>
      </c>
      <c r="I48" s="24" t="str">
        <f t="array" ref="I48">IFERROR(INDEX(TECH!F$2:F$1670,SMALL(IF(COUNTIF($B$2:$B$1032,TECH!$A$2:$A$1670)=1,ROW(TECH!F$2:F$1670),""),ROW()-ROW($A$1))-ROW($A$1)), "")</f>
        <v>active</v>
      </c>
      <c r="J48" s="33">
        <f t="array" ref="J48">IFERROR(INDEX(TECH!G$2:G$1670,SMALL(IF(COUNTIF($B$2:$B$1032,TECH!$A$2:$A$1670)=1,ROW(TECH!G$2:G$1670),""),ROW()-ROW($A$1))-ROW($A$1)), "")</f>
        <v>43585</v>
      </c>
      <c r="K48" s="24">
        <f t="array" ref="K48">IFERROR(INDEX(TECH!H$2:H$1670,SMALL(IF(COUNTIF($B$2:$B$1032,TECH!$A$2:$A$1670)=1,ROW(TECH!H$2:H$1670),""),ROW()-ROW($A$1))-ROW($A$1)), "")</f>
        <v>0.86</v>
      </c>
      <c r="L48" s="24">
        <f t="array" ref="L48">IFERROR(INDEX(TECH!I$2:I$1670,SMALL(IF(COUNTIF($B$2:$B$1032,TECH!$A$2:$A$1670)=1,ROW(TECH!I$2:I$1670),""),ROW()-ROW($A$1))-ROW($A$1)), "")</f>
        <v>7.0000000000000007E-2</v>
      </c>
      <c r="M48" s="24">
        <f t="array" ref="M48">IFERROR(INDEX(TECH!J$2:J$1670,SMALL(IF(COUNTIF($B$2:$B$1032,TECH!$A$2:$A$1670)=1,ROW(TECH!J$2:J$1670),""),ROW()-ROW($A$1))-ROW($A$1)), "")</f>
        <v>7</v>
      </c>
      <c r="N48" s="24">
        <f t="array" ref="N48">IFERROR(INDEX(TECH!K$2:K$1670,SMALL(IF(COUNTIF($B$2:$B$1032,TECH!$A$2:$A$1670)=1,ROW(TECH!K$2:K$1670),""),ROW()-ROW($A$1))-ROW($A$1)), "")</f>
        <v>24.5</v>
      </c>
      <c r="O48" s="24">
        <f t="array" ref="O48">IFERROR(INDEX(TECH!L$2:L$1670,SMALL(IF(COUNTIF($B$2:$B$1032,TECH!$A$2:$A$1670)=1,ROW(TECH!L$2:L$1670),""),ROW()-ROW($A$1))-ROW($A$1)), "")</f>
        <v>25.1</v>
      </c>
      <c r="P48" s="24">
        <f t="array" ref="P48">IFERROR(INDEX(TECH!M$2:M$1670,SMALL(IF(COUNTIF($B$2:$B$1032,TECH!$A$2:$A$1670)=1,ROW(TECH!M$2:M$1670),""),ROW()-ROW($A$1))-ROW($A$1)), "")</f>
        <v>2.7</v>
      </c>
    </row>
    <row r="49" spans="1:16" ht="12.75" x14ac:dyDescent="0.2">
      <c r="A49" s="28">
        <v>1350</v>
      </c>
      <c r="B49" s="22">
        <f t="array" ref="B49">INDEX(A$2:A$1670,SMALL(IF(1-COUNTIF('Online Games'!$A$2:$A$1670,$A$2:$A$1670),ROW(A$2:A$1670),""),ROW()-ROW($A$1))-ROW($A$1))</f>
        <v>1350</v>
      </c>
      <c r="D49" s="24">
        <f t="array" ref="D49">IFERROR(INDEX(TECH!A$2:A$1670,SMALL(IF(COUNTIF($B$2:$B$1032,TECH!$A$2:$A$1670)=1,ROW(TECH!A$2:A$1670),""),ROW()-ROW($A$1))-ROW($A$1)), "")</f>
        <v>15697</v>
      </c>
      <c r="E49" s="24" t="str">
        <f t="array" ref="E49">IFERROR(INDEX(TECH!B$2:B$1670,SMALL(IF(COUNTIF($B$2:$B$1032,TECH!$A$2:$A$1670)=1,ROW(TECH!B$2:B$1670),""),ROW()-ROW($A$1))-ROW($A$1)), "")</f>
        <v>Vamvelosiped</v>
      </c>
      <c r="F49" s="24" t="str">
        <f t="array" ref="F49">IFERROR(INDEX(TECH!C$2:C$1670,SMALL(IF(COUNTIF($B$2:$B$1032,TECH!$A$2:$A$1670)=1,ROW(TECH!C$2:C$1670),""),ROW()-ROW($A$1))-ROW($A$1)), "")</f>
        <v>Online Shops, Online Shops &gt; Kids Shops, Online Shops &gt; Sport</v>
      </c>
      <c r="G49" s="24" t="str">
        <f t="array" ref="G49">IFERROR(INDEX(TECH!D$2:D$1670,SMALL(IF(COUNTIF($B$2:$B$1032,TECH!$A$2:$A$1670)=1,ROW(TECH!D$2:D$1670),""),ROW()-ROW($A$1))-ROW($A$1)), "")</f>
        <v>Russia</v>
      </c>
      <c r="H49" s="24" t="str">
        <f t="array" ref="H49">IFERROR(INDEX(TECH!E$2:E$1670,SMALL(IF(COUNTIF($B$2:$B$1032,TECH!$A$2:$A$1670)=1,ROW(TECH!E$2:E$1670),""),ROW()-ROW($A$1))-ROW($A$1)), "")</f>
        <v>https://vamvelosiped.ru/</v>
      </c>
      <c r="I49" s="24" t="str">
        <f t="array" ref="I49">IFERROR(INDEX(TECH!F$2:F$1670,SMALL(IF(COUNTIF($B$2:$B$1032,TECH!$A$2:$A$1670)=1,ROW(TECH!F$2:F$1670),""),ROW()-ROW($A$1))-ROW($A$1)), "")</f>
        <v>active</v>
      </c>
      <c r="J49" s="33">
        <f t="array" ref="J49">IFERROR(INDEX(TECH!G$2:G$1670,SMALL(IF(COUNTIF($B$2:$B$1032,TECH!$A$2:$A$1670)=1,ROW(TECH!G$2:G$1670),""),ROW()-ROW($A$1))-ROW($A$1)), "")</f>
        <v>42578</v>
      </c>
      <c r="K49" s="24">
        <f t="array" ref="K49">IFERROR(INDEX(TECH!H$2:H$1670,SMALL(IF(COUNTIF($B$2:$B$1032,TECH!$A$2:$A$1670)=1,ROW(TECH!H$2:H$1670),""),ROW()-ROW($A$1))-ROW($A$1)), "")</f>
        <v>0.94</v>
      </c>
      <c r="L49" s="24">
        <f t="array" ref="L49">IFERROR(INDEX(TECH!I$2:I$1670,SMALL(IF(COUNTIF($B$2:$B$1032,TECH!$A$2:$A$1670)=1,ROW(TECH!I$2:I$1670),""),ROW()-ROW($A$1))-ROW($A$1)), "")</f>
        <v>1.1599999999999999</v>
      </c>
      <c r="M49" s="24">
        <f t="array" ref="M49">IFERROR(INDEX(TECH!J$2:J$1670,SMALL(IF(COUNTIF($B$2:$B$1032,TECH!$A$2:$A$1670)=1,ROW(TECH!J$2:J$1670),""),ROW()-ROW($A$1))-ROW($A$1)), "")</f>
        <v>116</v>
      </c>
      <c r="N49" s="24">
        <f t="array" ref="N49">IFERROR(INDEX(TECH!K$2:K$1670,SMALL(IF(COUNTIF($B$2:$B$1032,TECH!$A$2:$A$1670)=1,ROW(TECH!K$2:K$1670),""),ROW()-ROW($A$1))-ROW($A$1)), "")</f>
        <v>53.1</v>
      </c>
      <c r="O49" s="24">
        <f t="array" ref="O49">IFERROR(INDEX(TECH!L$2:L$1670,SMALL(IF(COUNTIF($B$2:$B$1032,TECH!$A$2:$A$1670)=1,ROW(TECH!L$2:L$1670),""),ROW()-ROW($A$1))-ROW($A$1)), "")</f>
        <v>53.9</v>
      </c>
      <c r="P49" s="24">
        <f t="array" ref="P49">IFERROR(INDEX(TECH!M$2:M$1670,SMALL(IF(COUNTIF($B$2:$B$1032,TECH!$A$2:$A$1670)=1,ROW(TECH!M$2:M$1670),""),ROW()-ROW($A$1))-ROW($A$1)), "")</f>
        <v>2.7</v>
      </c>
    </row>
    <row r="50" spans="1:16" ht="12.75" x14ac:dyDescent="0.2">
      <c r="A50" s="28">
        <v>1353</v>
      </c>
      <c r="B50" s="22">
        <f t="array" ref="B50">INDEX(A$2:A$1670,SMALL(IF(1-COUNTIF('Online Games'!$A$2:$A$1670,$A$2:$A$1670),ROW(A$2:A$1670),""),ROW()-ROW($A$1))-ROW($A$1))</f>
        <v>1353</v>
      </c>
      <c r="D50" s="24">
        <f t="array" ref="D50">IFERROR(INDEX(TECH!A$2:A$1670,SMALL(IF(COUNTIF($B$2:$B$1032,TECH!$A$2:$A$1670)=1,ROW(TECH!A$2:A$1670),""),ROW()-ROW($A$1))-ROW($A$1)), "")</f>
        <v>19906</v>
      </c>
      <c r="E50" s="24" t="str">
        <f t="array" ref="E50">IFERROR(INDEX(TECH!B$2:B$1670,SMALL(IF(COUNTIF($B$2:$B$1032,TECH!$A$2:$A$1670)=1,ROW(TECH!B$2:B$1670),""),ROW()-ROW($A$1))-ROW($A$1)), "")</f>
        <v>Wenger</v>
      </c>
      <c r="F50" s="24" t="str">
        <f t="array" ref="F50">IFERROR(INDEX(TECH!C$2:C$1670,SMALL(IF(COUNTIF($B$2:$B$1032,TECH!$A$2:$A$1670)=1,ROW(TECH!C$2:C$1670),""),ROW()-ROW($A$1))-ROW($A$1)), "")</f>
        <v>Online Shops, Online Shops &gt; Accesories, Online Shops &gt; Sport</v>
      </c>
      <c r="G50" s="24" t="str">
        <f t="array" ref="G50">IFERROR(INDEX(TECH!D$2:D$1670,SMALL(IF(COUNTIF($B$2:$B$1032,TECH!$A$2:$A$1670)=1,ROW(TECH!D$2:D$1670),""),ROW()-ROW($A$1))-ROW($A$1)), "")</f>
        <v>Russia</v>
      </c>
      <c r="H50" s="24" t="str">
        <f t="array" ref="H50">IFERROR(INDEX(TECH!E$2:E$1670,SMALL(IF(COUNTIF($B$2:$B$1032,TECH!$A$2:$A$1670)=1,ROW(TECH!E$2:E$1670),""),ROW()-ROW($A$1))-ROW($A$1)), "")</f>
        <v>https://www.wenger.ru/</v>
      </c>
      <c r="I50" s="24" t="str">
        <f t="array" ref="I50">IFERROR(INDEX(TECH!F$2:F$1670,SMALL(IF(COUNTIF($B$2:$B$1032,TECH!$A$2:$A$1670)=1,ROW(TECH!F$2:F$1670),""),ROW()-ROW($A$1))-ROW($A$1)), "")</f>
        <v>active</v>
      </c>
      <c r="J50" s="33">
        <f t="array" ref="J50">IFERROR(INDEX(TECH!G$2:G$1670,SMALL(IF(COUNTIF($B$2:$B$1032,TECH!$A$2:$A$1670)=1,ROW(TECH!G$2:G$1670),""),ROW()-ROW($A$1))-ROW($A$1)), "")</f>
        <v>43322</v>
      </c>
      <c r="K50" s="24">
        <f t="array" ref="K50">IFERROR(INDEX(TECH!H$2:H$1670,SMALL(IF(COUNTIF($B$2:$B$1032,TECH!$A$2:$A$1670)=1,ROW(TECH!H$2:H$1670),""),ROW()-ROW($A$1))-ROW($A$1)), "")</f>
        <v>3.29</v>
      </c>
      <c r="L50" s="24">
        <f t="array" ref="L50">IFERROR(INDEX(TECH!I$2:I$1670,SMALL(IF(COUNTIF($B$2:$B$1032,TECH!$A$2:$A$1670)=1,ROW(TECH!I$2:I$1670),""),ROW()-ROW($A$1))-ROW($A$1)), "")</f>
        <v>10.11</v>
      </c>
      <c r="M50" s="24">
        <f t="array" ref="M50">IFERROR(INDEX(TECH!J$2:J$1670,SMALL(IF(COUNTIF($B$2:$B$1032,TECH!$A$2:$A$1670)=1,ROW(TECH!J$2:J$1670),""),ROW()-ROW($A$1))-ROW($A$1)), "")</f>
        <v>1011</v>
      </c>
      <c r="N50" s="24">
        <f t="array" ref="N50">IFERROR(INDEX(TECH!K$2:K$1670,SMALL(IF(COUNTIF($B$2:$B$1032,TECH!$A$2:$A$1670)=1,ROW(TECH!K$2:K$1670),""),ROW()-ROW($A$1))-ROW($A$1)), "")</f>
        <v>47.2</v>
      </c>
      <c r="O50" s="24">
        <f t="array" ref="O50">IFERROR(INDEX(TECH!L$2:L$1670,SMALL(IF(COUNTIF($B$2:$B$1032,TECH!$A$2:$A$1670)=1,ROW(TECH!L$2:L$1670),""),ROW()-ROW($A$1))-ROW($A$1)), "")</f>
        <v>47.7</v>
      </c>
      <c r="P50" s="24">
        <f t="array" ref="P50">IFERROR(INDEX(TECH!M$2:M$1670,SMALL(IF(COUNTIF($B$2:$B$1032,TECH!$A$2:$A$1670)=1,ROW(TECH!M$2:M$1670),""),ROW()-ROW($A$1))-ROW($A$1)), "")</f>
        <v>2.7</v>
      </c>
    </row>
    <row r="51" spans="1:16" ht="12.75" x14ac:dyDescent="0.2">
      <c r="A51" s="28">
        <v>1365</v>
      </c>
      <c r="B51" s="22">
        <f t="array" ref="B51">INDEX(A$2:A$1670,SMALL(IF(1-COUNTIF('Online Games'!$A$2:$A$1670,$A$2:$A$1670),ROW(A$2:A$1670),""),ROW()-ROW($A$1))-ROW($A$1))</f>
        <v>1365</v>
      </c>
      <c r="D51" s="24">
        <f t="array" ref="D51">IFERROR(INDEX(TECH!A$2:A$1670,SMALL(IF(COUNTIF($B$2:$B$1032,TECH!$A$2:$A$1670)=1,ROW(TECH!A$2:A$1670),""),ROW()-ROW($A$1))-ROW($A$1)), "")</f>
        <v>16848</v>
      </c>
      <c r="E51" s="24" t="str">
        <f t="array" ref="E51">IFERROR(INDEX(TECH!B$2:B$1670,SMALL(IF(COUNTIF($B$2:$B$1032,TECH!$A$2:$A$1670)=1,ROW(TECH!B$2:B$1670),""),ROW()-ROW($A$1))-ROW($A$1)), "")</f>
        <v>Гараж Тулс</v>
      </c>
      <c r="F51" s="24" t="str">
        <f t="array" ref="F51">IFERROR(INDEX(TECH!C$2:C$1670,SMALL(IF(COUNTIF($B$2:$B$1032,TECH!$A$2:$A$1670)=1,ROW(TECH!C$2:C$1670),""),ROW()-ROW($A$1))-ROW($A$1)), "")</f>
        <v>Online Shops, Online Shops &gt; Cars, Online Shops &gt; Hand &amp; Power tools</v>
      </c>
      <c r="G51" s="24" t="str">
        <f t="array" ref="G51">IFERROR(INDEX(TECH!D$2:D$1670,SMALL(IF(COUNTIF($B$2:$B$1032,TECH!$A$2:$A$1670)=1,ROW(TECH!D$2:D$1670),""),ROW()-ROW($A$1))-ROW($A$1)), "")</f>
        <v>Russia</v>
      </c>
      <c r="H51" s="24" t="str">
        <f t="array" ref="H51">IFERROR(INDEX(TECH!E$2:E$1670,SMALL(IF(COUNTIF($B$2:$B$1032,TECH!$A$2:$A$1670)=1,ROW(TECH!E$2:E$1670),""),ROW()-ROW($A$1))-ROW($A$1)), "")</f>
        <v>https://garagetools.ru/</v>
      </c>
      <c r="I51" s="24" t="str">
        <f t="array" ref="I51">IFERROR(INDEX(TECH!F$2:F$1670,SMALL(IF(COUNTIF($B$2:$B$1032,TECH!$A$2:$A$1670)=1,ROW(TECH!F$2:F$1670),""),ROW()-ROW($A$1))-ROW($A$1)), "")</f>
        <v>active</v>
      </c>
      <c r="J51" s="33">
        <f t="array" ref="J51">IFERROR(INDEX(TECH!G$2:G$1670,SMALL(IF(COUNTIF($B$2:$B$1032,TECH!$A$2:$A$1670)=1,ROW(TECH!G$2:G$1670),""),ROW()-ROW($A$1))-ROW($A$1)), "")</f>
        <v>42825</v>
      </c>
      <c r="K51" s="24">
        <f t="array" ref="K51">IFERROR(INDEX(TECH!H$2:H$1670,SMALL(IF(COUNTIF($B$2:$B$1032,TECH!$A$2:$A$1670)=1,ROW(TECH!H$2:H$1670),""),ROW()-ROW($A$1))-ROW($A$1)), "")</f>
        <v>0.76</v>
      </c>
      <c r="L51" s="24">
        <f t="array" ref="L51">IFERROR(INDEX(TECH!I$2:I$1670,SMALL(IF(COUNTIF($B$2:$B$1032,TECH!$A$2:$A$1670)=1,ROW(TECH!I$2:I$1670),""),ROW()-ROW($A$1))-ROW($A$1)), "")</f>
        <v>2.82</v>
      </c>
      <c r="M51" s="24">
        <f t="array" ref="M51">IFERROR(INDEX(TECH!J$2:J$1670,SMALL(IF(COUNTIF($B$2:$B$1032,TECH!$A$2:$A$1670)=1,ROW(TECH!J$2:J$1670),""),ROW()-ROW($A$1))-ROW($A$1)), "")</f>
        <v>282</v>
      </c>
      <c r="N51" s="24">
        <f t="array" ref="N51">IFERROR(INDEX(TECH!K$2:K$1670,SMALL(IF(COUNTIF($B$2:$B$1032,TECH!$A$2:$A$1670)=1,ROW(TECH!K$2:K$1670),""),ROW()-ROW($A$1))-ROW($A$1)), "")</f>
        <v>27.8</v>
      </c>
      <c r="O51" s="24">
        <f t="array" ref="O51">IFERROR(INDEX(TECH!L$2:L$1670,SMALL(IF(COUNTIF($B$2:$B$1032,TECH!$A$2:$A$1670)=1,ROW(TECH!L$2:L$1670),""),ROW()-ROW($A$1))-ROW($A$1)), "")</f>
        <v>28.6</v>
      </c>
      <c r="P51" s="24">
        <f t="array" ref="P51">IFERROR(INDEX(TECH!M$2:M$1670,SMALL(IF(COUNTIF($B$2:$B$1032,TECH!$A$2:$A$1670)=1,ROW(TECH!M$2:M$1670),""),ROW()-ROW($A$1))-ROW($A$1)), "")</f>
        <v>2.7</v>
      </c>
    </row>
    <row r="52" spans="1:16" ht="12.75" x14ac:dyDescent="0.2">
      <c r="A52" s="28">
        <v>1366</v>
      </c>
      <c r="B52" s="22">
        <f t="array" ref="B52">INDEX(A$2:A$1670,SMALL(IF(1-COUNTIF('Online Games'!$A$2:$A$1670,$A$2:$A$1670),ROW(A$2:A$1670),""),ROW()-ROW($A$1))-ROW($A$1))</f>
        <v>1366</v>
      </c>
      <c r="D52" s="24">
        <f t="array" ref="D52">IFERROR(INDEX(TECH!A$2:A$1670,SMALL(IF(COUNTIF($B$2:$B$1032,TECH!$A$2:$A$1670)=1,ROW(TECH!A$2:A$1670),""),ROW()-ROW($A$1))-ROW($A$1)), "")</f>
        <v>16155</v>
      </c>
      <c r="E52" s="24" t="str">
        <f t="array" ref="E52">IFERROR(INDEX(TECH!B$2:B$1670,SMALL(IF(COUNTIF($B$2:$B$1032,TECH!$A$2:$A$1670)=1,ROW(TECH!B$2:B$1670),""),ROW()-ROW($A$1))-ROW($A$1)), "")</f>
        <v>АльфаСтрахование ВЗР [CPS] RU</v>
      </c>
      <c r="F52" s="24" t="str">
        <f t="array" ref="F52">IFERROR(INDEX(TECH!C$2:C$1670,SMALL(IF(COUNTIF($B$2:$B$1032,TECH!$A$2:$A$1670)=1,ROW(TECH!C$2:C$1670),""),ROW()-ROW($A$1))-ROW($A$1)), "")</f>
        <v>Financial programs, Financial programs &gt; Insurance</v>
      </c>
      <c r="G52" s="24" t="str">
        <f t="array" ref="G52">IFERROR(INDEX(TECH!D$2:D$1670,SMALL(IF(COUNTIF($B$2:$B$1032,TECH!$A$2:$A$1670)=1,ROW(TECH!D$2:D$1670),""),ROW()-ROW($A$1))-ROW($A$1)), "")</f>
        <v>Russia</v>
      </c>
      <c r="H52" s="24" t="str">
        <f t="array" ref="H52">IFERROR(INDEX(TECH!E$2:E$1670,SMALL(IF(COUNTIF($B$2:$B$1032,TECH!$A$2:$A$1670)=1,ROW(TECH!E$2:E$1670),""),ROW()-ROW($A$1))-ROW($A$1)), "")</f>
        <v>https://www.alfastrah.ru/individuals/travel/vzr/</v>
      </c>
      <c r="I52" s="24" t="str">
        <f t="array" ref="I52">IFERROR(INDEX(TECH!F$2:F$1670,SMALL(IF(COUNTIF($B$2:$B$1032,TECH!$A$2:$A$1670)=1,ROW(TECH!F$2:F$1670),""),ROW()-ROW($A$1))-ROW($A$1)), "")</f>
        <v>active</v>
      </c>
      <c r="J52" s="33">
        <f t="array" ref="J52">IFERROR(INDEX(TECH!G$2:G$1670,SMALL(IF(COUNTIF($B$2:$B$1032,TECH!$A$2:$A$1670)=1,ROW(TECH!G$2:G$1670),""),ROW()-ROW($A$1))-ROW($A$1)), "")</f>
        <v>43235</v>
      </c>
      <c r="K52" s="24">
        <f t="array" ref="K52">IFERROR(INDEX(TECH!H$2:H$1670,SMALL(IF(COUNTIF($B$2:$B$1032,TECH!$A$2:$A$1670)=1,ROW(TECH!H$2:H$1670),""),ROW()-ROW($A$1))-ROW($A$1)), "")</f>
        <v>2.84</v>
      </c>
      <c r="L52" s="24">
        <f t="array" ref="L52">IFERROR(INDEX(TECH!I$2:I$1670,SMALL(IF(COUNTIF($B$2:$B$1032,TECH!$A$2:$A$1670)=1,ROW(TECH!I$2:I$1670),""),ROW()-ROW($A$1))-ROW($A$1)), "")</f>
        <v>11.39</v>
      </c>
      <c r="M52" s="24">
        <f t="array" ref="M52">IFERROR(INDEX(TECH!J$2:J$1670,SMALL(IF(COUNTIF($B$2:$B$1032,TECH!$A$2:$A$1670)=1,ROW(TECH!J$2:J$1670),""),ROW()-ROW($A$1))-ROW($A$1)), "")</f>
        <v>1139</v>
      </c>
      <c r="N52" s="24">
        <f t="array" ref="N52">IFERROR(INDEX(TECH!K$2:K$1670,SMALL(IF(COUNTIF($B$2:$B$1032,TECH!$A$2:$A$1670)=1,ROW(TECH!K$2:K$1670),""),ROW()-ROW($A$1))-ROW($A$1)), "")</f>
        <v>23.1</v>
      </c>
      <c r="O52" s="24">
        <f t="array" ref="O52">IFERROR(INDEX(TECH!L$2:L$1670,SMALL(IF(COUNTIF($B$2:$B$1032,TECH!$A$2:$A$1670)=1,ROW(TECH!L$2:L$1670),""),ROW()-ROW($A$1))-ROW($A$1)), "")</f>
        <v>24.3</v>
      </c>
      <c r="P52" s="24">
        <f t="array" ref="P52">IFERROR(INDEX(TECH!M$2:M$1670,SMALL(IF(COUNTIF($B$2:$B$1032,TECH!$A$2:$A$1670)=1,ROW(TECH!M$2:M$1670),""),ROW()-ROW($A$1))-ROW($A$1)), "")</f>
        <v>2.6</v>
      </c>
    </row>
    <row r="53" spans="1:16" ht="12.75" x14ac:dyDescent="0.2">
      <c r="A53" s="28">
        <v>1398</v>
      </c>
      <c r="B53" s="22">
        <f t="array" ref="B53">INDEX(A$2:A$1670,SMALL(IF(1-COUNTIF('Online Games'!$A$2:$A$1670,$A$2:$A$1670),ROW(A$2:A$1670),""),ROW()-ROW($A$1))-ROW($A$1))</f>
        <v>1398</v>
      </c>
      <c r="D53" s="24">
        <f t="array" ref="D53">IFERROR(INDEX(TECH!A$2:A$1670,SMALL(IF(COUNTIF($B$2:$B$1032,TECH!$A$2:$A$1670)=1,ROW(TECH!A$2:A$1670),""),ROW()-ROW($A$1))-ROW($A$1)), "")</f>
        <v>20004</v>
      </c>
      <c r="E53" s="24" t="str">
        <f t="array" ref="E53">IFERROR(INDEX(TECH!B$2:B$1670,SMALL(IF(COUNTIF($B$2:$B$1032,TECH!$A$2:$A$1670)=1,ROW(TECH!B$2:B$1670),""),ROW()-ROW($A$1))-ROW($A$1)), "")</f>
        <v>Sexshop24</v>
      </c>
      <c r="F53" s="24" t="str">
        <f t="array" ref="F53">IFERROR(INDEX(TECH!C$2:C$1670,SMALL(IF(COUNTIF($B$2:$B$1032,TECH!$A$2:$A$1670)=1,ROW(TECH!C$2:C$1670),""),ROW()-ROW($A$1))-ROW($A$1)), "")</f>
        <v>Online Shops, Online Shops &gt; Clothing &amp; Footwear, Online Shops &gt; Accesories, Adult</v>
      </c>
      <c r="G53" s="24" t="str">
        <f t="array" ref="G53">IFERROR(INDEX(TECH!D$2:D$1670,SMALL(IF(COUNTIF($B$2:$B$1032,TECH!$A$2:$A$1670)=1,ROW(TECH!D$2:D$1670),""),ROW()-ROW($A$1))-ROW($A$1)), "")</f>
        <v>Russia</v>
      </c>
      <c r="H53" s="24" t="str">
        <f t="array" ref="H53">IFERROR(INDEX(TECH!E$2:E$1670,SMALL(IF(COUNTIF($B$2:$B$1032,TECH!$A$2:$A$1670)=1,ROW(TECH!E$2:E$1670),""),ROW()-ROW($A$1))-ROW($A$1)), "")</f>
        <v>https://sexshop24.pro/</v>
      </c>
      <c r="I53" s="24" t="str">
        <f t="array" ref="I53">IFERROR(INDEX(TECH!F$2:F$1670,SMALL(IF(COUNTIF($B$2:$B$1032,TECH!$A$2:$A$1670)=1,ROW(TECH!F$2:F$1670),""),ROW()-ROW($A$1))-ROW($A$1)), "")</f>
        <v>active</v>
      </c>
      <c r="J53" s="33">
        <f t="array" ref="J53">IFERROR(INDEX(TECH!G$2:G$1670,SMALL(IF(COUNTIF($B$2:$B$1032,TECH!$A$2:$A$1670)=1,ROW(TECH!G$2:G$1670),""),ROW()-ROW($A$1))-ROW($A$1)), "")</f>
        <v>43391</v>
      </c>
      <c r="K53" s="24">
        <f t="array" ref="K53">IFERROR(INDEX(TECH!H$2:H$1670,SMALL(IF(COUNTIF($B$2:$B$1032,TECH!$A$2:$A$1670)=1,ROW(TECH!H$2:H$1670),""),ROW()-ROW($A$1))-ROW($A$1)), "")</f>
        <v>0.17</v>
      </c>
      <c r="L53" s="24">
        <f t="array" ref="L53">IFERROR(INDEX(TECH!I$2:I$1670,SMALL(IF(COUNTIF($B$2:$B$1032,TECH!$A$2:$A$1670)=1,ROW(TECH!I$2:I$1670),""),ROW()-ROW($A$1))-ROW($A$1)), "")</f>
        <v>0.89</v>
      </c>
      <c r="M53" s="24">
        <f t="array" ref="M53">IFERROR(INDEX(TECH!J$2:J$1670,SMALL(IF(COUNTIF($B$2:$B$1032,TECH!$A$2:$A$1670)=1,ROW(TECH!J$2:J$1670),""),ROW()-ROW($A$1))-ROW($A$1)), "")</f>
        <v>89</v>
      </c>
      <c r="N53" s="24">
        <f t="array" ref="N53">IFERROR(INDEX(TECH!K$2:K$1670,SMALL(IF(COUNTIF($B$2:$B$1032,TECH!$A$2:$A$1670)=1,ROW(TECH!K$2:K$1670),""),ROW()-ROW($A$1))-ROW($A$1)), "")</f>
        <v>30.5</v>
      </c>
      <c r="O53" s="24">
        <f t="array" ref="O53">IFERROR(INDEX(TECH!L$2:L$1670,SMALL(IF(COUNTIF($B$2:$B$1032,TECH!$A$2:$A$1670)=1,ROW(TECH!L$2:L$1670),""),ROW()-ROW($A$1))-ROW($A$1)), "")</f>
        <v>31.1</v>
      </c>
      <c r="P53" s="24">
        <f t="array" ref="P53">IFERROR(INDEX(TECH!M$2:M$1670,SMALL(IF(COUNTIF($B$2:$B$1032,TECH!$A$2:$A$1670)=1,ROW(TECH!M$2:M$1670),""),ROW()-ROW($A$1))-ROW($A$1)), "")</f>
        <v>2.6</v>
      </c>
    </row>
    <row r="54" spans="1:16" ht="12.75" x14ac:dyDescent="0.2">
      <c r="A54" s="28">
        <v>1403</v>
      </c>
      <c r="B54" s="22">
        <f t="array" ref="B54">INDEX(A$2:A$1670,SMALL(IF(1-COUNTIF('Online Games'!$A$2:$A$1670,$A$2:$A$1670),ROW(A$2:A$1670),""),ROW()-ROW($A$1))-ROW($A$1))</f>
        <v>1403</v>
      </c>
      <c r="D54" s="24">
        <f t="array" ref="D54">IFERROR(INDEX(TECH!A$2:A$1670,SMALL(IF(COUNTIF($B$2:$B$1032,TECH!$A$2:$A$1670)=1,ROW(TECH!A$2:A$1670),""),ROW()-ROW($A$1))-ROW($A$1)), "")</f>
        <v>19444</v>
      </c>
      <c r="E54" s="24" t="str">
        <f t="array" ref="E54">IFERROR(INDEX(TECH!B$2:B$1670,SMALL(IF(COUNTIF($B$2:$B$1032,TECH!$A$2:$A$1670)=1,ROW(TECH!B$2:B$1670),""),ROW()-ROW($A$1))-ROW($A$1)), "")</f>
        <v>Conteshop</v>
      </c>
      <c r="F54" s="24" t="str">
        <f t="array" ref="F54">IFERROR(INDEX(TECH!C$2:C$1670,SMALL(IF(COUNTIF($B$2:$B$1032,TECH!$A$2:$A$1670)=1,ROW(TECH!C$2:C$1670),""),ROW()-ROW($A$1))-ROW($A$1)), "")</f>
        <v>Online Shops, Online Shops &gt; Clothing &amp; Footwear, Online Shops &gt; Accesories</v>
      </c>
      <c r="G54" s="24" t="str">
        <f t="array" ref="G54">IFERROR(INDEX(TECH!D$2:D$1670,SMALL(IF(COUNTIF($B$2:$B$1032,TECH!$A$2:$A$1670)=1,ROW(TECH!D$2:D$1670),""),ROW()-ROW($A$1))-ROW($A$1)), "")</f>
        <v>Belarus, Russia, Ukraine</v>
      </c>
      <c r="H54" s="24" t="str">
        <f t="array" ref="H54">IFERROR(INDEX(TECH!E$2:E$1670,SMALL(IF(COUNTIF($B$2:$B$1032,TECH!$A$2:$A$1670)=1,ROW(TECH!E$2:E$1670),""),ROW()-ROW($A$1))-ROW($A$1)), "")</f>
        <v>https://conteshop.ru/</v>
      </c>
      <c r="I54" s="24" t="str">
        <f t="array" ref="I54">IFERROR(INDEX(TECH!F$2:F$1670,SMALL(IF(COUNTIF($B$2:$B$1032,TECH!$A$2:$A$1670)=1,ROW(TECH!F$2:F$1670),""),ROW()-ROW($A$1))-ROW($A$1)), "")</f>
        <v>active</v>
      </c>
      <c r="J54" s="33">
        <f t="array" ref="J54">IFERROR(INDEX(TECH!G$2:G$1670,SMALL(IF(COUNTIF($B$2:$B$1032,TECH!$A$2:$A$1670)=1,ROW(TECH!G$2:G$1670),""),ROW()-ROW($A$1))-ROW($A$1)), "")</f>
        <v>43329</v>
      </c>
      <c r="K54" s="24">
        <f t="array" ref="K54">IFERROR(INDEX(TECH!H$2:H$1670,SMALL(IF(COUNTIF($B$2:$B$1032,TECH!$A$2:$A$1670)=1,ROW(TECH!H$2:H$1670),""),ROW()-ROW($A$1))-ROW($A$1)), "")</f>
        <v>3.73</v>
      </c>
      <c r="L54" s="24">
        <f t="array" ref="L54">IFERROR(INDEX(TECH!I$2:I$1670,SMALL(IF(COUNTIF($B$2:$B$1032,TECH!$A$2:$A$1670)=1,ROW(TECH!I$2:I$1670),""),ROW()-ROW($A$1))-ROW($A$1)), "")</f>
        <v>1.7</v>
      </c>
      <c r="M54" s="24">
        <f t="array" ref="M54">IFERROR(INDEX(TECH!J$2:J$1670,SMALL(IF(COUNTIF($B$2:$B$1032,TECH!$A$2:$A$1670)=1,ROW(TECH!J$2:J$1670),""),ROW()-ROW($A$1))-ROW($A$1)), "")</f>
        <v>170</v>
      </c>
      <c r="N54" s="24">
        <f t="array" ref="N54">IFERROR(INDEX(TECH!K$2:K$1670,SMALL(IF(COUNTIF($B$2:$B$1032,TECH!$A$2:$A$1670)=1,ROW(TECH!K$2:K$1670),""),ROW()-ROW($A$1))-ROW($A$1)), "")</f>
        <v>48.4</v>
      </c>
      <c r="O54" s="24">
        <f t="array" ref="O54">IFERROR(INDEX(TECH!L$2:L$1670,SMALL(IF(COUNTIF($B$2:$B$1032,TECH!$A$2:$A$1670)=1,ROW(TECH!L$2:L$1670),""),ROW()-ROW($A$1))-ROW($A$1)), "")</f>
        <v>48.9</v>
      </c>
      <c r="P54" s="24">
        <f t="array" ref="P54">IFERROR(INDEX(TECH!M$2:M$1670,SMALL(IF(COUNTIF($B$2:$B$1032,TECH!$A$2:$A$1670)=1,ROW(TECH!M$2:M$1670),""),ROW()-ROW($A$1))-ROW($A$1)), "")</f>
        <v>2.6</v>
      </c>
    </row>
    <row r="55" spans="1:16" ht="12.75" x14ac:dyDescent="0.2">
      <c r="A55" s="28">
        <v>1406</v>
      </c>
      <c r="B55" s="22">
        <f t="array" ref="B55">INDEX(A$2:A$1670,SMALL(IF(1-COUNTIF('Online Games'!$A$2:$A$1670,$A$2:$A$1670),ROW(A$2:A$1670),""),ROW()-ROW($A$1))-ROW($A$1))</f>
        <v>1406</v>
      </c>
      <c r="D55" s="24">
        <f t="array" ref="D55">IFERROR(INDEX(TECH!A$2:A$1670,SMALL(IF(COUNTIF($B$2:$B$1032,TECH!$A$2:$A$1670)=1,ROW(TECH!A$2:A$1670),""),ROW()-ROW($A$1))-ROW($A$1)), "")</f>
        <v>2405</v>
      </c>
      <c r="E55" s="24" t="str">
        <f t="array" ref="E55">IFERROR(INDEX(TECH!B$2:B$1670,SMALL(IF(COUNTIF($B$2:$B$1032,TECH!$A$2:$A$1670)=1,ROW(TECH!B$2:B$1670),""),ROW()-ROW($A$1))-ROW($A$1)), "")</f>
        <v>CARNAGE [CPP] RU + CIS</v>
      </c>
      <c r="F55" s="24" t="str">
        <f t="array" ref="F55">IFERROR(INDEX(TECH!C$2:C$1670,SMALL(IF(COUNTIF($B$2:$B$1032,TECH!$A$2:$A$1670)=1,ROW(TECH!C$2:C$1670),""),ROW()-ROW($A$1))-ROW($A$1)), "")</f>
        <v>Online Games, Online Games &gt; Browser</v>
      </c>
      <c r="G55" s="24" t="str">
        <f t="array" ref="G55">IFERROR(INDEX(TECH!D$2:D$1670,SMALL(IF(COUNTIF($B$2:$B$1032,TECH!$A$2:$A$1670)=1,ROW(TECH!D$2:D$1670),""),ROW()-ROW($A$1))-ROW($A$1)), "")</f>
        <v>Armenia, Azerbaijan, Belarus, Georgia, Kyrgyzstan, Kazakhstan, Moldova, Russia, Tajikistan, Turkmenistan, Ukraine, Uzbekistan</v>
      </c>
      <c r="H55" s="24" t="str">
        <f t="array" ref="H55">IFERROR(INDEX(TECH!E$2:E$1670,SMALL(IF(COUNTIF($B$2:$B$1032,TECH!$A$2:$A$1670)=1,ROW(TECH!E$2:E$1670),""),ROW()-ROW($A$1))-ROW($A$1)), "")</f>
        <v>http://carnage.ru/</v>
      </c>
      <c r="I55" s="24" t="str">
        <f t="array" ref="I55">IFERROR(INDEX(TECH!F$2:F$1670,SMALL(IF(COUNTIF($B$2:$B$1032,TECH!$A$2:$A$1670)=1,ROW(TECH!F$2:F$1670),""),ROW()-ROW($A$1))-ROW($A$1)), "")</f>
        <v>active</v>
      </c>
      <c r="J55" s="33">
        <f t="array" ref="J55">IFERROR(INDEX(TECH!G$2:G$1670,SMALL(IF(COUNTIF($B$2:$B$1032,TECH!$A$2:$A$1670)=1,ROW(TECH!G$2:G$1670),""),ROW()-ROW($A$1))-ROW($A$1)), "")</f>
        <v>41026</v>
      </c>
      <c r="K55" s="24">
        <f t="array" ref="K55">IFERROR(INDEX(TECH!H$2:H$1670,SMALL(IF(COUNTIF($B$2:$B$1032,TECH!$A$2:$A$1670)=1,ROW(TECH!H$2:H$1670),""),ROW()-ROW($A$1))-ROW($A$1)), "")</f>
        <v>9.09</v>
      </c>
      <c r="L55" s="24">
        <f t="array" ref="L55">IFERROR(INDEX(TECH!I$2:I$1670,SMALL(IF(COUNTIF($B$2:$B$1032,TECH!$A$2:$A$1670)=1,ROW(TECH!I$2:I$1670),""),ROW()-ROW($A$1))-ROW($A$1)), "")</f>
        <v>2.46</v>
      </c>
      <c r="M55" s="24">
        <f t="array" ref="M55">IFERROR(INDEX(TECH!J$2:J$1670,SMALL(IF(COUNTIF($B$2:$B$1032,TECH!$A$2:$A$1670)=1,ROW(TECH!J$2:J$1670),""),ROW()-ROW($A$1))-ROW($A$1)), "")</f>
        <v>246</v>
      </c>
      <c r="N55" s="24">
        <f t="array" ref="N55">IFERROR(INDEX(TECH!K$2:K$1670,SMALL(IF(COUNTIF($B$2:$B$1032,TECH!$A$2:$A$1670)=1,ROW(TECH!K$2:K$1670),""),ROW()-ROW($A$1))-ROW($A$1)), "")</f>
        <v>8.8000000000000007</v>
      </c>
      <c r="O55" s="24">
        <f t="array" ref="O55">IFERROR(INDEX(TECH!L$2:L$1670,SMALL(IF(COUNTIF($B$2:$B$1032,TECH!$A$2:$A$1670)=1,ROW(TECH!L$2:L$1670),""),ROW()-ROW($A$1))-ROW($A$1)), "")</f>
        <v>8.8000000000000007</v>
      </c>
      <c r="P55" s="24">
        <f t="array" ref="P55">IFERROR(INDEX(TECH!M$2:M$1670,SMALL(IF(COUNTIF($B$2:$B$1032,TECH!$A$2:$A$1670)=1,ROW(TECH!M$2:M$1670),""),ROW()-ROW($A$1))-ROW($A$1)), "")</f>
        <v>2.5</v>
      </c>
    </row>
    <row r="56" spans="1:16" ht="12.75" x14ac:dyDescent="0.2">
      <c r="A56" s="28">
        <v>1428</v>
      </c>
      <c r="B56" s="22">
        <f t="array" ref="B56">INDEX(A$2:A$1670,SMALL(IF(1-COUNTIF('Online Games'!$A$2:$A$1670,$A$2:$A$1670),ROW(A$2:A$1670),""),ROW()-ROW($A$1))-ROW($A$1))</f>
        <v>1428</v>
      </c>
      <c r="D56" s="24">
        <f t="array" ref="D56">IFERROR(INDEX(TECH!A$2:A$1670,SMALL(IF(COUNTIF($B$2:$B$1032,TECH!$A$2:$A$1670)=1,ROW(TECH!A$2:A$1670),""),ROW()-ROW($A$1))-ROW($A$1)), "")</f>
        <v>17413</v>
      </c>
      <c r="E56" s="24" t="str">
        <f t="array" ref="E56">IFERROR(INDEX(TECH!B$2:B$1670,SMALL(IF(COUNTIF($B$2:$B$1032,TECH!$A$2:$A$1670)=1,ROW(TECH!B$2:B$1670),""),ROW()-ROW($A$1))-ROW($A$1)), "")</f>
        <v>Kwork</v>
      </c>
      <c r="F56" s="24" t="str">
        <f t="array" ref="F56">IFERROR(INDEX(TECH!C$2:C$1670,SMALL(IF(COUNTIF($B$2:$B$1032,TECH!$A$2:$A$1670)=1,ROW(TECH!C$2:C$1670),""),ROW()-ROW($A$1))-ROW($A$1)), "")</f>
        <v>Online Services, Online Services &gt; Other services, Online Services &gt; Education &amp; Career, Online Services &gt; Leisure &amp; Entertainment, Online Services &gt; Medical services &amp; Appointments, Online Services &gt; IT solutions</v>
      </c>
      <c r="G56" s="24" t="str">
        <f t="array" ref="G56">IFERROR(INDEX(TECH!D$2:D$1670,SMALL(IF(COUNTIF($B$2:$B$1032,TECH!$A$2:$A$1670)=1,ROW(TECH!D$2:D$1670),""),ROW()-ROW($A$1))-ROW($A$1)), "")</f>
        <v>Russia</v>
      </c>
      <c r="H56" s="24" t="str">
        <f t="array" ref="H56">IFERROR(INDEX(TECH!E$2:E$1670,SMALL(IF(COUNTIF($B$2:$B$1032,TECH!$A$2:$A$1670)=1,ROW(TECH!E$2:E$1670),""),ROW()-ROW($A$1))-ROW($A$1)), "")</f>
        <v>https://kwork.ru/</v>
      </c>
      <c r="I56" s="24" t="str">
        <f t="array" ref="I56">IFERROR(INDEX(TECH!F$2:F$1670,SMALL(IF(COUNTIF($B$2:$B$1032,TECH!$A$2:$A$1670)=1,ROW(TECH!F$2:F$1670),""),ROW()-ROW($A$1))-ROW($A$1)), "")</f>
        <v>active</v>
      </c>
      <c r="J56" s="33">
        <f t="array" ref="J56">IFERROR(INDEX(TECH!G$2:G$1670,SMALL(IF(COUNTIF($B$2:$B$1032,TECH!$A$2:$A$1670)=1,ROW(TECH!G$2:G$1670),""),ROW()-ROW($A$1))-ROW($A$1)), "")</f>
        <v>42908</v>
      </c>
      <c r="K56" s="24">
        <f t="array" ref="K56">IFERROR(INDEX(TECH!H$2:H$1670,SMALL(IF(COUNTIF($B$2:$B$1032,TECH!$A$2:$A$1670)=1,ROW(TECH!H$2:H$1670),""),ROW()-ROW($A$1))-ROW($A$1)), "")</f>
        <v>0.16</v>
      </c>
      <c r="L56" s="24">
        <f t="array" ref="L56">IFERROR(INDEX(TECH!I$2:I$1670,SMALL(IF(COUNTIF($B$2:$B$1032,TECH!$A$2:$A$1670)=1,ROW(TECH!I$2:I$1670),""),ROW()-ROW($A$1))-ROW($A$1)), "")</f>
        <v>0.41</v>
      </c>
      <c r="M56" s="24">
        <f t="array" ref="M56">IFERROR(INDEX(TECH!J$2:J$1670,SMALL(IF(COUNTIF($B$2:$B$1032,TECH!$A$2:$A$1670)=1,ROW(TECH!J$2:J$1670),""),ROW()-ROW($A$1))-ROW($A$1)), "")</f>
        <v>41</v>
      </c>
      <c r="N56" s="24">
        <f t="array" ref="N56">IFERROR(INDEX(TECH!K$2:K$1670,SMALL(IF(COUNTIF($B$2:$B$1032,TECH!$A$2:$A$1670)=1,ROW(TECH!K$2:K$1670),""),ROW()-ROW($A$1))-ROW($A$1)), "")</f>
        <v>31.6</v>
      </c>
      <c r="O56" s="24">
        <f t="array" ref="O56">IFERROR(INDEX(TECH!L$2:L$1670,SMALL(IF(COUNTIF($B$2:$B$1032,TECH!$A$2:$A$1670)=1,ROW(TECH!L$2:L$1670),""),ROW()-ROW($A$1))-ROW($A$1)), "")</f>
        <v>31.8</v>
      </c>
      <c r="P56" s="24">
        <f t="array" ref="P56">IFERROR(INDEX(TECH!M$2:M$1670,SMALL(IF(COUNTIF($B$2:$B$1032,TECH!$A$2:$A$1670)=1,ROW(TECH!M$2:M$1670),""),ROW()-ROW($A$1))-ROW($A$1)), "")</f>
        <v>2.4</v>
      </c>
    </row>
    <row r="57" spans="1:16" ht="12.75" x14ac:dyDescent="0.2">
      <c r="A57" s="28">
        <v>1429</v>
      </c>
      <c r="B57" s="22">
        <f t="array" ref="B57">INDEX(A$2:A$1670,SMALL(IF(1-COUNTIF('Online Games'!$A$2:$A$1670,$A$2:$A$1670),ROW(A$2:A$1670),""),ROW()-ROW($A$1))-ROW($A$1))</f>
        <v>1429</v>
      </c>
      <c r="D57" s="24">
        <f t="array" ref="D57">IFERROR(INDEX(TECH!A$2:A$1670,SMALL(IF(COUNTIF($B$2:$B$1032,TECH!$A$2:$A$1670)=1,ROW(TECH!A$2:A$1670),""),ROW()-ROW($A$1))-ROW($A$1)), "")</f>
        <v>15705</v>
      </c>
      <c r="E57" s="24" t="str">
        <f t="array" ref="E57">IFERROR(INDEX(TECH!B$2:B$1670,SMALL(IF(COUNTIF($B$2:$B$1032,TECH!$A$2:$A$1670)=1,ROW(TECH!B$2:B$1670),""),ROW()-ROW($A$1))-ROW($A$1)), "")</f>
        <v>Mebel-top</v>
      </c>
      <c r="F57" s="24" t="str">
        <f t="array" ref="F57">IFERROR(INDEX(TECH!C$2:C$1670,SMALL(IF(COUNTIF($B$2:$B$1032,TECH!$A$2:$A$1670)=1,ROW(TECH!C$2:C$1670),""),ROW()-ROW($A$1))-ROW($A$1)), "")</f>
        <v>Online Shops, Online Shops &gt; Furniture &amp; Homeware</v>
      </c>
      <c r="G57" s="24" t="str">
        <f t="array" ref="G57">IFERROR(INDEX(TECH!D$2:D$1670,SMALL(IF(COUNTIF($B$2:$B$1032,TECH!$A$2:$A$1670)=1,ROW(TECH!D$2:D$1670),""),ROW()-ROW($A$1))-ROW($A$1)), "")</f>
        <v>Russia</v>
      </c>
      <c r="H57" s="24" t="str">
        <f t="array" ref="H57">IFERROR(INDEX(TECH!E$2:E$1670,SMALL(IF(COUNTIF($B$2:$B$1032,TECH!$A$2:$A$1670)=1,ROW(TECH!E$2:E$1670),""),ROW()-ROW($A$1))-ROW($A$1)), "")</f>
        <v>http://www.mebel-top.ru/</v>
      </c>
      <c r="I57" s="24" t="str">
        <f t="array" ref="I57">IFERROR(INDEX(TECH!F$2:F$1670,SMALL(IF(COUNTIF($B$2:$B$1032,TECH!$A$2:$A$1670)=1,ROW(TECH!F$2:F$1670),""),ROW()-ROW($A$1))-ROW($A$1)), "")</f>
        <v>active</v>
      </c>
      <c r="J57" s="33">
        <f t="array" ref="J57">IFERROR(INDEX(TECH!G$2:G$1670,SMALL(IF(COUNTIF($B$2:$B$1032,TECH!$A$2:$A$1670)=1,ROW(TECH!G$2:G$1670),""),ROW()-ROW($A$1))-ROW($A$1)), "")</f>
        <v>42593</v>
      </c>
      <c r="K57" s="24">
        <f t="array" ref="K57">IFERROR(INDEX(TECH!H$2:H$1670,SMALL(IF(COUNTIF($B$2:$B$1032,TECH!$A$2:$A$1670)=1,ROW(TECH!H$2:H$1670),""),ROW()-ROW($A$1))-ROW($A$1)), "")</f>
        <v>0.3</v>
      </c>
      <c r="L57" s="24">
        <f t="array" ref="L57">IFERROR(INDEX(TECH!I$2:I$1670,SMALL(IF(COUNTIF($B$2:$B$1032,TECH!$A$2:$A$1670)=1,ROW(TECH!I$2:I$1670),""),ROW()-ROW($A$1))-ROW($A$1)), "")</f>
        <v>1.45</v>
      </c>
      <c r="M57" s="24">
        <f t="array" ref="M57">IFERROR(INDEX(TECH!J$2:J$1670,SMALL(IF(COUNTIF($B$2:$B$1032,TECH!$A$2:$A$1670)=1,ROW(TECH!J$2:J$1670),""),ROW()-ROW($A$1))-ROW($A$1)), "")</f>
        <v>145</v>
      </c>
      <c r="N57" s="24">
        <f t="array" ref="N57">IFERROR(INDEX(TECH!K$2:K$1670,SMALL(IF(COUNTIF($B$2:$B$1032,TECH!$A$2:$A$1670)=1,ROW(TECH!K$2:K$1670),""),ROW()-ROW($A$1))-ROW($A$1)), "")</f>
        <v>70.7</v>
      </c>
      <c r="O57" s="24">
        <f t="array" ref="O57">IFERROR(INDEX(TECH!L$2:L$1670,SMALL(IF(COUNTIF($B$2:$B$1032,TECH!$A$2:$A$1670)=1,ROW(TECH!L$2:L$1670),""),ROW()-ROW($A$1))-ROW($A$1)), "")</f>
        <v>71.599999999999994</v>
      </c>
      <c r="P57" s="24">
        <f t="array" ref="P57">IFERROR(INDEX(TECH!M$2:M$1670,SMALL(IF(COUNTIF($B$2:$B$1032,TECH!$A$2:$A$1670)=1,ROW(TECH!M$2:M$1670),""),ROW()-ROW($A$1))-ROW($A$1)), "")</f>
        <v>2.4</v>
      </c>
    </row>
    <row r="58" spans="1:16" ht="12.75" x14ac:dyDescent="0.2">
      <c r="A58" s="28">
        <v>1500</v>
      </c>
      <c r="B58" s="22">
        <f t="array" ref="B58">INDEX(A$2:A$1670,SMALL(IF(1-COUNTIF('Online Games'!$A$2:$A$1670,$A$2:$A$1670),ROW(A$2:A$1670),""),ROW()-ROW($A$1))-ROW($A$1))</f>
        <v>1500</v>
      </c>
      <c r="D58" s="24">
        <f t="array" ref="D58">IFERROR(INDEX(TECH!A$2:A$1670,SMALL(IF(COUNTIF($B$2:$B$1032,TECH!$A$2:$A$1670)=1,ROW(TECH!A$2:A$1670),""),ROW()-ROW($A$1))-ROW($A$1)), "")</f>
        <v>21338</v>
      </c>
      <c r="E58" s="24" t="str">
        <f t="array" ref="E58">IFERROR(INDEX(TECH!B$2:B$1670,SMALL(IF(COUNTIF($B$2:$B$1032,TECH!$A$2:$A$1670)=1,ROW(TECH!B$2:B$1670),""),ROW()-ROW($A$1))-ROW($A$1)), "")</f>
        <v>Master-Plus UA</v>
      </c>
      <c r="F58" s="24" t="str">
        <f t="array" ref="F58">IFERROR(INDEX(TECH!C$2:C$1670,SMALL(IF(COUNTIF($B$2:$B$1032,TECH!$A$2:$A$1670)=1,ROW(TECH!C$2:C$1670),""),ROW()-ROW($A$1))-ROW($A$1)), "")</f>
        <v>Online Shops, Online Shops &gt; Cars</v>
      </c>
      <c r="G58" s="24" t="str">
        <f t="array" ref="G58">IFERROR(INDEX(TECH!D$2:D$1670,SMALL(IF(COUNTIF($B$2:$B$1032,TECH!$A$2:$A$1670)=1,ROW(TECH!D$2:D$1670),""),ROW()-ROW($A$1))-ROW($A$1)), "")</f>
        <v>Ukraine</v>
      </c>
      <c r="H58" s="24" t="str">
        <f t="array" ref="H58">IFERROR(INDEX(TECH!E$2:E$1670,SMALL(IF(COUNTIF($B$2:$B$1032,TECH!$A$2:$A$1670)=1,ROW(TECH!E$2:E$1670),""),ROW()-ROW($A$1))-ROW($A$1)), "")</f>
        <v>https://master-plus.com.ua/</v>
      </c>
      <c r="I58" s="24" t="str">
        <f t="array" ref="I58">IFERROR(INDEX(TECH!F$2:F$1670,SMALL(IF(COUNTIF($B$2:$B$1032,TECH!$A$2:$A$1670)=1,ROW(TECH!F$2:F$1670),""),ROW()-ROW($A$1))-ROW($A$1)), "")</f>
        <v>active</v>
      </c>
      <c r="J58" s="33">
        <f t="array" ref="J58">IFERROR(INDEX(TECH!G$2:G$1670,SMALL(IF(COUNTIF($B$2:$B$1032,TECH!$A$2:$A$1670)=1,ROW(TECH!G$2:G$1670),""),ROW()-ROW($A$1))-ROW($A$1)), "")</f>
        <v>43528</v>
      </c>
      <c r="K58" s="24">
        <f t="array" ref="K58">IFERROR(INDEX(TECH!H$2:H$1670,SMALL(IF(COUNTIF($B$2:$B$1032,TECH!$A$2:$A$1670)=1,ROW(TECH!H$2:H$1670),""),ROW()-ROW($A$1))-ROW($A$1)), "")</f>
        <v>4.99</v>
      </c>
      <c r="L58" s="24">
        <f t="array" ref="L58">IFERROR(INDEX(TECH!I$2:I$1670,SMALL(IF(COUNTIF($B$2:$B$1032,TECH!$A$2:$A$1670)=1,ROW(TECH!I$2:I$1670),""),ROW()-ROW($A$1))-ROW($A$1)), "")</f>
        <v>0.88</v>
      </c>
      <c r="M58" s="24">
        <f t="array" ref="M58">IFERROR(INDEX(TECH!J$2:J$1670,SMALL(IF(COUNTIF($B$2:$B$1032,TECH!$A$2:$A$1670)=1,ROW(TECH!J$2:J$1670),""),ROW()-ROW($A$1))-ROW($A$1)), "")</f>
        <v>88</v>
      </c>
      <c r="N58" s="24">
        <f t="array" ref="N58">IFERROR(INDEX(TECH!K$2:K$1670,SMALL(IF(COUNTIF($B$2:$B$1032,TECH!$A$2:$A$1670)=1,ROW(TECH!K$2:K$1670),""),ROW()-ROW($A$1))-ROW($A$1)), "")</f>
        <v>18.7</v>
      </c>
      <c r="O58" s="24">
        <f t="array" ref="O58">IFERROR(INDEX(TECH!L$2:L$1670,SMALL(IF(COUNTIF($B$2:$B$1032,TECH!$A$2:$A$1670)=1,ROW(TECH!L$2:L$1670),""),ROW()-ROW($A$1))-ROW($A$1)), "")</f>
        <v>19.399999999999999</v>
      </c>
      <c r="P58" s="24">
        <f t="array" ref="P58">IFERROR(INDEX(TECH!M$2:M$1670,SMALL(IF(COUNTIF($B$2:$B$1032,TECH!$A$2:$A$1670)=1,ROW(TECH!M$2:M$1670),""),ROW()-ROW($A$1))-ROW($A$1)), "")</f>
        <v>2.4</v>
      </c>
    </row>
    <row r="59" spans="1:16" ht="12.75" x14ac:dyDescent="0.2">
      <c r="A59" s="28">
        <v>1516</v>
      </c>
      <c r="B59" s="22">
        <f t="array" ref="B59">INDEX(A$2:A$1670,SMALL(IF(1-COUNTIF('Online Games'!$A$2:$A$1670,$A$2:$A$1670),ROW(A$2:A$1670),""),ROW()-ROW($A$1))-ROW($A$1))</f>
        <v>1516</v>
      </c>
      <c r="D59" s="24">
        <f t="array" ref="D59">IFERROR(INDEX(TECH!A$2:A$1670,SMALL(IF(COUNTIF($B$2:$B$1032,TECH!$A$2:$A$1670)=1,ROW(TECH!A$2:A$1670),""),ROW()-ROW($A$1))-ROW($A$1)), "")</f>
        <v>21879</v>
      </c>
      <c r="E59" s="24" t="str">
        <f t="array" ref="E59">IFERROR(INDEX(TECH!B$2:B$1670,SMALL(IF(COUNTIF($B$2:$B$1032,TECH!$A$2:$A$1670)=1,ROW(TECH!B$2:B$1670),""),ROW()-ROW($A$1))-ROW($A$1)), "")</f>
        <v>Oudmilano Many Geos</v>
      </c>
      <c r="F59" s="24" t="str">
        <f t="array" ref="F59">IFERROR(INDEX(TECH!C$2:C$1670,SMALL(IF(COUNTIF($B$2:$B$1032,TECH!$A$2:$A$1670)=1,ROW(TECH!C$2:C$1670),""),ROW()-ROW($A$1))-ROW($A$1)), "")</f>
        <v>Online Shops, Online Shops &gt; Health &amp; Beauty</v>
      </c>
      <c r="G59" s="24" t="str">
        <f t="array" ref="G59">IFERROR(INDEX(TECH!D$2:D$1670,SMALL(IF(COUNTIF($B$2:$B$1032,TECH!$A$2:$A$1670)=1,ROW(TECH!D$2:D$1670),""),ROW()-ROW($A$1))-ROW($A$1)), "")</f>
        <v>UAE, United Kingdom, Kuwait, Oman, Saudi Arabia, United States</v>
      </c>
      <c r="H59" s="24" t="str">
        <f t="array" ref="H59">IFERROR(INDEX(TECH!E$2:E$1670,SMALL(IF(COUNTIF($B$2:$B$1032,TECH!$A$2:$A$1670)=1,ROW(TECH!E$2:E$1670),""),ROW()-ROW($A$1))-ROW($A$1)), "")</f>
        <v>https://global.oudmilano.com/</v>
      </c>
      <c r="I59" s="24" t="str">
        <f t="array" ref="I59">IFERROR(INDEX(TECH!F$2:F$1670,SMALL(IF(COUNTIF($B$2:$B$1032,TECH!$A$2:$A$1670)=1,ROW(TECH!F$2:F$1670),""),ROW()-ROW($A$1))-ROW($A$1)), "")</f>
        <v>active</v>
      </c>
      <c r="J59" s="33">
        <f t="array" ref="J59">IFERROR(INDEX(TECH!G$2:G$1670,SMALL(IF(COUNTIF($B$2:$B$1032,TECH!$A$2:$A$1670)=1,ROW(TECH!G$2:G$1670),""),ROW()-ROW($A$1))-ROW($A$1)), "")</f>
        <v>43739</v>
      </c>
      <c r="K59" s="24">
        <f t="array" ref="K59">IFERROR(INDEX(TECH!H$2:H$1670,SMALL(IF(COUNTIF($B$2:$B$1032,TECH!$A$2:$A$1670)=1,ROW(TECH!H$2:H$1670),""),ROW()-ROW($A$1))-ROW($A$1)), "")</f>
        <v>3.72</v>
      </c>
      <c r="L59" s="24">
        <f t="array" ref="L59">IFERROR(INDEX(TECH!I$2:I$1670,SMALL(IF(COUNTIF($B$2:$B$1032,TECH!$A$2:$A$1670)=1,ROW(TECH!I$2:I$1670),""),ROW()-ROW($A$1))-ROW($A$1)), "")</f>
        <v>0.22</v>
      </c>
      <c r="M59" s="24">
        <f t="array" ref="M59">IFERROR(INDEX(TECH!J$2:J$1670,SMALL(IF(COUNTIF($B$2:$B$1032,TECH!$A$2:$A$1670)=1,ROW(TECH!J$2:J$1670),""),ROW()-ROW($A$1))-ROW($A$1)), "")</f>
        <v>22</v>
      </c>
      <c r="N59" s="24">
        <f t="array" ref="N59">IFERROR(INDEX(TECH!K$2:K$1670,SMALL(IF(COUNTIF($B$2:$B$1032,TECH!$A$2:$A$1670)=1,ROW(TECH!K$2:K$1670),""),ROW()-ROW($A$1))-ROW($A$1)), "")</f>
        <v>41.9</v>
      </c>
      <c r="O59" s="24">
        <f t="array" ref="O59">IFERROR(INDEX(TECH!L$2:L$1670,SMALL(IF(COUNTIF($B$2:$B$1032,TECH!$A$2:$A$1670)=1,ROW(TECH!L$2:L$1670),""),ROW()-ROW($A$1))-ROW($A$1)), "")</f>
        <v>89.1</v>
      </c>
      <c r="P59" s="24">
        <f t="array" ref="P59">IFERROR(INDEX(TECH!M$2:M$1670,SMALL(IF(COUNTIF($B$2:$B$1032,TECH!$A$2:$A$1670)=1,ROW(TECH!M$2:M$1670),""),ROW()-ROW($A$1))-ROW($A$1)), "")</f>
        <v>2.4</v>
      </c>
    </row>
    <row r="60" spans="1:16" ht="12.75" x14ac:dyDescent="0.2">
      <c r="A60" s="28">
        <v>1547</v>
      </c>
      <c r="B60" s="22">
        <f t="array" ref="B60">INDEX(A$2:A$1670,SMALL(IF(1-COUNTIF('Online Games'!$A$2:$A$1670,$A$2:$A$1670),ROW(A$2:A$1670),""),ROW()-ROW($A$1))-ROW($A$1))</f>
        <v>1547</v>
      </c>
      <c r="D60" s="24">
        <f t="array" ref="D60">IFERROR(INDEX(TECH!A$2:A$1670,SMALL(IF(COUNTIF($B$2:$B$1032,TECH!$A$2:$A$1670)=1,ROW(TECH!A$2:A$1670),""),ROW()-ROW($A$1))-ROW($A$1)), "")</f>
        <v>16807</v>
      </c>
      <c r="E60" s="24" t="str">
        <f t="array" ref="E60">IFERROR(INDEX(TECH!B$2:B$1670,SMALL(IF(COUNTIF($B$2:$B$1032,TECH!$A$2:$A$1670)=1,ROW(TECH!B$2:B$1670),""),ROW()-ROW($A$1))-ROW($A$1)), "")</f>
        <v>Транскапиталбанк Ипотека [CPS] RU</v>
      </c>
      <c r="F60" s="24" t="str">
        <f t="array" ref="F60">IFERROR(INDEX(TECH!C$2:C$1670,SMALL(IF(COUNTIF($B$2:$B$1032,TECH!$A$2:$A$1670)=1,ROW(TECH!C$2:C$1670),""),ROW()-ROW($A$1))-ROW($A$1)), "")</f>
        <v>Financial programs, Financial programs &gt; Mortgage</v>
      </c>
      <c r="G60" s="24" t="str">
        <f t="array" ref="G60">IFERROR(INDEX(TECH!D$2:D$1670,SMALL(IF(COUNTIF($B$2:$B$1032,TECH!$A$2:$A$1670)=1,ROW(TECH!D$2:D$1670),""),ROW()-ROW($A$1))-ROW($A$1)), "")</f>
        <v>Russia</v>
      </c>
      <c r="H60" s="24" t="str">
        <f t="array" ref="H60">IFERROR(INDEX(TECH!E$2:E$1670,SMALL(IF(COUNTIF($B$2:$B$1032,TECH!$A$2:$A$1670)=1,ROW(TECH!E$2:E$1670),""),ROW()-ROW($A$1))-ROW($A$1)), "")</f>
        <v>http://www.tkbbank.ru/private/credits/mortgage/</v>
      </c>
      <c r="I60" s="24" t="str">
        <f t="array" ref="I60">IFERROR(INDEX(TECH!F$2:F$1670,SMALL(IF(COUNTIF($B$2:$B$1032,TECH!$A$2:$A$1670)=1,ROW(TECH!F$2:F$1670),""),ROW()-ROW($A$1))-ROW($A$1)), "")</f>
        <v>active</v>
      </c>
      <c r="J60" s="33">
        <f t="array" ref="J60">IFERROR(INDEX(TECH!G$2:G$1670,SMALL(IF(COUNTIF($B$2:$B$1032,TECH!$A$2:$A$1670)=1,ROW(TECH!G$2:G$1670),""),ROW()-ROW($A$1))-ROW($A$1)), "")</f>
        <v>43938</v>
      </c>
      <c r="K60" s="24">
        <f t="array" ref="K60">IFERROR(INDEX(TECH!H$2:H$1670,SMALL(IF(COUNTIF($B$2:$B$1032,TECH!$A$2:$A$1670)=1,ROW(TECH!H$2:H$1670),""),ROW()-ROW($A$1))-ROW($A$1)), "")</f>
        <v>3.94</v>
      </c>
      <c r="L60" s="24">
        <f t="array" ref="L60">IFERROR(INDEX(TECH!I$2:I$1670,SMALL(IF(COUNTIF($B$2:$B$1032,TECH!$A$2:$A$1670)=1,ROW(TECH!I$2:I$1670),""),ROW()-ROW($A$1))-ROW($A$1)), "")</f>
        <v>380.2</v>
      </c>
      <c r="M60" s="24">
        <f t="array" ref="M60">IFERROR(INDEX(TECH!J$2:J$1670,SMALL(IF(COUNTIF($B$2:$B$1032,TECH!$A$2:$A$1670)=1,ROW(TECH!J$2:J$1670),""),ROW()-ROW($A$1))-ROW($A$1)), "")</f>
        <v>38020</v>
      </c>
      <c r="N60" s="24">
        <f t="array" ref="N60">IFERROR(INDEX(TECH!K$2:K$1670,SMALL(IF(COUNTIF($B$2:$B$1032,TECH!$A$2:$A$1670)=1,ROW(TECH!K$2:K$1670),""),ROW()-ROW($A$1))-ROW($A$1)), "")</f>
        <v>38.700000000000003</v>
      </c>
      <c r="O60" s="24">
        <f t="array" ref="O60">IFERROR(INDEX(TECH!L$2:L$1670,SMALL(IF(COUNTIF($B$2:$B$1032,TECH!$A$2:$A$1670)=1,ROW(TECH!L$2:L$1670),""),ROW()-ROW($A$1))-ROW($A$1)), "")</f>
        <v>46.7</v>
      </c>
      <c r="P60" s="24">
        <f t="array" ref="P60">IFERROR(INDEX(TECH!M$2:M$1670,SMALL(IF(COUNTIF($B$2:$B$1032,TECH!$A$2:$A$1670)=1,ROW(TECH!M$2:M$1670),""),ROW()-ROW($A$1))-ROW($A$1)), "")</f>
        <v>2.4</v>
      </c>
    </row>
    <row r="61" spans="1:16" ht="12.75" x14ac:dyDescent="0.2">
      <c r="A61" s="28">
        <v>1604</v>
      </c>
      <c r="B61" s="22">
        <f t="array" ref="B61">INDEX(A$2:A$1670,SMALL(IF(1-COUNTIF('Online Games'!$A$2:$A$1670,$A$2:$A$1670),ROW(A$2:A$1670),""),ROW()-ROW($A$1))-ROW($A$1))</f>
        <v>1604</v>
      </c>
      <c r="D61" s="24">
        <f t="array" ref="D61">IFERROR(INDEX(TECH!A$2:A$1670,SMALL(IF(COUNTIF($B$2:$B$1032,TECH!$A$2:$A$1670)=1,ROW(TECH!A$2:A$1670),""),ROW()-ROW($A$1))-ROW($A$1)), "")</f>
        <v>21938</v>
      </c>
      <c r="E61" s="24" t="str">
        <f t="array" ref="E61">IFERROR(INDEX(TECH!B$2:B$1670,SMALL(IF(COUNTIF($B$2:$B$1032,TECH!$A$2:$A$1670)=1,ROW(TECH!B$2:B$1670),""),ROW()-ROW($A$1))-ROW($A$1)), "")</f>
        <v>Santehmoll</v>
      </c>
      <c r="F61" s="24" t="str">
        <f t="array" ref="F61">IFERROR(INDEX(TECH!C$2:C$1670,SMALL(IF(COUNTIF($B$2:$B$1032,TECH!$A$2:$A$1670)=1,ROW(TECH!C$2:C$1670),""),ROW()-ROW($A$1))-ROW($A$1)), "")</f>
        <v>Online Shops, Online Shops &gt; Furniture &amp; Homeware, Online Shops &gt; Accesories</v>
      </c>
      <c r="G61" s="24" t="str">
        <f t="array" ref="G61">IFERROR(INDEX(TECH!D$2:D$1670,SMALL(IF(COUNTIF($B$2:$B$1032,TECH!$A$2:$A$1670)=1,ROW(TECH!D$2:D$1670),""),ROW()-ROW($A$1))-ROW($A$1)), "")</f>
        <v>Russia</v>
      </c>
      <c r="H61" s="24" t="str">
        <f t="array" ref="H61">IFERROR(INDEX(TECH!E$2:E$1670,SMALL(IF(COUNTIF($B$2:$B$1032,TECH!$A$2:$A$1670)=1,ROW(TECH!E$2:E$1670),""),ROW()-ROW($A$1))-ROW($A$1)), "")</f>
        <v>https://santehmoll.ru/</v>
      </c>
      <c r="I61" s="24" t="str">
        <f t="array" ref="I61">IFERROR(INDEX(TECH!F$2:F$1670,SMALL(IF(COUNTIF($B$2:$B$1032,TECH!$A$2:$A$1670)=1,ROW(TECH!F$2:F$1670),""),ROW()-ROW($A$1))-ROW($A$1)), "")</f>
        <v>active</v>
      </c>
      <c r="J61" s="33">
        <f t="array" ref="J61">IFERROR(INDEX(TECH!G$2:G$1670,SMALL(IF(COUNTIF($B$2:$B$1032,TECH!$A$2:$A$1670)=1,ROW(TECH!G$2:G$1670),""),ROW()-ROW($A$1))-ROW($A$1)), "")</f>
        <v>43710</v>
      </c>
      <c r="K61" s="24">
        <f t="array" ref="K61">IFERROR(INDEX(TECH!H$2:H$1670,SMALL(IF(COUNTIF($B$2:$B$1032,TECH!$A$2:$A$1670)=1,ROW(TECH!H$2:H$1670),""),ROW()-ROW($A$1))-ROW($A$1)), "")</f>
        <v>0.99</v>
      </c>
      <c r="L61" s="24">
        <f t="array" ref="L61">IFERROR(INDEX(TECH!I$2:I$1670,SMALL(IF(COUNTIF($B$2:$B$1032,TECH!$A$2:$A$1670)=1,ROW(TECH!I$2:I$1670),""),ROW()-ROW($A$1))-ROW($A$1)), "")</f>
        <v>2.56</v>
      </c>
      <c r="M61" s="24">
        <f t="array" ref="M61">IFERROR(INDEX(TECH!J$2:J$1670,SMALL(IF(COUNTIF($B$2:$B$1032,TECH!$A$2:$A$1670)=1,ROW(TECH!J$2:J$1670),""),ROW()-ROW($A$1))-ROW($A$1)), "")</f>
        <v>256</v>
      </c>
      <c r="N61" s="24">
        <f t="array" ref="N61">IFERROR(INDEX(TECH!K$2:K$1670,SMALL(IF(COUNTIF($B$2:$B$1032,TECH!$A$2:$A$1670)=1,ROW(TECH!K$2:K$1670),""),ROW()-ROW($A$1))-ROW($A$1)), "")</f>
        <v>35.700000000000003</v>
      </c>
      <c r="O61" s="24">
        <f t="array" ref="O61">IFERROR(INDEX(TECH!L$2:L$1670,SMALL(IF(COUNTIF($B$2:$B$1032,TECH!$A$2:$A$1670)=1,ROW(TECH!L$2:L$1670),""),ROW()-ROW($A$1))-ROW($A$1)), "")</f>
        <v>36.200000000000003</v>
      </c>
      <c r="P61" s="24">
        <f t="array" ref="P61">IFERROR(INDEX(TECH!M$2:M$1670,SMALL(IF(COUNTIF($B$2:$B$1032,TECH!$A$2:$A$1670)=1,ROW(TECH!M$2:M$1670),""),ROW()-ROW($A$1))-ROW($A$1)), "")</f>
        <v>2.4</v>
      </c>
    </row>
    <row r="62" spans="1:16" ht="12.75" x14ac:dyDescent="0.2">
      <c r="A62" s="28">
        <v>1610</v>
      </c>
      <c r="B62" s="22">
        <f t="array" ref="B62">INDEX(A$2:A$1670,SMALL(IF(1-COUNTIF('Online Games'!$A$2:$A$1670,$A$2:$A$1670),ROW(A$2:A$1670),""),ROW()-ROW($A$1))-ROW($A$1))</f>
        <v>1610</v>
      </c>
      <c r="D62" s="24">
        <f t="array" ref="D62">IFERROR(INDEX(TECH!A$2:A$1670,SMALL(IF(COUNTIF($B$2:$B$1032,TECH!$A$2:$A$1670)=1,ROW(TECH!A$2:A$1670),""),ROW()-ROW($A$1))-ROW($A$1)), "")</f>
        <v>17902</v>
      </c>
      <c r="E62" s="24" t="str">
        <f t="array" ref="E62">IFERROR(INDEX(TECH!B$2:B$1670,SMALL(IF(COUNTIF($B$2:$B$1032,TECH!$A$2:$A$1670)=1,ROW(TECH!B$2:B$1670),""),ROW()-ROW($A$1))-ROW($A$1)), "")</f>
        <v>Myslitsky</v>
      </c>
      <c r="F62" s="24" t="str">
        <f t="array" ref="F62">IFERROR(INDEX(TECH!C$2:C$1670,SMALL(IF(COUNTIF($B$2:$B$1032,TECH!$A$2:$A$1670)=1,ROW(TECH!C$2:C$1670),""),ROW()-ROW($A$1))-ROW($A$1)), "")</f>
        <v>Online Shops, Online Shops &gt; Health &amp; Beauty</v>
      </c>
      <c r="G62" s="24" t="str">
        <f t="array" ref="G62">IFERROR(INDEX(TECH!D$2:D$1670,SMALL(IF(COUNTIF($B$2:$B$1032,TECH!$A$2:$A$1670)=1,ROW(TECH!D$2:D$1670),""),ROW()-ROW($A$1))-ROW($A$1)), "")</f>
        <v>Russia</v>
      </c>
      <c r="H62" s="24" t="str">
        <f t="array" ref="H62">IFERROR(INDEX(TECH!E$2:E$1670,SMALL(IF(COUNTIF($B$2:$B$1032,TECH!$A$2:$A$1670)=1,ROW(TECH!E$2:E$1670),""),ROW()-ROW($A$1))-ROW($A$1)), "")</f>
        <v>https://myslitsky-nail.ru/</v>
      </c>
      <c r="I62" s="24" t="str">
        <f t="array" ref="I62">IFERROR(INDEX(TECH!F$2:F$1670,SMALL(IF(COUNTIF($B$2:$B$1032,TECH!$A$2:$A$1670)=1,ROW(TECH!F$2:F$1670),""),ROW()-ROW($A$1))-ROW($A$1)), "")</f>
        <v>active</v>
      </c>
      <c r="J62" s="33">
        <f t="array" ref="J62">IFERROR(INDEX(TECH!G$2:G$1670,SMALL(IF(COUNTIF($B$2:$B$1032,TECH!$A$2:$A$1670)=1,ROW(TECH!G$2:G$1670),""),ROW()-ROW($A$1))-ROW($A$1)), "")</f>
        <v>42942</v>
      </c>
      <c r="K62" s="24">
        <f t="array" ref="K62">IFERROR(INDEX(TECH!H$2:H$1670,SMALL(IF(COUNTIF($B$2:$B$1032,TECH!$A$2:$A$1670)=1,ROW(TECH!H$2:H$1670),""),ROW()-ROW($A$1))-ROW($A$1)), "")</f>
        <v>0.41</v>
      </c>
      <c r="L62" s="24">
        <f t="array" ref="L62">IFERROR(INDEX(TECH!I$2:I$1670,SMALL(IF(COUNTIF($B$2:$B$1032,TECH!$A$2:$A$1670)=1,ROW(TECH!I$2:I$1670),""),ROW()-ROW($A$1))-ROW($A$1)), "")</f>
        <v>1.01</v>
      </c>
      <c r="M62" s="24">
        <f t="array" ref="M62">IFERROR(INDEX(TECH!J$2:J$1670,SMALL(IF(COUNTIF($B$2:$B$1032,TECH!$A$2:$A$1670)=1,ROW(TECH!J$2:J$1670),""),ROW()-ROW($A$1))-ROW($A$1)), "")</f>
        <v>101</v>
      </c>
      <c r="N62" s="24">
        <f t="array" ref="N62">IFERROR(INDEX(TECH!K$2:K$1670,SMALL(IF(COUNTIF($B$2:$B$1032,TECH!$A$2:$A$1670)=1,ROW(TECH!K$2:K$1670),""),ROW()-ROW($A$1))-ROW($A$1)), "")</f>
        <v>43.9</v>
      </c>
      <c r="O62" s="24">
        <f t="array" ref="O62">IFERROR(INDEX(TECH!L$2:L$1670,SMALL(IF(COUNTIF($B$2:$B$1032,TECH!$A$2:$A$1670)=1,ROW(TECH!L$2:L$1670),""),ROW()-ROW($A$1))-ROW($A$1)), "")</f>
        <v>44.9</v>
      </c>
      <c r="P62" s="24">
        <f t="array" ref="P62">IFERROR(INDEX(TECH!M$2:M$1670,SMALL(IF(COUNTIF($B$2:$B$1032,TECH!$A$2:$A$1670)=1,ROW(TECH!M$2:M$1670),""),ROW()-ROW($A$1))-ROW($A$1)), "")</f>
        <v>2.4</v>
      </c>
    </row>
    <row r="63" spans="1:16" ht="12.75" x14ac:dyDescent="0.2">
      <c r="A63" s="28">
        <v>1614</v>
      </c>
      <c r="B63" s="22">
        <f t="array" ref="B63">INDEX(A$2:A$1670,SMALL(IF(1-COUNTIF('Online Games'!$A$2:$A$1670,$A$2:$A$1670),ROW(A$2:A$1670),""),ROW()-ROW($A$1))-ROW($A$1))</f>
        <v>1614</v>
      </c>
      <c r="D63" s="24">
        <f t="array" ref="D63">IFERROR(INDEX(TECH!A$2:A$1670,SMALL(IF(COUNTIF($B$2:$B$1032,TECH!$A$2:$A$1670)=1,ROW(TECH!A$2:A$1670),""),ROW()-ROW($A$1))-ROW($A$1)), "")</f>
        <v>2039</v>
      </c>
      <c r="E63" s="24" t="str">
        <f t="array" ref="E63">IFERROR(INDEX(TECH!B$2:B$1670,SMALL(IF(COUNTIF($B$2:$B$1032,TECH!$A$2:$A$1670)=1,ROW(TECH!B$2:B$1670),""),ROW()-ROW($A$1))-ROW($A$1)), "")</f>
        <v>Black Star Wear</v>
      </c>
      <c r="F63" s="24" t="str">
        <f t="array" ref="F63">IFERROR(INDEX(TECH!C$2:C$1670,SMALL(IF(COUNTIF($B$2:$B$1032,TECH!$A$2:$A$1670)=1,ROW(TECH!C$2:C$1670),""),ROW()-ROW($A$1))-ROW($A$1)), "")</f>
        <v>Online Shops</v>
      </c>
      <c r="G63" s="24" t="str">
        <f t="array" ref="G63">IFERROR(INDEX(TECH!D$2:D$1670,SMALL(IF(COUNTIF($B$2:$B$1032,TECH!$A$2:$A$1670)=1,ROW(TECH!D$2:D$1670),""),ROW()-ROW($A$1))-ROW($A$1)), "")</f>
        <v>Belarus, Kazakhstan, Russia, Ukraine</v>
      </c>
      <c r="H63" s="24" t="str">
        <f t="array" ref="H63">IFERROR(INDEX(TECH!E$2:E$1670,SMALL(IF(COUNTIF($B$2:$B$1032,TECH!$A$2:$A$1670)=1,ROW(TECH!E$2:E$1670),""),ROW()-ROW($A$1))-ROW($A$1)), "")</f>
        <v>https://blackstarwear.ru/</v>
      </c>
      <c r="I63" s="24" t="str">
        <f t="array" ref="I63">IFERROR(INDEX(TECH!F$2:F$1670,SMALL(IF(COUNTIF($B$2:$B$1032,TECH!$A$2:$A$1670)=1,ROW(TECH!F$2:F$1670),""),ROW()-ROW($A$1))-ROW($A$1)), "")</f>
        <v>active</v>
      </c>
      <c r="J63" s="33">
        <f t="array" ref="J63">IFERROR(INDEX(TECH!G$2:G$1670,SMALL(IF(COUNTIF($B$2:$B$1032,TECH!$A$2:$A$1670)=1,ROW(TECH!G$2:G$1670),""),ROW()-ROW($A$1))-ROW($A$1)), "")</f>
        <v>40969</v>
      </c>
      <c r="K63" s="24">
        <f t="array" ref="K63">IFERROR(INDEX(TECH!H$2:H$1670,SMALL(IF(COUNTIF($B$2:$B$1032,TECH!$A$2:$A$1670)=1,ROW(TECH!H$2:H$1670),""),ROW()-ROW($A$1))-ROW($A$1)), "")</f>
        <v>0.28000000000000003</v>
      </c>
      <c r="L63" s="24">
        <f t="array" ref="L63">IFERROR(INDEX(TECH!I$2:I$1670,SMALL(IF(COUNTIF($B$2:$B$1032,TECH!$A$2:$A$1670)=1,ROW(TECH!I$2:I$1670),""),ROW()-ROW($A$1))-ROW($A$1)), "")</f>
        <v>0.8</v>
      </c>
      <c r="M63" s="24">
        <f t="array" ref="M63">IFERROR(INDEX(TECH!J$2:J$1670,SMALL(IF(COUNTIF($B$2:$B$1032,TECH!$A$2:$A$1670)=1,ROW(TECH!J$2:J$1670),""),ROW()-ROW($A$1))-ROW($A$1)), "")</f>
        <v>80</v>
      </c>
      <c r="N63" s="24">
        <f t="array" ref="N63">IFERROR(INDEX(TECH!K$2:K$1670,SMALL(IF(COUNTIF($B$2:$B$1032,TECH!$A$2:$A$1670)=1,ROW(TECH!K$2:K$1670),""),ROW()-ROW($A$1))-ROW($A$1)), "")</f>
        <v>21.5</v>
      </c>
      <c r="O63" s="24">
        <f t="array" ref="O63">IFERROR(INDEX(TECH!L$2:L$1670,SMALL(IF(COUNTIF($B$2:$B$1032,TECH!$A$2:$A$1670)=1,ROW(TECH!L$2:L$1670),""),ROW()-ROW($A$1))-ROW($A$1)), "")</f>
        <v>22.5</v>
      </c>
      <c r="P63" s="24">
        <f t="array" ref="P63">IFERROR(INDEX(TECH!M$2:M$1670,SMALL(IF(COUNTIF($B$2:$B$1032,TECH!$A$2:$A$1670)=1,ROW(TECH!M$2:M$1670),""),ROW()-ROW($A$1))-ROW($A$1)), "")</f>
        <v>2.2999999999999998</v>
      </c>
    </row>
    <row r="64" spans="1:16" ht="12.75" x14ac:dyDescent="0.2">
      <c r="A64" s="28">
        <v>1626</v>
      </c>
      <c r="B64" s="22">
        <f t="array" ref="B64">INDEX(A$2:A$1670,SMALL(IF(1-COUNTIF('Online Games'!$A$2:$A$1670,$A$2:$A$1670),ROW(A$2:A$1670),""),ROW()-ROW($A$1))-ROW($A$1))</f>
        <v>1626</v>
      </c>
      <c r="D64" s="24">
        <f t="array" ref="D64">IFERROR(INDEX(TECH!A$2:A$1670,SMALL(IF(COUNTIF($B$2:$B$1032,TECH!$A$2:$A$1670)=1,ROW(TECH!A$2:A$1670),""),ROW()-ROW($A$1))-ROW($A$1)), "")</f>
        <v>19858</v>
      </c>
      <c r="E64" s="24" t="str">
        <f t="array" ref="E64">IFERROR(INDEX(TECH!B$2:B$1670,SMALL(IF(COUNTIF($B$2:$B$1032,TECH!$A$2:$A$1670)=1,ROW(TECH!B$2:B$1670),""),ROW()-ROW($A$1))-ROW($A$1)), "")</f>
        <v>Crocs Many GEOs</v>
      </c>
      <c r="F64" s="24" t="str">
        <f t="array" ref="F64">IFERROR(INDEX(TECH!C$2:C$1670,SMALL(IF(COUNTIF($B$2:$B$1032,TECH!$A$2:$A$1670)=1,ROW(TECH!C$2:C$1670),""),ROW()-ROW($A$1))-ROW($A$1)), "")</f>
        <v>Online Shops, Online Shops &gt; Clothing &amp; Footwear, Online Shops &gt; Accesories</v>
      </c>
      <c r="G64" s="24" t="str">
        <f t="array" ref="G64">IFERROR(INDEX(TECH!D$2:D$1670,SMALL(IF(COUNTIF($B$2:$B$1032,TECH!$A$2:$A$1670)=1,ROW(TECH!D$2:D$1670),""),ROW()-ROW($A$1))-ROW($A$1)), "")</f>
        <v>Austria, Belgium, Bulgaria, Cyprus, Czech Republic, Germany, Denmark, Estonia, Spain, Finland, France, United Kingdom, Greece, Croatia, Hungary, Ireland, Italy, Lithuania, Luxembourg, Latvia, Malta, Netherlands, Poland, Portugal, Romania, Sweden, Slovenia, Slovakia</v>
      </c>
      <c r="H64" s="24" t="str">
        <f t="array" ref="H64">IFERROR(INDEX(TECH!E$2:E$1670,SMALL(IF(COUNTIF($B$2:$B$1032,TECH!$A$2:$A$1670)=1,ROW(TECH!E$2:E$1670),""),ROW()-ROW($A$1))-ROW($A$1)), "")</f>
        <v>https://www.crocs.eu/</v>
      </c>
      <c r="I64" s="24" t="str">
        <f t="array" ref="I64">IFERROR(INDEX(TECH!F$2:F$1670,SMALL(IF(COUNTIF($B$2:$B$1032,TECH!$A$2:$A$1670)=1,ROW(TECH!F$2:F$1670),""),ROW()-ROW($A$1))-ROW($A$1)), "")</f>
        <v>active</v>
      </c>
      <c r="J64" s="33">
        <f t="array" ref="J64">IFERROR(INDEX(TECH!G$2:G$1670,SMALL(IF(COUNTIF($B$2:$B$1032,TECH!$A$2:$A$1670)=1,ROW(TECH!G$2:G$1670),""),ROW()-ROW($A$1))-ROW($A$1)), "")</f>
        <v>43276</v>
      </c>
      <c r="K64" s="24">
        <f t="array" ref="K64">IFERROR(INDEX(TECH!H$2:H$1670,SMALL(IF(COUNTIF($B$2:$B$1032,TECH!$A$2:$A$1670)=1,ROW(TECH!H$2:H$1670),""),ROW()-ROW($A$1))-ROW($A$1)), "")</f>
        <v>2.27</v>
      </c>
      <c r="L64" s="24">
        <f t="array" ref="L64">IFERROR(INDEX(TECH!I$2:I$1670,SMALL(IF(COUNTIF($B$2:$B$1032,TECH!$A$2:$A$1670)=1,ROW(TECH!I$2:I$1670),""),ROW()-ROW($A$1))-ROW($A$1)), "")</f>
        <v>7.0000000000000007E-2</v>
      </c>
      <c r="M64" s="24">
        <f t="array" ref="M64">IFERROR(INDEX(TECH!J$2:J$1670,SMALL(IF(COUNTIF($B$2:$B$1032,TECH!$A$2:$A$1670)=1,ROW(TECH!J$2:J$1670),""),ROW()-ROW($A$1))-ROW($A$1)), "")</f>
        <v>7</v>
      </c>
      <c r="N64" s="24">
        <f t="array" ref="N64">IFERROR(INDEX(TECH!K$2:K$1670,SMALL(IF(COUNTIF($B$2:$B$1032,TECH!$A$2:$A$1670)=1,ROW(TECH!K$2:K$1670),""),ROW()-ROW($A$1))-ROW($A$1)), "")</f>
        <v>63.8</v>
      </c>
      <c r="O64" s="24">
        <f t="array" ref="O64">IFERROR(INDEX(TECH!L$2:L$1670,SMALL(IF(COUNTIF($B$2:$B$1032,TECH!$A$2:$A$1670)=1,ROW(TECH!L$2:L$1670),""),ROW()-ROW($A$1))-ROW($A$1)), "")</f>
        <v>64.099999999999994</v>
      </c>
      <c r="P64" s="24">
        <f t="array" ref="P64">IFERROR(INDEX(TECH!M$2:M$1670,SMALL(IF(COUNTIF($B$2:$B$1032,TECH!$A$2:$A$1670)=1,ROW(TECH!M$2:M$1670),""),ROW()-ROW($A$1))-ROW($A$1)), "")</f>
        <v>2.2000000000000002</v>
      </c>
    </row>
    <row r="65" spans="1:16" ht="12.75" x14ac:dyDescent="0.2">
      <c r="A65" s="28">
        <v>1635</v>
      </c>
      <c r="B65" s="22">
        <f t="array" ref="B65">INDEX(A$2:A$1670,SMALL(IF(1-COUNTIF('Online Games'!$A$2:$A$1670,$A$2:$A$1670),ROW(A$2:A$1670),""),ROW()-ROW($A$1))-ROW($A$1))</f>
        <v>1635</v>
      </c>
      <c r="D65" s="24">
        <f t="array" ref="D65">IFERROR(INDEX(TECH!A$2:A$1670,SMALL(IF(COUNTIF($B$2:$B$1032,TECH!$A$2:$A$1670)=1,ROW(TECH!A$2:A$1670),""),ROW()-ROW($A$1))-ROW($A$1)), "")</f>
        <v>9639</v>
      </c>
      <c r="E65" s="24" t="str">
        <f t="array" ref="E65">IFERROR(INDEX(TECH!B$2:B$1670,SMALL(IF(COUNTIF($B$2:$B$1032,TECH!$A$2:$A$1670)=1,ROW(TECH!B$2:B$1670),""),ROW()-ROW($A$1))-ROW($A$1)), "")</f>
        <v>ForexClub Many GEOs</v>
      </c>
      <c r="F65" s="24" t="str">
        <f t="array" ref="F65">IFERROR(INDEX(TECH!C$2:C$1670,SMALL(IF(COUNTIF($B$2:$B$1032,TECH!$A$2:$A$1670)=1,ROW(TECH!C$2:C$1670),""),ROW()-ROW($A$1))-ROW($A$1)), "")</f>
        <v>Financial programs, Financial programs &gt; Forex</v>
      </c>
      <c r="G65" s="24" t="str">
        <f t="array" ref="G65">IFERROR(INDEX(TECH!D$2:D$1670,SMALL(IF(COUNTIF($B$2:$B$1032,TECH!$A$2:$A$1670)=1,ROW(TECH!D$2:D$1670),""),ROW()-ROW($A$1))-ROW($A$1)), "")</f>
        <v>Armenia, Azerbaijan, Belarus, Kyrgyzstan, Kazakhstan, Moldova, Tajikistan, Turkmenistan, Ukraine, Uzbekistan</v>
      </c>
      <c r="H65" s="24" t="str">
        <f t="array" ref="H65">IFERROR(INDEX(TECH!E$2:E$1670,SMALL(IF(COUNTIF($B$2:$B$1032,TECH!$A$2:$A$1670)=1,ROW(TECH!E$2:E$1670),""),ROW()-ROW($A$1))-ROW($A$1)), "")</f>
        <v>http://fxclub.org/</v>
      </c>
      <c r="I65" s="24" t="str">
        <f t="array" ref="I65">IFERROR(INDEX(TECH!F$2:F$1670,SMALL(IF(COUNTIF($B$2:$B$1032,TECH!$A$2:$A$1670)=1,ROW(TECH!F$2:F$1670),""),ROW()-ROW($A$1))-ROW($A$1)), "")</f>
        <v>active</v>
      </c>
      <c r="J65" s="33">
        <f t="array" ref="J65">IFERROR(INDEX(TECH!G$2:G$1670,SMALL(IF(COUNTIF($B$2:$B$1032,TECH!$A$2:$A$1670)=1,ROW(TECH!G$2:G$1670),""),ROW()-ROW($A$1))-ROW($A$1)), "")</f>
        <v>42038</v>
      </c>
      <c r="K65" s="24">
        <f t="array" ref="K65">IFERROR(INDEX(TECH!H$2:H$1670,SMALL(IF(COUNTIF($B$2:$B$1032,TECH!$A$2:$A$1670)=1,ROW(TECH!H$2:H$1670),""),ROW()-ROW($A$1))-ROW($A$1)), "")</f>
        <v>0.55000000000000004</v>
      </c>
      <c r="L65" s="24">
        <f t="array" ref="L65">IFERROR(INDEX(TECH!I$2:I$1670,SMALL(IF(COUNTIF($B$2:$B$1032,TECH!$A$2:$A$1670)=1,ROW(TECH!I$2:I$1670),""),ROW()-ROW($A$1))-ROW($A$1)), "")</f>
        <v>0.01</v>
      </c>
      <c r="M65" s="24">
        <f t="array" ref="M65">IFERROR(INDEX(TECH!J$2:J$1670,SMALL(IF(COUNTIF($B$2:$B$1032,TECH!$A$2:$A$1670)=1,ROW(TECH!J$2:J$1670),""),ROW()-ROW($A$1))-ROW($A$1)), "")</f>
        <v>1</v>
      </c>
      <c r="N65" s="24">
        <f t="array" ref="N65">IFERROR(INDEX(TECH!K$2:K$1670,SMALL(IF(COUNTIF($B$2:$B$1032,TECH!$A$2:$A$1670)=1,ROW(TECH!K$2:K$1670),""),ROW()-ROW($A$1))-ROW($A$1)), "")</f>
        <v>11.1</v>
      </c>
      <c r="O65" s="24">
        <f t="array" ref="O65">IFERROR(INDEX(TECH!L$2:L$1670,SMALL(IF(COUNTIF($B$2:$B$1032,TECH!$A$2:$A$1670)=1,ROW(TECH!L$2:L$1670),""),ROW()-ROW($A$1))-ROW($A$1)), "")</f>
        <v>11.9</v>
      </c>
      <c r="P65" s="24">
        <f t="array" ref="P65">IFERROR(INDEX(TECH!M$2:M$1670,SMALL(IF(COUNTIF($B$2:$B$1032,TECH!$A$2:$A$1670)=1,ROW(TECH!M$2:M$1670),""),ROW()-ROW($A$1))-ROW($A$1)), "")</f>
        <v>2.2000000000000002</v>
      </c>
    </row>
    <row r="66" spans="1:16" ht="12.75" x14ac:dyDescent="0.2">
      <c r="A66" s="28">
        <v>1645</v>
      </c>
      <c r="B66" s="22">
        <f t="array" ref="B66">INDEX(A$2:A$1670,SMALL(IF(1-COUNTIF('Online Games'!$A$2:$A$1670,$A$2:$A$1670),ROW(A$2:A$1670),""),ROW()-ROW($A$1))-ROW($A$1))</f>
        <v>1645</v>
      </c>
      <c r="D66" s="24">
        <f t="array" ref="D66">IFERROR(INDEX(TECH!A$2:A$1670,SMALL(IF(COUNTIF($B$2:$B$1032,TECH!$A$2:$A$1670)=1,ROW(TECH!A$2:A$1670),""),ROW()-ROW($A$1))-ROW($A$1)), "")</f>
        <v>20807</v>
      </c>
      <c r="E66" s="24" t="str">
        <f t="array" ref="E66">IFERROR(INDEX(TECH!B$2:B$1670,SMALL(IF(COUNTIF($B$2:$B$1032,TECH!$A$2:$A$1670)=1,ROW(TECH!B$2:B$1670),""),ROW()-ROW($A$1))-ROW($A$1)), "")</f>
        <v>Trainline WW</v>
      </c>
      <c r="F66" s="24" t="str">
        <f t="array" ref="F66">IFERROR(INDEX(TECH!C$2:C$1670,SMALL(IF(COUNTIF($B$2:$B$1032,TECH!$A$2:$A$1670)=1,ROW(TECH!C$2:C$1670),""),ROW()-ROW($A$1))-ROW($A$1)), "")</f>
        <v>Travel &amp; Tourism, Travel &amp; Tourism &gt; Tickets sales and reservation</v>
      </c>
      <c r="G66" s="24" t="str">
        <f t="array" ref="G66">IFERROR(INDEX(TECH!D$2:D$1670,SMALL(IF(COUNTIF($B$2:$B$1032,TECH!$A$2:$A$1670)=1,ROW(TECH!D$2:D$1670),""),ROW()-ROW($A$1))-ROW($A$1)), "")</f>
        <v>All</v>
      </c>
      <c r="H66" s="24" t="str">
        <f t="array" ref="H66">IFERROR(INDEX(TECH!E$2:E$1670,SMALL(IF(COUNTIF($B$2:$B$1032,TECH!$A$2:$A$1670)=1,ROW(TECH!E$2:E$1670),""),ROW()-ROW($A$1))-ROW($A$1)), "")</f>
        <v>https://www.trainline.eu/</v>
      </c>
      <c r="I66" s="24" t="str">
        <f t="array" ref="I66">IFERROR(INDEX(TECH!F$2:F$1670,SMALL(IF(COUNTIF($B$2:$B$1032,TECH!$A$2:$A$1670)=1,ROW(TECH!F$2:F$1670),""),ROW()-ROW($A$1))-ROW($A$1)), "")</f>
        <v>active</v>
      </c>
      <c r="J66" s="33">
        <f t="array" ref="J66">IFERROR(INDEX(TECH!G$2:G$1670,SMALL(IF(COUNTIF($B$2:$B$1032,TECH!$A$2:$A$1670)=1,ROW(TECH!G$2:G$1670),""),ROW()-ROW($A$1))-ROW($A$1)), "")</f>
        <v>43455</v>
      </c>
      <c r="K66" s="24">
        <f t="array" ref="K66">IFERROR(INDEX(TECH!H$2:H$1670,SMALL(IF(COUNTIF($B$2:$B$1032,TECH!$A$2:$A$1670)=1,ROW(TECH!H$2:H$1670),""),ROW()-ROW($A$1))-ROW($A$1)), "")</f>
        <v>9.18</v>
      </c>
      <c r="L66" s="24">
        <f t="array" ref="L66">IFERROR(INDEX(TECH!I$2:I$1670,SMALL(IF(COUNTIF($B$2:$B$1032,TECH!$A$2:$A$1670)=1,ROW(TECH!I$2:I$1670),""),ROW()-ROW($A$1))-ROW($A$1)), "")</f>
        <v>0.06</v>
      </c>
      <c r="M66" s="24">
        <f t="array" ref="M66">IFERROR(INDEX(TECH!J$2:J$1670,SMALL(IF(COUNTIF($B$2:$B$1032,TECH!$A$2:$A$1670)=1,ROW(TECH!J$2:J$1670),""),ROW()-ROW($A$1))-ROW($A$1)), "")</f>
        <v>6</v>
      </c>
      <c r="N66" s="24">
        <f t="array" ref="N66">IFERROR(INDEX(TECH!K$2:K$1670,SMALL(IF(COUNTIF($B$2:$B$1032,TECH!$A$2:$A$1670)=1,ROW(TECH!K$2:K$1670),""),ROW()-ROW($A$1))-ROW($A$1)), "")</f>
        <v>76.400000000000006</v>
      </c>
      <c r="O66" s="24">
        <f t="array" ref="O66">IFERROR(INDEX(TECH!L$2:L$1670,SMALL(IF(COUNTIF($B$2:$B$1032,TECH!$A$2:$A$1670)=1,ROW(TECH!L$2:L$1670),""),ROW()-ROW($A$1))-ROW($A$1)), "")</f>
        <v>76.8</v>
      </c>
      <c r="P66" s="24">
        <f t="array" ref="P66">IFERROR(INDEX(TECH!M$2:M$1670,SMALL(IF(COUNTIF($B$2:$B$1032,TECH!$A$2:$A$1670)=1,ROW(TECH!M$2:M$1670),""),ROW()-ROW($A$1))-ROW($A$1)), "")</f>
        <v>2</v>
      </c>
    </row>
    <row r="67" spans="1:16" ht="12.75" x14ac:dyDescent="0.2">
      <c r="A67" s="28">
        <v>1668</v>
      </c>
      <c r="B67" s="22">
        <f t="array" ref="B67">INDEX(A$2:A$1670,SMALL(IF(1-COUNTIF('Online Games'!$A$2:$A$1670,$A$2:$A$1670),ROW(A$2:A$1670),""),ROW()-ROW($A$1))-ROW($A$1))</f>
        <v>1668</v>
      </c>
      <c r="D67" s="24">
        <f t="array" ref="D67">IFERROR(INDEX(TECH!A$2:A$1670,SMALL(IF(COUNTIF($B$2:$B$1032,TECH!$A$2:$A$1670)=1,ROW(TECH!A$2:A$1670),""),ROW()-ROW($A$1))-ROW($A$1)), "")</f>
        <v>2417</v>
      </c>
      <c r="E67" s="24" t="str">
        <f t="array" ref="E67">IFERROR(INDEX(TECH!B$2:B$1670,SMALL(IF(COUNTIF($B$2:$B$1032,TECH!$A$2:$A$1670)=1,ROW(TECH!B$2:B$1670),""),ROW()-ROW($A$1))-ROW($A$1)), "")</f>
        <v>FOROFFICE</v>
      </c>
      <c r="F67" s="24" t="str">
        <f t="array" ref="F67">IFERROR(INDEX(TECH!C$2:C$1670,SMALL(IF(COUNTIF($B$2:$B$1032,TECH!$A$2:$A$1670)=1,ROW(TECH!C$2:C$1670),""),ROW()-ROW($A$1))-ROW($A$1)), "")</f>
        <v>Online Shops, Online Shops &gt; Household appliances &amp; Electronics, Online Shops &gt; Furniture &amp; Homeware, Online Shops &gt; Accesories</v>
      </c>
      <c r="G67" s="24" t="str">
        <f t="array" ref="G67">IFERROR(INDEX(TECH!D$2:D$1670,SMALL(IF(COUNTIF($B$2:$B$1032,TECH!$A$2:$A$1670)=1,ROW(TECH!D$2:D$1670),""),ROW()-ROW($A$1))-ROW($A$1)), "")</f>
        <v>Russia</v>
      </c>
      <c r="H67" s="24" t="str">
        <f t="array" ref="H67">IFERROR(INDEX(TECH!E$2:E$1670,SMALL(IF(COUNTIF($B$2:$B$1032,TECH!$A$2:$A$1670)=1,ROW(TECH!E$2:E$1670),""),ROW()-ROW($A$1))-ROW($A$1)), "")</f>
        <v>http://foroffice.ru/</v>
      </c>
      <c r="I67" s="24" t="str">
        <f t="array" ref="I67">IFERROR(INDEX(TECH!F$2:F$1670,SMALL(IF(COUNTIF($B$2:$B$1032,TECH!$A$2:$A$1670)=1,ROW(TECH!F$2:F$1670),""),ROW()-ROW($A$1))-ROW($A$1)), "")</f>
        <v>active</v>
      </c>
      <c r="J67" s="33">
        <f t="array" ref="J67">IFERROR(INDEX(TECH!G$2:G$1670,SMALL(IF(COUNTIF($B$2:$B$1032,TECH!$A$2:$A$1670)=1,ROW(TECH!G$2:G$1670),""),ROW()-ROW($A$1))-ROW($A$1)), "")</f>
        <v>41171</v>
      </c>
      <c r="K67" s="24">
        <f t="array" ref="K67">IFERROR(INDEX(TECH!H$2:H$1670,SMALL(IF(COUNTIF($B$2:$B$1032,TECH!$A$2:$A$1670)=1,ROW(TECH!H$2:H$1670),""),ROW()-ROW($A$1))-ROW($A$1)), "")</f>
        <v>0.47</v>
      </c>
      <c r="L67" s="24">
        <f t="array" ref="L67">IFERROR(INDEX(TECH!I$2:I$1670,SMALL(IF(COUNTIF($B$2:$B$1032,TECH!$A$2:$A$1670)=1,ROW(TECH!I$2:I$1670),""),ROW()-ROW($A$1))-ROW($A$1)), "")</f>
        <v>1.92</v>
      </c>
      <c r="M67" s="24">
        <f t="array" ref="M67">IFERROR(INDEX(TECH!J$2:J$1670,SMALL(IF(COUNTIF($B$2:$B$1032,TECH!$A$2:$A$1670)=1,ROW(TECH!J$2:J$1670),""),ROW()-ROW($A$1))-ROW($A$1)), "")</f>
        <v>192</v>
      </c>
      <c r="N67" s="24">
        <f t="array" ref="N67">IFERROR(INDEX(TECH!K$2:K$1670,SMALL(IF(COUNTIF($B$2:$B$1032,TECH!$A$2:$A$1670)=1,ROW(TECH!K$2:K$1670),""),ROW()-ROW($A$1))-ROW($A$1)), "")</f>
        <v>37.1</v>
      </c>
      <c r="O67" s="24">
        <f t="array" ref="O67">IFERROR(INDEX(TECH!L$2:L$1670,SMALL(IF(COUNTIF($B$2:$B$1032,TECH!$A$2:$A$1670)=1,ROW(TECH!L$2:L$1670),""),ROW()-ROW($A$1))-ROW($A$1)), "")</f>
        <v>37.799999999999997</v>
      </c>
      <c r="P67" s="24">
        <f t="array" ref="P67">IFERROR(INDEX(TECH!M$2:M$1670,SMALL(IF(COUNTIF($B$2:$B$1032,TECH!$A$2:$A$1670)=1,ROW(TECH!M$2:M$1670),""),ROW()-ROW($A$1))-ROW($A$1)), "")</f>
        <v>2</v>
      </c>
    </row>
    <row r="68" spans="1:16" ht="12.75" x14ac:dyDescent="0.2">
      <c r="A68" s="28">
        <v>1697</v>
      </c>
      <c r="B68" s="22">
        <f t="array" ref="B68">INDEX(A$2:A$1670,SMALL(IF(1-COUNTIF('Online Games'!$A$2:$A$1670,$A$2:$A$1670),ROW(A$2:A$1670),""),ROW()-ROW($A$1))-ROW($A$1))</f>
        <v>1697</v>
      </c>
      <c r="D68" s="24">
        <f t="array" ref="D68">IFERROR(INDEX(TECH!A$2:A$1670,SMALL(IF(COUNTIF($B$2:$B$1032,TECH!$A$2:$A$1670)=1,ROW(TECH!A$2:A$1670),""),ROW()-ROW($A$1))-ROW($A$1)), "")</f>
        <v>22230</v>
      </c>
      <c r="E68" s="24" t="str">
        <f t="array" ref="E68">IFERROR(INDEX(TECH!B$2:B$1670,SMALL(IF(COUNTIF($B$2:$B$1032,TECH!$A$2:$A$1670)=1,ROW(TECH!B$2:B$1670),""),ROW()-ROW($A$1))-ROW($A$1)), "")</f>
        <v>КАПИТАЛ LIFE [CPS] RU</v>
      </c>
      <c r="F68" s="24" t="str">
        <f t="array" ref="F68">IFERROR(INDEX(TECH!C$2:C$1670,SMALL(IF(COUNTIF($B$2:$B$1032,TECH!$A$2:$A$1670)=1,ROW(TECH!C$2:C$1670),""),ROW()-ROW($A$1))-ROW($A$1)), "")</f>
        <v>Financial programs, Financial programs &gt; Insurance</v>
      </c>
      <c r="G68" s="24" t="str">
        <f t="array" ref="G68">IFERROR(INDEX(TECH!D$2:D$1670,SMALL(IF(COUNTIF($B$2:$B$1032,TECH!$A$2:$A$1670)=1,ROW(TECH!D$2:D$1670),""),ROW()-ROW($A$1))-ROW($A$1)), "")</f>
        <v>Russia</v>
      </c>
      <c r="H68" s="24" t="str">
        <f t="array" ref="H68">IFERROR(INDEX(TECH!E$2:E$1670,SMALL(IF(COUNTIF($B$2:$B$1032,TECH!$A$2:$A$1670)=1,ROW(TECH!E$2:E$1670),""),ROW()-ROW($A$1))-ROW($A$1)), "")</f>
        <v>https://kaplife.ru/travel/calc/</v>
      </c>
      <c r="I68" s="24" t="str">
        <f t="array" ref="I68">IFERROR(INDEX(TECH!F$2:F$1670,SMALL(IF(COUNTIF($B$2:$B$1032,TECH!$A$2:$A$1670)=1,ROW(TECH!F$2:F$1670),""),ROW()-ROW($A$1))-ROW($A$1)), "")</f>
        <v>active</v>
      </c>
      <c r="J68" s="33">
        <f t="array" ref="J68">IFERROR(INDEX(TECH!G$2:G$1670,SMALL(IF(COUNTIF($B$2:$B$1032,TECH!$A$2:$A$1670)=1,ROW(TECH!G$2:G$1670),""),ROW()-ROW($A$1))-ROW($A$1)), "")</f>
        <v>43745</v>
      </c>
      <c r="K68" s="24">
        <f t="array" ref="K68">IFERROR(INDEX(TECH!H$2:H$1670,SMALL(IF(COUNTIF($B$2:$B$1032,TECH!$A$2:$A$1670)=1,ROW(TECH!H$2:H$1670),""),ROW()-ROW($A$1))-ROW($A$1)), "")</f>
        <v>0.84</v>
      </c>
      <c r="L68" s="24">
        <f t="array" ref="L68">IFERROR(INDEX(TECH!I$2:I$1670,SMALL(IF(COUNTIF($B$2:$B$1032,TECH!$A$2:$A$1670)=1,ROW(TECH!I$2:I$1670),""),ROW()-ROW($A$1))-ROW($A$1)), "")</f>
        <v>1.82</v>
      </c>
      <c r="M68" s="24">
        <f t="array" ref="M68">IFERROR(INDEX(TECH!J$2:J$1670,SMALL(IF(COUNTIF($B$2:$B$1032,TECH!$A$2:$A$1670)=1,ROW(TECH!J$2:J$1670),""),ROW()-ROW($A$1))-ROW($A$1)), "")</f>
        <v>182</v>
      </c>
      <c r="N68" s="24">
        <f t="array" ref="N68">IFERROR(INDEX(TECH!K$2:K$1670,SMALL(IF(COUNTIF($B$2:$B$1032,TECH!$A$2:$A$1670)=1,ROW(TECH!K$2:K$1670),""),ROW()-ROW($A$1))-ROW($A$1)), "")</f>
        <v>31.8</v>
      </c>
      <c r="O68" s="24">
        <f t="array" ref="O68">IFERROR(INDEX(TECH!L$2:L$1670,SMALL(IF(COUNTIF($B$2:$B$1032,TECH!$A$2:$A$1670)=1,ROW(TECH!L$2:L$1670),""),ROW()-ROW($A$1))-ROW($A$1)), "")</f>
        <v>32</v>
      </c>
      <c r="P68" s="24">
        <f t="array" ref="P68">IFERROR(INDEX(TECH!M$2:M$1670,SMALL(IF(COUNTIF($B$2:$B$1032,TECH!$A$2:$A$1670)=1,ROW(TECH!M$2:M$1670),""),ROW()-ROW($A$1))-ROW($A$1)), "")</f>
        <v>2</v>
      </c>
    </row>
    <row r="69" spans="1:16" ht="12.75" x14ac:dyDescent="0.2">
      <c r="A69" s="28">
        <v>1728</v>
      </c>
      <c r="B69" s="22">
        <f t="array" ref="B69">INDEX(A$2:A$1670,SMALL(IF(1-COUNTIF('Online Games'!$A$2:$A$1670,$A$2:$A$1670),ROW(A$2:A$1670),""),ROW()-ROW($A$1))-ROW($A$1))</f>
        <v>1728</v>
      </c>
      <c r="D69" s="24">
        <f t="array" ref="D69">IFERROR(INDEX(TECH!A$2:A$1670,SMALL(IF(COUNTIF($B$2:$B$1032,TECH!$A$2:$A$1670)=1,ROW(TECH!A$2:A$1670),""),ROW()-ROW($A$1))-ROW($A$1)), "")</f>
        <v>18795</v>
      </c>
      <c r="E69" s="24" t="str">
        <f t="array" ref="E69">IFERROR(INDEX(TECH!B$2:B$1670,SMALL(IF(COUNTIF($B$2:$B$1032,TECH!$A$2:$A$1670)=1,ROW(TECH!B$2:B$1670),""),ROW()-ROW($A$1))-ROW($A$1)), "")</f>
        <v>Fatline UA</v>
      </c>
      <c r="F69" s="24" t="str">
        <f t="array" ref="F69">IFERROR(INDEX(TECH!C$2:C$1670,SMALL(IF(COUNTIF($B$2:$B$1032,TECH!$A$2:$A$1670)=1,ROW(TECH!C$2:C$1670),""),ROW()-ROW($A$1))-ROW($A$1)), "")</f>
        <v>Online Shops, Online Shops &gt; Clothing &amp; Footwear, Online Shops &gt; Accesories, Online Shops &gt; Sport</v>
      </c>
      <c r="G69" s="24" t="str">
        <f t="array" ref="G69">IFERROR(INDEX(TECH!D$2:D$1670,SMALL(IF(COUNTIF($B$2:$B$1032,TECH!$A$2:$A$1670)=1,ROW(TECH!D$2:D$1670),""),ROW()-ROW($A$1))-ROW($A$1)), "")</f>
        <v>Ukraine</v>
      </c>
      <c r="H69" s="24" t="str">
        <f t="array" ref="H69">IFERROR(INDEX(TECH!E$2:E$1670,SMALL(IF(COUNTIF($B$2:$B$1032,TECH!$A$2:$A$1670)=1,ROW(TECH!E$2:E$1670),""),ROW()-ROW($A$1))-ROW($A$1)), "")</f>
        <v>https://www.fatline.com.ua/</v>
      </c>
      <c r="I69" s="24" t="str">
        <f t="array" ref="I69">IFERROR(INDEX(TECH!F$2:F$1670,SMALL(IF(COUNTIF($B$2:$B$1032,TECH!$A$2:$A$1670)=1,ROW(TECH!F$2:F$1670),""),ROW()-ROW($A$1))-ROW($A$1)), "")</f>
        <v>active</v>
      </c>
      <c r="J69" s="33">
        <f t="array" ref="J69">IFERROR(INDEX(TECH!G$2:G$1670,SMALL(IF(COUNTIF($B$2:$B$1032,TECH!$A$2:$A$1670)=1,ROW(TECH!G$2:G$1670),""),ROW()-ROW($A$1))-ROW($A$1)), "")</f>
        <v>43049</v>
      </c>
      <c r="K69" s="24">
        <f t="array" ref="K69">IFERROR(INDEX(TECH!H$2:H$1670,SMALL(IF(COUNTIF($B$2:$B$1032,TECH!$A$2:$A$1670)=1,ROW(TECH!H$2:H$1670),""),ROW()-ROW($A$1))-ROW($A$1)), "")</f>
        <v>1.73</v>
      </c>
      <c r="L69" s="24">
        <f t="array" ref="L69">IFERROR(INDEX(TECH!I$2:I$1670,SMALL(IF(COUNTIF($B$2:$B$1032,TECH!$A$2:$A$1670)=1,ROW(TECH!I$2:I$1670),""),ROW()-ROW($A$1))-ROW($A$1)), "")</f>
        <v>0.85</v>
      </c>
      <c r="M69" s="24">
        <f t="array" ref="M69">IFERROR(INDEX(TECH!J$2:J$1670,SMALL(IF(COUNTIF($B$2:$B$1032,TECH!$A$2:$A$1670)=1,ROW(TECH!J$2:J$1670),""),ROW()-ROW($A$1))-ROW($A$1)), "")</f>
        <v>85</v>
      </c>
      <c r="N69" s="24">
        <f t="array" ref="N69">IFERROR(INDEX(TECH!K$2:K$1670,SMALL(IF(COUNTIF($B$2:$B$1032,TECH!$A$2:$A$1670)=1,ROW(TECH!K$2:K$1670),""),ROW()-ROW($A$1))-ROW($A$1)), "")</f>
        <v>16.7</v>
      </c>
      <c r="O69" s="24">
        <f t="array" ref="O69">IFERROR(INDEX(TECH!L$2:L$1670,SMALL(IF(COUNTIF($B$2:$B$1032,TECH!$A$2:$A$1670)=1,ROW(TECH!L$2:L$1670),""),ROW()-ROW($A$1))-ROW($A$1)), "")</f>
        <v>17.5</v>
      </c>
      <c r="P69" s="24">
        <f t="array" ref="P69">IFERROR(INDEX(TECH!M$2:M$1670,SMALL(IF(COUNTIF($B$2:$B$1032,TECH!$A$2:$A$1670)=1,ROW(TECH!M$2:M$1670),""),ROW()-ROW($A$1))-ROW($A$1)), "")</f>
        <v>1.9</v>
      </c>
    </row>
    <row r="70" spans="1:16" ht="12.75" x14ac:dyDescent="0.2">
      <c r="A70" s="28">
        <v>1780</v>
      </c>
      <c r="B70" s="22">
        <f t="array" ref="B70">INDEX(A$2:A$1670,SMALL(IF(1-COUNTIF('Online Games'!$A$2:$A$1670,$A$2:$A$1670),ROW(A$2:A$1670),""),ROW()-ROW($A$1))-ROW($A$1))</f>
        <v>1780</v>
      </c>
      <c r="D70" s="24">
        <f t="array" ref="D70">IFERROR(INDEX(TECH!A$2:A$1670,SMALL(IF(COUNTIF($B$2:$B$1032,TECH!$A$2:$A$1670)=1,ROW(TECH!A$2:A$1670),""),ROW()-ROW($A$1))-ROW($A$1)), "")</f>
        <v>21965</v>
      </c>
      <c r="E70" s="24" t="str">
        <f t="array" ref="E70">IFERROR(INDEX(TECH!B$2:B$1670,SMALL(IF(COUNTIF($B$2:$B$1032,TECH!$A$2:$A$1670)=1,ROW(TECH!B$2:B$1670),""),ROW()-ROW($A$1))-ROW($A$1)), "")</f>
        <v>Adidas BR</v>
      </c>
      <c r="F70" s="24" t="str">
        <f t="array" ref="F70">IFERROR(INDEX(TECH!C$2:C$1670,SMALL(IF(COUNTIF($B$2:$B$1032,TECH!$A$2:$A$1670)=1,ROW(TECH!C$2:C$1670),""),ROW()-ROW($A$1))-ROW($A$1)), "")</f>
        <v>Online Shops, Online Shops &gt; Clothing &amp; Footwear, Online Shops &gt; Accesories, Online Shops &gt; Sport</v>
      </c>
      <c r="G70" s="24" t="str">
        <f t="array" ref="G70">IFERROR(INDEX(TECH!D$2:D$1670,SMALL(IF(COUNTIF($B$2:$B$1032,TECH!$A$2:$A$1670)=1,ROW(TECH!D$2:D$1670),""),ROW()-ROW($A$1))-ROW($A$1)), "")</f>
        <v>Brazil</v>
      </c>
      <c r="H70" s="24" t="str">
        <f t="array" ref="H70">IFERROR(INDEX(TECH!E$2:E$1670,SMALL(IF(COUNTIF($B$2:$B$1032,TECH!$A$2:$A$1670)=1,ROW(TECH!E$2:E$1670),""),ROW()-ROW($A$1))-ROW($A$1)), "")</f>
        <v>https://www.adidas.com.br/</v>
      </c>
      <c r="I70" s="24" t="str">
        <f t="array" ref="I70">IFERROR(INDEX(TECH!F$2:F$1670,SMALL(IF(COUNTIF($B$2:$B$1032,TECH!$A$2:$A$1670)=1,ROW(TECH!F$2:F$1670),""),ROW()-ROW($A$1))-ROW($A$1)), "")</f>
        <v>active</v>
      </c>
      <c r="J70" s="33">
        <f t="array" ref="J70">IFERROR(INDEX(TECH!G$2:G$1670,SMALL(IF(COUNTIF($B$2:$B$1032,TECH!$A$2:$A$1670)=1,ROW(TECH!G$2:G$1670),""),ROW()-ROW($A$1))-ROW($A$1)), "")</f>
        <v>43790</v>
      </c>
      <c r="K70" s="24">
        <f t="array" ref="K70">IFERROR(INDEX(TECH!H$2:H$1670,SMALL(IF(COUNTIF($B$2:$B$1032,TECH!$A$2:$A$1670)=1,ROW(TECH!H$2:H$1670),""),ROW()-ROW($A$1))-ROW($A$1)), "")</f>
        <v>2.4700000000000002</v>
      </c>
      <c r="L70" s="24">
        <f t="array" ref="L70">IFERROR(INDEX(TECH!I$2:I$1670,SMALL(IF(COUNTIF($B$2:$B$1032,TECH!$A$2:$A$1670)=1,ROW(TECH!I$2:I$1670),""),ROW()-ROW($A$1))-ROW($A$1)), "")</f>
        <v>0.25</v>
      </c>
      <c r="M70" s="24">
        <f t="array" ref="M70">IFERROR(INDEX(TECH!J$2:J$1670,SMALL(IF(COUNTIF($B$2:$B$1032,TECH!$A$2:$A$1670)=1,ROW(TECH!J$2:J$1670),""),ROW()-ROW($A$1))-ROW($A$1)), "")</f>
        <v>25</v>
      </c>
      <c r="N70" s="24">
        <f t="array" ref="N70">IFERROR(INDEX(TECH!K$2:K$1670,SMALL(IF(COUNTIF($B$2:$B$1032,TECH!$A$2:$A$1670)=1,ROW(TECH!K$2:K$1670),""),ROW()-ROW($A$1))-ROW($A$1)), "")</f>
        <v>75.400000000000006</v>
      </c>
      <c r="O70" s="24">
        <f t="array" ref="O70">IFERROR(INDEX(TECH!L$2:L$1670,SMALL(IF(COUNTIF($B$2:$B$1032,TECH!$A$2:$A$1670)=1,ROW(TECH!L$2:L$1670),""),ROW()-ROW($A$1))-ROW($A$1)), "")</f>
        <v>107.7</v>
      </c>
      <c r="P70" s="24">
        <f t="array" ref="P70">IFERROR(INDEX(TECH!M$2:M$1670,SMALL(IF(COUNTIF($B$2:$B$1032,TECH!$A$2:$A$1670)=1,ROW(TECH!M$2:M$1670),""),ROW()-ROW($A$1))-ROW($A$1)), "")</f>
        <v>1.9</v>
      </c>
    </row>
    <row r="71" spans="1:16" ht="12.75" x14ac:dyDescent="0.2">
      <c r="A71" s="28">
        <v>1930</v>
      </c>
      <c r="B71" s="22">
        <f t="array" ref="B71">INDEX(A$2:A$1670,SMALL(IF(1-COUNTIF('Online Games'!$A$2:$A$1670,$A$2:$A$1670),ROW(A$2:A$1670),""),ROW()-ROW($A$1))-ROW($A$1))</f>
        <v>1930</v>
      </c>
      <c r="D71" s="24">
        <f t="array" ref="D71">IFERROR(INDEX(TECH!A$2:A$1670,SMALL(IF(COUNTIF($B$2:$B$1032,TECH!$A$2:$A$1670)=1,ROW(TECH!A$2:A$1670),""),ROW()-ROW($A$1))-ROW($A$1)), "")</f>
        <v>23047</v>
      </c>
      <c r="E71" s="24" t="str">
        <f t="array" ref="E71">IFERROR(INDEX(TECH!B$2:B$1670,SMALL(IF(COUNTIF($B$2:$B$1032,TECH!$A$2:$A$1670)=1,ROW(TECH!B$2:B$1670),""),ROW()-ROW($A$1))-ROW($A$1)), "")</f>
        <v>TATA AIG 4W [CPL] IN</v>
      </c>
      <c r="F71" s="24" t="str">
        <f t="array" ref="F71">IFERROR(INDEX(TECH!C$2:C$1670,SMALL(IF(COUNTIF($B$2:$B$1032,TECH!$A$2:$A$1670)=1,ROW(TECH!C$2:C$1670),""),ROW()-ROW($A$1))-ROW($A$1)), "")</f>
        <v>Financial programs, Financial programs &gt; Insurance</v>
      </c>
      <c r="G71" s="24" t="str">
        <f t="array" ref="G71">IFERROR(INDEX(TECH!D$2:D$1670,SMALL(IF(COUNTIF($B$2:$B$1032,TECH!$A$2:$A$1670)=1,ROW(TECH!D$2:D$1670),""),ROW()-ROW($A$1))-ROW($A$1)), "")</f>
        <v>India</v>
      </c>
      <c r="H71" s="24" t="str">
        <f t="array" ref="H71">IFERROR(INDEX(TECH!E$2:E$1670,SMALL(IF(COUNTIF($B$2:$B$1032,TECH!$A$2:$A$1670)=1,ROW(TECH!E$2:E$1670),""),ROW()-ROW($A$1))-ROW($A$1)), "")</f>
        <v>https://www.tataaig.com/campaignfourwheeler</v>
      </c>
      <c r="I71" s="24" t="str">
        <f t="array" ref="I71">IFERROR(INDEX(TECH!F$2:F$1670,SMALL(IF(COUNTIF($B$2:$B$1032,TECH!$A$2:$A$1670)=1,ROW(TECH!F$2:F$1670),""),ROW()-ROW($A$1))-ROW($A$1)), "")</f>
        <v>active</v>
      </c>
      <c r="J71" s="33">
        <f t="array" ref="J71">IFERROR(INDEX(TECH!G$2:G$1670,SMALL(IF(COUNTIF($B$2:$B$1032,TECH!$A$2:$A$1670)=1,ROW(TECH!G$2:G$1670),""),ROW()-ROW($A$1))-ROW($A$1)), "")</f>
        <v>43964</v>
      </c>
      <c r="K71" s="24">
        <f t="array" ref="K71">IFERROR(INDEX(TECH!H$2:H$1670,SMALL(IF(COUNTIF($B$2:$B$1032,TECH!$A$2:$A$1670)=1,ROW(TECH!H$2:H$1670),""),ROW()-ROW($A$1))-ROW($A$1)), "")</f>
        <v>0.01</v>
      </c>
      <c r="L71" s="24">
        <f t="array" ref="L71">IFERROR(INDEX(TECH!I$2:I$1670,SMALL(IF(COUNTIF($B$2:$B$1032,TECH!$A$2:$A$1670)=1,ROW(TECH!I$2:I$1670),""),ROW()-ROW($A$1))-ROW($A$1)), "")</f>
        <v>0.01</v>
      </c>
      <c r="M71" s="24">
        <f t="array" ref="M71">IFERROR(INDEX(TECH!J$2:J$1670,SMALL(IF(COUNTIF($B$2:$B$1032,TECH!$A$2:$A$1670)=1,ROW(TECH!J$2:J$1670),""),ROW()-ROW($A$1))-ROW($A$1)), "")</f>
        <v>1</v>
      </c>
      <c r="N71" s="24">
        <f t="array" ref="N71">IFERROR(INDEX(TECH!K$2:K$1670,SMALL(IF(COUNTIF($B$2:$B$1032,TECH!$A$2:$A$1670)=1,ROW(TECH!K$2:K$1670),""),ROW()-ROW($A$1))-ROW($A$1)), "")</f>
        <v>0</v>
      </c>
      <c r="O71" s="24">
        <f t="array" ref="O71">IFERROR(INDEX(TECH!L$2:L$1670,SMALL(IF(COUNTIF($B$2:$B$1032,TECH!$A$2:$A$1670)=1,ROW(TECH!L$2:L$1670),""),ROW()-ROW($A$1))-ROW($A$1)), "")</f>
        <v>0</v>
      </c>
      <c r="P71" s="24">
        <f t="array" ref="P71">IFERROR(INDEX(TECH!M$2:M$1670,SMALL(IF(COUNTIF($B$2:$B$1032,TECH!$A$2:$A$1670)=1,ROW(TECH!M$2:M$1670),""),ROW()-ROW($A$1))-ROW($A$1)), "")</f>
        <v>1.8</v>
      </c>
    </row>
    <row r="72" spans="1:16" ht="12.75" x14ac:dyDescent="0.2">
      <c r="A72" s="28">
        <v>1947</v>
      </c>
      <c r="B72" s="22">
        <f t="array" ref="B72">INDEX(A$2:A$1670,SMALL(IF(1-COUNTIF('Online Games'!$A$2:$A$1670,$A$2:$A$1670),ROW(A$2:A$1670),""),ROW()-ROW($A$1))-ROW($A$1))</f>
        <v>1947</v>
      </c>
      <c r="D72" s="24">
        <f t="array" ref="D72">IFERROR(INDEX(TECH!A$2:A$1670,SMALL(IF(COUNTIF($B$2:$B$1032,TECH!$A$2:$A$1670)=1,ROW(TECH!A$2:A$1670),""),ROW()-ROW($A$1))-ROW($A$1)), "")</f>
        <v>92</v>
      </c>
      <c r="E72" s="24" t="str">
        <f t="array" ref="E72">IFERROR(INDEX(TECH!B$2:B$1670,SMALL(IF(COUNTIF($B$2:$B$1032,TECH!$A$2:$A$1670)=1,ROW(TECH!B$2:B$1670),""),ROW()-ROW($A$1))-ROW($A$1)), "")</f>
        <v>Lineage 2 [CPP] RU + CIS</v>
      </c>
      <c r="F72" s="24" t="str">
        <f t="array" ref="F72">IFERROR(INDEX(TECH!C$2:C$1670,SMALL(IF(COUNTIF($B$2:$B$1032,TECH!$A$2:$A$1670)=1,ROW(TECH!C$2:C$1670),""),ROW()-ROW($A$1))-ROW($A$1)), "")</f>
        <v>Online Games, Online Games &gt; Client</v>
      </c>
      <c r="G72" s="24" t="str">
        <f t="array" ref="G72">IFERROR(INDEX(TECH!D$2:D$1670,SMALL(IF(COUNTIF($B$2:$B$1032,TECH!$A$2:$A$1670)=1,ROW(TECH!D$2:D$1670),""),ROW()-ROW($A$1))-ROW($A$1)), "")</f>
        <v>Armenia, Azerbaijan, Belarus, Georgia, Kyrgyzstan, Kazakhstan, Moldova, Russia, Tajikistan, Turkmenistan, Ukraine, Uzbekistan</v>
      </c>
      <c r="H72" s="24" t="str">
        <f t="array" ref="H72">IFERROR(INDEX(TECH!E$2:E$1670,SMALL(IF(COUNTIF($B$2:$B$1032,TECH!$A$2:$A$1670)=1,ROW(TECH!E$2:E$1670),""),ROW()-ROW($A$1))-ROW($A$1)), "")</f>
        <v>http://lineage2.inn.eu/click?pid=2&amp;offer_id=25</v>
      </c>
      <c r="I72" s="24" t="str">
        <f t="array" ref="I72">IFERROR(INDEX(TECH!F$2:F$1670,SMALL(IF(COUNTIF($B$2:$B$1032,TECH!$A$2:$A$1670)=1,ROW(TECH!F$2:F$1670),""),ROW()-ROW($A$1))-ROW($A$1)), "")</f>
        <v>active</v>
      </c>
      <c r="J72" s="33">
        <f t="array" ref="J72">IFERROR(INDEX(TECH!G$2:G$1670,SMALL(IF(COUNTIF($B$2:$B$1032,TECH!$A$2:$A$1670)=1,ROW(TECH!G$2:G$1670),""),ROW()-ROW($A$1))-ROW($A$1)), "")</f>
        <v>42317</v>
      </c>
      <c r="K72" s="24">
        <f t="array" ref="K72">IFERROR(INDEX(TECH!H$2:H$1670,SMALL(IF(COUNTIF($B$2:$B$1032,TECH!$A$2:$A$1670)=1,ROW(TECH!H$2:H$1670),""),ROW()-ROW($A$1))-ROW($A$1)), "")</f>
        <v>3.84</v>
      </c>
      <c r="L72" s="24">
        <f t="array" ref="L72">IFERROR(INDEX(TECH!I$2:I$1670,SMALL(IF(COUNTIF($B$2:$B$1032,TECH!$A$2:$A$1670)=1,ROW(TECH!I$2:I$1670),""),ROW()-ROW($A$1))-ROW($A$1)), "")</f>
        <v>0.48</v>
      </c>
      <c r="M72" s="24">
        <f t="array" ref="M72">IFERROR(INDEX(TECH!J$2:J$1670,SMALL(IF(COUNTIF($B$2:$B$1032,TECH!$A$2:$A$1670)=1,ROW(TECH!J$2:J$1670),""),ROW()-ROW($A$1))-ROW($A$1)), "")</f>
        <v>48</v>
      </c>
      <c r="N72" s="24">
        <f t="array" ref="N72">IFERROR(INDEX(TECH!K$2:K$1670,SMALL(IF(COUNTIF($B$2:$B$1032,TECH!$A$2:$A$1670)=1,ROW(TECH!K$2:K$1670),""),ROW()-ROW($A$1))-ROW($A$1)), "")</f>
        <v>11.8</v>
      </c>
      <c r="O72" s="24">
        <f t="array" ref="O72">IFERROR(INDEX(TECH!L$2:L$1670,SMALL(IF(COUNTIF($B$2:$B$1032,TECH!$A$2:$A$1670)=1,ROW(TECH!L$2:L$1670),""),ROW()-ROW($A$1))-ROW($A$1)), "")</f>
        <v>11.8</v>
      </c>
      <c r="P72" s="24">
        <f t="array" ref="P72">IFERROR(INDEX(TECH!M$2:M$1670,SMALL(IF(COUNTIF($B$2:$B$1032,TECH!$A$2:$A$1670)=1,ROW(TECH!M$2:M$1670),""),ROW()-ROW($A$1))-ROW($A$1)), "")</f>
        <v>1.8</v>
      </c>
    </row>
    <row r="73" spans="1:16" ht="12.75" x14ac:dyDescent="0.2">
      <c r="A73" s="28">
        <v>1951</v>
      </c>
      <c r="B73" s="22">
        <f t="array" ref="B73">INDEX(A$2:A$1670,SMALL(IF(1-COUNTIF('Online Games'!$A$2:$A$1670,$A$2:$A$1670),ROW(A$2:A$1670),""),ROW()-ROW($A$1))-ROW($A$1))</f>
        <v>1951</v>
      </c>
      <c r="D73" s="24">
        <f t="array" ref="D73">IFERROR(INDEX(TECH!A$2:A$1670,SMALL(IF(COUNTIF($B$2:$B$1032,TECH!$A$2:$A$1670)=1,ROW(TECH!A$2:A$1670),""),ROW()-ROW($A$1))-ROW($A$1)), "")</f>
        <v>22111</v>
      </c>
      <c r="E73" s="24" t="str">
        <f t="array" ref="E73">IFERROR(INDEX(TECH!B$2:B$1670,SMALL(IF(COUNTIF($B$2:$B$1032,TECH!$A$2:$A$1670)=1,ROW(TECH!B$2:B$1670),""),ROW()-ROW($A$1))-ROW($A$1)), "")</f>
        <v>Dengiclick (CPS) KZ</v>
      </c>
      <c r="F73" s="24" t="str">
        <f t="array" ref="F73">IFERROR(INDEX(TECH!C$2:C$1670,SMALL(IF(COUNTIF($B$2:$B$1032,TECH!$A$2:$A$1670)=1,ROW(TECH!C$2:C$1670),""),ROW()-ROW($A$1))-ROW($A$1)), "")</f>
        <v>Financial programs, Financial programs &gt; Payday loans, Financial programs &gt; Credit services</v>
      </c>
      <c r="G73" s="24" t="str">
        <f t="array" ref="G73">IFERROR(INDEX(TECH!D$2:D$1670,SMALL(IF(COUNTIF($B$2:$B$1032,TECH!$A$2:$A$1670)=1,ROW(TECH!D$2:D$1670),""),ROW()-ROW($A$1))-ROW($A$1)), "")</f>
        <v>Kazakhstan</v>
      </c>
      <c r="H73" s="24" t="str">
        <f t="array" ref="H73">IFERROR(INDEX(TECH!E$2:E$1670,SMALL(IF(COUNTIF($B$2:$B$1032,TECH!$A$2:$A$1670)=1,ROW(TECH!E$2:E$1670),""),ROW()-ROW($A$1))-ROW($A$1)), "")</f>
        <v>https://dengiclick.kz/</v>
      </c>
      <c r="I73" s="24" t="str">
        <f t="array" ref="I73">IFERROR(INDEX(TECH!F$2:F$1670,SMALL(IF(COUNTIF($B$2:$B$1032,TECH!$A$2:$A$1670)=1,ROW(TECH!F$2:F$1670),""),ROW()-ROW($A$1))-ROW($A$1)), "")</f>
        <v>active</v>
      </c>
      <c r="J73" s="33">
        <f t="array" ref="J73">IFERROR(INDEX(TECH!G$2:G$1670,SMALL(IF(COUNTIF($B$2:$B$1032,TECH!$A$2:$A$1670)=1,ROW(TECH!G$2:G$1670),""),ROW()-ROW($A$1))-ROW($A$1)), "")</f>
        <v>43802</v>
      </c>
      <c r="K73" s="24">
        <f t="array" ref="K73">IFERROR(INDEX(TECH!H$2:H$1670,SMALL(IF(COUNTIF($B$2:$B$1032,TECH!$A$2:$A$1670)=1,ROW(TECH!H$2:H$1670),""),ROW()-ROW($A$1))-ROW($A$1)), "")</f>
        <v>0.68</v>
      </c>
      <c r="L73" s="24">
        <f t="array" ref="L73">IFERROR(INDEX(TECH!I$2:I$1670,SMALL(IF(COUNTIF($B$2:$B$1032,TECH!$A$2:$A$1670)=1,ROW(TECH!I$2:I$1670),""),ROW()-ROW($A$1))-ROW($A$1)), "")</f>
        <v>0.03</v>
      </c>
      <c r="M73" s="24">
        <f t="array" ref="M73">IFERROR(INDEX(TECH!J$2:J$1670,SMALL(IF(COUNTIF($B$2:$B$1032,TECH!$A$2:$A$1670)=1,ROW(TECH!J$2:J$1670),""),ROW()-ROW($A$1))-ROW($A$1)), "")</f>
        <v>3</v>
      </c>
      <c r="N73" s="24">
        <f t="array" ref="N73">IFERROR(INDEX(TECH!K$2:K$1670,SMALL(IF(COUNTIF($B$2:$B$1032,TECH!$A$2:$A$1670)=1,ROW(TECH!K$2:K$1670),""),ROW()-ROW($A$1))-ROW($A$1)), "")</f>
        <v>26.2</v>
      </c>
      <c r="O73" s="24">
        <f t="array" ref="O73">IFERROR(INDEX(TECH!L$2:L$1670,SMALL(IF(COUNTIF($B$2:$B$1032,TECH!$A$2:$A$1670)=1,ROW(TECH!L$2:L$1670),""),ROW()-ROW($A$1))-ROW($A$1)), "")</f>
        <v>26.6</v>
      </c>
      <c r="P73" s="24">
        <f t="array" ref="P73">IFERROR(INDEX(TECH!M$2:M$1670,SMALL(IF(COUNTIF($B$2:$B$1032,TECH!$A$2:$A$1670)=1,ROW(TECH!M$2:M$1670),""),ROW()-ROW($A$1))-ROW($A$1)), "")</f>
        <v>1.8</v>
      </c>
    </row>
    <row r="74" spans="1:16" ht="12.75" x14ac:dyDescent="0.2">
      <c r="A74" s="28">
        <v>1967</v>
      </c>
      <c r="B74" s="22">
        <f t="array" ref="B74">INDEX(A$2:A$1670,SMALL(IF(1-COUNTIF('Online Games'!$A$2:$A$1670,$A$2:$A$1670),ROW(A$2:A$1670),""),ROW()-ROW($A$1))-ROW($A$1))</f>
        <v>1967</v>
      </c>
      <c r="D74" s="24">
        <f t="array" ref="D74">IFERROR(INDEX(TECH!A$2:A$1670,SMALL(IF(COUNTIF($B$2:$B$1032,TECH!$A$2:$A$1670)=1,ROW(TECH!A$2:A$1670),""),ROW()-ROW($A$1))-ROW($A$1)), "")</f>
        <v>12026</v>
      </c>
      <c r="E74" s="24" t="str">
        <f t="array" ref="E74">IFERROR(INDEX(TECH!B$2:B$1670,SMALL(IF(COUNTIF($B$2:$B$1032,TECH!$A$2:$A$1670)=1,ROW(TECH!B$2:B$1670),""),ROW()-ROW($A$1))-ROW($A$1)), "")</f>
        <v>Booking.com Many GEOs</v>
      </c>
      <c r="F74" s="24" t="str">
        <f t="array" ref="F74">IFERROR(INDEX(TECH!C$2:C$1670,SMALL(IF(COUNTIF($B$2:$B$1032,TECH!$A$2:$A$1670)=1,ROW(TECH!C$2:C$1670),""),ROW()-ROW($A$1))-ROW($A$1)), "")</f>
        <v>Travel &amp; Tourism</v>
      </c>
      <c r="G74" s="24" t="str">
        <f t="array" ref="G74">IFERROR(INDEX(TECH!D$2:D$1670,SMALL(IF(COUNTIF($B$2:$B$1032,TECH!$A$2:$A$1670)=1,ROW(TECH!D$2:D$1670),""),ROW()-ROW($A$1))-ROW($A$1)), "")</f>
        <v>Belarus, Israel, Kazakhstan, Russia, Ukraine</v>
      </c>
      <c r="H74" s="24" t="str">
        <f t="array" ref="H74">IFERROR(INDEX(TECH!E$2:E$1670,SMALL(IF(COUNTIF($B$2:$B$1032,TECH!$A$2:$A$1670)=1,ROW(TECH!E$2:E$1670),""),ROW()-ROW($A$1))-ROW($A$1)), "")</f>
        <v>http://booking.com/</v>
      </c>
      <c r="I74" s="24" t="str">
        <f t="array" ref="I74">IFERROR(INDEX(TECH!F$2:F$1670,SMALL(IF(COUNTIF($B$2:$B$1032,TECH!$A$2:$A$1670)=1,ROW(TECH!F$2:F$1670),""),ROW()-ROW($A$1))-ROW($A$1)), "")</f>
        <v>active</v>
      </c>
      <c r="J74" s="33">
        <f t="array" ref="J74">IFERROR(INDEX(TECH!G$2:G$1670,SMALL(IF(COUNTIF($B$2:$B$1032,TECH!$A$2:$A$1670)=1,ROW(TECH!G$2:G$1670),""),ROW()-ROW($A$1))-ROW($A$1)), "")</f>
        <v>41904</v>
      </c>
      <c r="K74" s="24">
        <f t="array" ref="K74">IFERROR(INDEX(TECH!H$2:H$1670,SMALL(IF(COUNTIF($B$2:$B$1032,TECH!$A$2:$A$1670)=1,ROW(TECH!H$2:H$1670),""),ROW()-ROW($A$1))-ROW($A$1)), "")</f>
        <v>0.16</v>
      </c>
      <c r="L74" s="24">
        <f t="array" ref="L74">IFERROR(INDEX(TECH!I$2:I$1670,SMALL(IF(COUNTIF($B$2:$B$1032,TECH!$A$2:$A$1670)=1,ROW(TECH!I$2:I$1670),""),ROW()-ROW($A$1))-ROW($A$1)), "")</f>
        <v>0.01</v>
      </c>
      <c r="M74" s="24">
        <f t="array" ref="M74">IFERROR(INDEX(TECH!J$2:J$1670,SMALL(IF(COUNTIF($B$2:$B$1032,TECH!$A$2:$A$1670)=1,ROW(TECH!J$2:J$1670),""),ROW()-ROW($A$1))-ROW($A$1)), "")</f>
        <v>1</v>
      </c>
      <c r="N74" s="24">
        <f t="array" ref="N74">IFERROR(INDEX(TECH!K$2:K$1670,SMALL(IF(COUNTIF($B$2:$B$1032,TECH!$A$2:$A$1670)=1,ROW(TECH!K$2:K$1670),""),ROW()-ROW($A$1))-ROW($A$1)), "")</f>
        <v>89.4</v>
      </c>
      <c r="O74" s="24">
        <f t="array" ref="O74">IFERROR(INDEX(TECH!L$2:L$1670,SMALL(IF(COUNTIF($B$2:$B$1032,TECH!$A$2:$A$1670)=1,ROW(TECH!L$2:L$1670),""),ROW()-ROW($A$1))-ROW($A$1)), "")</f>
        <v>90</v>
      </c>
      <c r="P74" s="24">
        <f t="array" ref="P74">IFERROR(INDEX(TECH!M$2:M$1670,SMALL(IF(COUNTIF($B$2:$B$1032,TECH!$A$2:$A$1670)=1,ROW(TECH!M$2:M$1670),""),ROW()-ROW($A$1))-ROW($A$1)), "")</f>
        <v>1.8</v>
      </c>
    </row>
    <row r="75" spans="1:16" ht="12.75" x14ac:dyDescent="0.2">
      <c r="A75" s="28">
        <v>1975</v>
      </c>
      <c r="B75" s="22">
        <f t="array" ref="B75">INDEX(A$2:A$1670,SMALL(IF(1-COUNTIF('Online Games'!$A$2:$A$1670,$A$2:$A$1670),ROW(A$2:A$1670),""),ROW()-ROW($A$1))-ROW($A$1))</f>
        <v>1975</v>
      </c>
      <c r="D75" s="24">
        <f t="array" ref="D75">IFERROR(INDEX(TECH!A$2:A$1670,SMALL(IF(COUNTIF($B$2:$B$1032,TECH!$A$2:$A$1670)=1,ROW(TECH!A$2:A$1670),""),ROW()-ROW($A$1))-ROW($A$1)), "")</f>
        <v>18100</v>
      </c>
      <c r="E75" s="24" t="str">
        <f t="array" ref="E75">IFERROR(INDEX(TECH!B$2:B$1670,SMALL(IF(COUNTIF($B$2:$B$1032,TECH!$A$2:$A$1670)=1,ROW(TECH!B$2:B$1670),""),ROW()-ROW($A$1))-ROW($A$1)), "")</f>
        <v>Souq EG</v>
      </c>
      <c r="F75" s="24" t="str">
        <f t="array" ref="F75">IFERROR(INDEX(TECH!C$2:C$1670,SMALL(IF(COUNTIF($B$2:$B$1032,TECH!$A$2:$A$1670)=1,ROW(TECH!C$2:C$1670),""),ROW()-ROW($A$1))-ROW($A$1)), "")</f>
        <v>Online Shops, Online Shops &gt; Clothing &amp; Footwear, Online Shops &gt; Household appliances &amp; Electronics, Online Shops &gt; Health &amp; Beauty, Online Shops &gt; Kids Shops, Online Shops &gt; Accesories, Online Shops &gt; Sport, Ramadan 2020</v>
      </c>
      <c r="G75" s="24" t="str">
        <f t="array" ref="G75">IFERROR(INDEX(TECH!D$2:D$1670,SMALL(IF(COUNTIF($B$2:$B$1032,TECH!$A$2:$A$1670)=1,ROW(TECH!D$2:D$1670),""),ROW()-ROW($A$1))-ROW($A$1)), "")</f>
        <v>Egypt</v>
      </c>
      <c r="H75" s="24" t="str">
        <f t="array" ref="H75">IFERROR(INDEX(TECH!E$2:E$1670,SMALL(IF(COUNTIF($B$2:$B$1032,TECH!$A$2:$A$1670)=1,ROW(TECH!E$2:E$1670),""),ROW()-ROW($A$1))-ROW($A$1)), "")</f>
        <v>https://saudi.souq.com/sa-en/</v>
      </c>
      <c r="I75" s="24" t="str">
        <f t="array" ref="I75">IFERROR(INDEX(TECH!F$2:F$1670,SMALL(IF(COUNTIF($B$2:$B$1032,TECH!$A$2:$A$1670)=1,ROW(TECH!F$2:F$1670),""),ROW()-ROW($A$1))-ROW($A$1)), "")</f>
        <v>active</v>
      </c>
      <c r="J75" s="33">
        <f t="array" ref="J75">IFERROR(INDEX(TECH!G$2:G$1670,SMALL(IF(COUNTIF($B$2:$B$1032,TECH!$A$2:$A$1670)=1,ROW(TECH!G$2:G$1670),""),ROW()-ROW($A$1))-ROW($A$1)), "")</f>
        <v>42963</v>
      </c>
      <c r="K75" s="24">
        <f t="array" ref="K75">IFERROR(INDEX(TECH!H$2:H$1670,SMALL(IF(COUNTIF($B$2:$B$1032,TECH!$A$2:$A$1670)=1,ROW(TECH!H$2:H$1670),""),ROW()-ROW($A$1))-ROW($A$1)), "")</f>
        <v>0.33</v>
      </c>
      <c r="L75" s="24">
        <f t="array" ref="L75">IFERROR(INDEX(TECH!I$2:I$1670,SMALL(IF(COUNTIF($B$2:$B$1032,TECH!$A$2:$A$1670)=1,ROW(TECH!I$2:I$1670),""),ROW()-ROW($A$1))-ROW($A$1)), "")</f>
        <v>0.01</v>
      </c>
      <c r="M75" s="24">
        <f t="array" ref="M75">IFERROR(INDEX(TECH!J$2:J$1670,SMALL(IF(COUNTIF($B$2:$B$1032,TECH!$A$2:$A$1670)=1,ROW(TECH!J$2:J$1670),""),ROW()-ROW($A$1))-ROW($A$1)), "")</f>
        <v>1</v>
      </c>
      <c r="N75" s="24">
        <f t="array" ref="N75">IFERROR(INDEX(TECH!K$2:K$1670,SMALL(IF(COUNTIF($B$2:$B$1032,TECH!$A$2:$A$1670)=1,ROW(TECH!K$2:K$1670),""),ROW()-ROW($A$1))-ROW($A$1)), "")</f>
        <v>82.9</v>
      </c>
      <c r="O75" s="24">
        <f t="array" ref="O75">IFERROR(INDEX(TECH!L$2:L$1670,SMALL(IF(COUNTIF($B$2:$B$1032,TECH!$A$2:$A$1670)=1,ROW(TECH!L$2:L$1670),""),ROW()-ROW($A$1))-ROW($A$1)), "")</f>
        <v>83.4</v>
      </c>
      <c r="P75" s="24">
        <f t="array" ref="P75">IFERROR(INDEX(TECH!M$2:M$1670,SMALL(IF(COUNTIF($B$2:$B$1032,TECH!$A$2:$A$1670)=1,ROW(TECH!M$2:M$1670),""),ROW()-ROW($A$1))-ROW($A$1)), "")</f>
        <v>1.7</v>
      </c>
    </row>
    <row r="76" spans="1:16" ht="12.75" x14ac:dyDescent="0.2">
      <c r="A76" s="28">
        <v>1987</v>
      </c>
      <c r="B76" s="22">
        <f t="array" ref="B76">INDEX(A$2:A$1670,SMALL(IF(1-COUNTIF('Online Games'!$A$2:$A$1670,$A$2:$A$1670),ROW(A$2:A$1670),""),ROW()-ROW($A$1))-ROW($A$1))</f>
        <v>1987</v>
      </c>
      <c r="D76" s="24">
        <f t="array" ref="D76">IFERROR(INDEX(TECH!A$2:A$1670,SMALL(IF(COUNTIF($B$2:$B$1032,TECH!$A$2:$A$1670)=1,ROW(TECH!A$2:A$1670),""),ROW()-ROW($A$1))-ROW($A$1)), "")</f>
        <v>22257</v>
      </c>
      <c r="E76" s="24" t="str">
        <f t="array" ref="E76">IFERROR(INDEX(TECH!B$2:B$1670,SMALL(IF(COUNTIF($B$2:$B$1032,TECH!$A$2:$A$1670)=1,ROW(TECH!B$2:B$1670),""),ROW()-ROW($A$1))-ROW($A$1)), "")</f>
        <v>Logitech UK</v>
      </c>
      <c r="F76" s="24" t="str">
        <f t="array" ref="F76">IFERROR(INDEX(TECH!C$2:C$1670,SMALL(IF(COUNTIF($B$2:$B$1032,TECH!$A$2:$A$1670)=1,ROW(TECH!C$2:C$1670),""),ROW()-ROW($A$1))-ROW($A$1)), "")</f>
        <v>Online Shops, Online Shops &gt; Household appliances &amp; Electronics</v>
      </c>
      <c r="G76" s="24" t="str">
        <f t="array" ref="G76">IFERROR(INDEX(TECH!D$2:D$1670,SMALL(IF(COUNTIF($B$2:$B$1032,TECH!$A$2:$A$1670)=1,ROW(TECH!D$2:D$1670),""),ROW()-ROW($A$1))-ROW($A$1)), "")</f>
        <v>United Kingdom</v>
      </c>
      <c r="H76" s="24" t="str">
        <f t="array" ref="H76">IFERROR(INDEX(TECH!E$2:E$1670,SMALL(IF(COUNTIF($B$2:$B$1032,TECH!$A$2:$A$1670)=1,ROW(TECH!E$2:E$1670),""),ROW()-ROW($A$1))-ROW($A$1)), "")</f>
        <v>https://www.logitech.com/en-gb</v>
      </c>
      <c r="I76" s="24" t="str">
        <f t="array" ref="I76">IFERROR(INDEX(TECH!F$2:F$1670,SMALL(IF(COUNTIF($B$2:$B$1032,TECH!$A$2:$A$1670)=1,ROW(TECH!F$2:F$1670),""),ROW()-ROW($A$1))-ROW($A$1)), "")</f>
        <v>active</v>
      </c>
      <c r="J76" s="33">
        <f t="array" ref="J76">IFERROR(INDEX(TECH!G$2:G$1670,SMALL(IF(COUNTIF($B$2:$B$1032,TECH!$A$2:$A$1670)=1,ROW(TECH!G$2:G$1670),""),ROW()-ROW($A$1))-ROW($A$1)), "")</f>
        <v>43782</v>
      </c>
      <c r="K76" s="24">
        <f t="array" ref="K76">IFERROR(INDEX(TECH!H$2:H$1670,SMALL(IF(COUNTIF($B$2:$B$1032,TECH!$A$2:$A$1670)=1,ROW(TECH!H$2:H$1670),""),ROW()-ROW($A$1))-ROW($A$1)), "")</f>
        <v>0.23</v>
      </c>
      <c r="L76" s="24">
        <f t="array" ref="L76">IFERROR(INDEX(TECH!I$2:I$1670,SMALL(IF(COUNTIF($B$2:$B$1032,TECH!$A$2:$A$1670)=1,ROW(TECH!I$2:I$1670),""),ROW()-ROW($A$1))-ROW($A$1)), "")</f>
        <v>0.01</v>
      </c>
      <c r="M76" s="24">
        <f t="array" ref="M76">IFERROR(INDEX(TECH!J$2:J$1670,SMALL(IF(COUNTIF($B$2:$B$1032,TECH!$A$2:$A$1670)=1,ROW(TECH!J$2:J$1670),""),ROW()-ROW($A$1))-ROW($A$1)), "")</f>
        <v>1</v>
      </c>
      <c r="N76" s="24">
        <f t="array" ref="N76">IFERROR(INDEX(TECH!K$2:K$1670,SMALL(IF(COUNTIF($B$2:$B$1032,TECH!$A$2:$A$1670)=1,ROW(TECH!K$2:K$1670),""),ROW()-ROW($A$1))-ROW($A$1)), "")</f>
        <v>90.4</v>
      </c>
      <c r="O76" s="24">
        <f t="array" ref="O76">IFERROR(INDEX(TECH!L$2:L$1670,SMALL(IF(COUNTIF($B$2:$B$1032,TECH!$A$2:$A$1670)=1,ROW(TECH!L$2:L$1670),""),ROW()-ROW($A$1))-ROW($A$1)), "")</f>
        <v>94.2</v>
      </c>
      <c r="P76" s="24">
        <f t="array" ref="P76">IFERROR(INDEX(TECH!M$2:M$1670,SMALL(IF(COUNTIF($B$2:$B$1032,TECH!$A$2:$A$1670)=1,ROW(TECH!M$2:M$1670),""),ROW()-ROW($A$1))-ROW($A$1)), "")</f>
        <v>1.6</v>
      </c>
    </row>
    <row r="77" spans="1:16" ht="12.75" x14ac:dyDescent="0.2">
      <c r="A77" s="28">
        <v>2019</v>
      </c>
      <c r="B77" s="22">
        <f t="array" ref="B77">INDEX(A$2:A$1670,SMALL(IF(1-COUNTIF('Online Games'!$A$2:$A$1670,$A$2:$A$1670),ROW(A$2:A$1670),""),ROW()-ROW($A$1))-ROW($A$1))</f>
        <v>2019</v>
      </c>
      <c r="D77" s="24">
        <f t="array" ref="D77">IFERROR(INDEX(TECH!A$2:A$1670,SMALL(IF(COUNTIF($B$2:$B$1032,TECH!$A$2:$A$1670)=1,ROW(TECH!A$2:A$1670),""),ROW()-ROW($A$1))-ROW($A$1)), "")</f>
        <v>16833</v>
      </c>
      <c r="E77" s="24" t="str">
        <f t="array" ref="E77">IFERROR(INDEX(TECH!B$2:B$1670,SMALL(IF(COUNTIF($B$2:$B$1032,TECH!$A$2:$A$1670)=1,ROW(TECH!B$2:B$1670),""),ROW()-ROW($A$1))-ROW($A$1)), "")</f>
        <v>Coolwinks [CPS] IN</v>
      </c>
      <c r="F77" s="24" t="str">
        <f t="array" ref="F77">IFERROR(INDEX(TECH!C$2:C$1670,SMALL(IF(COUNTIF($B$2:$B$1032,TECH!$A$2:$A$1670)=1,ROW(TECH!C$2:C$1670),""),ROW()-ROW($A$1))-ROW($A$1)), "")</f>
        <v>Online Shops, Online Shops &gt; Accesories</v>
      </c>
      <c r="G77" s="24" t="str">
        <f t="array" ref="G77">IFERROR(INDEX(TECH!D$2:D$1670,SMALL(IF(COUNTIF($B$2:$B$1032,TECH!$A$2:$A$1670)=1,ROW(TECH!D$2:D$1670),""),ROW()-ROW($A$1))-ROW($A$1)), "")</f>
        <v>India</v>
      </c>
      <c r="H77" s="24" t="str">
        <f t="array" ref="H77">IFERROR(INDEX(TECH!E$2:E$1670,SMALL(IF(COUNTIF($B$2:$B$1032,TECH!$A$2:$A$1670)=1,ROW(TECH!E$2:E$1670),""),ROW()-ROW($A$1))-ROW($A$1)), "")</f>
        <v>https://www.coolwinks.com/</v>
      </c>
      <c r="I77" s="24" t="str">
        <f t="array" ref="I77">IFERROR(INDEX(TECH!F$2:F$1670,SMALL(IF(COUNTIF($B$2:$B$1032,TECH!$A$2:$A$1670)=1,ROW(TECH!F$2:F$1670),""),ROW()-ROW($A$1))-ROW($A$1)), "")</f>
        <v>active</v>
      </c>
      <c r="J77" s="33">
        <f t="array" ref="J77">IFERROR(INDEX(TECH!G$2:G$1670,SMALL(IF(COUNTIF($B$2:$B$1032,TECH!$A$2:$A$1670)=1,ROW(TECH!G$2:G$1670),""),ROW()-ROW($A$1))-ROW($A$1)), "")</f>
        <v>42767</v>
      </c>
      <c r="K77" s="24">
        <f t="array" ref="K77">IFERROR(INDEX(TECH!H$2:H$1670,SMALL(IF(COUNTIF($B$2:$B$1032,TECH!$A$2:$A$1670)=1,ROW(TECH!H$2:H$1670),""),ROW()-ROW($A$1))-ROW($A$1)), "")</f>
        <v>0.36</v>
      </c>
      <c r="L77" s="24">
        <f t="array" ref="L77">IFERROR(INDEX(TECH!I$2:I$1670,SMALL(IF(COUNTIF($B$2:$B$1032,TECH!$A$2:$A$1670)=1,ROW(TECH!I$2:I$1670),""),ROW()-ROW($A$1))-ROW($A$1)), "")</f>
        <v>1.4</v>
      </c>
      <c r="M77" s="24">
        <f t="array" ref="M77">IFERROR(INDEX(TECH!J$2:J$1670,SMALL(IF(COUNTIF($B$2:$B$1032,TECH!$A$2:$A$1670)=1,ROW(TECH!J$2:J$1670),""),ROW()-ROW($A$1))-ROW($A$1)), "")</f>
        <v>140</v>
      </c>
      <c r="N77" s="24">
        <f t="array" ref="N77">IFERROR(INDEX(TECH!K$2:K$1670,SMALL(IF(COUNTIF($B$2:$B$1032,TECH!$A$2:$A$1670)=1,ROW(TECH!K$2:K$1670),""),ROW()-ROW($A$1))-ROW($A$1)), "")</f>
        <v>45</v>
      </c>
      <c r="O77" s="24">
        <f t="array" ref="O77">IFERROR(INDEX(TECH!L$2:L$1670,SMALL(IF(COUNTIF($B$2:$B$1032,TECH!$A$2:$A$1670)=1,ROW(TECH!L$2:L$1670),""),ROW()-ROW($A$1))-ROW($A$1)), "")</f>
        <v>46.4</v>
      </c>
      <c r="P77" s="24">
        <f t="array" ref="P77">IFERROR(INDEX(TECH!M$2:M$1670,SMALL(IF(COUNTIF($B$2:$B$1032,TECH!$A$2:$A$1670)=1,ROW(TECH!M$2:M$1670),""),ROW()-ROW($A$1))-ROW($A$1)), "")</f>
        <v>1.5</v>
      </c>
    </row>
    <row r="78" spans="1:16" ht="12.75" x14ac:dyDescent="0.2">
      <c r="A78" s="28">
        <v>2021</v>
      </c>
      <c r="B78" s="22">
        <f t="array" ref="B78">INDEX(A$2:A$1670,SMALL(IF(1-COUNTIF('Online Games'!$A$2:$A$1670,$A$2:$A$1670),ROW(A$2:A$1670),""),ROW()-ROW($A$1))-ROW($A$1))</f>
        <v>2021</v>
      </c>
      <c r="D78" s="24">
        <f t="array" ref="D78">IFERROR(INDEX(TECH!A$2:A$1670,SMALL(IF(COUNTIF($B$2:$B$1032,TECH!$A$2:$A$1670)=1,ROW(TECH!A$2:A$1670),""),ROW()-ROW($A$1))-ROW($A$1)), "")</f>
        <v>20329</v>
      </c>
      <c r="E78" s="24" t="str">
        <f t="array" ref="E78">IFERROR(INDEX(TECH!B$2:B$1670,SMALL(IF(COUNTIF($B$2:$B$1032,TECH!$A$2:$A$1670)=1,ROW(TECH!B$2:B$1670),""),ROW()-ROW($A$1))-ROW($A$1)), "")</f>
        <v>Visame [CPL] UA</v>
      </c>
      <c r="F78" s="24" t="str">
        <f t="array" ref="F78">IFERROR(INDEX(TECH!C$2:C$1670,SMALL(IF(COUNTIF($B$2:$B$1032,TECH!$A$2:$A$1670)=1,ROW(TECH!C$2:C$1670),""),ROW()-ROW($A$1))-ROW($A$1)), "")</f>
        <v>Financial programs, Financial programs &gt; Payday loans</v>
      </c>
      <c r="G78" s="24" t="str">
        <f t="array" ref="G78">IFERROR(INDEX(TECH!D$2:D$1670,SMALL(IF(COUNTIF($B$2:$B$1032,TECH!$A$2:$A$1670)=1,ROW(TECH!D$2:D$1670),""),ROW()-ROW($A$1))-ROW($A$1)), "")</f>
        <v>Ukraine</v>
      </c>
      <c r="H78" s="24" t="str">
        <f t="array" ref="H78">IFERROR(INDEX(TECH!E$2:E$1670,SMALL(IF(COUNTIF($B$2:$B$1032,TECH!$A$2:$A$1670)=1,ROW(TECH!E$2:E$1670),""),ROW()-ROW($A$1))-ROW($A$1)), "")</f>
        <v>https://visame.com.ua/</v>
      </c>
      <c r="I78" s="24" t="str">
        <f t="array" ref="I78">IFERROR(INDEX(TECH!F$2:F$1670,SMALL(IF(COUNTIF($B$2:$B$1032,TECH!$A$2:$A$1670)=1,ROW(TECH!F$2:F$1670),""),ROW()-ROW($A$1))-ROW($A$1)), "")</f>
        <v>active</v>
      </c>
      <c r="J78" s="33">
        <f t="array" ref="J78">IFERROR(INDEX(TECH!G$2:G$1670,SMALL(IF(COUNTIF($B$2:$B$1032,TECH!$A$2:$A$1670)=1,ROW(TECH!G$2:G$1670),""),ROW()-ROW($A$1))-ROW($A$1)), "")</f>
        <v>43364</v>
      </c>
      <c r="K78" s="24">
        <f t="array" ref="K78">IFERROR(INDEX(TECH!H$2:H$1670,SMALL(IF(COUNTIF($B$2:$B$1032,TECH!$A$2:$A$1670)=1,ROW(TECH!H$2:H$1670),""),ROW()-ROW($A$1))-ROW($A$1)), "")</f>
        <v>5.5</v>
      </c>
      <c r="L78" s="24">
        <f t="array" ref="L78">IFERROR(INDEX(TECH!I$2:I$1670,SMALL(IF(COUNTIF($B$2:$B$1032,TECH!$A$2:$A$1670)=1,ROW(TECH!I$2:I$1670),""),ROW()-ROW($A$1))-ROW($A$1)), "")</f>
        <v>3.91</v>
      </c>
      <c r="M78" s="24">
        <f t="array" ref="M78">IFERROR(INDEX(TECH!J$2:J$1670,SMALL(IF(COUNTIF($B$2:$B$1032,TECH!$A$2:$A$1670)=1,ROW(TECH!J$2:J$1670),""),ROW()-ROW($A$1))-ROW($A$1)), "")</f>
        <v>391</v>
      </c>
      <c r="N78" s="24">
        <f t="array" ref="N78">IFERROR(INDEX(TECH!K$2:K$1670,SMALL(IF(COUNTIF($B$2:$B$1032,TECH!$A$2:$A$1670)=1,ROW(TECH!K$2:K$1670),""),ROW()-ROW($A$1))-ROW($A$1)), "")</f>
        <v>23.8</v>
      </c>
      <c r="O78" s="24">
        <f t="array" ref="O78">IFERROR(INDEX(TECH!L$2:L$1670,SMALL(IF(COUNTIF($B$2:$B$1032,TECH!$A$2:$A$1670)=1,ROW(TECH!L$2:L$1670),""),ROW()-ROW($A$1))-ROW($A$1)), "")</f>
        <v>24.2</v>
      </c>
      <c r="P78" s="24">
        <f t="array" ref="P78">IFERROR(INDEX(TECH!M$2:M$1670,SMALL(IF(COUNTIF($B$2:$B$1032,TECH!$A$2:$A$1670)=1,ROW(TECH!M$2:M$1670),""),ROW()-ROW($A$1))-ROW($A$1)), "")</f>
        <v>1.4</v>
      </c>
    </row>
    <row r="79" spans="1:16" ht="12.75" x14ac:dyDescent="0.2">
      <c r="A79" s="28">
        <v>2039</v>
      </c>
      <c r="B79" s="22">
        <f t="array" ref="B79">INDEX(A$2:A$1670,SMALL(IF(1-COUNTIF('Online Games'!$A$2:$A$1670,$A$2:$A$1670),ROW(A$2:A$1670),""),ROW()-ROW($A$1))-ROW($A$1))</f>
        <v>2039</v>
      </c>
      <c r="D79" s="24">
        <f t="array" ref="D79">IFERROR(INDEX(TECH!A$2:A$1670,SMALL(IF(COUNTIF($B$2:$B$1032,TECH!$A$2:$A$1670)=1,ROW(TECH!A$2:A$1670),""),ROW()-ROW($A$1))-ROW($A$1)), "")</f>
        <v>21172</v>
      </c>
      <c r="E79" s="24" t="str">
        <f t="array" ref="E79">IFERROR(INDEX(TECH!B$2:B$1670,SMALL(IF(COUNTIF($B$2:$B$1032,TECH!$A$2:$A$1670)=1,ROW(TECH!B$2:B$1670),""),ROW()-ROW($A$1))-ROW($A$1)), "")</f>
        <v>99designs WW</v>
      </c>
      <c r="F79" s="24" t="str">
        <f t="array" ref="F79">IFERROR(INDEX(TECH!C$2:C$1670,SMALL(IF(COUNTIF($B$2:$B$1032,TECH!$A$2:$A$1670)=1,ROW(TECH!C$2:C$1670),""),ROW()-ROW($A$1))-ROW($A$1)), "")</f>
        <v>Online Services, Online Services &gt; Leisure &amp; Entertainment</v>
      </c>
      <c r="G79" s="24" t="str">
        <f t="array" ref="G79">IFERROR(INDEX(TECH!D$2:D$1670,SMALL(IF(COUNTIF($B$2:$B$1032,TECH!$A$2:$A$1670)=1,ROW(TECH!D$2:D$1670),""),ROW()-ROW($A$1))-ROW($A$1)), "")</f>
        <v>All</v>
      </c>
      <c r="H79" s="24" t="str">
        <f t="array" ref="H79">IFERROR(INDEX(TECH!E$2:E$1670,SMALL(IF(COUNTIF($B$2:$B$1032,TECH!$A$2:$A$1670)=1,ROW(TECH!E$2:E$1670),""),ROW()-ROW($A$1))-ROW($A$1)), "")</f>
        <v>https://99designs.com/</v>
      </c>
      <c r="I79" s="24" t="str">
        <f t="array" ref="I79">IFERROR(INDEX(TECH!F$2:F$1670,SMALL(IF(COUNTIF($B$2:$B$1032,TECH!$A$2:$A$1670)=1,ROW(TECH!F$2:F$1670),""),ROW()-ROW($A$1))-ROW($A$1)), "")</f>
        <v>active</v>
      </c>
      <c r="J79" s="33">
        <f t="array" ref="J79">IFERROR(INDEX(TECH!G$2:G$1670,SMALL(IF(COUNTIF($B$2:$B$1032,TECH!$A$2:$A$1670)=1,ROW(TECH!G$2:G$1670),""),ROW()-ROW($A$1))-ROW($A$1)), "")</f>
        <v>43578</v>
      </c>
      <c r="K79" s="24">
        <f t="array" ref="K79">IFERROR(INDEX(TECH!H$2:H$1670,SMALL(IF(COUNTIF($B$2:$B$1032,TECH!$A$2:$A$1670)=1,ROW(TECH!H$2:H$1670),""),ROW()-ROW($A$1))-ROW($A$1)), "")</f>
        <v>0.24</v>
      </c>
      <c r="L79" s="24">
        <f t="array" ref="L79">IFERROR(INDEX(TECH!I$2:I$1670,SMALL(IF(COUNTIF($B$2:$B$1032,TECH!$A$2:$A$1670)=1,ROW(TECH!I$2:I$1670),""),ROW()-ROW($A$1))-ROW($A$1)), "")</f>
        <v>0.04</v>
      </c>
      <c r="M79" s="24">
        <f t="array" ref="M79">IFERROR(INDEX(TECH!J$2:J$1670,SMALL(IF(COUNTIF($B$2:$B$1032,TECH!$A$2:$A$1670)=1,ROW(TECH!J$2:J$1670),""),ROW()-ROW($A$1))-ROW($A$1)), "")</f>
        <v>4</v>
      </c>
      <c r="N79" s="24">
        <f t="array" ref="N79">IFERROR(INDEX(TECH!K$2:K$1670,SMALL(IF(COUNTIF($B$2:$B$1032,TECH!$A$2:$A$1670)=1,ROW(TECH!K$2:K$1670),""),ROW()-ROW($A$1))-ROW($A$1)), "")</f>
        <v>85.2</v>
      </c>
      <c r="O79" s="24">
        <f t="array" ref="O79">IFERROR(INDEX(TECH!L$2:L$1670,SMALL(IF(COUNTIF($B$2:$B$1032,TECH!$A$2:$A$1670)=1,ROW(TECH!L$2:L$1670),""),ROW()-ROW($A$1))-ROW($A$1)), "")</f>
        <v>85.8</v>
      </c>
      <c r="P79" s="24">
        <f t="array" ref="P79">IFERROR(INDEX(TECH!M$2:M$1670,SMALL(IF(COUNTIF($B$2:$B$1032,TECH!$A$2:$A$1670)=1,ROW(TECH!M$2:M$1670),""),ROW()-ROW($A$1))-ROW($A$1)), "")</f>
        <v>1.3</v>
      </c>
    </row>
    <row r="80" spans="1:16" ht="12.75" x14ac:dyDescent="0.2">
      <c r="A80" s="28">
        <v>2078</v>
      </c>
      <c r="B80" s="22">
        <f t="array" ref="B80">INDEX(A$2:A$1670,SMALL(IF(1-COUNTIF('Online Games'!$A$2:$A$1670,$A$2:$A$1670),ROW(A$2:A$1670),""),ROW()-ROW($A$1))-ROW($A$1))</f>
        <v>2078</v>
      </c>
      <c r="D80" s="24">
        <f t="array" ref="D80">IFERROR(INDEX(TECH!A$2:A$1670,SMALL(IF(COUNTIF($B$2:$B$1032,TECH!$A$2:$A$1670)=1,ROW(TECH!A$2:A$1670),""),ROW()-ROW($A$1))-ROW($A$1)), "")</f>
        <v>21476</v>
      </c>
      <c r="E80" s="24" t="str">
        <f t="array" ref="E80">IFERROR(INDEX(TECH!B$2:B$1670,SMALL(IF(COUNTIF($B$2:$B$1032,TECH!$A$2:$A$1670)=1,ROW(TECH!B$2:B$1670),""),ROW()-ROW($A$1))-ROW($A$1)), "")</f>
        <v>FlowerAura [CPS] IN</v>
      </c>
      <c r="F80" s="24" t="str">
        <f t="array" ref="F80">IFERROR(INDEX(TECH!C$2:C$1670,SMALL(IF(COUNTIF($B$2:$B$1032,TECH!$A$2:$A$1670)=1,ROW(TECH!C$2:C$1670),""),ROW()-ROW($A$1))-ROW($A$1)), "")</f>
        <v>Online Shops, Online Shops &gt; Gifts &amp; fFowers</v>
      </c>
      <c r="G80" s="24" t="str">
        <f t="array" ref="G80">IFERROR(INDEX(TECH!D$2:D$1670,SMALL(IF(COUNTIF($B$2:$B$1032,TECH!$A$2:$A$1670)=1,ROW(TECH!D$2:D$1670),""),ROW()-ROW($A$1))-ROW($A$1)), "")</f>
        <v>India</v>
      </c>
      <c r="H80" s="24" t="str">
        <f t="array" ref="H80">IFERROR(INDEX(TECH!E$2:E$1670,SMALL(IF(COUNTIF($B$2:$B$1032,TECH!$A$2:$A$1670)=1,ROW(TECH!E$2:E$1670),""),ROW()-ROW($A$1))-ROW($A$1)), "")</f>
        <v>https://www.floweraura.com/</v>
      </c>
      <c r="I80" s="24" t="str">
        <f t="array" ref="I80">IFERROR(INDEX(TECH!F$2:F$1670,SMALL(IF(COUNTIF($B$2:$B$1032,TECH!$A$2:$A$1670)=1,ROW(TECH!F$2:F$1670),""),ROW()-ROW($A$1))-ROW($A$1)), "")</f>
        <v>active</v>
      </c>
      <c r="J80" s="33">
        <f t="array" ref="J80">IFERROR(INDEX(TECH!G$2:G$1670,SMALL(IF(COUNTIF($B$2:$B$1032,TECH!$A$2:$A$1670)=1,ROW(TECH!G$2:G$1670),""),ROW()-ROW($A$1))-ROW($A$1)), "")</f>
        <v>43584</v>
      </c>
      <c r="K80" s="24">
        <f t="array" ref="K80">IFERROR(INDEX(TECH!H$2:H$1670,SMALL(IF(COUNTIF($B$2:$B$1032,TECH!$A$2:$A$1670)=1,ROW(TECH!H$2:H$1670),""),ROW()-ROW($A$1))-ROW($A$1)), "")</f>
        <v>2.74</v>
      </c>
      <c r="L80" s="24">
        <f t="array" ref="L80">IFERROR(INDEX(TECH!I$2:I$1670,SMALL(IF(COUNTIF($B$2:$B$1032,TECH!$A$2:$A$1670)=1,ROW(TECH!I$2:I$1670),""),ROW()-ROW($A$1))-ROW($A$1)), "")</f>
        <v>1.66</v>
      </c>
      <c r="M80" s="24">
        <f t="array" ref="M80">IFERROR(INDEX(TECH!J$2:J$1670,SMALL(IF(COUNTIF($B$2:$B$1032,TECH!$A$2:$A$1670)=1,ROW(TECH!J$2:J$1670),""),ROW()-ROW($A$1))-ROW($A$1)), "")</f>
        <v>166</v>
      </c>
      <c r="N80" s="24">
        <f t="array" ref="N80">IFERROR(INDEX(TECH!K$2:K$1670,SMALL(IF(COUNTIF($B$2:$B$1032,TECH!$A$2:$A$1670)=1,ROW(TECH!K$2:K$1670),""),ROW()-ROW($A$1))-ROW($A$1)), "")</f>
        <v>57.1</v>
      </c>
      <c r="O80" s="24">
        <f t="array" ref="O80">IFERROR(INDEX(TECH!L$2:L$1670,SMALL(IF(COUNTIF($B$2:$B$1032,TECH!$A$2:$A$1670)=1,ROW(TECH!L$2:L$1670),""),ROW()-ROW($A$1))-ROW($A$1)), "")</f>
        <v>57.9</v>
      </c>
      <c r="P80" s="24">
        <f t="array" ref="P80">IFERROR(INDEX(TECH!M$2:M$1670,SMALL(IF(COUNTIF($B$2:$B$1032,TECH!$A$2:$A$1670)=1,ROW(TECH!M$2:M$1670),""),ROW()-ROW($A$1))-ROW($A$1)), "")</f>
        <v>1.1000000000000001</v>
      </c>
    </row>
    <row r="81" spans="1:16" ht="12.75" x14ac:dyDescent="0.2">
      <c r="A81" s="28">
        <v>2088</v>
      </c>
      <c r="B81" s="22">
        <f t="array" ref="B81">INDEX(A$2:A$1670,SMALL(IF(1-COUNTIF('Online Games'!$A$2:$A$1670,$A$2:$A$1670),ROW(A$2:A$1670),""),ROW()-ROW($A$1))-ROW($A$1))</f>
        <v>2088</v>
      </c>
      <c r="D81" s="24">
        <f t="array" ref="D81">IFERROR(INDEX(TECH!A$2:A$1670,SMALL(IF(COUNTIF($B$2:$B$1032,TECH!$A$2:$A$1670)=1,ROW(TECH!A$2:A$1670),""),ROW()-ROW($A$1))-ROW($A$1)), "")</f>
        <v>21059</v>
      </c>
      <c r="E81" s="24" t="str">
        <f t="array" ref="E81">IFERROR(INDEX(TECH!B$2:B$1670,SMALL(IF(COUNTIF($B$2:$B$1032,TECH!$A$2:$A$1670)=1,ROW(TECH!B$2:B$1670),""),ROW()-ROW($A$1))-ROW($A$1)), "")</f>
        <v>TikTok [CPI, Android] UK</v>
      </c>
      <c r="F81" s="24" t="str">
        <f t="array" ref="F81">IFERROR(INDEX(TECH!C$2:C$1670,SMALL(IF(COUNTIF($B$2:$B$1032,TECH!$A$2:$A$1670)=1,ROW(TECH!C$2:C$1670),""),ROW()-ROW($A$1))-ROW($A$1)), "")</f>
        <v>Mobile programs, Mobile programs &gt; Other for Android</v>
      </c>
      <c r="G81" s="24" t="str">
        <f t="array" ref="G81">IFERROR(INDEX(TECH!D$2:D$1670,SMALL(IF(COUNTIF($B$2:$B$1032,TECH!$A$2:$A$1670)=1,ROW(TECH!D$2:D$1670),""),ROW()-ROW($A$1))-ROW($A$1)), "")</f>
        <v>United Kingdom</v>
      </c>
      <c r="H81" s="24" t="str">
        <f t="array" ref="H81">IFERROR(INDEX(TECH!E$2:E$1670,SMALL(IF(COUNTIF($B$2:$B$1032,TECH!$A$2:$A$1670)=1,ROW(TECH!E$2:E$1670),""),ROW()-ROW($A$1))-ROW($A$1)), "")</f>
        <v>https://play.google.com/store/apps/details?id=com.zhiliaoapp.musically</v>
      </c>
      <c r="I81" s="24" t="str">
        <f t="array" ref="I81">IFERROR(INDEX(TECH!F$2:F$1670,SMALL(IF(COUNTIF($B$2:$B$1032,TECH!$A$2:$A$1670)=1,ROW(TECH!F$2:F$1670),""),ROW()-ROW($A$1))-ROW($A$1)), "")</f>
        <v>active</v>
      </c>
      <c r="J81" s="33">
        <f t="array" ref="J81">IFERROR(INDEX(TECH!G$2:G$1670,SMALL(IF(COUNTIF($B$2:$B$1032,TECH!$A$2:$A$1670)=1,ROW(TECH!G$2:G$1670),""),ROW()-ROW($A$1))-ROW($A$1)), "")</f>
        <v>43550</v>
      </c>
      <c r="K81" s="24">
        <f t="array" ref="K81">IFERROR(INDEX(TECH!H$2:H$1670,SMALL(IF(COUNTIF($B$2:$B$1032,TECH!$A$2:$A$1670)=1,ROW(TECH!H$2:H$1670),""),ROW()-ROW($A$1))-ROW($A$1)), "")</f>
        <v>0.14000000000000001</v>
      </c>
      <c r="L81" s="24">
        <f t="array" ref="L81">IFERROR(INDEX(TECH!I$2:I$1670,SMALL(IF(COUNTIF($B$2:$B$1032,TECH!$A$2:$A$1670)=1,ROW(TECH!I$2:I$1670),""),ROW()-ROW($A$1))-ROW($A$1)), "")</f>
        <v>0.01</v>
      </c>
      <c r="M81" s="24">
        <f t="array" ref="M81">IFERROR(INDEX(TECH!J$2:J$1670,SMALL(IF(COUNTIF($B$2:$B$1032,TECH!$A$2:$A$1670)=1,ROW(TECH!J$2:J$1670),""),ROW()-ROW($A$1))-ROW($A$1)), "")</f>
        <v>1</v>
      </c>
      <c r="N81" s="24">
        <f t="array" ref="N81">IFERROR(INDEX(TECH!K$2:K$1670,SMALL(IF(COUNTIF($B$2:$B$1032,TECH!$A$2:$A$1670)=1,ROW(TECH!K$2:K$1670),""),ROW()-ROW($A$1))-ROW($A$1)), "")</f>
        <v>43.1</v>
      </c>
      <c r="O81" s="24">
        <f t="array" ref="O81">IFERROR(INDEX(TECH!L$2:L$1670,SMALL(IF(COUNTIF($B$2:$B$1032,TECH!$A$2:$A$1670)=1,ROW(TECH!L$2:L$1670),""),ROW()-ROW($A$1))-ROW($A$1)), "")</f>
        <v>43.9</v>
      </c>
      <c r="P81" s="24">
        <f t="array" ref="P81">IFERROR(INDEX(TECH!M$2:M$1670,SMALL(IF(COUNTIF($B$2:$B$1032,TECH!$A$2:$A$1670)=1,ROW(TECH!M$2:M$1670),""),ROW()-ROW($A$1))-ROW($A$1)), "")</f>
        <v>0.9</v>
      </c>
    </row>
    <row r="82" spans="1:16" ht="12.75" x14ac:dyDescent="0.2">
      <c r="A82" s="28">
        <v>2101</v>
      </c>
      <c r="B82" s="22">
        <f t="array" ref="B82">INDEX(A$2:A$1670,SMALL(IF(1-COUNTIF('Online Games'!$A$2:$A$1670,$A$2:$A$1670),ROW(A$2:A$1670),""),ROW()-ROW($A$1))-ROW($A$1))</f>
        <v>2101</v>
      </c>
      <c r="D82" s="24">
        <f t="array" ref="D82">IFERROR(INDEX(TECH!A$2:A$1670,SMALL(IF(COUNTIF($B$2:$B$1032,TECH!$A$2:$A$1670)=1,ROW(TECH!A$2:A$1670),""),ROW()-ROW($A$1))-ROW($A$1)), "")</f>
        <v>21300</v>
      </c>
      <c r="E82" s="24" t="str">
        <f t="array" ref="E82">IFERROR(INDEX(TECH!B$2:B$1670,SMALL(IF(COUNTIF($B$2:$B$1032,TECH!$A$2:$A$1670)=1,ROW(TECH!B$2:B$1670),""),ROW()-ROW($A$1))-ROW($A$1)), "")</f>
        <v>Easypay [CPS,IOS] UA</v>
      </c>
      <c r="F82" s="24" t="str">
        <f t="array" ref="F82">IFERROR(INDEX(TECH!C$2:C$1670,SMALL(IF(COUNTIF($B$2:$B$1032,TECH!$A$2:$A$1670)=1,ROW(TECH!C$2:C$1670),""),ROW()-ROW($A$1))-ROW($A$1)), "")</f>
        <v>Mobile programs, Mobile programs &gt; Other for iOS</v>
      </c>
      <c r="G82" s="24" t="str">
        <f t="array" ref="G82">IFERROR(INDEX(TECH!D$2:D$1670,SMALL(IF(COUNTIF($B$2:$B$1032,TECH!$A$2:$A$1670)=1,ROW(TECH!D$2:D$1670),""),ROW()-ROW($A$1))-ROW($A$1)), "")</f>
        <v>Ukraine</v>
      </c>
      <c r="H82" s="24" t="str">
        <f t="array" ref="H82">IFERROR(INDEX(TECH!E$2:E$1670,SMALL(IF(COUNTIF($B$2:$B$1032,TECH!$A$2:$A$1670)=1,ROW(TECH!E$2:E$1670),""),ROW()-ROW($A$1))-ROW($A$1)), "")</f>
        <v>https://itunes.apple.com/us/app/easypay-ua/id1258146089?mt=8</v>
      </c>
      <c r="I82" s="24" t="str">
        <f t="array" ref="I82">IFERROR(INDEX(TECH!F$2:F$1670,SMALL(IF(COUNTIF($B$2:$B$1032,TECH!$A$2:$A$1670)=1,ROW(TECH!F$2:F$1670),""),ROW()-ROW($A$1))-ROW($A$1)), "")</f>
        <v>active</v>
      </c>
      <c r="J82" s="33">
        <f t="array" ref="J82">IFERROR(INDEX(TECH!G$2:G$1670,SMALL(IF(COUNTIF($B$2:$B$1032,TECH!$A$2:$A$1670)=1,ROW(TECH!G$2:G$1670),""),ROW()-ROW($A$1))-ROW($A$1)), "")</f>
        <v>43515</v>
      </c>
      <c r="K82" s="24">
        <f t="array" ref="K82">IFERROR(INDEX(TECH!H$2:H$1670,SMALL(IF(COUNTIF($B$2:$B$1032,TECH!$A$2:$A$1670)=1,ROW(TECH!H$2:H$1670),""),ROW()-ROW($A$1))-ROW($A$1)), "")</f>
        <v>0.68</v>
      </c>
      <c r="L82" s="24">
        <f t="array" ref="L82">IFERROR(INDEX(TECH!I$2:I$1670,SMALL(IF(COUNTIF($B$2:$B$1032,TECH!$A$2:$A$1670)=1,ROW(TECH!I$2:I$1670),""),ROW()-ROW($A$1))-ROW($A$1)), "")</f>
        <v>0</v>
      </c>
      <c r="M82" s="24">
        <f t="array" ref="M82">IFERROR(INDEX(TECH!J$2:J$1670,SMALL(IF(COUNTIF($B$2:$B$1032,TECH!$A$2:$A$1670)=1,ROW(TECH!J$2:J$1670),""),ROW()-ROW($A$1))-ROW($A$1)), "")</f>
        <v>0</v>
      </c>
      <c r="N82" s="24">
        <f t="array" ref="N82">IFERROR(INDEX(TECH!K$2:K$1670,SMALL(IF(COUNTIF($B$2:$B$1032,TECH!$A$2:$A$1670)=1,ROW(TECH!K$2:K$1670),""),ROW()-ROW($A$1))-ROW($A$1)), "")</f>
        <v>26.6</v>
      </c>
      <c r="O82" s="24">
        <f t="array" ref="O82">IFERROR(INDEX(TECH!L$2:L$1670,SMALL(IF(COUNTIF($B$2:$B$1032,TECH!$A$2:$A$1670)=1,ROW(TECH!L$2:L$1670),""),ROW()-ROW($A$1))-ROW($A$1)), "")</f>
        <v>27.6</v>
      </c>
      <c r="P82" s="24">
        <f t="array" ref="P82">IFERROR(INDEX(TECH!M$2:M$1670,SMALL(IF(COUNTIF($B$2:$B$1032,TECH!$A$2:$A$1670)=1,ROW(TECH!M$2:M$1670),""),ROW()-ROW($A$1))-ROW($A$1)), "")</f>
        <v>0.5</v>
      </c>
    </row>
    <row r="83" spans="1:16" ht="12.75" x14ac:dyDescent="0.2">
      <c r="A83" s="28">
        <v>2118</v>
      </c>
      <c r="B83" s="22">
        <f t="array" ref="B83">INDEX(A$2:A$1670,SMALL(IF(1-COUNTIF('Online Games'!$A$2:$A$1670,$A$2:$A$1670),ROW(A$2:A$1670),""),ROW()-ROW($A$1))-ROW($A$1))</f>
        <v>2118</v>
      </c>
      <c r="D83" s="24">
        <f t="array" ref="D83">IFERROR(INDEX(TECH!A$2:A$1670,SMALL(IF(COUNTIF($B$2:$B$1032,TECH!$A$2:$A$1670)=1,ROW(TECH!A$2:A$1670),""),ROW()-ROW($A$1))-ROW($A$1)), "")</f>
        <v>23048</v>
      </c>
      <c r="E83" s="24" t="str">
        <f t="array" ref="E83">IFERROR(INDEX(TECH!B$2:B$1670,SMALL(IF(COUNTIF($B$2:$B$1032,TECH!$A$2:$A$1670)=1,ROW(TECH!B$2:B$1670),""),ROW()-ROW($A$1))-ROW($A$1)), "")</f>
        <v>ARTLIFE-PRO RU</v>
      </c>
      <c r="F83" s="24" t="str">
        <f t="array" ref="F83">IFERROR(INDEX(TECH!C$2:C$1670,SMALL(IF(COUNTIF($B$2:$B$1032,TECH!$A$2:$A$1670)=1,ROW(TECH!C$2:C$1670),""),ROW()-ROW($A$1))-ROW($A$1)), "")</f>
        <v>Online Services, Online Services &gt; Other services, Online Services &gt; Education &amp; Career, Online Services &gt; Leisure &amp; Entertainment</v>
      </c>
      <c r="G83" s="24" t="str">
        <f t="array" ref="G83">IFERROR(INDEX(TECH!D$2:D$1670,SMALL(IF(COUNTIF($B$2:$B$1032,TECH!$A$2:$A$1670)=1,ROW(TECH!D$2:D$1670),""),ROW()-ROW($A$1))-ROW($A$1)), "")</f>
        <v>Russia</v>
      </c>
      <c r="H83" s="24" t="str">
        <f t="array" ref="H83">IFERROR(INDEX(TECH!E$2:E$1670,SMALL(IF(COUNTIF($B$2:$B$1032,TECH!$A$2:$A$1670)=1,ROW(TECH!E$2:E$1670),""),ROW()-ROW($A$1))-ROW($A$1)), "")</f>
        <v>https://artlife-pro.com/</v>
      </c>
      <c r="I83" s="24" t="str">
        <f t="array" ref="I83">IFERROR(INDEX(TECH!F$2:F$1670,SMALL(IF(COUNTIF($B$2:$B$1032,TECH!$A$2:$A$1670)=1,ROW(TECH!F$2:F$1670),""),ROW()-ROW($A$1))-ROW($A$1)), "")</f>
        <v>active</v>
      </c>
      <c r="J83" s="33">
        <f t="array" ref="J83">IFERROR(INDEX(TECH!G$2:G$1670,SMALL(IF(COUNTIF($B$2:$B$1032,TECH!$A$2:$A$1670)=1,ROW(TECH!G$2:G$1670),""),ROW()-ROW($A$1))-ROW($A$1)), "")</f>
        <v>44022</v>
      </c>
      <c r="K83" s="24">
        <f t="array" ref="K83">IFERROR(INDEX(TECH!H$2:H$1670,SMALL(IF(COUNTIF($B$2:$B$1032,TECH!$A$2:$A$1670)=1,ROW(TECH!H$2:H$1670),""),ROW()-ROW($A$1))-ROW($A$1)), "")</f>
        <v>100</v>
      </c>
      <c r="L83" s="24">
        <f t="array" ref="L83">IFERROR(INDEX(TECH!I$2:I$1670,SMALL(IF(COUNTIF($B$2:$B$1032,TECH!$A$2:$A$1670)=1,ROW(TECH!I$2:I$1670),""),ROW()-ROW($A$1))-ROW($A$1)), "")</f>
        <v>1247.52</v>
      </c>
      <c r="M83" s="24">
        <f t="array" ref="M83">IFERROR(INDEX(TECH!J$2:J$1670,SMALL(IF(COUNTIF($B$2:$B$1032,TECH!$A$2:$A$1670)=1,ROW(TECH!J$2:J$1670),""),ROW()-ROW($A$1))-ROW($A$1)), "")</f>
        <v>124752</v>
      </c>
      <c r="N83" s="24">
        <f t="array" ref="N83">IFERROR(INDEX(TECH!K$2:K$1670,SMALL(IF(COUNTIF($B$2:$B$1032,TECH!$A$2:$A$1670)=1,ROW(TECH!K$2:K$1670),""),ROW()-ROW($A$1))-ROW($A$1)), "")</f>
        <v>0</v>
      </c>
      <c r="O83" s="24">
        <f t="array" ref="O83">IFERROR(INDEX(TECH!L$2:L$1670,SMALL(IF(COUNTIF($B$2:$B$1032,TECH!$A$2:$A$1670)=1,ROW(TECH!L$2:L$1670),""),ROW()-ROW($A$1))-ROW($A$1)), "")</f>
        <v>0</v>
      </c>
      <c r="P83" s="24">
        <f t="array" ref="P83">IFERROR(INDEX(TECH!M$2:M$1670,SMALL(IF(COUNTIF($B$2:$B$1032,TECH!$A$2:$A$1670)=1,ROW(TECH!M$2:M$1670),""),ROW()-ROW($A$1))-ROW($A$1)), "")</f>
        <v>0</v>
      </c>
    </row>
    <row r="84" spans="1:16" ht="12.75" x14ac:dyDescent="0.2">
      <c r="A84" s="28">
        <v>2124</v>
      </c>
      <c r="B84" s="22">
        <f t="array" ref="B84">INDEX(A$2:A$1670,SMALL(IF(1-COUNTIF('Online Games'!$A$2:$A$1670,$A$2:$A$1670),ROW(A$2:A$1670),""),ROW()-ROW($A$1))-ROW($A$1))</f>
        <v>2124</v>
      </c>
      <c r="D84" s="24">
        <f t="array" ref="D84">IFERROR(INDEX(TECH!A$2:A$1670,SMALL(IF(COUNTIF($B$2:$B$1032,TECH!$A$2:$A$1670)=1,ROW(TECH!A$2:A$1670),""),ROW()-ROW($A$1))-ROW($A$1)), "")</f>
        <v>22283</v>
      </c>
      <c r="E84" s="24" t="str">
        <f t="array" ref="E84">IFERROR(INDEX(TECH!B$2:B$1670,SMALL(IF(COUNTIF($B$2:$B$1032,TECH!$A$2:$A$1670)=1,ROW(TECH!B$2:B$1670),""),ROW()-ROW($A$1))-ROW($A$1)), "")</f>
        <v>Wynkk  [CPV] IN</v>
      </c>
      <c r="F84" s="24" t="str">
        <f t="array" ref="F84">IFERROR(INDEX(TECH!C$2:C$1670,SMALL(IF(COUNTIF($B$2:$B$1032,TECH!$A$2:$A$1670)=1,ROW(TECH!C$2:C$1670),""),ROW()-ROW($A$1))-ROW($A$1)), "")</f>
        <v>Online Services, Online Services &gt; Leisure &amp; Entertainment</v>
      </c>
      <c r="G84" s="24" t="str">
        <f t="array" ref="G84">IFERROR(INDEX(TECH!D$2:D$1670,SMALL(IF(COUNTIF($B$2:$B$1032,TECH!$A$2:$A$1670)=1,ROW(TECH!D$2:D$1670),""),ROW()-ROW($A$1))-ROW($A$1)), "")</f>
        <v>India</v>
      </c>
      <c r="H84" s="24" t="str">
        <f t="array" ref="H84">IFERROR(INDEX(TECH!E$2:E$1670,SMALL(IF(COUNTIF($B$2:$B$1032,TECH!$A$2:$A$1670)=1,ROW(TECH!E$2:E$1670),""),ROW()-ROW($A$1))-ROW($A$1)), "")</f>
        <v>https://wynk.in/</v>
      </c>
      <c r="I84" s="24" t="str">
        <f t="array" ref="I84">IFERROR(INDEX(TECH!F$2:F$1670,SMALL(IF(COUNTIF($B$2:$B$1032,TECH!$A$2:$A$1670)=1,ROW(TECH!F$2:F$1670),""),ROW()-ROW($A$1))-ROW($A$1)), "")</f>
        <v>active</v>
      </c>
      <c r="J84" s="33">
        <f t="array" ref="J84">IFERROR(INDEX(TECH!G$2:G$1670,SMALL(IF(COUNTIF($B$2:$B$1032,TECH!$A$2:$A$1670)=1,ROW(TECH!G$2:G$1670),""),ROW()-ROW($A$1))-ROW($A$1)), "")</f>
        <v>43742</v>
      </c>
      <c r="K84" s="24">
        <f t="array" ref="K84">IFERROR(INDEX(TECH!H$2:H$1670,SMALL(IF(COUNTIF($B$2:$B$1032,TECH!$A$2:$A$1670)=1,ROW(TECH!H$2:H$1670),""),ROW()-ROW($A$1))-ROW($A$1)), "")</f>
        <v>0.03</v>
      </c>
      <c r="L84" s="24">
        <f t="array" ref="L84">IFERROR(INDEX(TECH!I$2:I$1670,SMALL(IF(COUNTIF($B$2:$B$1032,TECH!$A$2:$A$1670)=1,ROW(TECH!I$2:I$1670),""),ROW()-ROW($A$1))-ROW($A$1)), "")</f>
        <v>0.96</v>
      </c>
      <c r="M84" s="24">
        <f t="array" ref="M84">IFERROR(INDEX(TECH!J$2:J$1670,SMALL(IF(COUNTIF($B$2:$B$1032,TECH!$A$2:$A$1670)=1,ROW(TECH!J$2:J$1670),""),ROW()-ROW($A$1))-ROW($A$1)), "")</f>
        <v>96</v>
      </c>
      <c r="N84" s="24">
        <f t="array" ref="N84">IFERROR(INDEX(TECH!K$2:K$1670,SMALL(IF(COUNTIF($B$2:$B$1032,TECH!$A$2:$A$1670)=1,ROW(TECH!K$2:K$1670),""),ROW()-ROW($A$1))-ROW($A$1)), "")</f>
        <v>59.3</v>
      </c>
      <c r="O84" s="24">
        <f t="array" ref="O84">IFERROR(INDEX(TECH!L$2:L$1670,SMALL(IF(COUNTIF($B$2:$B$1032,TECH!$A$2:$A$1670)=1,ROW(TECH!L$2:L$1670),""),ROW()-ROW($A$1))-ROW($A$1)), "")</f>
        <v>60.1</v>
      </c>
      <c r="P84" s="24">
        <f t="array" ref="P84">IFERROR(INDEX(TECH!M$2:M$1670,SMALL(IF(COUNTIF($B$2:$B$1032,TECH!$A$2:$A$1670)=1,ROW(TECH!M$2:M$1670),""),ROW()-ROW($A$1))-ROW($A$1)), "")</f>
        <v>0</v>
      </c>
    </row>
    <row r="85" spans="1:16" ht="12.75" x14ac:dyDescent="0.2">
      <c r="A85" s="28">
        <v>2133</v>
      </c>
      <c r="B85" s="22">
        <f t="array" ref="B85">INDEX(A$2:A$1670,SMALL(IF(1-COUNTIF('Online Games'!$A$2:$A$1670,$A$2:$A$1670),ROW(A$2:A$1670),""),ROW()-ROW($A$1))-ROW($A$1))</f>
        <v>2133</v>
      </c>
      <c r="D85" s="24">
        <f t="array" ref="D85">IFERROR(INDEX(TECH!A$2:A$1670,SMALL(IF(COUNTIF($B$2:$B$1032,TECH!$A$2:$A$1670)=1,ROW(TECH!A$2:A$1670),""),ROW()-ROW($A$1))-ROW($A$1)), "")</f>
        <v>21261</v>
      </c>
      <c r="E85" s="24" t="str">
        <f t="array" ref="E85">IFERROR(INDEX(TECH!B$2:B$1670,SMALL(IF(COUNTIF($B$2:$B$1032,TECH!$A$2:$A$1670)=1,ROW(TECH!B$2:B$1670),""),ROW()-ROW($A$1))-ROW($A$1)), "")</f>
        <v>MandM Direct PL</v>
      </c>
      <c r="F85" s="24" t="str">
        <f t="array" ref="F85">IFERROR(INDEX(TECH!C$2:C$1670,SMALL(IF(COUNTIF($B$2:$B$1032,TECH!$A$2:$A$1670)=1,ROW(TECH!C$2:C$1670),""),ROW()-ROW($A$1))-ROW($A$1)), "")</f>
        <v>Online Shops, Online Shops &gt; Clothing &amp; Footwear, Online Shops &gt; Accesories</v>
      </c>
      <c r="G85" s="24" t="str">
        <f t="array" ref="G85">IFERROR(INDEX(TECH!D$2:D$1670,SMALL(IF(COUNTIF($B$2:$B$1032,TECH!$A$2:$A$1670)=1,ROW(TECH!D$2:D$1670),""),ROW()-ROW($A$1))-ROW($A$1)), "")</f>
        <v>Poland</v>
      </c>
      <c r="H85" s="24" t="str">
        <f t="array" ref="H85">IFERROR(INDEX(TECH!E$2:E$1670,SMALL(IF(COUNTIF($B$2:$B$1032,TECH!$A$2:$A$1670)=1,ROW(TECH!E$2:E$1670),""),ROW()-ROW($A$1))-ROW($A$1)), "")</f>
        <v>https://www.mandmdirect.pl/</v>
      </c>
      <c r="I85" s="24" t="str">
        <f t="array" ref="I85">IFERROR(INDEX(TECH!F$2:F$1670,SMALL(IF(COUNTIF($B$2:$B$1032,TECH!$A$2:$A$1670)=1,ROW(TECH!F$2:F$1670),""),ROW()-ROW($A$1))-ROW($A$1)), "")</f>
        <v>active</v>
      </c>
      <c r="J85" s="33">
        <f t="array" ref="J85">IFERROR(INDEX(TECH!G$2:G$1670,SMALL(IF(COUNTIF($B$2:$B$1032,TECH!$A$2:$A$1670)=1,ROW(TECH!G$2:G$1670),""),ROW()-ROW($A$1))-ROW($A$1)), "")</f>
        <v>43515</v>
      </c>
      <c r="K85" s="24">
        <f t="array" ref="K85">IFERROR(INDEX(TECH!H$2:H$1670,SMALL(IF(COUNTIF($B$2:$B$1032,TECH!$A$2:$A$1670)=1,ROW(TECH!H$2:H$1670),""),ROW()-ROW($A$1))-ROW($A$1)), "")</f>
        <v>1.35</v>
      </c>
      <c r="L85" s="24">
        <f t="array" ref="L85">IFERROR(INDEX(TECH!I$2:I$1670,SMALL(IF(COUNTIF($B$2:$B$1032,TECH!$A$2:$A$1670)=1,ROW(TECH!I$2:I$1670),""),ROW()-ROW($A$1))-ROW($A$1)), "")</f>
        <v>7.0000000000000007E-2</v>
      </c>
      <c r="M85" s="24">
        <f t="array" ref="M85">IFERROR(INDEX(TECH!J$2:J$1670,SMALL(IF(COUNTIF($B$2:$B$1032,TECH!$A$2:$A$1670)=1,ROW(TECH!J$2:J$1670),""),ROW()-ROW($A$1))-ROW($A$1)), "")</f>
        <v>7</v>
      </c>
      <c r="N85" s="24">
        <f t="array" ref="N85">IFERROR(INDEX(TECH!K$2:K$1670,SMALL(IF(COUNTIF($B$2:$B$1032,TECH!$A$2:$A$1670)=1,ROW(TECH!K$2:K$1670),""),ROW()-ROW($A$1))-ROW($A$1)), "")</f>
        <v>141.6</v>
      </c>
      <c r="O85" s="24">
        <f t="array" ref="O85">IFERROR(INDEX(TECH!L$2:L$1670,SMALL(IF(COUNTIF($B$2:$B$1032,TECH!$A$2:$A$1670)=1,ROW(TECH!L$2:L$1670),""),ROW()-ROW($A$1))-ROW($A$1)), "")</f>
        <v>141.6</v>
      </c>
      <c r="P85" s="24">
        <f t="array" ref="P85">IFERROR(INDEX(TECH!M$2:M$1670,SMALL(IF(COUNTIF($B$2:$B$1032,TECH!$A$2:$A$1670)=1,ROW(TECH!M$2:M$1670),""),ROW()-ROW($A$1))-ROW($A$1)), "")</f>
        <v>0</v>
      </c>
    </row>
    <row r="86" spans="1:16" ht="12.75" x14ac:dyDescent="0.2">
      <c r="A86" s="28">
        <v>2218</v>
      </c>
      <c r="B86" s="22">
        <f t="array" ref="B86">INDEX(A$2:A$1670,SMALL(IF(1-COUNTIF('Online Games'!$A$2:$A$1670,$A$2:$A$1670),ROW(A$2:A$1670),""),ROW()-ROW($A$1))-ROW($A$1))</f>
        <v>2218</v>
      </c>
      <c r="D86" s="24">
        <f t="array" ref="D86">IFERROR(INDEX(TECH!A$2:A$1670,SMALL(IF(COUNTIF($B$2:$B$1032,TECH!$A$2:$A$1670)=1,ROW(TECH!A$2:A$1670),""),ROW()-ROW($A$1))-ROW($A$1)), "")</f>
        <v>14865</v>
      </c>
      <c r="E86" s="24" t="str">
        <f t="array" ref="E86">IFERROR(INDEX(TECH!B$2:B$1670,SMALL(IF(COUNTIF($B$2:$B$1032,TECH!$A$2:$A$1670)=1,ROW(TECH!B$2:B$1670),""),ROW()-ROW($A$1))-ROW($A$1)), "")</f>
        <v>Oyorooms [CPS] IN</v>
      </c>
      <c r="F86" s="24" t="str">
        <f t="array" ref="F86">IFERROR(INDEX(TECH!C$2:C$1670,SMALL(IF(COUNTIF($B$2:$B$1032,TECH!$A$2:$A$1670)=1,ROW(TECH!C$2:C$1670),""),ROW()-ROW($A$1))-ROW($A$1)), "")</f>
        <v>Travel &amp; Tourism, Travel &amp; Tourism &gt; Booking</v>
      </c>
      <c r="G86" s="24" t="str">
        <f t="array" ref="G86">IFERROR(INDEX(TECH!D$2:D$1670,SMALL(IF(COUNTIF($B$2:$B$1032,TECH!$A$2:$A$1670)=1,ROW(TECH!D$2:D$1670),""),ROW()-ROW($A$1))-ROW($A$1)), "")</f>
        <v>India</v>
      </c>
      <c r="H86" s="24" t="str">
        <f t="array" ref="H86">IFERROR(INDEX(TECH!E$2:E$1670,SMALL(IF(COUNTIF($B$2:$B$1032,TECH!$A$2:$A$1670)=1,ROW(TECH!E$2:E$1670),""),ROW()-ROW($A$1))-ROW($A$1)), "")</f>
        <v>https://www.oyorooms.com/</v>
      </c>
      <c r="I86" s="24" t="str">
        <f t="array" ref="I86">IFERROR(INDEX(TECH!F$2:F$1670,SMALL(IF(COUNTIF($B$2:$B$1032,TECH!$A$2:$A$1670)=1,ROW(TECH!F$2:F$1670),""),ROW()-ROW($A$1))-ROW($A$1)), "")</f>
        <v>active</v>
      </c>
      <c r="J86" s="33">
        <f t="array" ref="J86">IFERROR(INDEX(TECH!G$2:G$1670,SMALL(IF(COUNTIF($B$2:$B$1032,TECH!$A$2:$A$1670)=1,ROW(TECH!G$2:G$1670),""),ROW()-ROW($A$1))-ROW($A$1)), "")</f>
        <v>42387</v>
      </c>
      <c r="K86" s="24">
        <f t="array" ref="K86">IFERROR(INDEX(TECH!H$2:H$1670,SMALL(IF(COUNTIF($B$2:$B$1032,TECH!$A$2:$A$1670)=1,ROW(TECH!H$2:H$1670),""),ROW()-ROW($A$1))-ROW($A$1)), "")</f>
        <v>0.98</v>
      </c>
      <c r="L86" s="24">
        <f t="array" ref="L86">IFERROR(INDEX(TECH!I$2:I$1670,SMALL(IF(COUNTIF($B$2:$B$1032,TECH!$A$2:$A$1670)=1,ROW(TECH!I$2:I$1670),""),ROW()-ROW($A$1))-ROW($A$1)), "")</f>
        <v>1.45</v>
      </c>
      <c r="M86" s="24">
        <f t="array" ref="M86">IFERROR(INDEX(TECH!J$2:J$1670,SMALL(IF(COUNTIF($B$2:$B$1032,TECH!$A$2:$A$1670)=1,ROW(TECH!J$2:J$1670),""),ROW()-ROW($A$1))-ROW($A$1)), "")</f>
        <v>145</v>
      </c>
      <c r="N86" s="24">
        <f t="array" ref="N86">IFERROR(INDEX(TECH!K$2:K$1670,SMALL(IF(COUNTIF($B$2:$B$1032,TECH!$A$2:$A$1670)=1,ROW(TECH!K$2:K$1670),""),ROW()-ROW($A$1))-ROW($A$1)), "")</f>
        <v>69</v>
      </c>
      <c r="O86" s="24">
        <f t="array" ref="O86">IFERROR(INDEX(TECH!L$2:L$1670,SMALL(IF(COUNTIF($B$2:$B$1032,TECH!$A$2:$A$1670)=1,ROW(TECH!L$2:L$1670),""),ROW()-ROW($A$1))-ROW($A$1)), "")</f>
        <v>72.2</v>
      </c>
      <c r="P86" s="24">
        <f t="array" ref="P86">IFERROR(INDEX(TECH!M$2:M$1670,SMALL(IF(COUNTIF($B$2:$B$1032,TECH!$A$2:$A$1670)=1,ROW(TECH!M$2:M$1670),""),ROW()-ROW($A$1))-ROW($A$1)), "")</f>
        <v>0</v>
      </c>
    </row>
    <row r="87" spans="1:16" ht="12.75" x14ac:dyDescent="0.2">
      <c r="A87" s="28">
        <v>2254</v>
      </c>
      <c r="B87" s="22">
        <f t="array" ref="B87">INDEX(A$2:A$1670,SMALL(IF(1-COUNTIF('Online Games'!$A$2:$A$1670,$A$2:$A$1670),ROW(A$2:A$1670),""),ROW()-ROW($A$1))-ROW($A$1))</f>
        <v>2254</v>
      </c>
      <c r="D87" s="24">
        <f t="array" ref="D87">IFERROR(INDEX(TECH!A$2:A$1670,SMALL(IF(COUNTIF($B$2:$B$1032,TECH!$A$2:$A$1670)=1,ROW(TECH!A$2:A$1670),""),ROW()-ROW($A$1))-ROW($A$1)), "")</f>
        <v>23087</v>
      </c>
      <c r="E87" s="24" t="str">
        <f t="array" ref="E87">IFERROR(INDEX(TECH!B$2:B$1670,SMALL(IF(COUNTIF($B$2:$B$1032,TECH!$A$2:$A$1670)=1,ROW(TECH!B$2:B$1670),""),ROW()-ROW($A$1))-ROW($A$1)), "")</f>
        <v>Durastore</v>
      </c>
      <c r="F87" s="24" t="str">
        <f t="array" ref="F87">IFERROR(INDEX(TECH!C$2:C$1670,SMALL(IF(COUNTIF($B$2:$B$1032,TECH!$A$2:$A$1670)=1,ROW(TECH!C$2:C$1670),""),ROW()-ROW($A$1))-ROW($A$1)), "")</f>
        <v>Online Shops, Online Shops &gt; Furniture &amp; Homeware</v>
      </c>
      <c r="G87" s="24" t="str">
        <f t="array" ref="G87">IFERROR(INDEX(TECH!D$2:D$1670,SMALL(IF(COUNTIF($B$2:$B$1032,TECH!$A$2:$A$1670)=1,ROW(TECH!D$2:D$1670),""),ROW()-ROW($A$1))-ROW($A$1)), "")</f>
        <v>Russia</v>
      </c>
      <c r="H87" s="24" t="str">
        <f t="array" ref="H87">IFERROR(INDEX(TECH!E$2:E$1670,SMALL(IF(COUNTIF($B$2:$B$1032,TECH!$A$2:$A$1670)=1,ROW(TECH!E$2:E$1670),""),ROW()-ROW($A$1))-ROW($A$1)), "")</f>
        <v>https://durastore.ru/</v>
      </c>
      <c r="I87" s="24" t="str">
        <f t="array" ref="I87">IFERROR(INDEX(TECH!F$2:F$1670,SMALL(IF(COUNTIF($B$2:$B$1032,TECH!$A$2:$A$1670)=1,ROW(TECH!F$2:F$1670),""),ROW()-ROW($A$1))-ROW($A$1)), "")</f>
        <v>active</v>
      </c>
      <c r="J87" s="33">
        <f t="array" ref="J87">IFERROR(INDEX(TECH!G$2:G$1670,SMALL(IF(COUNTIF($B$2:$B$1032,TECH!$A$2:$A$1670)=1,ROW(TECH!G$2:G$1670),""),ROW()-ROW($A$1))-ROW($A$1)), "")</f>
        <v>44020</v>
      </c>
      <c r="K87" s="24">
        <f t="array" ref="K87">IFERROR(INDEX(TECH!H$2:H$1670,SMALL(IF(COUNTIF($B$2:$B$1032,TECH!$A$2:$A$1670)=1,ROW(TECH!H$2:H$1670),""),ROW()-ROW($A$1))-ROW($A$1)), "")</f>
        <v>0</v>
      </c>
      <c r="L87" s="24">
        <f t="array" ref="L87">IFERROR(INDEX(TECH!I$2:I$1670,SMALL(IF(COUNTIF($B$2:$B$1032,TECH!$A$2:$A$1670)=1,ROW(TECH!I$2:I$1670),""),ROW()-ROW($A$1))-ROW($A$1)), "")</f>
        <v>0</v>
      </c>
      <c r="M87" s="24">
        <f t="array" ref="M87">IFERROR(INDEX(TECH!J$2:J$1670,SMALL(IF(COUNTIF($B$2:$B$1032,TECH!$A$2:$A$1670)=1,ROW(TECH!J$2:J$1670),""),ROW()-ROW($A$1))-ROW($A$1)), "")</f>
        <v>0</v>
      </c>
      <c r="N87" s="24">
        <f t="array" ref="N87">IFERROR(INDEX(TECH!K$2:K$1670,SMALL(IF(COUNTIF($B$2:$B$1032,TECH!$A$2:$A$1670)=1,ROW(TECH!K$2:K$1670),""),ROW()-ROW($A$1))-ROW($A$1)), "")</f>
        <v>0</v>
      </c>
      <c r="O87" s="24">
        <f t="array" ref="O87">IFERROR(INDEX(TECH!L$2:L$1670,SMALL(IF(COUNTIF($B$2:$B$1032,TECH!$A$2:$A$1670)=1,ROW(TECH!L$2:L$1670),""),ROW()-ROW($A$1))-ROW($A$1)), "")</f>
        <v>0</v>
      </c>
      <c r="P87" s="24">
        <f t="array" ref="P87">IFERROR(INDEX(TECH!M$2:M$1670,SMALL(IF(COUNTIF($B$2:$B$1032,TECH!$A$2:$A$1670)=1,ROW(TECH!M$2:M$1670),""),ROW()-ROW($A$1))-ROW($A$1)), "")</f>
        <v>0</v>
      </c>
    </row>
    <row r="88" spans="1:16" ht="12.75" x14ac:dyDescent="0.2">
      <c r="A88" s="28">
        <v>2284</v>
      </c>
      <c r="B88" s="22">
        <f t="array" ref="B88">INDEX(A$2:A$1670,SMALL(IF(1-COUNTIF('Online Games'!$A$2:$A$1670,$A$2:$A$1670),ROW(A$2:A$1670),""),ROW()-ROW($A$1))-ROW($A$1))</f>
        <v>2284</v>
      </c>
      <c r="D88" s="24">
        <f t="array" ref="D88">IFERROR(INDEX(TECH!A$2:A$1670,SMALL(IF(COUNTIF($B$2:$B$1032,TECH!$A$2:$A$1670)=1,ROW(TECH!A$2:A$1670),""),ROW()-ROW($A$1))-ROW($A$1)), "")</f>
        <v>18738</v>
      </c>
      <c r="E88" s="24" t="str">
        <f t="array" ref="E88">IFERROR(INDEX(TECH!B$2:B$1670,SMALL(IF(COUNTIF($B$2:$B$1032,TECH!$A$2:$A$1670)=1,ROW(TECH!B$2:B$1670),""),ROW()-ROW($A$1))-ROW($A$1)), "")</f>
        <v>Brandsbay Many GEOs</v>
      </c>
      <c r="F88" s="24" t="str">
        <f t="array" ref="F88">IFERROR(INDEX(TECH!C$2:C$1670,SMALL(IF(COUNTIF($B$2:$B$1032,TECH!$A$2:$A$1670)=1,ROW(TECH!C$2:C$1670),""),ROW()-ROW($A$1))-ROW($A$1)), "")</f>
        <v>Online Shops, Online Shops &gt; Online Supermarkets</v>
      </c>
      <c r="G88" s="24" t="str">
        <f t="array" ref="G88">IFERROR(INDEX(TECH!D$2:D$1670,SMALL(IF(COUNTIF($B$2:$B$1032,TECH!$A$2:$A$1670)=1,ROW(TECH!D$2:D$1670),""),ROW()-ROW($A$1))-ROW($A$1)), "")</f>
        <v>UAE, Bahrain, Kuwait, Oman, Qatar, Saudi Arabia</v>
      </c>
      <c r="H88" s="24" t="str">
        <f t="array" ref="H88">IFERROR(INDEX(TECH!E$2:E$1670,SMALL(IF(COUNTIF($B$2:$B$1032,TECH!$A$2:$A$1670)=1,ROW(TECH!E$2:E$1670),""),ROW()-ROW($A$1))-ROW($A$1)), "")</f>
        <v>https://www.brandsbay.com/</v>
      </c>
      <c r="I88" s="24" t="str">
        <f t="array" ref="I88">IFERROR(INDEX(TECH!F$2:F$1670,SMALL(IF(COUNTIF($B$2:$B$1032,TECH!$A$2:$A$1670)=1,ROW(TECH!F$2:F$1670),""),ROW()-ROW($A$1))-ROW($A$1)), "")</f>
        <v>active</v>
      </c>
      <c r="J88" s="33">
        <f t="array" ref="J88">IFERROR(INDEX(TECH!G$2:G$1670,SMALL(IF(COUNTIF($B$2:$B$1032,TECH!$A$2:$A$1670)=1,ROW(TECH!G$2:G$1670),""),ROW()-ROW($A$1))-ROW($A$1)), "")</f>
        <v>43371</v>
      </c>
      <c r="K88" s="24">
        <f t="array" ref="K88">IFERROR(INDEX(TECH!H$2:H$1670,SMALL(IF(COUNTIF($B$2:$B$1032,TECH!$A$2:$A$1670)=1,ROW(TECH!H$2:H$1670),""),ROW()-ROW($A$1))-ROW($A$1)), "")</f>
        <v>0</v>
      </c>
      <c r="L88" s="24">
        <f t="array" ref="L88">IFERROR(INDEX(TECH!I$2:I$1670,SMALL(IF(COUNTIF($B$2:$B$1032,TECH!$A$2:$A$1670)=1,ROW(TECH!I$2:I$1670),""),ROW()-ROW($A$1))-ROW($A$1)), "")</f>
        <v>0</v>
      </c>
      <c r="M88" s="24">
        <f t="array" ref="M88">IFERROR(INDEX(TECH!J$2:J$1670,SMALL(IF(COUNTIF($B$2:$B$1032,TECH!$A$2:$A$1670)=1,ROW(TECH!J$2:J$1670),""),ROW()-ROW($A$1))-ROW($A$1)), "")</f>
        <v>0</v>
      </c>
      <c r="N88" s="24">
        <f t="array" ref="N88">IFERROR(INDEX(TECH!K$2:K$1670,SMALL(IF(COUNTIF($B$2:$B$1032,TECH!$A$2:$A$1670)=1,ROW(TECH!K$2:K$1670),""),ROW()-ROW($A$1))-ROW($A$1)), "")</f>
        <v>0</v>
      </c>
      <c r="O88" s="24">
        <f t="array" ref="O88">IFERROR(INDEX(TECH!L$2:L$1670,SMALL(IF(COUNTIF($B$2:$B$1032,TECH!$A$2:$A$1670)=1,ROW(TECH!L$2:L$1670),""),ROW()-ROW($A$1))-ROW($A$1)), "")</f>
        <v>0</v>
      </c>
      <c r="P88" s="24">
        <f t="array" ref="P88">IFERROR(INDEX(TECH!M$2:M$1670,SMALL(IF(COUNTIF($B$2:$B$1032,TECH!$A$2:$A$1670)=1,ROW(TECH!M$2:M$1670),""),ROW()-ROW($A$1))-ROW($A$1)), "")</f>
        <v>0</v>
      </c>
    </row>
    <row r="89" spans="1:16" ht="12.75" x14ac:dyDescent="0.2">
      <c r="A89" s="28">
        <v>2293</v>
      </c>
      <c r="B89" s="22">
        <f t="array" ref="B89">INDEX(A$2:A$1670,SMALL(IF(1-COUNTIF('Online Games'!$A$2:$A$1670,$A$2:$A$1670),ROW(A$2:A$1670),""),ROW()-ROW($A$1))-ROW($A$1))</f>
        <v>2293</v>
      </c>
      <c r="D89" s="24">
        <f t="array" ref="D89">IFERROR(INDEX(TECH!A$2:A$1670,SMALL(IF(COUNTIF($B$2:$B$1032,TECH!$A$2:$A$1670)=1,ROW(TECH!A$2:A$1670),""),ROW()-ROW($A$1))-ROW($A$1)), "")</f>
        <v>16735</v>
      </c>
      <c r="E89" s="24" t="str">
        <f t="array" ref="E89">IFERROR(INDEX(TECH!B$2:B$1670,SMALL(IF(COUNTIF($B$2:$B$1032,TECH!$A$2:$A$1670)=1,ROW(TECH!B$2:B$1670),""),ROW()-ROW($A$1))-ROW($A$1)), "")</f>
        <v>Konga [CPS] RU</v>
      </c>
      <c r="F89" s="24" t="str">
        <f t="array" ref="F89">IFERROR(INDEX(TECH!C$2:C$1670,SMALL(IF(COUNTIF($B$2:$B$1032,TECH!$A$2:$A$1670)=1,ROW(TECH!C$2:C$1670),""),ROW()-ROW($A$1))-ROW($A$1)), "")</f>
        <v>Financial programs, Financial programs &gt; Payday loans</v>
      </c>
      <c r="G89" s="24" t="str">
        <f t="array" ref="G89">IFERROR(INDEX(TECH!D$2:D$1670,SMALL(IF(COUNTIF($B$2:$B$1032,TECH!$A$2:$A$1670)=1,ROW(TECH!D$2:D$1670),""),ROW()-ROW($A$1))-ROW($A$1)), "")</f>
        <v>Russia</v>
      </c>
      <c r="H89" s="24" t="str">
        <f t="array" ref="H89">IFERROR(INDEX(TECH!E$2:E$1670,SMALL(IF(COUNTIF($B$2:$B$1032,TECH!$A$2:$A$1670)=1,ROW(TECH!E$2:E$1670),""),ROW()-ROW($A$1))-ROW($A$1)), "")</f>
        <v>https://www.konga.ru/</v>
      </c>
      <c r="I89" s="24" t="str">
        <f t="array" ref="I89">IFERROR(INDEX(TECH!F$2:F$1670,SMALL(IF(COUNTIF($B$2:$B$1032,TECH!$A$2:$A$1670)=1,ROW(TECH!F$2:F$1670),""),ROW()-ROW($A$1))-ROW($A$1)), "")</f>
        <v>active</v>
      </c>
      <c r="J89" s="33">
        <f t="array" ref="J89">IFERROR(INDEX(TECH!G$2:G$1670,SMALL(IF(COUNTIF($B$2:$B$1032,TECH!$A$2:$A$1670)=1,ROW(TECH!G$2:G$1670),""),ROW()-ROW($A$1))-ROW($A$1)), "")</f>
        <v>43131</v>
      </c>
      <c r="K89" s="24">
        <f t="array" ref="K89">IFERROR(INDEX(TECH!H$2:H$1670,SMALL(IF(COUNTIF($B$2:$B$1032,TECH!$A$2:$A$1670)=1,ROW(TECH!H$2:H$1670),""),ROW()-ROW($A$1))-ROW($A$1)), "")</f>
        <v>3.96</v>
      </c>
      <c r="L89" s="24">
        <f t="array" ref="L89">IFERROR(INDEX(TECH!I$2:I$1670,SMALL(IF(COUNTIF($B$2:$B$1032,TECH!$A$2:$A$1670)=1,ROW(TECH!I$2:I$1670),""),ROW()-ROW($A$1))-ROW($A$1)), "")</f>
        <v>3.1</v>
      </c>
      <c r="M89" s="24">
        <f t="array" ref="M89">IFERROR(INDEX(TECH!J$2:J$1670,SMALL(IF(COUNTIF($B$2:$B$1032,TECH!$A$2:$A$1670)=1,ROW(TECH!J$2:J$1670),""),ROW()-ROW($A$1))-ROW($A$1)), "")</f>
        <v>310</v>
      </c>
      <c r="N89" s="24">
        <f t="array" ref="N89">IFERROR(INDEX(TECH!K$2:K$1670,SMALL(IF(COUNTIF($B$2:$B$1032,TECH!$A$2:$A$1670)=1,ROW(TECH!K$2:K$1670),""),ROW()-ROW($A$1))-ROW($A$1)), "")</f>
        <v>23.5</v>
      </c>
      <c r="O89" s="24">
        <f t="array" ref="O89">IFERROR(INDEX(TECH!L$2:L$1670,SMALL(IF(COUNTIF($B$2:$B$1032,TECH!$A$2:$A$1670)=1,ROW(TECH!L$2:L$1670),""),ROW()-ROW($A$1))-ROW($A$1)), "")</f>
        <v>24</v>
      </c>
      <c r="P89" s="24">
        <f t="array" ref="P89">IFERROR(INDEX(TECH!M$2:M$1670,SMALL(IF(COUNTIF($B$2:$B$1032,TECH!$A$2:$A$1670)=1,ROW(TECH!M$2:M$1670),""),ROW()-ROW($A$1))-ROW($A$1)), "")</f>
        <v>0</v>
      </c>
    </row>
    <row r="90" spans="1:16" ht="12.75" x14ac:dyDescent="0.2">
      <c r="A90" s="28">
        <v>2304</v>
      </c>
      <c r="B90" s="22">
        <f t="array" ref="B90">INDEX(A$2:A$1670,SMALL(IF(1-COUNTIF('Online Games'!$A$2:$A$1670,$A$2:$A$1670),ROW(A$2:A$1670),""),ROW()-ROW($A$1))-ROW($A$1))</f>
        <v>2304</v>
      </c>
      <c r="D90" s="24">
        <f t="array" ref="D90">IFERROR(INDEX(TECH!A$2:A$1670,SMALL(IF(COUNTIF($B$2:$B$1032,TECH!$A$2:$A$1670)=1,ROW(TECH!A$2:A$1670),""),ROW()-ROW($A$1))-ROW($A$1)), "")</f>
        <v>23138</v>
      </c>
      <c r="E90" s="24" t="str">
        <f t="array" ref="E90">IFERROR(INDEX(TECH!B$2:B$1670,SMALL(IF(COUNTIF($B$2:$B$1032,TECH!$A$2:$A$1670)=1,ROW(TECH!B$2:B$1670),""),ROW()-ROW($A$1))-ROW($A$1)), "")</f>
        <v>Smart Progress RU</v>
      </c>
      <c r="F90" s="24" t="str">
        <f t="array" ref="F90">IFERROR(INDEX(TECH!C$2:C$1670,SMALL(IF(COUNTIF($B$2:$B$1032,TECH!$A$2:$A$1670)=1,ROW(TECH!C$2:C$1670),""),ROW()-ROW($A$1))-ROW($A$1)), "")</f>
        <v>Online Services, Online Services &gt; Other services, Online Services &gt; Leisure &amp; Entertainment</v>
      </c>
      <c r="G90" s="24" t="str">
        <f t="array" ref="G90">IFERROR(INDEX(TECH!D$2:D$1670,SMALL(IF(COUNTIF($B$2:$B$1032,TECH!$A$2:$A$1670)=1,ROW(TECH!D$2:D$1670),""),ROW()-ROW($A$1))-ROW($A$1)), "")</f>
        <v>Russia</v>
      </c>
      <c r="H90" s="24" t="str">
        <f t="array" ref="H90">IFERROR(INDEX(TECH!E$2:E$1670,SMALL(IF(COUNTIF($B$2:$B$1032,TECH!$A$2:$A$1670)=1,ROW(TECH!E$2:E$1670),""),ROW()-ROW($A$1))-ROW($A$1)), "")</f>
        <v>https://smartprogress.do/</v>
      </c>
      <c r="I90" s="24" t="str">
        <f t="array" ref="I90">IFERROR(INDEX(TECH!F$2:F$1670,SMALL(IF(COUNTIF($B$2:$B$1032,TECH!$A$2:$A$1670)=1,ROW(TECH!F$2:F$1670),""),ROW()-ROW($A$1))-ROW($A$1)), "")</f>
        <v>active</v>
      </c>
      <c r="J90" s="33">
        <f t="array" ref="J90">IFERROR(INDEX(TECH!G$2:G$1670,SMALL(IF(COUNTIF($B$2:$B$1032,TECH!$A$2:$A$1670)=1,ROW(TECH!G$2:G$1670),""),ROW()-ROW($A$1))-ROW($A$1)), "")</f>
        <v>43990</v>
      </c>
      <c r="K90" s="24">
        <f t="array" ref="K90">IFERROR(INDEX(TECH!H$2:H$1670,SMALL(IF(COUNTIF($B$2:$B$1032,TECH!$A$2:$A$1670)=1,ROW(TECH!H$2:H$1670),""),ROW()-ROW($A$1))-ROW($A$1)), "")</f>
        <v>1.1100000000000001</v>
      </c>
      <c r="L90" s="24">
        <f t="array" ref="L90">IFERROR(INDEX(TECH!I$2:I$1670,SMALL(IF(COUNTIF($B$2:$B$1032,TECH!$A$2:$A$1670)=1,ROW(TECH!I$2:I$1670),""),ROW()-ROW($A$1))-ROW($A$1)), "")</f>
        <v>0.68</v>
      </c>
      <c r="M90" s="24">
        <f t="array" ref="M90">IFERROR(INDEX(TECH!J$2:J$1670,SMALL(IF(COUNTIF($B$2:$B$1032,TECH!$A$2:$A$1670)=1,ROW(TECH!J$2:J$1670),""),ROW()-ROW($A$1))-ROW($A$1)), "")</f>
        <v>68</v>
      </c>
      <c r="N90" s="24">
        <f t="array" ref="N90">IFERROR(INDEX(TECH!K$2:K$1670,SMALL(IF(COUNTIF($B$2:$B$1032,TECH!$A$2:$A$1670)=1,ROW(TECH!K$2:K$1670),""),ROW()-ROW($A$1))-ROW($A$1)), "")</f>
        <v>0</v>
      </c>
      <c r="O90" s="24">
        <f t="array" ref="O90">IFERROR(INDEX(TECH!L$2:L$1670,SMALL(IF(COUNTIF($B$2:$B$1032,TECH!$A$2:$A$1670)=1,ROW(TECH!L$2:L$1670),""),ROW()-ROW($A$1))-ROW($A$1)), "")</f>
        <v>4</v>
      </c>
      <c r="P90" s="24">
        <f t="array" ref="P90">IFERROR(INDEX(TECH!M$2:M$1670,SMALL(IF(COUNTIF($B$2:$B$1032,TECH!$A$2:$A$1670)=1,ROW(TECH!M$2:M$1670),""),ROW()-ROW($A$1))-ROW($A$1)), "")</f>
        <v>0</v>
      </c>
    </row>
    <row r="91" spans="1:16" ht="12.75" x14ac:dyDescent="0.2">
      <c r="A91" s="28">
        <v>2307</v>
      </c>
      <c r="B91" s="22">
        <f t="array" ref="B91">INDEX(A$2:A$1670,SMALL(IF(1-COUNTIF('Online Games'!$A$2:$A$1670,$A$2:$A$1670),ROW(A$2:A$1670),""),ROW()-ROW($A$1))-ROW($A$1))</f>
        <v>2307</v>
      </c>
      <c r="D91" s="24">
        <f t="array" ref="D91">IFERROR(INDEX(TECH!A$2:A$1670,SMALL(IF(COUNTIF($B$2:$B$1032,TECH!$A$2:$A$1670)=1,ROW(TECH!A$2:A$1670),""),ROW()-ROW($A$1))-ROW($A$1)), "")</f>
        <v>23156</v>
      </c>
      <c r="E91" s="24" t="str">
        <f t="array" ref="E91">IFERROR(INDEX(TECH!B$2:B$1670,SMALL(IF(COUNTIF($B$2:$B$1032,TECH!$A$2:$A$1670)=1,ROW(TECH!B$2:B$1670),""),ROW()-ROW($A$1))-ROW($A$1)), "")</f>
        <v>iMyFone [CPS] WW</v>
      </c>
      <c r="F91" s="24" t="str">
        <f t="array" ref="F91">IFERROR(INDEX(TECH!C$2:C$1670,SMALL(IF(COUNTIF($B$2:$B$1032,TECH!$A$2:$A$1670)=1,ROW(TECH!C$2:C$1670),""),ROW()-ROW($A$1))-ROW($A$1)), "")</f>
        <v>Online Shops, Online Shops &gt; Software &amp; games</v>
      </c>
      <c r="G91" s="24" t="str">
        <f t="array" ref="G91">IFERROR(INDEX(TECH!D$2:D$1670,SMALL(IF(COUNTIF($B$2:$B$1032,TECH!$A$2:$A$1670)=1,ROW(TECH!D$2:D$1670),""),ROW()-ROW($A$1))-ROW($A$1)), "")</f>
        <v>All</v>
      </c>
      <c r="H91" s="24" t="str">
        <f t="array" ref="H91">IFERROR(INDEX(TECH!E$2:E$1670,SMALL(IF(COUNTIF($B$2:$B$1032,TECH!$A$2:$A$1670)=1,ROW(TECH!E$2:E$1670),""),ROW()-ROW($A$1))-ROW($A$1)), "")</f>
        <v>https://www.imyfone.com/</v>
      </c>
      <c r="I91" s="24" t="str">
        <f t="array" ref="I91">IFERROR(INDEX(TECH!F$2:F$1670,SMALL(IF(COUNTIF($B$2:$B$1032,TECH!$A$2:$A$1670)=1,ROW(TECH!F$2:F$1670),""),ROW()-ROW($A$1))-ROW($A$1)), "")</f>
        <v>active</v>
      </c>
      <c r="J91" s="33">
        <f t="array" ref="J91">IFERROR(INDEX(TECH!G$2:G$1670,SMALL(IF(COUNTIF($B$2:$B$1032,TECH!$A$2:$A$1670)=1,ROW(TECH!G$2:G$1670),""),ROW()-ROW($A$1))-ROW($A$1)), "")</f>
        <v>43999</v>
      </c>
      <c r="K91" s="24">
        <f t="array" ref="K91">IFERROR(INDEX(TECH!H$2:H$1670,SMALL(IF(COUNTIF($B$2:$B$1032,TECH!$A$2:$A$1670)=1,ROW(TECH!H$2:H$1670),""),ROW()-ROW($A$1))-ROW($A$1)), "")</f>
        <v>25</v>
      </c>
      <c r="L91" s="24">
        <f t="array" ref="L91">IFERROR(INDEX(TECH!I$2:I$1670,SMALL(IF(COUNTIF($B$2:$B$1032,TECH!$A$2:$A$1670)=1,ROW(TECH!I$2:I$1670),""),ROW()-ROW($A$1))-ROW($A$1)), "")</f>
        <v>2.16</v>
      </c>
      <c r="M91" s="24">
        <f t="array" ref="M91">IFERROR(INDEX(TECH!J$2:J$1670,SMALL(IF(COUNTIF($B$2:$B$1032,TECH!$A$2:$A$1670)=1,ROW(TECH!J$2:J$1670),""),ROW()-ROW($A$1))-ROW($A$1)), "")</f>
        <v>216</v>
      </c>
      <c r="N91" s="24">
        <f t="array" ref="N91">IFERROR(INDEX(TECH!K$2:K$1670,SMALL(IF(COUNTIF($B$2:$B$1032,TECH!$A$2:$A$1670)=1,ROW(TECH!K$2:K$1670),""),ROW()-ROW($A$1))-ROW($A$1)), "")</f>
        <v>0</v>
      </c>
      <c r="O91" s="24">
        <f t="array" ref="O91">IFERROR(INDEX(TECH!L$2:L$1670,SMALL(IF(COUNTIF($B$2:$B$1032,TECH!$A$2:$A$1670)=1,ROW(TECH!L$2:L$1670),""),ROW()-ROW($A$1))-ROW($A$1)), "")</f>
        <v>0</v>
      </c>
      <c r="P91" s="24">
        <f t="array" ref="P91">IFERROR(INDEX(TECH!M$2:M$1670,SMALL(IF(COUNTIF($B$2:$B$1032,TECH!$A$2:$A$1670)=1,ROW(TECH!M$2:M$1670),""),ROW()-ROW($A$1))-ROW($A$1)), "")</f>
        <v>0</v>
      </c>
    </row>
    <row r="92" spans="1:16" ht="12.75" x14ac:dyDescent="0.2">
      <c r="A92" s="28">
        <v>2405</v>
      </c>
      <c r="B92" s="22">
        <f t="array" ref="B92">INDEX(A$2:A$1670,SMALL(IF(1-COUNTIF('Online Games'!$A$2:$A$1670,$A$2:$A$1670),ROW(A$2:A$1670),""),ROW()-ROW($A$1))-ROW($A$1))</f>
        <v>2405</v>
      </c>
      <c r="D92" s="24">
        <f t="array" ref="D92">IFERROR(INDEX(TECH!A$2:A$1670,SMALL(IF(COUNTIF($B$2:$B$1032,TECH!$A$2:$A$1670)=1,ROW(TECH!A$2:A$1670),""),ROW()-ROW($A$1))-ROW($A$1)), "")</f>
        <v>23191</v>
      </c>
      <c r="E92" s="24" t="str">
        <f t="array" ref="E92">IFERROR(INDEX(TECH!B$2:B$1670,SMALL(IF(COUNTIF($B$2:$B$1032,TECH!$A$2:$A$1670)=1,ROW(TECH!B$2:B$1670),""),ROW()-ROW($A$1))-ROW($A$1)), "")</f>
        <v>Tenorshare [CPS] WW</v>
      </c>
      <c r="F92" s="24" t="str">
        <f t="array" ref="F92">IFERROR(INDEX(TECH!C$2:C$1670,SMALL(IF(COUNTIF($B$2:$B$1032,TECH!$A$2:$A$1670)=1,ROW(TECH!C$2:C$1670),""),ROW()-ROW($A$1))-ROW($A$1)), "")</f>
        <v>Online Shops, Online Shops &gt; Software &amp; games</v>
      </c>
      <c r="G92" s="24" t="str">
        <f t="array" ref="G92">IFERROR(INDEX(TECH!D$2:D$1670,SMALL(IF(COUNTIF($B$2:$B$1032,TECH!$A$2:$A$1670)=1,ROW(TECH!D$2:D$1670),""),ROW()-ROW($A$1))-ROW($A$1)), "")</f>
        <v>All</v>
      </c>
      <c r="H92" s="24" t="str">
        <f t="array" ref="H92">IFERROR(INDEX(TECH!E$2:E$1670,SMALL(IF(COUNTIF($B$2:$B$1032,TECH!$A$2:$A$1670)=1,ROW(TECH!E$2:E$1670),""),ROW()-ROW($A$1))-ROW($A$1)), "")</f>
        <v>https://www.tenorshare.com/</v>
      </c>
      <c r="I92" s="24" t="str">
        <f t="array" ref="I92">IFERROR(INDEX(TECH!F$2:F$1670,SMALL(IF(COUNTIF($B$2:$B$1032,TECH!$A$2:$A$1670)=1,ROW(TECH!F$2:F$1670),""),ROW()-ROW($A$1))-ROW($A$1)), "")</f>
        <v>active</v>
      </c>
      <c r="J92" s="33">
        <f t="array" ref="J92">IFERROR(INDEX(TECH!G$2:G$1670,SMALL(IF(COUNTIF($B$2:$B$1032,TECH!$A$2:$A$1670)=1,ROW(TECH!G$2:G$1670),""),ROW()-ROW($A$1))-ROW($A$1)), "")</f>
        <v>44000</v>
      </c>
      <c r="K92" s="24">
        <f t="array" ref="K92">IFERROR(INDEX(TECH!H$2:H$1670,SMALL(IF(COUNTIF($B$2:$B$1032,TECH!$A$2:$A$1670)=1,ROW(TECH!H$2:H$1670),""),ROW()-ROW($A$1))-ROW($A$1)), "")</f>
        <v>0</v>
      </c>
      <c r="L92" s="24">
        <f t="array" ref="L92">IFERROR(INDEX(TECH!I$2:I$1670,SMALL(IF(COUNTIF($B$2:$B$1032,TECH!$A$2:$A$1670)=1,ROW(TECH!I$2:I$1670),""),ROW()-ROW($A$1))-ROW($A$1)), "")</f>
        <v>0</v>
      </c>
      <c r="M92" s="24">
        <f t="array" ref="M92">IFERROR(INDEX(TECH!J$2:J$1670,SMALL(IF(COUNTIF($B$2:$B$1032,TECH!$A$2:$A$1670)=1,ROW(TECH!J$2:J$1670),""),ROW()-ROW($A$1))-ROW($A$1)), "")</f>
        <v>0</v>
      </c>
      <c r="N92" s="24">
        <f t="array" ref="N92">IFERROR(INDEX(TECH!K$2:K$1670,SMALL(IF(COUNTIF($B$2:$B$1032,TECH!$A$2:$A$1670)=1,ROW(TECH!K$2:K$1670),""),ROW()-ROW($A$1))-ROW($A$1)), "")</f>
        <v>0</v>
      </c>
      <c r="O92" s="24">
        <f t="array" ref="O92">IFERROR(INDEX(TECH!L$2:L$1670,SMALL(IF(COUNTIF($B$2:$B$1032,TECH!$A$2:$A$1670)=1,ROW(TECH!L$2:L$1670),""),ROW()-ROW($A$1))-ROW($A$1)), "")</f>
        <v>0</v>
      </c>
      <c r="P92" s="24">
        <f t="array" ref="P92">IFERROR(INDEX(TECH!M$2:M$1670,SMALL(IF(COUNTIF($B$2:$B$1032,TECH!$A$2:$A$1670)=1,ROW(TECH!M$2:M$1670),""),ROW()-ROW($A$1))-ROW($A$1)), "")</f>
        <v>0</v>
      </c>
    </row>
    <row r="93" spans="1:16" ht="12.75" x14ac:dyDescent="0.2">
      <c r="A93" s="28">
        <v>2417</v>
      </c>
      <c r="B93" s="22">
        <f t="array" ref="B93">INDEX(A$2:A$1670,SMALL(IF(1-COUNTIF('Online Games'!$A$2:$A$1670,$A$2:$A$1670),ROW(A$2:A$1670),""),ROW()-ROW($A$1))-ROW($A$1))</f>
        <v>2417</v>
      </c>
      <c r="D93" s="24">
        <f t="array" ref="D93">IFERROR(INDEX(TECH!A$2:A$1670,SMALL(IF(COUNTIF($B$2:$B$1032,TECH!$A$2:$A$1670)=1,ROW(TECH!A$2:A$1670),""),ROW()-ROW($A$1))-ROW($A$1)), "")</f>
        <v>22685</v>
      </c>
      <c r="E93" s="24" t="str">
        <f t="array" ref="E93">IFERROR(INDEX(TECH!B$2:B$1670,SMALL(IF(COUNTIF($B$2:$B$1032,TECH!$A$2:$A$1670)=1,ROW(TECH!B$2:B$1670),""),ROW()-ROW($A$1))-ROW($A$1)), "")</f>
        <v>Brashop</v>
      </c>
      <c r="F93" s="24" t="str">
        <f t="array" ref="F93">IFERROR(INDEX(TECH!C$2:C$1670,SMALL(IF(COUNTIF($B$2:$B$1032,TECH!$A$2:$A$1670)=1,ROW(TECH!C$2:C$1670),""),ROW()-ROW($A$1))-ROW($A$1)), "")</f>
        <v>Online Shops, Online Shops &gt; Clothing &amp; Footwear, Online Shops &gt; Accesories</v>
      </c>
      <c r="G93" s="24" t="str">
        <f t="array" ref="G93">IFERROR(INDEX(TECH!D$2:D$1670,SMALL(IF(COUNTIF($B$2:$B$1032,TECH!$A$2:$A$1670)=1,ROW(TECH!D$2:D$1670),""),ROW()-ROW($A$1))-ROW($A$1)), "")</f>
        <v>Russia</v>
      </c>
      <c r="H93" s="24" t="str">
        <f t="array" ref="H93">IFERROR(INDEX(TECH!E$2:E$1670,SMALL(IF(COUNTIF($B$2:$B$1032,TECH!$A$2:$A$1670)=1,ROW(TECH!E$2:E$1670),""),ROW()-ROW($A$1))-ROW($A$1)), "")</f>
        <v>https://brashop.ru/</v>
      </c>
      <c r="I93" s="24" t="str">
        <f t="array" ref="I93">IFERROR(INDEX(TECH!F$2:F$1670,SMALL(IF(COUNTIF($B$2:$B$1032,TECH!$A$2:$A$1670)=1,ROW(TECH!F$2:F$1670),""),ROW()-ROW($A$1))-ROW($A$1)), "")</f>
        <v>active</v>
      </c>
      <c r="J93" s="33">
        <f t="array" ref="J93">IFERROR(INDEX(TECH!G$2:G$1670,SMALL(IF(COUNTIF($B$2:$B$1032,TECH!$A$2:$A$1670)=1,ROW(TECH!G$2:G$1670),""),ROW()-ROW($A$1))-ROW($A$1)), "")</f>
        <v>44021</v>
      </c>
      <c r="K93" s="24">
        <f t="array" ref="K93">IFERROR(INDEX(TECH!H$2:H$1670,SMALL(IF(COUNTIF($B$2:$B$1032,TECH!$A$2:$A$1670)=1,ROW(TECH!H$2:H$1670),""),ROW()-ROW($A$1))-ROW($A$1)), "")</f>
        <v>0</v>
      </c>
      <c r="L93" s="24">
        <f t="array" ref="L93">IFERROR(INDEX(TECH!I$2:I$1670,SMALL(IF(COUNTIF($B$2:$B$1032,TECH!$A$2:$A$1670)=1,ROW(TECH!I$2:I$1670),""),ROW()-ROW($A$1))-ROW($A$1)), "")</f>
        <v>0</v>
      </c>
      <c r="M93" s="24">
        <f t="array" ref="M93">IFERROR(INDEX(TECH!J$2:J$1670,SMALL(IF(COUNTIF($B$2:$B$1032,TECH!$A$2:$A$1670)=1,ROW(TECH!J$2:J$1670),""),ROW()-ROW($A$1))-ROW($A$1)), "")</f>
        <v>0</v>
      </c>
      <c r="N93" s="24">
        <f t="array" ref="N93">IFERROR(INDEX(TECH!K$2:K$1670,SMALL(IF(COUNTIF($B$2:$B$1032,TECH!$A$2:$A$1670)=1,ROW(TECH!K$2:K$1670),""),ROW()-ROW($A$1))-ROW($A$1)), "")</f>
        <v>0</v>
      </c>
      <c r="O93" s="24">
        <f t="array" ref="O93">IFERROR(INDEX(TECH!L$2:L$1670,SMALL(IF(COUNTIF($B$2:$B$1032,TECH!$A$2:$A$1670)=1,ROW(TECH!L$2:L$1670),""),ROW()-ROW($A$1))-ROW($A$1)), "")</f>
        <v>0</v>
      </c>
      <c r="P93" s="24">
        <f t="array" ref="P93">IFERROR(INDEX(TECH!M$2:M$1670,SMALL(IF(COUNTIF($B$2:$B$1032,TECH!$A$2:$A$1670)=1,ROW(TECH!M$2:M$1670),""),ROW()-ROW($A$1))-ROW($A$1)), "")</f>
        <v>0</v>
      </c>
    </row>
    <row r="94" spans="1:16" ht="12.75" x14ac:dyDescent="0.2">
      <c r="A94" s="28">
        <v>2425</v>
      </c>
      <c r="B94" s="22">
        <f t="array" ref="B94">INDEX(A$2:A$1670,SMALL(IF(1-COUNTIF('Online Games'!$A$2:$A$1670,$A$2:$A$1670),ROW(A$2:A$1670),""),ROW()-ROW($A$1))-ROW($A$1))</f>
        <v>2425</v>
      </c>
      <c r="D94" s="24">
        <f t="array" ref="D94">IFERROR(INDEX(TECH!A$2:A$1670,SMALL(IF(COUNTIF($B$2:$B$1032,TECH!$A$2:$A$1670)=1,ROW(TECH!A$2:A$1670),""),ROW()-ROW($A$1))-ROW($A$1)), "")</f>
        <v>21412</v>
      </c>
      <c r="E94" s="24" t="str">
        <f t="array" ref="E94">IFERROR(INDEX(TECH!B$2:B$1670,SMALL(IF(COUNTIF($B$2:$B$1032,TECH!$A$2:$A$1670)=1,ROW(TECH!B$2:B$1670),""),ROW()-ROW($A$1))-ROW($A$1)), "")</f>
        <v>Fabelio ID</v>
      </c>
      <c r="F94" s="24" t="str">
        <f t="array" ref="F94">IFERROR(INDEX(TECH!C$2:C$1670,SMALL(IF(COUNTIF($B$2:$B$1032,TECH!$A$2:$A$1670)=1,ROW(TECH!C$2:C$1670),""),ROW()-ROW($A$1))-ROW($A$1)), "")</f>
        <v>Online Shops, Online Shops &gt; Furniture &amp; Homeware, Online Shops &gt; Accesories</v>
      </c>
      <c r="G94" s="24" t="str">
        <f t="array" ref="G94">IFERROR(INDEX(TECH!D$2:D$1670,SMALL(IF(COUNTIF($B$2:$B$1032,TECH!$A$2:$A$1670)=1,ROW(TECH!D$2:D$1670),""),ROW()-ROW($A$1))-ROW($A$1)), "")</f>
        <v>Indonesia</v>
      </c>
      <c r="H94" s="24" t="str">
        <f t="array" ref="H94">IFERROR(INDEX(TECH!E$2:E$1670,SMALL(IF(COUNTIF($B$2:$B$1032,TECH!$A$2:$A$1670)=1,ROW(TECH!E$2:E$1670),""),ROW()-ROW($A$1))-ROW($A$1)), "")</f>
        <v>https://fabelio.com/</v>
      </c>
      <c r="I94" s="24" t="str">
        <f t="array" ref="I94">IFERROR(INDEX(TECH!F$2:F$1670,SMALL(IF(COUNTIF($B$2:$B$1032,TECH!$A$2:$A$1670)=1,ROW(TECH!F$2:F$1670),""),ROW()-ROW($A$1))-ROW($A$1)), "")</f>
        <v>active</v>
      </c>
      <c r="J94" s="33">
        <f t="array" ref="J94">IFERROR(INDEX(TECH!G$2:G$1670,SMALL(IF(COUNTIF($B$2:$B$1032,TECH!$A$2:$A$1670)=1,ROW(TECH!G$2:G$1670),""),ROW()-ROW($A$1))-ROW($A$1)), "")</f>
        <v>43697</v>
      </c>
      <c r="K94" s="24">
        <f t="array" ref="K94">IFERROR(INDEX(TECH!H$2:H$1670,SMALL(IF(COUNTIF($B$2:$B$1032,TECH!$A$2:$A$1670)=1,ROW(TECH!H$2:H$1670),""),ROW()-ROW($A$1))-ROW($A$1)), "")</f>
        <v>0.55000000000000004</v>
      </c>
      <c r="L94" s="24">
        <f t="array" ref="L94">IFERROR(INDEX(TECH!I$2:I$1670,SMALL(IF(COUNTIF($B$2:$B$1032,TECH!$A$2:$A$1670)=1,ROW(TECH!I$2:I$1670),""),ROW()-ROW($A$1))-ROW($A$1)), "")</f>
        <v>7.0000000000000007E-2</v>
      </c>
      <c r="M94" s="24">
        <f t="array" ref="M94">IFERROR(INDEX(TECH!J$2:J$1670,SMALL(IF(COUNTIF($B$2:$B$1032,TECH!$A$2:$A$1670)=1,ROW(TECH!J$2:J$1670),""),ROW()-ROW($A$1))-ROW($A$1)), "")</f>
        <v>7</v>
      </c>
      <c r="N94" s="24">
        <f t="array" ref="N94">IFERROR(INDEX(TECH!K$2:K$1670,SMALL(IF(COUNTIF($B$2:$B$1032,TECH!$A$2:$A$1670)=1,ROW(TECH!K$2:K$1670),""),ROW()-ROW($A$1))-ROW($A$1)), "")</f>
        <v>109.1</v>
      </c>
      <c r="O94" s="24">
        <f t="array" ref="O94">IFERROR(INDEX(TECH!L$2:L$1670,SMALL(IF(COUNTIF($B$2:$B$1032,TECH!$A$2:$A$1670)=1,ROW(TECH!L$2:L$1670),""),ROW()-ROW($A$1))-ROW($A$1)), "")</f>
        <v>122.7</v>
      </c>
      <c r="P94" s="24">
        <f t="array" ref="P94">IFERROR(INDEX(TECH!M$2:M$1670,SMALL(IF(COUNTIF($B$2:$B$1032,TECH!$A$2:$A$1670)=1,ROW(TECH!M$2:M$1670),""),ROW()-ROW($A$1))-ROW($A$1)), "")</f>
        <v>0</v>
      </c>
    </row>
    <row r="95" spans="1:16" ht="12.75" x14ac:dyDescent="0.2">
      <c r="A95" s="28">
        <v>2430</v>
      </c>
      <c r="B95" s="22">
        <f t="array" ref="B95">INDEX(A$2:A$1670,SMALL(IF(1-COUNTIF('Online Games'!$A$2:$A$1670,$A$2:$A$1670),ROW(A$2:A$1670),""),ROW()-ROW($A$1))-ROW($A$1))</f>
        <v>2430</v>
      </c>
      <c r="D95" s="24">
        <f t="array" ref="D95">IFERROR(INDEX(TECH!A$2:A$1670,SMALL(IF(COUNTIF($B$2:$B$1032,TECH!$A$2:$A$1670)=1,ROW(TECH!A$2:A$1670),""),ROW()-ROW($A$1))-ROW($A$1)), "")</f>
        <v>22186</v>
      </c>
      <c r="E95" s="24" t="str">
        <f t="array" ref="E95">IFERROR(INDEX(TECH!B$2:B$1670,SMALL(IF(COUNTIF($B$2:$B$1032,TECH!$A$2:$A$1670)=1,ROW(TECH!B$2:B$1670),""),ROW()-ROW($A$1))-ROW($A$1)), "")</f>
        <v>50style PL</v>
      </c>
      <c r="F95" s="24" t="str">
        <f t="array" ref="F95">IFERROR(INDEX(TECH!C$2:C$1670,SMALL(IF(COUNTIF($B$2:$B$1032,TECH!$A$2:$A$1670)=1,ROW(TECH!C$2:C$1670),""),ROW()-ROW($A$1))-ROW($A$1)), "")</f>
        <v>Online Shops, Online Shops &gt; Clothing &amp; Footwear</v>
      </c>
      <c r="G95" s="24" t="str">
        <f t="array" ref="G95">IFERROR(INDEX(TECH!D$2:D$1670,SMALL(IF(COUNTIF($B$2:$B$1032,TECH!$A$2:$A$1670)=1,ROW(TECH!D$2:D$1670),""),ROW()-ROW($A$1))-ROW($A$1)), "")</f>
        <v>Poland</v>
      </c>
      <c r="H95" s="24" t="str">
        <f t="array" ref="H95">IFERROR(INDEX(TECH!E$2:E$1670,SMALL(IF(COUNTIF($B$2:$B$1032,TECH!$A$2:$A$1670)=1,ROW(TECH!E$2:E$1670),""),ROW()-ROW($A$1))-ROW($A$1)), "")</f>
        <v>https://50style.pl/</v>
      </c>
      <c r="I95" s="24" t="str">
        <f t="array" ref="I95">IFERROR(INDEX(TECH!F$2:F$1670,SMALL(IF(COUNTIF($B$2:$B$1032,TECH!$A$2:$A$1670)=1,ROW(TECH!F$2:F$1670),""),ROW()-ROW($A$1))-ROW($A$1)), "")</f>
        <v>active</v>
      </c>
      <c r="J95" s="33">
        <f t="array" ref="J95">IFERROR(INDEX(TECH!G$2:G$1670,SMALL(IF(COUNTIF($B$2:$B$1032,TECH!$A$2:$A$1670)=1,ROW(TECH!G$2:G$1670),""),ROW()-ROW($A$1))-ROW($A$1)), "")</f>
        <v>43745</v>
      </c>
      <c r="K95" s="24">
        <f t="array" ref="K95">IFERROR(INDEX(TECH!H$2:H$1670,SMALL(IF(COUNTIF($B$2:$B$1032,TECH!$A$2:$A$1670)=1,ROW(TECH!H$2:H$1670),""),ROW()-ROW($A$1))-ROW($A$1)), "")</f>
        <v>2.77</v>
      </c>
      <c r="L95" s="24">
        <f t="array" ref="L95">IFERROR(INDEX(TECH!I$2:I$1670,SMALL(IF(COUNTIF($B$2:$B$1032,TECH!$A$2:$A$1670)=1,ROW(TECH!I$2:I$1670),""),ROW()-ROW($A$1))-ROW($A$1)), "")</f>
        <v>0.21</v>
      </c>
      <c r="M95" s="24">
        <f t="array" ref="M95">IFERROR(INDEX(TECH!J$2:J$1670,SMALL(IF(COUNTIF($B$2:$B$1032,TECH!$A$2:$A$1670)=1,ROW(TECH!J$2:J$1670),""),ROW()-ROW($A$1))-ROW($A$1)), "")</f>
        <v>21</v>
      </c>
      <c r="N95" s="24">
        <f t="array" ref="N95">IFERROR(INDEX(TECH!K$2:K$1670,SMALL(IF(COUNTIF($B$2:$B$1032,TECH!$A$2:$A$1670)=1,ROW(TECH!K$2:K$1670),""),ROW()-ROW($A$1))-ROW($A$1)), "")</f>
        <v>107.9</v>
      </c>
      <c r="O95" s="24">
        <f t="array" ref="O95">IFERROR(INDEX(TECH!L$2:L$1670,SMALL(IF(COUNTIF($B$2:$B$1032,TECH!$A$2:$A$1670)=1,ROW(TECH!L$2:L$1670),""),ROW()-ROW($A$1))-ROW($A$1)), "")</f>
        <v>111.5</v>
      </c>
      <c r="P95" s="24">
        <f t="array" ref="P95">IFERROR(INDEX(TECH!M$2:M$1670,SMALL(IF(COUNTIF($B$2:$B$1032,TECH!$A$2:$A$1670)=1,ROW(TECH!M$2:M$1670),""),ROW()-ROW($A$1))-ROW($A$1)), "")</f>
        <v>0</v>
      </c>
    </row>
    <row r="96" spans="1:16" ht="12.75" x14ac:dyDescent="0.2">
      <c r="A96" s="28">
        <v>2491</v>
      </c>
      <c r="B96" s="22">
        <f t="array" ref="B96">INDEX(A$2:A$1670,SMALL(IF(1-COUNTIF('Online Games'!$A$2:$A$1670,$A$2:$A$1670),ROW(A$2:A$1670),""),ROW()-ROW($A$1))-ROW($A$1))</f>
        <v>2491</v>
      </c>
      <c r="D96" s="24">
        <f t="array" ref="D96">IFERROR(INDEX(TECH!A$2:A$1670,SMALL(IF(COUNTIF($B$2:$B$1032,TECH!$A$2:$A$1670)=1,ROW(TECH!A$2:A$1670),""),ROW()-ROW($A$1))-ROW($A$1)), "")</f>
        <v>21428</v>
      </c>
      <c r="E96" s="24" t="str">
        <f t="array" ref="E96">IFERROR(INDEX(TECH!B$2:B$1670,SMALL(IF(COUNTIF($B$2:$B$1032,TECH!$A$2:$A$1670)=1,ROW(TECH!B$2:B$1670),""),ROW()-ROW($A$1))-ROW($A$1)), "")</f>
        <v>Kliknklik ID</v>
      </c>
      <c r="F96" s="24" t="str">
        <f t="array" ref="F96">IFERROR(INDEX(TECH!C$2:C$1670,SMALL(IF(COUNTIF($B$2:$B$1032,TECH!$A$2:$A$1670)=1,ROW(TECH!C$2:C$1670),""),ROW()-ROW($A$1))-ROW($A$1)), "")</f>
        <v>Online Shops, Online Shops &gt; Household appliances &amp; Electronics, Online Shops &gt; Accesories</v>
      </c>
      <c r="G96" s="24" t="str">
        <f t="array" ref="G96">IFERROR(INDEX(TECH!D$2:D$1670,SMALL(IF(COUNTIF($B$2:$B$1032,TECH!$A$2:$A$1670)=1,ROW(TECH!D$2:D$1670),""),ROW()-ROW($A$1))-ROW($A$1)), "")</f>
        <v>Indonesia</v>
      </c>
      <c r="H96" s="24" t="str">
        <f t="array" ref="H96">IFERROR(INDEX(TECH!E$2:E$1670,SMALL(IF(COUNTIF($B$2:$B$1032,TECH!$A$2:$A$1670)=1,ROW(TECH!E$2:E$1670),""),ROW()-ROW($A$1))-ROW($A$1)), "")</f>
        <v>https://kliknklik.com/</v>
      </c>
      <c r="I96" s="24" t="str">
        <f t="array" ref="I96">IFERROR(INDEX(TECH!F$2:F$1670,SMALL(IF(COUNTIF($B$2:$B$1032,TECH!$A$2:$A$1670)=1,ROW(TECH!F$2:F$1670),""),ROW()-ROW($A$1))-ROW($A$1)), "")</f>
        <v>active</v>
      </c>
      <c r="J96" s="33">
        <f t="array" ref="J96">IFERROR(INDEX(TECH!G$2:G$1670,SMALL(IF(COUNTIF($B$2:$B$1032,TECH!$A$2:$A$1670)=1,ROW(TECH!G$2:G$1670),""),ROW()-ROW($A$1))-ROW($A$1)), "")</f>
        <v>43697</v>
      </c>
      <c r="K96" s="24">
        <f t="array" ref="K96">IFERROR(INDEX(TECH!H$2:H$1670,SMALL(IF(COUNTIF($B$2:$B$1032,TECH!$A$2:$A$1670)=1,ROW(TECH!H$2:H$1670),""),ROW()-ROW($A$1))-ROW($A$1)), "")</f>
        <v>0.12</v>
      </c>
      <c r="L96" s="24">
        <f t="array" ref="L96">IFERROR(INDEX(TECH!I$2:I$1670,SMALL(IF(COUNTIF($B$2:$B$1032,TECH!$A$2:$A$1670)=1,ROW(TECH!I$2:I$1670),""),ROW()-ROW($A$1))-ROW($A$1)), "")</f>
        <v>0.01</v>
      </c>
      <c r="M96" s="24">
        <f t="array" ref="M96">IFERROR(INDEX(TECH!J$2:J$1670,SMALL(IF(COUNTIF($B$2:$B$1032,TECH!$A$2:$A$1670)=1,ROW(TECH!J$2:J$1670),""),ROW()-ROW($A$1))-ROW($A$1)), "")</f>
        <v>1</v>
      </c>
      <c r="N96" s="24">
        <f t="array" ref="N96">IFERROR(INDEX(TECH!K$2:K$1670,SMALL(IF(COUNTIF($B$2:$B$1032,TECH!$A$2:$A$1670)=1,ROW(TECH!K$2:K$1670),""),ROW()-ROW($A$1))-ROW($A$1)), "")</f>
        <v>68.3</v>
      </c>
      <c r="O96" s="24">
        <f t="array" ref="O96">IFERROR(INDEX(TECH!L$2:L$1670,SMALL(IF(COUNTIF($B$2:$B$1032,TECH!$A$2:$A$1670)=1,ROW(TECH!L$2:L$1670),""),ROW()-ROW($A$1))-ROW($A$1)), "")</f>
        <v>69</v>
      </c>
      <c r="P96" s="24">
        <f t="array" ref="P96">IFERROR(INDEX(TECH!M$2:M$1670,SMALL(IF(COUNTIF($B$2:$B$1032,TECH!$A$2:$A$1670)=1,ROW(TECH!M$2:M$1670),""),ROW()-ROW($A$1))-ROW($A$1)), "")</f>
        <v>0</v>
      </c>
    </row>
    <row r="97" spans="1:16" ht="12.75" x14ac:dyDescent="0.2">
      <c r="A97" s="28">
        <v>2517</v>
      </c>
      <c r="B97" s="22">
        <f t="array" ref="B97">INDEX(A$2:A$1670,SMALL(IF(1-COUNTIF('Online Games'!$A$2:$A$1670,$A$2:$A$1670),ROW(A$2:A$1670),""),ROW()-ROW($A$1))-ROW($A$1))</f>
        <v>2517</v>
      </c>
      <c r="D97" s="24">
        <f t="array" ref="D97">IFERROR(INDEX(TECH!A$2:A$1670,SMALL(IF(COUNTIF($B$2:$B$1032,TECH!$A$2:$A$1670)=1,ROW(TECH!A$2:A$1670),""),ROW()-ROW($A$1))-ROW($A$1)), "")</f>
        <v>21441</v>
      </c>
      <c r="E97" s="24" t="str">
        <f t="array" ref="E97">IFERROR(INDEX(TECH!B$2:B$1670,SMALL(IF(COUNTIF($B$2:$B$1032,TECH!$A$2:$A$1670)=1,ROW(TECH!B$2:B$1670),""),ROW()-ROW($A$1))-ROW($A$1)), "")</f>
        <v>Ceneo [CPC] PL</v>
      </c>
      <c r="F97" s="24" t="str">
        <f t="array" ref="F97">IFERROR(INDEX(TECH!C$2:C$1670,SMALL(IF(COUNTIF($B$2:$B$1032,TECH!$A$2:$A$1670)=1,ROW(TECH!C$2:C$1670),""),ROW()-ROW($A$1))-ROW($A$1)), "")</f>
        <v>Online Shops, Online Shops &gt; Household appliances &amp; Electronics, Online Shops &gt; Furniture &amp; Homeware, Online Shops &gt; Software &amp; games, Online Shops &gt; Hand &amp; Power tools</v>
      </c>
      <c r="G97" s="24" t="str">
        <f t="array" ref="G97">IFERROR(INDEX(TECH!D$2:D$1670,SMALL(IF(COUNTIF($B$2:$B$1032,TECH!$A$2:$A$1670)=1,ROW(TECH!D$2:D$1670),""),ROW()-ROW($A$1))-ROW($A$1)), "")</f>
        <v>Poland</v>
      </c>
      <c r="H97" s="24" t="str">
        <f t="array" ref="H97">IFERROR(INDEX(TECH!E$2:E$1670,SMALL(IF(COUNTIF($B$2:$B$1032,TECH!$A$2:$A$1670)=1,ROW(TECH!E$2:E$1670),""),ROW()-ROW($A$1))-ROW($A$1)), "")</f>
        <v>https://www.ceneo.pl/</v>
      </c>
      <c r="I97" s="24" t="str">
        <f t="array" ref="I97">IFERROR(INDEX(TECH!F$2:F$1670,SMALL(IF(COUNTIF($B$2:$B$1032,TECH!$A$2:$A$1670)=1,ROW(TECH!F$2:F$1670),""),ROW()-ROW($A$1))-ROW($A$1)), "")</f>
        <v>active</v>
      </c>
      <c r="J97" s="33">
        <f t="array" ref="J97">IFERROR(INDEX(TECH!G$2:G$1670,SMALL(IF(COUNTIF($B$2:$B$1032,TECH!$A$2:$A$1670)=1,ROW(TECH!G$2:G$1670),""),ROW()-ROW($A$1))-ROW($A$1)), "")</f>
        <v>44014</v>
      </c>
      <c r="K97" s="24">
        <f t="array" ref="K97">IFERROR(INDEX(TECH!H$2:H$1670,SMALL(IF(COUNTIF($B$2:$B$1032,TECH!$A$2:$A$1670)=1,ROW(TECH!H$2:H$1670),""),ROW()-ROW($A$1))-ROW($A$1)), "")</f>
        <v>5.88</v>
      </c>
      <c r="L97" s="24">
        <f t="array" ref="L97">IFERROR(INDEX(TECH!I$2:I$1670,SMALL(IF(COUNTIF($B$2:$B$1032,TECH!$A$2:$A$1670)=1,ROW(TECH!I$2:I$1670),""),ROW()-ROW($A$1))-ROW($A$1)), "")</f>
        <v>0.03</v>
      </c>
      <c r="M97" s="24">
        <f t="array" ref="M97">IFERROR(INDEX(TECH!J$2:J$1670,SMALL(IF(COUNTIF($B$2:$B$1032,TECH!$A$2:$A$1670)=1,ROW(TECH!J$2:J$1670),""),ROW()-ROW($A$1))-ROW($A$1)), "")</f>
        <v>3</v>
      </c>
      <c r="N97" s="24">
        <f t="array" ref="N97">IFERROR(INDEX(TECH!K$2:K$1670,SMALL(IF(COUNTIF($B$2:$B$1032,TECH!$A$2:$A$1670)=1,ROW(TECH!K$2:K$1670),""),ROW()-ROW($A$1))-ROW($A$1)), "")</f>
        <v>0</v>
      </c>
      <c r="O97" s="24">
        <f t="array" ref="O97">IFERROR(INDEX(TECH!L$2:L$1670,SMALL(IF(COUNTIF($B$2:$B$1032,TECH!$A$2:$A$1670)=1,ROW(TECH!L$2:L$1670),""),ROW()-ROW($A$1))-ROW($A$1)), "")</f>
        <v>0</v>
      </c>
      <c r="P97" s="24">
        <f t="array" ref="P97">IFERROR(INDEX(TECH!M$2:M$1670,SMALL(IF(COUNTIF($B$2:$B$1032,TECH!$A$2:$A$1670)=1,ROW(TECH!M$2:M$1670),""),ROW()-ROW($A$1))-ROW($A$1)), "")</f>
        <v>0</v>
      </c>
    </row>
    <row r="98" spans="1:16" ht="12.75" x14ac:dyDescent="0.2">
      <c r="A98" s="28">
        <v>2529</v>
      </c>
      <c r="B98" s="22">
        <f t="array" ref="B98">INDEX(A$2:A$1670,SMALL(IF(1-COUNTIF('Online Games'!$A$2:$A$1670,$A$2:$A$1670),ROW(A$2:A$1670),""),ROW()-ROW($A$1))-ROW($A$1))</f>
        <v>2529</v>
      </c>
      <c r="D98" s="24">
        <f t="array" ref="D98">IFERROR(INDEX(TECH!A$2:A$1670,SMALL(IF(COUNTIF($B$2:$B$1032,TECH!$A$2:$A$1670)=1,ROW(TECH!A$2:A$1670),""),ROW()-ROW($A$1))-ROW($A$1)), "")</f>
        <v>18377</v>
      </c>
      <c r="E98" s="24" t="str">
        <f t="array" ref="E98">IFERROR(INDEX(TECH!B$2:B$1670,SMALL(IF(COUNTIF($B$2:$B$1032,TECH!$A$2:$A$1670)=1,ROW(TECH!B$2:B$1670),""),ROW()-ROW($A$1))-ROW($A$1)), "")</f>
        <v>Совкомбанк [CPS] RU (API)</v>
      </c>
      <c r="F98" s="24" t="str">
        <f t="array" ref="F98">IFERROR(INDEX(TECH!C$2:C$1670,SMALL(IF(COUNTIF($B$2:$B$1032,TECH!$A$2:$A$1670)=1,ROW(TECH!C$2:C$1670),""),ROW()-ROW($A$1))-ROW($A$1)), "")</f>
        <v>Financial programs, Financial programs &gt; Loans</v>
      </c>
      <c r="G98" s="24" t="str">
        <f t="array" ref="G98">IFERROR(INDEX(TECH!D$2:D$1670,SMALL(IF(COUNTIF($B$2:$B$1032,TECH!$A$2:$A$1670)=1,ROW(TECH!D$2:D$1670),""),ROW()-ROW($A$1))-ROW($A$1)), "")</f>
        <v>Russia</v>
      </c>
      <c r="H98" s="24" t="str">
        <f t="array" ref="H98">IFERROR(INDEX(TECH!E$2:E$1670,SMALL(IF(COUNTIF($B$2:$B$1032,TECH!$A$2:$A$1670)=1,ROW(TECH!E$2:E$1670),""),ROW()-ROW($A$1))-ROW($A$1)), "")</f>
        <v>https://sovcombank.ru/</v>
      </c>
      <c r="I98" s="24" t="str">
        <f t="array" ref="I98">IFERROR(INDEX(TECH!F$2:F$1670,SMALL(IF(COUNTIF($B$2:$B$1032,TECH!$A$2:$A$1670)=1,ROW(TECH!F$2:F$1670),""),ROW()-ROW($A$1))-ROW($A$1)), "")</f>
        <v>active</v>
      </c>
      <c r="J98" s="33">
        <f t="array" ref="J98">IFERROR(INDEX(TECH!G$2:G$1670,SMALL(IF(COUNTIF($B$2:$B$1032,TECH!$A$2:$A$1670)=1,ROW(TECH!G$2:G$1670),""),ROW()-ROW($A$1))-ROW($A$1)), "")</f>
        <v>42996</v>
      </c>
      <c r="K98" s="24">
        <f t="array" ref="K98">IFERROR(INDEX(TECH!H$2:H$1670,SMALL(IF(COUNTIF($B$2:$B$1032,TECH!$A$2:$A$1670)=1,ROW(TECH!H$2:H$1670),""),ROW()-ROW($A$1))-ROW($A$1)), "")</f>
        <v>0</v>
      </c>
      <c r="L98" s="24">
        <f t="array" ref="L98">IFERROR(INDEX(TECH!I$2:I$1670,SMALL(IF(COUNTIF($B$2:$B$1032,TECH!$A$2:$A$1670)=1,ROW(TECH!I$2:I$1670),""),ROW()-ROW($A$1))-ROW($A$1)), "")</f>
        <v>0</v>
      </c>
      <c r="M98" s="24">
        <f t="array" ref="M98">IFERROR(INDEX(TECH!J$2:J$1670,SMALL(IF(COUNTIF($B$2:$B$1032,TECH!$A$2:$A$1670)=1,ROW(TECH!J$2:J$1670),""),ROW()-ROW($A$1))-ROW($A$1)), "")</f>
        <v>0</v>
      </c>
      <c r="N98" s="24">
        <f t="array" ref="N98">IFERROR(INDEX(TECH!K$2:K$1670,SMALL(IF(COUNTIF($B$2:$B$1032,TECH!$A$2:$A$1670)=1,ROW(TECH!K$2:K$1670),""),ROW()-ROW($A$1))-ROW($A$1)), "")</f>
        <v>0</v>
      </c>
      <c r="O98" s="24">
        <f t="array" ref="O98">IFERROR(INDEX(TECH!L$2:L$1670,SMALL(IF(COUNTIF($B$2:$B$1032,TECH!$A$2:$A$1670)=1,ROW(TECH!L$2:L$1670),""),ROW()-ROW($A$1))-ROW($A$1)), "")</f>
        <v>0</v>
      </c>
      <c r="P98" s="24">
        <f t="array" ref="P98">IFERROR(INDEX(TECH!M$2:M$1670,SMALL(IF(COUNTIF($B$2:$B$1032,TECH!$A$2:$A$1670)=1,ROW(TECH!M$2:M$1670),""),ROW()-ROW($A$1))-ROW($A$1)), "")</f>
        <v>0</v>
      </c>
    </row>
    <row r="99" spans="1:16" ht="12.75" x14ac:dyDescent="0.2">
      <c r="A99" s="28">
        <v>2532</v>
      </c>
      <c r="B99" s="22">
        <f t="array" ref="B99">INDEX(A$2:A$1670,SMALL(IF(1-COUNTIF('Online Games'!$A$2:$A$1670,$A$2:$A$1670),ROW(A$2:A$1670),""),ROW()-ROW($A$1))-ROW($A$1))</f>
        <v>2532</v>
      </c>
      <c r="D99" s="24">
        <f t="array" ref="D99">IFERROR(INDEX(TECH!A$2:A$1670,SMALL(IF(COUNTIF($B$2:$B$1032,TECH!$A$2:$A$1670)=1,ROW(TECH!A$2:A$1670),""),ROW()-ROW($A$1))-ROW($A$1)), "")</f>
        <v>18641</v>
      </c>
      <c r="E99" s="24" t="str">
        <f t="array" ref="E99">IFERROR(INDEX(TECH!B$2:B$1670,SMALL(IF(COUNTIF($B$2:$B$1032,TECH!$A$2:$A$1670)=1,ROW(TECH!B$2:B$1670),""),ROW()-ROW($A$1))-ROW($A$1)), "")</f>
        <v>KcalExtra AE</v>
      </c>
      <c r="F99" s="24" t="str">
        <f t="array" ref="F99">IFERROR(INDEX(TECH!C$2:C$1670,SMALL(IF(COUNTIF($B$2:$B$1032,TECH!$A$2:$A$1670)=1,ROW(TECH!C$2:C$1670),""),ROW()-ROW($A$1))-ROW($A$1)), "")</f>
        <v>Online Shops, Online Shops &gt; Food &amp; Food delivery</v>
      </c>
      <c r="G99" s="24" t="str">
        <f t="array" ref="G99">IFERROR(INDEX(TECH!D$2:D$1670,SMALL(IF(COUNTIF($B$2:$B$1032,TECH!$A$2:$A$1670)=1,ROW(TECH!D$2:D$1670),""),ROW()-ROW($A$1))-ROW($A$1)), "")</f>
        <v>UAE</v>
      </c>
      <c r="H99" s="24" t="str">
        <f t="array" ref="H99">IFERROR(INDEX(TECH!E$2:E$1670,SMALL(IF(COUNTIF($B$2:$B$1032,TECH!$A$2:$A$1670)=1,ROW(TECH!E$2:E$1670),""),ROW()-ROW($A$1))-ROW($A$1)), "")</f>
        <v>https://www.kcalextra.com/</v>
      </c>
      <c r="I99" s="24" t="str">
        <f t="array" ref="I99">IFERROR(INDEX(TECH!F$2:F$1670,SMALL(IF(COUNTIF($B$2:$B$1032,TECH!$A$2:$A$1670)=1,ROW(TECH!F$2:F$1670),""),ROW()-ROW($A$1))-ROW($A$1)), "")</f>
        <v>active</v>
      </c>
      <c r="J99" s="33">
        <f t="array" ref="J99">IFERROR(INDEX(TECH!G$2:G$1670,SMALL(IF(COUNTIF($B$2:$B$1032,TECH!$A$2:$A$1670)=1,ROW(TECH!G$2:G$1670),""),ROW()-ROW($A$1))-ROW($A$1)), "")</f>
        <v>43117</v>
      </c>
      <c r="K99" s="24">
        <f t="array" ref="K99">IFERROR(INDEX(TECH!H$2:H$1670,SMALL(IF(COUNTIF($B$2:$B$1032,TECH!$A$2:$A$1670)=1,ROW(TECH!H$2:H$1670),""),ROW()-ROW($A$1))-ROW($A$1)), "")</f>
        <v>0.04</v>
      </c>
      <c r="L99" s="24">
        <f t="array" ref="L99">IFERROR(INDEX(TECH!I$2:I$1670,SMALL(IF(COUNTIF($B$2:$B$1032,TECH!$A$2:$A$1670)=1,ROW(TECH!I$2:I$1670),""),ROW()-ROW($A$1))-ROW($A$1)), "")</f>
        <v>0.01</v>
      </c>
      <c r="M99" s="24">
        <f t="array" ref="M99">IFERROR(INDEX(TECH!J$2:J$1670,SMALL(IF(COUNTIF($B$2:$B$1032,TECH!$A$2:$A$1670)=1,ROW(TECH!J$2:J$1670),""),ROW()-ROW($A$1))-ROW($A$1)), "")</f>
        <v>1</v>
      </c>
      <c r="N99" s="24">
        <f t="array" ref="N99">IFERROR(INDEX(TECH!K$2:K$1670,SMALL(IF(COUNTIF($B$2:$B$1032,TECH!$A$2:$A$1670)=1,ROW(TECH!K$2:K$1670),""),ROW()-ROW($A$1))-ROW($A$1)), "")</f>
        <v>47.5</v>
      </c>
      <c r="O99" s="24">
        <f t="array" ref="O99">IFERROR(INDEX(TECH!L$2:L$1670,SMALL(IF(COUNTIF($B$2:$B$1032,TECH!$A$2:$A$1670)=1,ROW(TECH!L$2:L$1670),""),ROW()-ROW($A$1))-ROW($A$1)), "")</f>
        <v>48.2</v>
      </c>
      <c r="P99" s="24">
        <f t="array" ref="P99">IFERROR(INDEX(TECH!M$2:M$1670,SMALL(IF(COUNTIF($B$2:$B$1032,TECH!$A$2:$A$1670)=1,ROW(TECH!M$2:M$1670),""),ROW()-ROW($A$1))-ROW($A$1)), "")</f>
        <v>0</v>
      </c>
    </row>
    <row r="100" spans="1:16" ht="12.75" x14ac:dyDescent="0.2">
      <c r="A100" s="28">
        <v>2548</v>
      </c>
      <c r="B100" s="22">
        <f t="array" ref="B100">INDEX(A$2:A$1670,SMALL(IF(1-COUNTIF('Online Games'!$A$2:$A$1670,$A$2:$A$1670),ROW(A$2:A$1670),""),ROW()-ROW($A$1))-ROW($A$1))</f>
        <v>2548</v>
      </c>
      <c r="D100" s="24">
        <f t="array" ref="D100">IFERROR(INDEX(TECH!A$2:A$1670,SMALL(IF(COUNTIF($B$2:$B$1032,TECH!$A$2:$A$1670)=1,ROW(TECH!A$2:A$1670),""),ROW()-ROW($A$1))-ROW($A$1)), "")</f>
        <v>21480</v>
      </c>
      <c r="E100" s="24" t="str">
        <f t="array" ref="E100">IFERROR(INDEX(TECH!B$2:B$1670,SMALL(IF(COUNTIF($B$2:$B$1032,TECH!$A$2:$A$1670)=1,ROW(TECH!B$2:B$1670),""),ROW()-ROW($A$1))-ROW($A$1)), "")</f>
        <v>Licious [CPS] IN</v>
      </c>
      <c r="F100" s="24" t="str">
        <f t="array" ref="F100">IFERROR(INDEX(TECH!C$2:C$1670,SMALL(IF(COUNTIF($B$2:$B$1032,TECH!$A$2:$A$1670)=1,ROW(TECH!C$2:C$1670),""),ROW()-ROW($A$1))-ROW($A$1)), "")</f>
        <v>Online Shops, Online Shops &gt; Food &amp; Food delivery, Monsoon Unlocked</v>
      </c>
      <c r="G100" s="24" t="str">
        <f t="array" ref="G100">IFERROR(INDEX(TECH!D$2:D$1670,SMALL(IF(COUNTIF($B$2:$B$1032,TECH!$A$2:$A$1670)=1,ROW(TECH!D$2:D$1670),""),ROW()-ROW($A$1))-ROW($A$1)), "")</f>
        <v>India</v>
      </c>
      <c r="H100" s="24" t="str">
        <f t="array" ref="H100">IFERROR(INDEX(TECH!E$2:E$1670,SMALL(IF(COUNTIF($B$2:$B$1032,TECH!$A$2:$A$1670)=1,ROW(TECH!E$2:E$1670),""),ROW()-ROW($A$1))-ROW($A$1)), "")</f>
        <v>https://www.licious.in/</v>
      </c>
      <c r="I100" s="24" t="str">
        <f t="array" ref="I100">IFERROR(INDEX(TECH!F$2:F$1670,SMALL(IF(COUNTIF($B$2:$B$1032,TECH!$A$2:$A$1670)=1,ROW(TECH!F$2:F$1670),""),ROW()-ROW($A$1))-ROW($A$1)), "")</f>
        <v>active</v>
      </c>
      <c r="J100" s="33">
        <f t="array" ref="J100">IFERROR(INDEX(TECH!G$2:G$1670,SMALL(IF(COUNTIF($B$2:$B$1032,TECH!$A$2:$A$1670)=1,ROW(TECH!G$2:G$1670),""),ROW()-ROW($A$1))-ROW($A$1)), "")</f>
        <v>43616</v>
      </c>
      <c r="K100" s="24">
        <f t="array" ref="K100">IFERROR(INDEX(TECH!H$2:H$1670,SMALL(IF(COUNTIF($B$2:$B$1032,TECH!$A$2:$A$1670)=1,ROW(TECH!H$2:H$1670),""),ROW()-ROW($A$1))-ROW($A$1)), "")</f>
        <v>0.65</v>
      </c>
      <c r="L100" s="24">
        <f t="array" ref="L100">IFERROR(INDEX(TECH!I$2:I$1670,SMALL(IF(COUNTIF($B$2:$B$1032,TECH!$A$2:$A$1670)=1,ROW(TECH!I$2:I$1670),""),ROW()-ROW($A$1))-ROW($A$1)), "")</f>
        <v>1.0900000000000001</v>
      </c>
      <c r="M100" s="24">
        <f t="array" ref="M100">IFERROR(INDEX(TECH!J$2:J$1670,SMALL(IF(COUNTIF($B$2:$B$1032,TECH!$A$2:$A$1670)=1,ROW(TECH!J$2:J$1670),""),ROW()-ROW($A$1))-ROW($A$1)), "")</f>
        <v>109</v>
      </c>
      <c r="N100" s="24">
        <f t="array" ref="N100">IFERROR(INDEX(TECH!K$2:K$1670,SMALL(IF(COUNTIF($B$2:$B$1032,TECH!$A$2:$A$1670)=1,ROW(TECH!K$2:K$1670),""),ROW()-ROW($A$1))-ROW($A$1)), "")</f>
        <v>85.6</v>
      </c>
      <c r="O100" s="24">
        <f t="array" ref="O100">IFERROR(INDEX(TECH!L$2:L$1670,SMALL(IF(COUNTIF($B$2:$B$1032,TECH!$A$2:$A$1670)=1,ROW(TECH!L$2:L$1670),""),ROW()-ROW($A$1))-ROW($A$1)), "")</f>
        <v>85.9</v>
      </c>
      <c r="P100" s="24">
        <f t="array" ref="P100">IFERROR(INDEX(TECH!M$2:M$1670,SMALL(IF(COUNTIF($B$2:$B$1032,TECH!$A$2:$A$1670)=1,ROW(TECH!M$2:M$1670),""),ROW()-ROW($A$1))-ROW($A$1)), "")</f>
        <v>0</v>
      </c>
    </row>
    <row r="101" spans="1:16" ht="12.75" x14ac:dyDescent="0.2">
      <c r="A101" s="28">
        <v>2554</v>
      </c>
      <c r="B101" s="22">
        <f t="array" ref="B101">INDEX(A$2:A$1670,SMALL(IF(1-COUNTIF('Online Games'!$A$2:$A$1670,$A$2:$A$1670),ROW(A$2:A$1670),""),ROW()-ROW($A$1))-ROW($A$1))</f>
        <v>2554</v>
      </c>
      <c r="D101" s="24">
        <f t="array" ref="D101">IFERROR(INDEX(TECH!A$2:A$1670,SMALL(IF(COUNTIF($B$2:$B$1032,TECH!$A$2:$A$1670)=1,ROW(TECH!A$2:A$1670),""),ROW()-ROW($A$1))-ROW($A$1)), "")</f>
        <v>23274</v>
      </c>
      <c r="E101" s="24" t="str">
        <f t="array" ref="E101">IFERROR(INDEX(TECH!B$2:B$1670,SMALL(IF(COUNTIF($B$2:$B$1032,TECH!$A$2:$A$1670)=1,ROW(TECH!B$2:B$1670),""),ROW()-ROW($A$1))-ROW($A$1)), "")</f>
        <v>Kotak Life [CPL] IN</v>
      </c>
      <c r="F101" s="24" t="str">
        <f t="array" ref="F101">IFERROR(INDEX(TECH!C$2:C$1670,SMALL(IF(COUNTIF($B$2:$B$1032,TECH!$A$2:$A$1670)=1,ROW(TECH!C$2:C$1670),""),ROW()-ROW($A$1))-ROW($A$1)), "")</f>
        <v>Financial programs, Financial programs &gt; Insurance</v>
      </c>
      <c r="G101" s="24" t="str">
        <f t="array" ref="G101">IFERROR(INDEX(TECH!D$2:D$1670,SMALL(IF(COUNTIF($B$2:$B$1032,TECH!$A$2:$A$1670)=1,ROW(TECH!D$2:D$1670),""),ROW()-ROW($A$1))-ROW($A$1)), "")</f>
        <v>India</v>
      </c>
      <c r="H101" s="24" t="str">
        <f t="array" ref="H101">IFERROR(INDEX(TECH!E$2:E$1670,SMALL(IF(COUNTIF($B$2:$B$1032,TECH!$A$2:$A$1670)=1,ROW(TECH!E$2:E$1670),""),ROW()-ROW($A$1))-ROW($A$1)), "")</f>
        <v>https://insurance.kotak.com/campaigns/thatswhy1/</v>
      </c>
      <c r="I101" s="24" t="str">
        <f t="array" ref="I101">IFERROR(INDEX(TECH!F$2:F$1670,SMALL(IF(COUNTIF($B$2:$B$1032,TECH!$A$2:$A$1670)=1,ROW(TECH!F$2:F$1670),""),ROW()-ROW($A$1))-ROW($A$1)), "")</f>
        <v>active</v>
      </c>
      <c r="J101" s="33">
        <f t="array" ref="J101">IFERROR(INDEX(TECH!G$2:G$1670,SMALL(IF(COUNTIF($B$2:$B$1032,TECH!$A$2:$A$1670)=1,ROW(TECH!G$2:G$1670),""),ROW()-ROW($A$1))-ROW($A$1)), "")</f>
        <v>44015</v>
      </c>
      <c r="K101" s="24">
        <f t="array" ref="K101">IFERROR(INDEX(TECH!H$2:H$1670,SMALL(IF(COUNTIF($B$2:$B$1032,TECH!$A$2:$A$1670)=1,ROW(TECH!H$2:H$1670),""),ROW()-ROW($A$1))-ROW($A$1)), "")</f>
        <v>0</v>
      </c>
      <c r="L101" s="24">
        <f t="array" ref="L101">IFERROR(INDEX(TECH!I$2:I$1670,SMALL(IF(COUNTIF($B$2:$B$1032,TECH!$A$2:$A$1670)=1,ROW(TECH!I$2:I$1670),""),ROW()-ROW($A$1))-ROW($A$1)), "")</f>
        <v>0</v>
      </c>
      <c r="M101" s="24">
        <f t="array" ref="M101">IFERROR(INDEX(TECH!J$2:J$1670,SMALL(IF(COUNTIF($B$2:$B$1032,TECH!$A$2:$A$1670)=1,ROW(TECH!J$2:J$1670),""),ROW()-ROW($A$1))-ROW($A$1)), "")</f>
        <v>0</v>
      </c>
      <c r="N101" s="24">
        <f t="array" ref="N101">IFERROR(INDEX(TECH!K$2:K$1670,SMALL(IF(COUNTIF($B$2:$B$1032,TECH!$A$2:$A$1670)=1,ROW(TECH!K$2:K$1670),""),ROW()-ROW($A$1))-ROW($A$1)), "")</f>
        <v>0</v>
      </c>
      <c r="O101" s="24">
        <f t="array" ref="O101">IFERROR(INDEX(TECH!L$2:L$1670,SMALL(IF(COUNTIF($B$2:$B$1032,TECH!$A$2:$A$1670)=1,ROW(TECH!L$2:L$1670),""),ROW()-ROW($A$1))-ROW($A$1)), "")</f>
        <v>0</v>
      </c>
      <c r="P101" s="24">
        <f t="array" ref="P101">IFERROR(INDEX(TECH!M$2:M$1670,SMALL(IF(COUNTIF($B$2:$B$1032,TECH!$A$2:$A$1670)=1,ROW(TECH!M$2:M$1670),""),ROW()-ROW($A$1))-ROW($A$1)), "")</f>
        <v>0</v>
      </c>
    </row>
    <row r="102" spans="1:16" ht="12.75" x14ac:dyDescent="0.2">
      <c r="A102" s="28">
        <v>2576</v>
      </c>
      <c r="B102" s="22">
        <f t="array" ref="B102">INDEX(A$2:A$1670,SMALL(IF(1-COUNTIF('Online Games'!$A$2:$A$1670,$A$2:$A$1670),ROW(A$2:A$1670),""),ROW()-ROW($A$1))-ROW($A$1))</f>
        <v>2576</v>
      </c>
      <c r="D102" s="24" t="str">
        <f t="array" ref="D102">IFERROR(INDEX(TECH!A$2:A$1670,SMALL(IF(COUNTIF($B$2:$B$1032,TECH!$A$2:$A$1670)=1,ROW(TECH!A$2:A$1670),""),ROW()-ROW($A$1))-ROW($A$1)), "")</f>
        <v/>
      </c>
      <c r="E102" s="24" t="str">
        <f t="array" ref="E102">IFERROR(INDEX(TECH!B$2:B$1670,SMALL(IF(COUNTIF($B$2:$B$1032,TECH!$A$2:$A$1670)=1,ROW(TECH!B$2:B$1670),""),ROW()-ROW($A$1))-ROW($A$1)), "")</f>
        <v/>
      </c>
      <c r="F102" s="24" t="str">
        <f t="array" ref="F102">IFERROR(INDEX(TECH!C$2:C$1670,SMALL(IF(COUNTIF($B$2:$B$1032,TECH!$A$2:$A$1670)=1,ROW(TECH!C$2:C$1670),""),ROW()-ROW($A$1))-ROW($A$1)), "")</f>
        <v/>
      </c>
      <c r="G102" s="24" t="str">
        <f t="array" ref="G102">IFERROR(INDEX(TECH!D$2:D$1670,SMALL(IF(COUNTIF($B$2:$B$1032,TECH!$A$2:$A$1670)=1,ROW(TECH!D$2:D$1670),""),ROW()-ROW($A$1))-ROW($A$1)), "")</f>
        <v/>
      </c>
      <c r="H102" s="24" t="str">
        <f t="array" ref="H102">IFERROR(INDEX(TECH!E$2:E$1670,SMALL(IF(COUNTIF($B$2:$B$1032,TECH!$A$2:$A$1670)=1,ROW(TECH!E$2:E$1670),""),ROW()-ROW($A$1))-ROW($A$1)), "")</f>
        <v/>
      </c>
      <c r="I102" s="24" t="str">
        <f t="array" ref="I102">IFERROR(INDEX(TECH!F$2:F$1670,SMALL(IF(COUNTIF($B$2:$B$1032,TECH!$A$2:$A$1670)=1,ROW(TECH!F$2:F$1670),""),ROW()-ROW($A$1))-ROW($A$1)), "")</f>
        <v/>
      </c>
      <c r="J102" s="33" t="str">
        <f t="array" ref="J102">IFERROR(INDEX(TECH!G$2:G$1670,SMALL(IF(COUNTIF($B$2:$B$1032,TECH!$A$2:$A$1670)=1,ROW(TECH!G$2:G$1670),""),ROW()-ROW($A$1))-ROW($A$1)), "")</f>
        <v/>
      </c>
      <c r="K102" s="24" t="str">
        <f t="array" ref="K102">IFERROR(INDEX(TECH!H$2:H$1670,SMALL(IF(COUNTIF($B$2:$B$1032,TECH!$A$2:$A$1670)=1,ROW(TECH!H$2:H$1670),""),ROW()-ROW($A$1))-ROW($A$1)), "")</f>
        <v/>
      </c>
      <c r="L102" s="24" t="str">
        <f t="array" ref="L102">IFERROR(INDEX(TECH!I$2:I$1670,SMALL(IF(COUNTIF($B$2:$B$1032,TECH!$A$2:$A$1670)=1,ROW(TECH!I$2:I$1670),""),ROW()-ROW($A$1))-ROW($A$1)), "")</f>
        <v/>
      </c>
      <c r="M102" s="24" t="str">
        <f t="array" ref="M102">IFERROR(INDEX(TECH!J$2:J$1670,SMALL(IF(COUNTIF($B$2:$B$1032,TECH!$A$2:$A$1670)=1,ROW(TECH!J$2:J$1670),""),ROW()-ROW($A$1))-ROW($A$1)), "")</f>
        <v/>
      </c>
      <c r="N102" s="24" t="str">
        <f t="array" ref="N102">IFERROR(INDEX(TECH!K$2:K$1670,SMALL(IF(COUNTIF($B$2:$B$1032,TECH!$A$2:$A$1670)=1,ROW(TECH!K$2:K$1670),""),ROW()-ROW($A$1))-ROW($A$1)), "")</f>
        <v/>
      </c>
      <c r="O102" s="24" t="str">
        <f t="array" ref="O102">IFERROR(INDEX(TECH!L$2:L$1670,SMALL(IF(COUNTIF($B$2:$B$1032,TECH!$A$2:$A$1670)=1,ROW(TECH!L$2:L$1670),""),ROW()-ROW($A$1))-ROW($A$1)), "")</f>
        <v/>
      </c>
      <c r="P102" s="24" t="str">
        <f t="array" ref="P102">IFERROR(INDEX(TECH!M$2:M$1670,SMALL(IF(COUNTIF($B$2:$B$1032,TECH!$A$2:$A$1670)=1,ROW(TECH!M$2:M$1670),""),ROW()-ROW($A$1))-ROW($A$1)), "")</f>
        <v/>
      </c>
    </row>
    <row r="103" spans="1:16" ht="12.75" x14ac:dyDescent="0.2">
      <c r="A103" s="28">
        <v>2628</v>
      </c>
      <c r="B103" s="22">
        <f t="array" ref="B103">INDEX(A$2:A$1670,SMALL(IF(1-COUNTIF('Online Games'!$A$2:$A$1670,$A$2:$A$1670),ROW(A$2:A$1670),""),ROW()-ROW($A$1))-ROW($A$1))</f>
        <v>2628</v>
      </c>
      <c r="D103" s="24" t="str">
        <f t="array" ref="D103">IFERROR(INDEX(TECH!A$2:A$1670,SMALL(IF(COUNTIF($B$2:$B$1032,TECH!$A$2:$A$1670)=1,ROW(TECH!A$2:A$1670),""),ROW()-ROW($A$1))-ROW($A$1)), "")</f>
        <v/>
      </c>
      <c r="E103" s="24" t="str">
        <f t="array" ref="E103">IFERROR(INDEX(TECH!B$2:B$1670,SMALL(IF(COUNTIF($B$2:$B$1032,TECH!$A$2:$A$1670)=1,ROW(TECH!B$2:B$1670),""),ROW()-ROW($A$1))-ROW($A$1)), "")</f>
        <v/>
      </c>
      <c r="F103" s="24" t="str">
        <f t="array" ref="F103">IFERROR(INDEX(TECH!C$2:C$1670,SMALL(IF(COUNTIF($B$2:$B$1032,TECH!$A$2:$A$1670)=1,ROW(TECH!C$2:C$1670),""),ROW()-ROW($A$1))-ROW($A$1)), "")</f>
        <v/>
      </c>
      <c r="G103" s="24" t="str">
        <f t="array" ref="G103">IFERROR(INDEX(TECH!D$2:D$1670,SMALL(IF(COUNTIF($B$2:$B$1032,TECH!$A$2:$A$1670)=1,ROW(TECH!D$2:D$1670),""),ROW()-ROW($A$1))-ROW($A$1)), "")</f>
        <v/>
      </c>
      <c r="H103" s="24" t="str">
        <f t="array" ref="H103">IFERROR(INDEX(TECH!E$2:E$1670,SMALL(IF(COUNTIF($B$2:$B$1032,TECH!$A$2:$A$1670)=1,ROW(TECH!E$2:E$1670),""),ROW()-ROW($A$1))-ROW($A$1)), "")</f>
        <v/>
      </c>
      <c r="I103" s="24" t="str">
        <f t="array" ref="I103">IFERROR(INDEX(TECH!F$2:F$1670,SMALL(IF(COUNTIF($B$2:$B$1032,TECH!$A$2:$A$1670)=1,ROW(TECH!F$2:F$1670),""),ROW()-ROW($A$1))-ROW($A$1)), "")</f>
        <v/>
      </c>
      <c r="J103" s="33" t="str">
        <f t="array" ref="J103">IFERROR(INDEX(TECH!G$2:G$1670,SMALL(IF(COUNTIF($B$2:$B$1032,TECH!$A$2:$A$1670)=1,ROW(TECH!G$2:G$1670),""),ROW()-ROW($A$1))-ROW($A$1)), "")</f>
        <v/>
      </c>
      <c r="K103" s="24" t="str">
        <f t="array" ref="K103">IFERROR(INDEX(TECH!H$2:H$1670,SMALL(IF(COUNTIF($B$2:$B$1032,TECH!$A$2:$A$1670)=1,ROW(TECH!H$2:H$1670),""),ROW()-ROW($A$1))-ROW($A$1)), "")</f>
        <v/>
      </c>
      <c r="L103" s="24" t="str">
        <f t="array" ref="L103">IFERROR(INDEX(TECH!I$2:I$1670,SMALL(IF(COUNTIF($B$2:$B$1032,TECH!$A$2:$A$1670)=1,ROW(TECH!I$2:I$1670),""),ROW()-ROW($A$1))-ROW($A$1)), "")</f>
        <v/>
      </c>
      <c r="M103" s="24" t="str">
        <f t="array" ref="M103">IFERROR(INDEX(TECH!J$2:J$1670,SMALL(IF(COUNTIF($B$2:$B$1032,TECH!$A$2:$A$1670)=1,ROW(TECH!J$2:J$1670),""),ROW()-ROW($A$1))-ROW($A$1)), "")</f>
        <v/>
      </c>
      <c r="N103" s="24" t="str">
        <f t="array" ref="N103">IFERROR(INDEX(TECH!K$2:K$1670,SMALL(IF(COUNTIF($B$2:$B$1032,TECH!$A$2:$A$1670)=1,ROW(TECH!K$2:K$1670),""),ROW()-ROW($A$1))-ROW($A$1)), "")</f>
        <v/>
      </c>
      <c r="O103" s="24" t="str">
        <f t="array" ref="O103">IFERROR(INDEX(TECH!L$2:L$1670,SMALL(IF(COUNTIF($B$2:$B$1032,TECH!$A$2:$A$1670)=1,ROW(TECH!L$2:L$1670),""),ROW()-ROW($A$1))-ROW($A$1)), "")</f>
        <v/>
      </c>
      <c r="P103" s="24" t="str">
        <f t="array" ref="P103">IFERROR(INDEX(TECH!M$2:M$1670,SMALL(IF(COUNTIF($B$2:$B$1032,TECH!$A$2:$A$1670)=1,ROW(TECH!M$2:M$1670),""),ROW()-ROW($A$1))-ROW($A$1)), "")</f>
        <v/>
      </c>
    </row>
    <row r="104" spans="1:16" ht="12.75" x14ac:dyDescent="0.2">
      <c r="A104" s="28">
        <v>2655</v>
      </c>
      <c r="B104" s="22">
        <f t="array" ref="B104">INDEX(A$2:A$1670,SMALL(IF(1-COUNTIF('Online Games'!$A$2:$A$1670,$A$2:$A$1670),ROW(A$2:A$1670),""),ROW()-ROW($A$1))-ROW($A$1))</f>
        <v>2655</v>
      </c>
      <c r="D104" s="24" t="str">
        <f t="array" ref="D104">IFERROR(INDEX(TECH!A$2:A$1670,SMALL(IF(COUNTIF($B$2:$B$1032,TECH!$A$2:$A$1670)=1,ROW(TECH!A$2:A$1670),""),ROW()-ROW($A$1))-ROW($A$1)), "")</f>
        <v/>
      </c>
      <c r="E104" s="24" t="str">
        <f t="array" ref="E104">IFERROR(INDEX(TECH!B$2:B$1670,SMALL(IF(COUNTIF($B$2:$B$1032,TECH!$A$2:$A$1670)=1,ROW(TECH!B$2:B$1670),""),ROW()-ROW($A$1))-ROW($A$1)), "")</f>
        <v/>
      </c>
      <c r="F104" s="24" t="str">
        <f t="array" ref="F104">IFERROR(INDEX(TECH!C$2:C$1670,SMALL(IF(COUNTIF($B$2:$B$1032,TECH!$A$2:$A$1670)=1,ROW(TECH!C$2:C$1670),""),ROW()-ROW($A$1))-ROW($A$1)), "")</f>
        <v/>
      </c>
      <c r="G104" s="24" t="str">
        <f t="array" ref="G104">IFERROR(INDEX(TECH!D$2:D$1670,SMALL(IF(COUNTIF($B$2:$B$1032,TECH!$A$2:$A$1670)=1,ROW(TECH!D$2:D$1670),""),ROW()-ROW($A$1))-ROW($A$1)), "")</f>
        <v/>
      </c>
      <c r="H104" s="24" t="str">
        <f t="array" ref="H104">IFERROR(INDEX(TECH!E$2:E$1670,SMALL(IF(COUNTIF($B$2:$B$1032,TECH!$A$2:$A$1670)=1,ROW(TECH!E$2:E$1670),""),ROW()-ROW($A$1))-ROW($A$1)), "")</f>
        <v/>
      </c>
      <c r="I104" s="24" t="str">
        <f t="array" ref="I104">IFERROR(INDEX(TECH!F$2:F$1670,SMALL(IF(COUNTIF($B$2:$B$1032,TECH!$A$2:$A$1670)=1,ROW(TECH!F$2:F$1670),""),ROW()-ROW($A$1))-ROW($A$1)), "")</f>
        <v/>
      </c>
      <c r="J104" s="33" t="str">
        <f t="array" ref="J104">IFERROR(INDEX(TECH!G$2:G$1670,SMALL(IF(COUNTIF($B$2:$B$1032,TECH!$A$2:$A$1670)=1,ROW(TECH!G$2:G$1670),""),ROW()-ROW($A$1))-ROW($A$1)), "")</f>
        <v/>
      </c>
      <c r="K104" s="24" t="str">
        <f t="array" ref="K104">IFERROR(INDEX(TECH!H$2:H$1670,SMALL(IF(COUNTIF($B$2:$B$1032,TECH!$A$2:$A$1670)=1,ROW(TECH!H$2:H$1670),""),ROW()-ROW($A$1))-ROW($A$1)), "")</f>
        <v/>
      </c>
      <c r="L104" s="24" t="str">
        <f t="array" ref="L104">IFERROR(INDEX(TECH!I$2:I$1670,SMALL(IF(COUNTIF($B$2:$B$1032,TECH!$A$2:$A$1670)=1,ROW(TECH!I$2:I$1670),""),ROW()-ROW($A$1))-ROW($A$1)), "")</f>
        <v/>
      </c>
      <c r="M104" s="24" t="str">
        <f t="array" ref="M104">IFERROR(INDEX(TECH!J$2:J$1670,SMALL(IF(COUNTIF($B$2:$B$1032,TECH!$A$2:$A$1670)=1,ROW(TECH!J$2:J$1670),""),ROW()-ROW($A$1))-ROW($A$1)), "")</f>
        <v/>
      </c>
      <c r="N104" s="24" t="str">
        <f t="array" ref="N104">IFERROR(INDEX(TECH!K$2:K$1670,SMALL(IF(COUNTIF($B$2:$B$1032,TECH!$A$2:$A$1670)=1,ROW(TECH!K$2:K$1670),""),ROW()-ROW($A$1))-ROW($A$1)), "")</f>
        <v/>
      </c>
      <c r="O104" s="24" t="str">
        <f t="array" ref="O104">IFERROR(INDEX(TECH!L$2:L$1670,SMALL(IF(COUNTIF($B$2:$B$1032,TECH!$A$2:$A$1670)=1,ROW(TECH!L$2:L$1670),""),ROW()-ROW($A$1))-ROW($A$1)), "")</f>
        <v/>
      </c>
      <c r="P104" s="24" t="str">
        <f t="array" ref="P104">IFERROR(INDEX(TECH!M$2:M$1670,SMALL(IF(COUNTIF($B$2:$B$1032,TECH!$A$2:$A$1670)=1,ROW(TECH!M$2:M$1670),""),ROW()-ROW($A$1))-ROW($A$1)), "")</f>
        <v/>
      </c>
    </row>
    <row r="105" spans="1:16" ht="12.75" x14ac:dyDescent="0.2">
      <c r="A105" s="28">
        <v>2684</v>
      </c>
      <c r="B105" s="22">
        <f t="array" ref="B105">INDEX(A$2:A$1670,SMALL(IF(1-COUNTIF('Online Games'!$A$2:$A$1670,$A$2:$A$1670),ROW(A$2:A$1670),""),ROW()-ROW($A$1))-ROW($A$1))</f>
        <v>2684</v>
      </c>
      <c r="D105" s="24" t="str">
        <f t="array" ref="D105">IFERROR(INDEX(TECH!A$2:A$1670,SMALL(IF(COUNTIF($B$2:$B$1032,TECH!$A$2:$A$1670)=1,ROW(TECH!A$2:A$1670),""),ROW()-ROW($A$1))-ROW($A$1)), "")</f>
        <v/>
      </c>
      <c r="E105" s="24" t="str">
        <f t="array" ref="E105">IFERROR(INDEX(TECH!B$2:B$1670,SMALL(IF(COUNTIF($B$2:$B$1032,TECH!$A$2:$A$1670)=1,ROW(TECH!B$2:B$1670),""),ROW()-ROW($A$1))-ROW($A$1)), "")</f>
        <v/>
      </c>
      <c r="F105" s="24" t="str">
        <f t="array" ref="F105">IFERROR(INDEX(TECH!C$2:C$1670,SMALL(IF(COUNTIF($B$2:$B$1032,TECH!$A$2:$A$1670)=1,ROW(TECH!C$2:C$1670),""),ROW()-ROW($A$1))-ROW($A$1)), "")</f>
        <v/>
      </c>
      <c r="G105" s="24" t="str">
        <f t="array" ref="G105">IFERROR(INDEX(TECH!D$2:D$1670,SMALL(IF(COUNTIF($B$2:$B$1032,TECH!$A$2:$A$1670)=1,ROW(TECH!D$2:D$1670),""),ROW()-ROW($A$1))-ROW($A$1)), "")</f>
        <v/>
      </c>
      <c r="H105" s="24" t="str">
        <f t="array" ref="H105">IFERROR(INDEX(TECH!E$2:E$1670,SMALL(IF(COUNTIF($B$2:$B$1032,TECH!$A$2:$A$1670)=1,ROW(TECH!E$2:E$1670),""),ROW()-ROW($A$1))-ROW($A$1)), "")</f>
        <v/>
      </c>
      <c r="I105" s="24" t="str">
        <f t="array" ref="I105">IFERROR(INDEX(TECH!F$2:F$1670,SMALL(IF(COUNTIF($B$2:$B$1032,TECH!$A$2:$A$1670)=1,ROW(TECH!F$2:F$1670),""),ROW()-ROW($A$1))-ROW($A$1)), "")</f>
        <v/>
      </c>
      <c r="J105" s="33" t="str">
        <f t="array" ref="J105">IFERROR(INDEX(TECH!G$2:G$1670,SMALL(IF(COUNTIF($B$2:$B$1032,TECH!$A$2:$A$1670)=1,ROW(TECH!G$2:G$1670),""),ROW()-ROW($A$1))-ROW($A$1)), "")</f>
        <v/>
      </c>
      <c r="K105" s="24" t="str">
        <f t="array" ref="K105">IFERROR(INDEX(TECH!H$2:H$1670,SMALL(IF(COUNTIF($B$2:$B$1032,TECH!$A$2:$A$1670)=1,ROW(TECH!H$2:H$1670),""),ROW()-ROW($A$1))-ROW($A$1)), "")</f>
        <v/>
      </c>
      <c r="L105" s="24" t="str">
        <f t="array" ref="L105">IFERROR(INDEX(TECH!I$2:I$1670,SMALL(IF(COUNTIF($B$2:$B$1032,TECH!$A$2:$A$1670)=1,ROW(TECH!I$2:I$1670),""),ROW()-ROW($A$1))-ROW($A$1)), "")</f>
        <v/>
      </c>
      <c r="M105" s="24" t="str">
        <f t="array" ref="M105">IFERROR(INDEX(TECH!J$2:J$1670,SMALL(IF(COUNTIF($B$2:$B$1032,TECH!$A$2:$A$1670)=1,ROW(TECH!J$2:J$1670),""),ROW()-ROW($A$1))-ROW($A$1)), "")</f>
        <v/>
      </c>
      <c r="N105" s="24" t="str">
        <f t="array" ref="N105">IFERROR(INDEX(TECH!K$2:K$1670,SMALL(IF(COUNTIF($B$2:$B$1032,TECH!$A$2:$A$1670)=1,ROW(TECH!K$2:K$1670),""),ROW()-ROW($A$1))-ROW($A$1)), "")</f>
        <v/>
      </c>
      <c r="O105" s="24" t="str">
        <f t="array" ref="O105">IFERROR(INDEX(TECH!L$2:L$1670,SMALL(IF(COUNTIF($B$2:$B$1032,TECH!$A$2:$A$1670)=1,ROW(TECH!L$2:L$1670),""),ROW()-ROW($A$1))-ROW($A$1)), "")</f>
        <v/>
      </c>
      <c r="P105" s="24" t="str">
        <f t="array" ref="P105">IFERROR(INDEX(TECH!M$2:M$1670,SMALL(IF(COUNTIF($B$2:$B$1032,TECH!$A$2:$A$1670)=1,ROW(TECH!M$2:M$1670),""),ROW()-ROW($A$1))-ROW($A$1)), "")</f>
        <v/>
      </c>
    </row>
    <row r="106" spans="1:16" ht="12.75" x14ac:dyDescent="0.2">
      <c r="A106" s="28">
        <v>2692</v>
      </c>
      <c r="B106" s="22">
        <f t="array" ref="B106">INDEX(A$2:A$1670,SMALL(IF(1-COUNTIF('Online Games'!$A$2:$A$1670,$A$2:$A$1670),ROW(A$2:A$1670),""),ROW()-ROW($A$1))-ROW($A$1))</f>
        <v>2692</v>
      </c>
      <c r="D106" s="24" t="str">
        <f t="array" ref="D106">IFERROR(INDEX(TECH!A$2:A$1670,SMALL(IF(COUNTIF($B$2:$B$1032,TECH!$A$2:$A$1670)=1,ROW(TECH!A$2:A$1670),""),ROW()-ROW($A$1))-ROW($A$1)), "")</f>
        <v/>
      </c>
      <c r="E106" s="24" t="str">
        <f t="array" ref="E106">IFERROR(INDEX(TECH!B$2:B$1670,SMALL(IF(COUNTIF($B$2:$B$1032,TECH!$A$2:$A$1670)=1,ROW(TECH!B$2:B$1670),""),ROW()-ROW($A$1))-ROW($A$1)), "")</f>
        <v/>
      </c>
      <c r="F106" s="24" t="str">
        <f t="array" ref="F106">IFERROR(INDEX(TECH!C$2:C$1670,SMALL(IF(COUNTIF($B$2:$B$1032,TECH!$A$2:$A$1670)=1,ROW(TECH!C$2:C$1670),""),ROW()-ROW($A$1))-ROW($A$1)), "")</f>
        <v/>
      </c>
      <c r="G106" s="24" t="str">
        <f t="array" ref="G106">IFERROR(INDEX(TECH!D$2:D$1670,SMALL(IF(COUNTIF($B$2:$B$1032,TECH!$A$2:$A$1670)=1,ROW(TECH!D$2:D$1670),""),ROW()-ROW($A$1))-ROW($A$1)), "")</f>
        <v/>
      </c>
      <c r="H106" s="24" t="str">
        <f t="array" ref="H106">IFERROR(INDEX(TECH!E$2:E$1670,SMALL(IF(COUNTIF($B$2:$B$1032,TECH!$A$2:$A$1670)=1,ROW(TECH!E$2:E$1670),""),ROW()-ROW($A$1))-ROW($A$1)), "")</f>
        <v/>
      </c>
      <c r="I106" s="24" t="str">
        <f t="array" ref="I106">IFERROR(INDEX(TECH!F$2:F$1670,SMALL(IF(COUNTIF($B$2:$B$1032,TECH!$A$2:$A$1670)=1,ROW(TECH!F$2:F$1670),""),ROW()-ROW($A$1))-ROW($A$1)), "")</f>
        <v/>
      </c>
      <c r="J106" s="33" t="str">
        <f t="array" ref="J106">IFERROR(INDEX(TECH!G$2:G$1670,SMALL(IF(COUNTIF($B$2:$B$1032,TECH!$A$2:$A$1670)=1,ROW(TECH!G$2:G$1670),""),ROW()-ROW($A$1))-ROW($A$1)), "")</f>
        <v/>
      </c>
      <c r="K106" s="24" t="str">
        <f t="array" ref="K106">IFERROR(INDEX(TECH!H$2:H$1670,SMALL(IF(COUNTIF($B$2:$B$1032,TECH!$A$2:$A$1670)=1,ROW(TECH!H$2:H$1670),""),ROW()-ROW($A$1))-ROW($A$1)), "")</f>
        <v/>
      </c>
      <c r="L106" s="24" t="str">
        <f t="array" ref="L106">IFERROR(INDEX(TECH!I$2:I$1670,SMALL(IF(COUNTIF($B$2:$B$1032,TECH!$A$2:$A$1670)=1,ROW(TECH!I$2:I$1670),""),ROW()-ROW($A$1))-ROW($A$1)), "")</f>
        <v/>
      </c>
      <c r="M106" s="24" t="str">
        <f t="array" ref="M106">IFERROR(INDEX(TECH!J$2:J$1670,SMALL(IF(COUNTIF($B$2:$B$1032,TECH!$A$2:$A$1670)=1,ROW(TECH!J$2:J$1670),""),ROW()-ROW($A$1))-ROW($A$1)), "")</f>
        <v/>
      </c>
      <c r="N106" s="24" t="str">
        <f t="array" ref="N106">IFERROR(INDEX(TECH!K$2:K$1670,SMALL(IF(COUNTIF($B$2:$B$1032,TECH!$A$2:$A$1670)=1,ROW(TECH!K$2:K$1670),""),ROW()-ROW($A$1))-ROW($A$1)), "")</f>
        <v/>
      </c>
      <c r="O106" s="24" t="str">
        <f t="array" ref="O106">IFERROR(INDEX(TECH!L$2:L$1670,SMALL(IF(COUNTIF($B$2:$B$1032,TECH!$A$2:$A$1670)=1,ROW(TECH!L$2:L$1670),""),ROW()-ROW($A$1))-ROW($A$1)), "")</f>
        <v/>
      </c>
      <c r="P106" s="24" t="str">
        <f t="array" ref="P106">IFERROR(INDEX(TECH!M$2:M$1670,SMALL(IF(COUNTIF($B$2:$B$1032,TECH!$A$2:$A$1670)=1,ROW(TECH!M$2:M$1670),""),ROW()-ROW($A$1))-ROW($A$1)), "")</f>
        <v/>
      </c>
    </row>
    <row r="107" spans="1:16" ht="12.75" x14ac:dyDescent="0.2">
      <c r="A107" s="28">
        <v>2692</v>
      </c>
      <c r="B107" s="22">
        <f t="array" ref="B107">INDEX(A$2:A$1670,SMALL(IF(1-COUNTIF('Online Games'!$A$2:$A$1670,$A$2:$A$1670),ROW(A$2:A$1670),""),ROW()-ROW($A$1))-ROW($A$1))</f>
        <v>2692</v>
      </c>
      <c r="D107" s="24" t="str">
        <f t="array" ref="D107">IFERROR(INDEX(TECH!A$2:A$1670,SMALL(IF(COUNTIF($B$2:$B$1032,TECH!$A$2:$A$1670)=1,ROW(TECH!A$2:A$1670),""),ROW()-ROW($A$1))-ROW($A$1)), "")</f>
        <v/>
      </c>
      <c r="E107" s="24" t="str">
        <f t="array" ref="E107">IFERROR(INDEX(TECH!B$2:B$1670,SMALL(IF(COUNTIF($B$2:$B$1032,TECH!$A$2:$A$1670)=1,ROW(TECH!B$2:B$1670),""),ROW()-ROW($A$1))-ROW($A$1)), "")</f>
        <v/>
      </c>
      <c r="F107" s="24" t="str">
        <f t="array" ref="F107">IFERROR(INDEX(TECH!C$2:C$1670,SMALL(IF(COUNTIF($B$2:$B$1032,TECH!$A$2:$A$1670)=1,ROW(TECH!C$2:C$1670),""),ROW()-ROW($A$1))-ROW($A$1)), "")</f>
        <v/>
      </c>
      <c r="G107" s="24" t="str">
        <f t="array" ref="G107">IFERROR(INDEX(TECH!D$2:D$1670,SMALL(IF(COUNTIF($B$2:$B$1032,TECH!$A$2:$A$1670)=1,ROW(TECH!D$2:D$1670),""),ROW()-ROW($A$1))-ROW($A$1)), "")</f>
        <v/>
      </c>
      <c r="H107" s="24" t="str">
        <f t="array" ref="H107">IFERROR(INDEX(TECH!E$2:E$1670,SMALL(IF(COUNTIF($B$2:$B$1032,TECH!$A$2:$A$1670)=1,ROW(TECH!E$2:E$1670),""),ROW()-ROW($A$1))-ROW($A$1)), "")</f>
        <v/>
      </c>
      <c r="I107" s="24" t="str">
        <f t="array" ref="I107">IFERROR(INDEX(TECH!F$2:F$1670,SMALL(IF(COUNTIF($B$2:$B$1032,TECH!$A$2:$A$1670)=1,ROW(TECH!F$2:F$1670),""),ROW()-ROW($A$1))-ROW($A$1)), "")</f>
        <v/>
      </c>
      <c r="J107" s="33" t="str">
        <f t="array" ref="J107">IFERROR(INDEX(TECH!G$2:G$1670,SMALL(IF(COUNTIF($B$2:$B$1032,TECH!$A$2:$A$1670)=1,ROW(TECH!G$2:G$1670),""),ROW()-ROW($A$1))-ROW($A$1)), "")</f>
        <v/>
      </c>
      <c r="K107" s="24" t="str">
        <f t="array" ref="K107">IFERROR(INDEX(TECH!H$2:H$1670,SMALL(IF(COUNTIF($B$2:$B$1032,TECH!$A$2:$A$1670)=1,ROW(TECH!H$2:H$1670),""),ROW()-ROW($A$1))-ROW($A$1)), "")</f>
        <v/>
      </c>
      <c r="L107" s="24" t="str">
        <f t="array" ref="L107">IFERROR(INDEX(TECH!I$2:I$1670,SMALL(IF(COUNTIF($B$2:$B$1032,TECH!$A$2:$A$1670)=1,ROW(TECH!I$2:I$1670),""),ROW()-ROW($A$1))-ROW($A$1)), "")</f>
        <v/>
      </c>
      <c r="M107" s="24" t="str">
        <f t="array" ref="M107">IFERROR(INDEX(TECH!J$2:J$1670,SMALL(IF(COUNTIF($B$2:$B$1032,TECH!$A$2:$A$1670)=1,ROW(TECH!J$2:J$1670),""),ROW()-ROW($A$1))-ROW($A$1)), "")</f>
        <v/>
      </c>
      <c r="N107" s="24" t="str">
        <f t="array" ref="N107">IFERROR(INDEX(TECH!K$2:K$1670,SMALL(IF(COUNTIF($B$2:$B$1032,TECH!$A$2:$A$1670)=1,ROW(TECH!K$2:K$1670),""),ROW()-ROW($A$1))-ROW($A$1)), "")</f>
        <v/>
      </c>
      <c r="O107" s="24" t="str">
        <f t="array" ref="O107">IFERROR(INDEX(TECH!L$2:L$1670,SMALL(IF(COUNTIF($B$2:$B$1032,TECH!$A$2:$A$1670)=1,ROW(TECH!L$2:L$1670),""),ROW()-ROW($A$1))-ROW($A$1)), "")</f>
        <v/>
      </c>
      <c r="P107" s="24" t="str">
        <f t="array" ref="P107">IFERROR(INDEX(TECH!M$2:M$1670,SMALL(IF(COUNTIF($B$2:$B$1032,TECH!$A$2:$A$1670)=1,ROW(TECH!M$2:M$1670),""),ROW()-ROW($A$1))-ROW($A$1)), "")</f>
        <v/>
      </c>
    </row>
    <row r="108" spans="1:16" ht="12.75" x14ac:dyDescent="0.2">
      <c r="A108" s="28">
        <v>2703</v>
      </c>
      <c r="B108" s="22">
        <f t="array" ref="B108">INDEX(A$2:A$1670,SMALL(IF(1-COUNTIF('Online Games'!$A$2:$A$1670,$A$2:$A$1670),ROW(A$2:A$1670),""),ROW()-ROW($A$1))-ROW($A$1))</f>
        <v>2703</v>
      </c>
      <c r="D108" s="24" t="str">
        <f t="array" ref="D108">IFERROR(INDEX(TECH!A$2:A$1670,SMALL(IF(COUNTIF($B$2:$B$1032,TECH!$A$2:$A$1670)=1,ROW(TECH!A$2:A$1670),""),ROW()-ROW($A$1))-ROW($A$1)), "")</f>
        <v/>
      </c>
      <c r="E108" s="24" t="str">
        <f t="array" ref="E108">IFERROR(INDEX(TECH!B$2:B$1670,SMALL(IF(COUNTIF($B$2:$B$1032,TECH!$A$2:$A$1670)=1,ROW(TECH!B$2:B$1670),""),ROW()-ROW($A$1))-ROW($A$1)), "")</f>
        <v/>
      </c>
      <c r="F108" s="24" t="str">
        <f t="array" ref="F108">IFERROR(INDEX(TECH!C$2:C$1670,SMALL(IF(COUNTIF($B$2:$B$1032,TECH!$A$2:$A$1670)=1,ROW(TECH!C$2:C$1670),""),ROW()-ROW($A$1))-ROW($A$1)), "")</f>
        <v/>
      </c>
      <c r="G108" s="24" t="str">
        <f t="array" ref="G108">IFERROR(INDEX(TECH!D$2:D$1670,SMALL(IF(COUNTIF($B$2:$B$1032,TECH!$A$2:$A$1670)=1,ROW(TECH!D$2:D$1670),""),ROW()-ROW($A$1))-ROW($A$1)), "")</f>
        <v/>
      </c>
      <c r="H108" s="24" t="str">
        <f t="array" ref="H108">IFERROR(INDEX(TECH!E$2:E$1670,SMALL(IF(COUNTIF($B$2:$B$1032,TECH!$A$2:$A$1670)=1,ROW(TECH!E$2:E$1670),""),ROW()-ROW($A$1))-ROW($A$1)), "")</f>
        <v/>
      </c>
      <c r="I108" s="24" t="str">
        <f t="array" ref="I108">IFERROR(INDEX(TECH!F$2:F$1670,SMALL(IF(COUNTIF($B$2:$B$1032,TECH!$A$2:$A$1670)=1,ROW(TECH!F$2:F$1670),""),ROW()-ROW($A$1))-ROW($A$1)), "")</f>
        <v/>
      </c>
      <c r="J108" s="33" t="str">
        <f t="array" ref="J108">IFERROR(INDEX(TECH!G$2:G$1670,SMALL(IF(COUNTIF($B$2:$B$1032,TECH!$A$2:$A$1670)=1,ROW(TECH!G$2:G$1670),""),ROW()-ROW($A$1))-ROW($A$1)), "")</f>
        <v/>
      </c>
      <c r="K108" s="24" t="str">
        <f t="array" ref="K108">IFERROR(INDEX(TECH!H$2:H$1670,SMALL(IF(COUNTIF($B$2:$B$1032,TECH!$A$2:$A$1670)=1,ROW(TECH!H$2:H$1670),""),ROW()-ROW($A$1))-ROW($A$1)), "")</f>
        <v/>
      </c>
      <c r="L108" s="24" t="str">
        <f t="array" ref="L108">IFERROR(INDEX(TECH!I$2:I$1670,SMALL(IF(COUNTIF($B$2:$B$1032,TECH!$A$2:$A$1670)=1,ROW(TECH!I$2:I$1670),""),ROW()-ROW($A$1))-ROW($A$1)), "")</f>
        <v/>
      </c>
      <c r="M108" s="24" t="str">
        <f t="array" ref="M108">IFERROR(INDEX(TECH!J$2:J$1670,SMALL(IF(COUNTIF($B$2:$B$1032,TECH!$A$2:$A$1670)=1,ROW(TECH!J$2:J$1670),""),ROW()-ROW($A$1))-ROW($A$1)), "")</f>
        <v/>
      </c>
      <c r="N108" s="24" t="str">
        <f t="array" ref="N108">IFERROR(INDEX(TECH!K$2:K$1670,SMALL(IF(COUNTIF($B$2:$B$1032,TECH!$A$2:$A$1670)=1,ROW(TECH!K$2:K$1670),""),ROW()-ROW($A$1))-ROW($A$1)), "")</f>
        <v/>
      </c>
      <c r="O108" s="24" t="str">
        <f t="array" ref="O108">IFERROR(INDEX(TECH!L$2:L$1670,SMALL(IF(COUNTIF($B$2:$B$1032,TECH!$A$2:$A$1670)=1,ROW(TECH!L$2:L$1670),""),ROW()-ROW($A$1))-ROW($A$1)), "")</f>
        <v/>
      </c>
      <c r="P108" s="24" t="str">
        <f t="array" ref="P108">IFERROR(INDEX(TECH!M$2:M$1670,SMALL(IF(COUNTIF($B$2:$B$1032,TECH!$A$2:$A$1670)=1,ROW(TECH!M$2:M$1670),""),ROW()-ROW($A$1))-ROW($A$1)), "")</f>
        <v/>
      </c>
    </row>
    <row r="109" spans="1:16" ht="12.75" x14ac:dyDescent="0.2">
      <c r="A109" s="28">
        <v>2706</v>
      </c>
      <c r="B109" s="22">
        <f t="array" ref="B109">INDEX(A$2:A$1670,SMALL(IF(1-COUNTIF('Online Games'!$A$2:$A$1670,$A$2:$A$1670),ROW(A$2:A$1670),""),ROW()-ROW($A$1))-ROW($A$1))</f>
        <v>2706</v>
      </c>
      <c r="D109" s="24" t="str">
        <f t="array" ref="D109">IFERROR(INDEX(TECH!A$2:A$1670,SMALL(IF(COUNTIF($B$2:$B$1032,TECH!$A$2:$A$1670)=1,ROW(TECH!A$2:A$1670),""),ROW()-ROW($A$1))-ROW($A$1)), "")</f>
        <v/>
      </c>
      <c r="E109" s="24" t="str">
        <f t="array" ref="E109">IFERROR(INDEX(TECH!B$2:B$1670,SMALL(IF(COUNTIF($B$2:$B$1032,TECH!$A$2:$A$1670)=1,ROW(TECH!B$2:B$1670),""),ROW()-ROW($A$1))-ROW($A$1)), "")</f>
        <v/>
      </c>
      <c r="F109" s="24" t="str">
        <f t="array" ref="F109">IFERROR(INDEX(TECH!C$2:C$1670,SMALL(IF(COUNTIF($B$2:$B$1032,TECH!$A$2:$A$1670)=1,ROW(TECH!C$2:C$1670),""),ROW()-ROW($A$1))-ROW($A$1)), "")</f>
        <v/>
      </c>
      <c r="G109" s="24" t="str">
        <f t="array" ref="G109">IFERROR(INDEX(TECH!D$2:D$1670,SMALL(IF(COUNTIF($B$2:$B$1032,TECH!$A$2:$A$1670)=1,ROW(TECH!D$2:D$1670),""),ROW()-ROW($A$1))-ROW($A$1)), "")</f>
        <v/>
      </c>
      <c r="H109" s="24" t="str">
        <f t="array" ref="H109">IFERROR(INDEX(TECH!E$2:E$1670,SMALL(IF(COUNTIF($B$2:$B$1032,TECH!$A$2:$A$1670)=1,ROW(TECH!E$2:E$1670),""),ROW()-ROW($A$1))-ROW($A$1)), "")</f>
        <v/>
      </c>
      <c r="I109" s="24" t="str">
        <f t="array" ref="I109">IFERROR(INDEX(TECH!F$2:F$1670,SMALL(IF(COUNTIF($B$2:$B$1032,TECH!$A$2:$A$1670)=1,ROW(TECH!F$2:F$1670),""),ROW()-ROW($A$1))-ROW($A$1)), "")</f>
        <v/>
      </c>
      <c r="J109" s="33" t="str">
        <f t="array" ref="J109">IFERROR(INDEX(TECH!G$2:G$1670,SMALL(IF(COUNTIF($B$2:$B$1032,TECH!$A$2:$A$1670)=1,ROW(TECH!G$2:G$1670),""),ROW()-ROW($A$1))-ROW($A$1)), "")</f>
        <v/>
      </c>
      <c r="K109" s="24" t="str">
        <f t="array" ref="K109">IFERROR(INDEX(TECH!H$2:H$1670,SMALL(IF(COUNTIF($B$2:$B$1032,TECH!$A$2:$A$1670)=1,ROW(TECH!H$2:H$1670),""),ROW()-ROW($A$1))-ROW($A$1)), "")</f>
        <v/>
      </c>
      <c r="L109" s="24" t="str">
        <f t="array" ref="L109">IFERROR(INDEX(TECH!I$2:I$1670,SMALL(IF(COUNTIF($B$2:$B$1032,TECH!$A$2:$A$1670)=1,ROW(TECH!I$2:I$1670),""),ROW()-ROW($A$1))-ROW($A$1)), "")</f>
        <v/>
      </c>
      <c r="M109" s="24" t="str">
        <f t="array" ref="M109">IFERROR(INDEX(TECH!J$2:J$1670,SMALL(IF(COUNTIF($B$2:$B$1032,TECH!$A$2:$A$1670)=1,ROW(TECH!J$2:J$1670),""),ROW()-ROW($A$1))-ROW($A$1)), "")</f>
        <v/>
      </c>
      <c r="N109" s="24" t="str">
        <f t="array" ref="N109">IFERROR(INDEX(TECH!K$2:K$1670,SMALL(IF(COUNTIF($B$2:$B$1032,TECH!$A$2:$A$1670)=1,ROW(TECH!K$2:K$1670),""),ROW()-ROW($A$1))-ROW($A$1)), "")</f>
        <v/>
      </c>
      <c r="O109" s="24" t="str">
        <f t="array" ref="O109">IFERROR(INDEX(TECH!L$2:L$1670,SMALL(IF(COUNTIF($B$2:$B$1032,TECH!$A$2:$A$1670)=1,ROW(TECH!L$2:L$1670),""),ROW()-ROW($A$1))-ROW($A$1)), "")</f>
        <v/>
      </c>
      <c r="P109" s="24" t="str">
        <f t="array" ref="P109">IFERROR(INDEX(TECH!M$2:M$1670,SMALL(IF(COUNTIF($B$2:$B$1032,TECH!$A$2:$A$1670)=1,ROW(TECH!M$2:M$1670),""),ROW()-ROW($A$1))-ROW($A$1)), "")</f>
        <v/>
      </c>
    </row>
    <row r="110" spans="1:16" ht="12.75" x14ac:dyDescent="0.2">
      <c r="A110" s="28">
        <v>2733</v>
      </c>
      <c r="B110" s="22">
        <f t="array" ref="B110">INDEX(A$2:A$1670,SMALL(IF(1-COUNTIF('Online Games'!$A$2:$A$1670,$A$2:$A$1670),ROW(A$2:A$1670),""),ROW()-ROW($A$1))-ROW($A$1))</f>
        <v>2733</v>
      </c>
      <c r="D110" s="24" t="str">
        <f t="array" ref="D110">IFERROR(INDEX(TECH!A$2:A$1670,SMALL(IF(COUNTIF($B$2:$B$1032,TECH!$A$2:$A$1670)=1,ROW(TECH!A$2:A$1670),""),ROW()-ROW($A$1))-ROW($A$1)), "")</f>
        <v/>
      </c>
      <c r="E110" s="24" t="str">
        <f t="array" ref="E110">IFERROR(INDEX(TECH!B$2:B$1670,SMALL(IF(COUNTIF($B$2:$B$1032,TECH!$A$2:$A$1670)=1,ROW(TECH!B$2:B$1670),""),ROW()-ROW($A$1))-ROW($A$1)), "")</f>
        <v/>
      </c>
      <c r="F110" s="24" t="str">
        <f t="array" ref="F110">IFERROR(INDEX(TECH!C$2:C$1670,SMALL(IF(COUNTIF($B$2:$B$1032,TECH!$A$2:$A$1670)=1,ROW(TECH!C$2:C$1670),""),ROW()-ROW($A$1))-ROW($A$1)), "")</f>
        <v/>
      </c>
      <c r="G110" s="24" t="str">
        <f t="array" ref="G110">IFERROR(INDEX(TECH!D$2:D$1670,SMALL(IF(COUNTIF($B$2:$B$1032,TECH!$A$2:$A$1670)=1,ROW(TECH!D$2:D$1670),""),ROW()-ROW($A$1))-ROW($A$1)), "")</f>
        <v/>
      </c>
      <c r="H110" s="24" t="str">
        <f t="array" ref="H110">IFERROR(INDEX(TECH!E$2:E$1670,SMALL(IF(COUNTIF($B$2:$B$1032,TECH!$A$2:$A$1670)=1,ROW(TECH!E$2:E$1670),""),ROW()-ROW($A$1))-ROW($A$1)), "")</f>
        <v/>
      </c>
      <c r="I110" s="24" t="str">
        <f t="array" ref="I110">IFERROR(INDEX(TECH!F$2:F$1670,SMALL(IF(COUNTIF($B$2:$B$1032,TECH!$A$2:$A$1670)=1,ROW(TECH!F$2:F$1670),""),ROW()-ROW($A$1))-ROW($A$1)), "")</f>
        <v/>
      </c>
      <c r="J110" s="33" t="str">
        <f t="array" ref="J110">IFERROR(INDEX(TECH!G$2:G$1670,SMALL(IF(COUNTIF($B$2:$B$1032,TECH!$A$2:$A$1670)=1,ROW(TECH!G$2:G$1670),""),ROW()-ROW($A$1))-ROW($A$1)), "")</f>
        <v/>
      </c>
      <c r="K110" s="24" t="str">
        <f t="array" ref="K110">IFERROR(INDEX(TECH!H$2:H$1670,SMALL(IF(COUNTIF($B$2:$B$1032,TECH!$A$2:$A$1670)=1,ROW(TECH!H$2:H$1670),""),ROW()-ROW($A$1))-ROW($A$1)), "")</f>
        <v/>
      </c>
      <c r="L110" s="24" t="str">
        <f t="array" ref="L110">IFERROR(INDEX(TECH!I$2:I$1670,SMALL(IF(COUNTIF($B$2:$B$1032,TECH!$A$2:$A$1670)=1,ROW(TECH!I$2:I$1670),""),ROW()-ROW($A$1))-ROW($A$1)), "")</f>
        <v/>
      </c>
      <c r="M110" s="24" t="str">
        <f t="array" ref="M110">IFERROR(INDEX(TECH!J$2:J$1670,SMALL(IF(COUNTIF($B$2:$B$1032,TECH!$A$2:$A$1670)=1,ROW(TECH!J$2:J$1670),""),ROW()-ROW($A$1))-ROW($A$1)), "")</f>
        <v/>
      </c>
      <c r="N110" s="24" t="str">
        <f t="array" ref="N110">IFERROR(INDEX(TECH!K$2:K$1670,SMALL(IF(COUNTIF($B$2:$B$1032,TECH!$A$2:$A$1670)=1,ROW(TECH!K$2:K$1670),""),ROW()-ROW($A$1))-ROW($A$1)), "")</f>
        <v/>
      </c>
      <c r="O110" s="24" t="str">
        <f t="array" ref="O110">IFERROR(INDEX(TECH!L$2:L$1670,SMALL(IF(COUNTIF($B$2:$B$1032,TECH!$A$2:$A$1670)=1,ROW(TECH!L$2:L$1670),""),ROW()-ROW($A$1))-ROW($A$1)), "")</f>
        <v/>
      </c>
      <c r="P110" s="24" t="str">
        <f t="array" ref="P110">IFERROR(INDEX(TECH!M$2:M$1670,SMALL(IF(COUNTIF($B$2:$B$1032,TECH!$A$2:$A$1670)=1,ROW(TECH!M$2:M$1670),""),ROW()-ROW($A$1))-ROW($A$1)), "")</f>
        <v/>
      </c>
    </row>
    <row r="111" spans="1:16" ht="12.75" x14ac:dyDescent="0.2">
      <c r="A111" s="28">
        <v>2753</v>
      </c>
      <c r="B111" s="22">
        <f t="array" ref="B111">INDEX(A$2:A$1670,SMALL(IF(1-COUNTIF('Online Games'!$A$2:$A$1670,$A$2:$A$1670),ROW(A$2:A$1670),""),ROW()-ROW($A$1))-ROW($A$1))</f>
        <v>2753</v>
      </c>
      <c r="D111" s="24" t="str">
        <f t="array" ref="D111">IFERROR(INDEX(TECH!A$2:A$1670,SMALL(IF(COUNTIF($B$2:$B$1032,TECH!$A$2:$A$1670)=1,ROW(TECH!A$2:A$1670),""),ROW()-ROW($A$1))-ROW($A$1)), "")</f>
        <v/>
      </c>
      <c r="E111" s="24" t="str">
        <f t="array" ref="E111">IFERROR(INDEX(TECH!B$2:B$1670,SMALL(IF(COUNTIF($B$2:$B$1032,TECH!$A$2:$A$1670)=1,ROW(TECH!B$2:B$1670),""),ROW()-ROW($A$1))-ROW($A$1)), "")</f>
        <v/>
      </c>
      <c r="F111" s="24" t="str">
        <f t="array" ref="F111">IFERROR(INDEX(TECH!C$2:C$1670,SMALL(IF(COUNTIF($B$2:$B$1032,TECH!$A$2:$A$1670)=1,ROW(TECH!C$2:C$1670),""),ROW()-ROW($A$1))-ROW($A$1)), "")</f>
        <v/>
      </c>
      <c r="G111" s="24" t="str">
        <f t="array" ref="G111">IFERROR(INDEX(TECH!D$2:D$1670,SMALL(IF(COUNTIF($B$2:$B$1032,TECH!$A$2:$A$1670)=1,ROW(TECH!D$2:D$1670),""),ROW()-ROW($A$1))-ROW($A$1)), "")</f>
        <v/>
      </c>
      <c r="H111" s="24" t="str">
        <f t="array" ref="H111">IFERROR(INDEX(TECH!E$2:E$1670,SMALL(IF(COUNTIF($B$2:$B$1032,TECH!$A$2:$A$1670)=1,ROW(TECH!E$2:E$1670),""),ROW()-ROW($A$1))-ROW($A$1)), "")</f>
        <v/>
      </c>
      <c r="I111" s="24" t="str">
        <f t="array" ref="I111">IFERROR(INDEX(TECH!F$2:F$1670,SMALL(IF(COUNTIF($B$2:$B$1032,TECH!$A$2:$A$1670)=1,ROW(TECH!F$2:F$1670),""),ROW()-ROW($A$1))-ROW($A$1)), "")</f>
        <v/>
      </c>
      <c r="J111" s="33" t="str">
        <f t="array" ref="J111">IFERROR(INDEX(TECH!G$2:G$1670,SMALL(IF(COUNTIF($B$2:$B$1032,TECH!$A$2:$A$1670)=1,ROW(TECH!G$2:G$1670),""),ROW()-ROW($A$1))-ROW($A$1)), "")</f>
        <v/>
      </c>
      <c r="K111" s="24" t="str">
        <f t="array" ref="K111">IFERROR(INDEX(TECH!H$2:H$1670,SMALL(IF(COUNTIF($B$2:$B$1032,TECH!$A$2:$A$1670)=1,ROW(TECH!H$2:H$1670),""),ROW()-ROW($A$1))-ROW($A$1)), "")</f>
        <v/>
      </c>
      <c r="L111" s="24" t="str">
        <f t="array" ref="L111">IFERROR(INDEX(TECH!I$2:I$1670,SMALL(IF(COUNTIF($B$2:$B$1032,TECH!$A$2:$A$1670)=1,ROW(TECH!I$2:I$1670),""),ROW()-ROW($A$1))-ROW($A$1)), "")</f>
        <v/>
      </c>
      <c r="M111" s="24" t="str">
        <f t="array" ref="M111">IFERROR(INDEX(TECH!J$2:J$1670,SMALL(IF(COUNTIF($B$2:$B$1032,TECH!$A$2:$A$1670)=1,ROW(TECH!J$2:J$1670),""),ROW()-ROW($A$1))-ROW($A$1)), "")</f>
        <v/>
      </c>
      <c r="N111" s="24" t="str">
        <f t="array" ref="N111">IFERROR(INDEX(TECH!K$2:K$1670,SMALL(IF(COUNTIF($B$2:$B$1032,TECH!$A$2:$A$1670)=1,ROW(TECH!K$2:K$1670),""),ROW()-ROW($A$1))-ROW($A$1)), "")</f>
        <v/>
      </c>
      <c r="O111" s="24" t="str">
        <f t="array" ref="O111">IFERROR(INDEX(TECH!L$2:L$1670,SMALL(IF(COUNTIF($B$2:$B$1032,TECH!$A$2:$A$1670)=1,ROW(TECH!L$2:L$1670),""),ROW()-ROW($A$1))-ROW($A$1)), "")</f>
        <v/>
      </c>
      <c r="P111" s="24" t="str">
        <f t="array" ref="P111">IFERROR(INDEX(TECH!M$2:M$1670,SMALL(IF(COUNTIF($B$2:$B$1032,TECH!$A$2:$A$1670)=1,ROW(TECH!M$2:M$1670),""),ROW()-ROW($A$1))-ROW($A$1)), "")</f>
        <v/>
      </c>
    </row>
    <row r="112" spans="1:16" ht="12.75" x14ac:dyDescent="0.2">
      <c r="A112" s="28">
        <v>2766</v>
      </c>
      <c r="B112" s="22">
        <f t="array" ref="B112">INDEX(A$2:A$1670,SMALL(IF(1-COUNTIF('Online Games'!$A$2:$A$1670,$A$2:$A$1670),ROW(A$2:A$1670),""),ROW()-ROW($A$1))-ROW($A$1))</f>
        <v>2766</v>
      </c>
      <c r="D112" s="24" t="str">
        <f t="array" ref="D112">IFERROR(INDEX(TECH!A$2:A$1670,SMALL(IF(COUNTIF($B$2:$B$1032,TECH!$A$2:$A$1670)=1,ROW(TECH!A$2:A$1670),""),ROW()-ROW($A$1))-ROW($A$1)), "")</f>
        <v/>
      </c>
      <c r="E112" s="24" t="str">
        <f t="array" ref="E112">IFERROR(INDEX(TECH!B$2:B$1670,SMALL(IF(COUNTIF($B$2:$B$1032,TECH!$A$2:$A$1670)=1,ROW(TECH!B$2:B$1670),""),ROW()-ROW($A$1))-ROW($A$1)), "")</f>
        <v/>
      </c>
      <c r="F112" s="24" t="str">
        <f t="array" ref="F112">IFERROR(INDEX(TECH!C$2:C$1670,SMALL(IF(COUNTIF($B$2:$B$1032,TECH!$A$2:$A$1670)=1,ROW(TECH!C$2:C$1670),""),ROW()-ROW($A$1))-ROW($A$1)), "")</f>
        <v/>
      </c>
      <c r="G112" s="24" t="str">
        <f t="array" ref="G112">IFERROR(INDEX(TECH!D$2:D$1670,SMALL(IF(COUNTIF($B$2:$B$1032,TECH!$A$2:$A$1670)=1,ROW(TECH!D$2:D$1670),""),ROW()-ROW($A$1))-ROW($A$1)), "")</f>
        <v/>
      </c>
      <c r="H112" s="24" t="str">
        <f t="array" ref="H112">IFERROR(INDEX(TECH!E$2:E$1670,SMALL(IF(COUNTIF($B$2:$B$1032,TECH!$A$2:$A$1670)=1,ROW(TECH!E$2:E$1670),""),ROW()-ROW($A$1))-ROW($A$1)), "")</f>
        <v/>
      </c>
      <c r="I112" s="24" t="str">
        <f t="array" ref="I112">IFERROR(INDEX(TECH!F$2:F$1670,SMALL(IF(COUNTIF($B$2:$B$1032,TECH!$A$2:$A$1670)=1,ROW(TECH!F$2:F$1670),""),ROW()-ROW($A$1))-ROW($A$1)), "")</f>
        <v/>
      </c>
      <c r="J112" s="33" t="str">
        <f t="array" ref="J112">IFERROR(INDEX(TECH!G$2:G$1670,SMALL(IF(COUNTIF($B$2:$B$1032,TECH!$A$2:$A$1670)=1,ROW(TECH!G$2:G$1670),""),ROW()-ROW($A$1))-ROW($A$1)), "")</f>
        <v/>
      </c>
      <c r="K112" s="24" t="str">
        <f t="array" ref="K112">IFERROR(INDEX(TECH!H$2:H$1670,SMALL(IF(COUNTIF($B$2:$B$1032,TECH!$A$2:$A$1670)=1,ROW(TECH!H$2:H$1670),""),ROW()-ROW($A$1))-ROW($A$1)), "")</f>
        <v/>
      </c>
      <c r="L112" s="24" t="str">
        <f t="array" ref="L112">IFERROR(INDEX(TECH!I$2:I$1670,SMALL(IF(COUNTIF($B$2:$B$1032,TECH!$A$2:$A$1670)=1,ROW(TECH!I$2:I$1670),""),ROW()-ROW($A$1))-ROW($A$1)), "")</f>
        <v/>
      </c>
      <c r="M112" s="24" t="str">
        <f t="array" ref="M112">IFERROR(INDEX(TECH!J$2:J$1670,SMALL(IF(COUNTIF($B$2:$B$1032,TECH!$A$2:$A$1670)=1,ROW(TECH!J$2:J$1670),""),ROW()-ROW($A$1))-ROW($A$1)), "")</f>
        <v/>
      </c>
      <c r="N112" s="24" t="str">
        <f t="array" ref="N112">IFERROR(INDEX(TECH!K$2:K$1670,SMALL(IF(COUNTIF($B$2:$B$1032,TECH!$A$2:$A$1670)=1,ROW(TECH!K$2:K$1670),""),ROW()-ROW($A$1))-ROW($A$1)), "")</f>
        <v/>
      </c>
      <c r="O112" s="24" t="str">
        <f t="array" ref="O112">IFERROR(INDEX(TECH!L$2:L$1670,SMALL(IF(COUNTIF($B$2:$B$1032,TECH!$A$2:$A$1670)=1,ROW(TECH!L$2:L$1670),""),ROW()-ROW($A$1))-ROW($A$1)), "")</f>
        <v/>
      </c>
      <c r="P112" s="24" t="str">
        <f t="array" ref="P112">IFERROR(INDEX(TECH!M$2:M$1670,SMALL(IF(COUNTIF($B$2:$B$1032,TECH!$A$2:$A$1670)=1,ROW(TECH!M$2:M$1670),""),ROW()-ROW($A$1))-ROW($A$1)), "")</f>
        <v/>
      </c>
    </row>
    <row r="113" spans="1:16" ht="12.75" x14ac:dyDescent="0.2">
      <c r="A113" s="28">
        <v>2869</v>
      </c>
      <c r="B113" s="22">
        <f t="array" ref="B113">INDEX(A$2:A$1670,SMALL(IF(1-COUNTIF('Online Games'!$A$2:$A$1670,$A$2:$A$1670),ROW(A$2:A$1670),""),ROW()-ROW($A$1))-ROW($A$1))</f>
        <v>2869</v>
      </c>
      <c r="D113" s="24" t="str">
        <f t="array" ref="D113">IFERROR(INDEX(TECH!A$2:A$1670,SMALL(IF(COUNTIF($B$2:$B$1032,TECH!$A$2:$A$1670)=1,ROW(TECH!A$2:A$1670),""),ROW()-ROW($A$1))-ROW($A$1)), "")</f>
        <v/>
      </c>
      <c r="E113" s="24" t="str">
        <f t="array" ref="E113">IFERROR(INDEX(TECH!B$2:B$1670,SMALL(IF(COUNTIF($B$2:$B$1032,TECH!$A$2:$A$1670)=1,ROW(TECH!B$2:B$1670),""),ROW()-ROW($A$1))-ROW($A$1)), "")</f>
        <v/>
      </c>
      <c r="F113" s="24" t="str">
        <f t="array" ref="F113">IFERROR(INDEX(TECH!C$2:C$1670,SMALL(IF(COUNTIF($B$2:$B$1032,TECH!$A$2:$A$1670)=1,ROW(TECH!C$2:C$1670),""),ROW()-ROW($A$1))-ROW($A$1)), "")</f>
        <v/>
      </c>
      <c r="G113" s="24" t="str">
        <f t="array" ref="G113">IFERROR(INDEX(TECH!D$2:D$1670,SMALL(IF(COUNTIF($B$2:$B$1032,TECH!$A$2:$A$1670)=1,ROW(TECH!D$2:D$1670),""),ROW()-ROW($A$1))-ROW($A$1)), "")</f>
        <v/>
      </c>
      <c r="H113" s="24" t="str">
        <f t="array" ref="H113">IFERROR(INDEX(TECH!E$2:E$1670,SMALL(IF(COUNTIF($B$2:$B$1032,TECH!$A$2:$A$1670)=1,ROW(TECH!E$2:E$1670),""),ROW()-ROW($A$1))-ROW($A$1)), "")</f>
        <v/>
      </c>
      <c r="I113" s="24" t="str">
        <f t="array" ref="I113">IFERROR(INDEX(TECH!F$2:F$1670,SMALL(IF(COUNTIF($B$2:$B$1032,TECH!$A$2:$A$1670)=1,ROW(TECH!F$2:F$1670),""),ROW()-ROW($A$1))-ROW($A$1)), "")</f>
        <v/>
      </c>
      <c r="J113" s="33" t="str">
        <f t="array" ref="J113">IFERROR(INDEX(TECH!G$2:G$1670,SMALL(IF(COUNTIF($B$2:$B$1032,TECH!$A$2:$A$1670)=1,ROW(TECH!G$2:G$1670),""),ROW()-ROW($A$1))-ROW($A$1)), "")</f>
        <v/>
      </c>
      <c r="K113" s="24" t="str">
        <f t="array" ref="K113">IFERROR(INDEX(TECH!H$2:H$1670,SMALL(IF(COUNTIF($B$2:$B$1032,TECH!$A$2:$A$1670)=1,ROW(TECH!H$2:H$1670),""),ROW()-ROW($A$1))-ROW($A$1)), "")</f>
        <v/>
      </c>
      <c r="L113" s="24" t="str">
        <f t="array" ref="L113">IFERROR(INDEX(TECH!I$2:I$1670,SMALL(IF(COUNTIF($B$2:$B$1032,TECH!$A$2:$A$1670)=1,ROW(TECH!I$2:I$1670),""),ROW()-ROW($A$1))-ROW($A$1)), "")</f>
        <v/>
      </c>
      <c r="M113" s="24" t="str">
        <f t="array" ref="M113">IFERROR(INDEX(TECH!J$2:J$1670,SMALL(IF(COUNTIF($B$2:$B$1032,TECH!$A$2:$A$1670)=1,ROW(TECH!J$2:J$1670),""),ROW()-ROW($A$1))-ROW($A$1)), "")</f>
        <v/>
      </c>
      <c r="N113" s="24" t="str">
        <f t="array" ref="N113">IFERROR(INDEX(TECH!K$2:K$1670,SMALL(IF(COUNTIF($B$2:$B$1032,TECH!$A$2:$A$1670)=1,ROW(TECH!K$2:K$1670),""),ROW()-ROW($A$1))-ROW($A$1)), "")</f>
        <v/>
      </c>
      <c r="O113" s="24" t="str">
        <f t="array" ref="O113">IFERROR(INDEX(TECH!L$2:L$1670,SMALL(IF(COUNTIF($B$2:$B$1032,TECH!$A$2:$A$1670)=1,ROW(TECH!L$2:L$1670),""),ROW()-ROW($A$1))-ROW($A$1)), "")</f>
        <v/>
      </c>
      <c r="P113" s="24" t="str">
        <f t="array" ref="P113">IFERROR(INDEX(TECH!M$2:M$1670,SMALL(IF(COUNTIF($B$2:$B$1032,TECH!$A$2:$A$1670)=1,ROW(TECH!M$2:M$1670),""),ROW()-ROW($A$1))-ROW($A$1)), "")</f>
        <v/>
      </c>
    </row>
    <row r="114" spans="1:16" ht="12.75" x14ac:dyDescent="0.2">
      <c r="A114" s="28">
        <v>2880</v>
      </c>
      <c r="B114" s="22">
        <f t="array" ref="B114">INDEX(A$2:A$1670,SMALL(IF(1-COUNTIF('Online Games'!$A$2:$A$1670,$A$2:$A$1670),ROW(A$2:A$1670),""),ROW()-ROW($A$1))-ROW($A$1))</f>
        <v>2880</v>
      </c>
      <c r="D114" s="24" t="str">
        <f t="array" ref="D114">IFERROR(INDEX(TECH!A$2:A$1670,SMALL(IF(COUNTIF($B$2:$B$1032,TECH!$A$2:$A$1670)=1,ROW(TECH!A$2:A$1670),""),ROW()-ROW($A$1))-ROW($A$1)), "")</f>
        <v/>
      </c>
      <c r="E114" s="24" t="str">
        <f t="array" ref="E114">IFERROR(INDEX(TECH!B$2:B$1670,SMALL(IF(COUNTIF($B$2:$B$1032,TECH!$A$2:$A$1670)=1,ROW(TECH!B$2:B$1670),""),ROW()-ROW($A$1))-ROW($A$1)), "")</f>
        <v/>
      </c>
      <c r="F114" s="24" t="str">
        <f t="array" ref="F114">IFERROR(INDEX(TECH!C$2:C$1670,SMALL(IF(COUNTIF($B$2:$B$1032,TECH!$A$2:$A$1670)=1,ROW(TECH!C$2:C$1670),""),ROW()-ROW($A$1))-ROW($A$1)), "")</f>
        <v/>
      </c>
      <c r="G114" s="24" t="str">
        <f t="array" ref="G114">IFERROR(INDEX(TECH!D$2:D$1670,SMALL(IF(COUNTIF($B$2:$B$1032,TECH!$A$2:$A$1670)=1,ROW(TECH!D$2:D$1670),""),ROW()-ROW($A$1))-ROW($A$1)), "")</f>
        <v/>
      </c>
      <c r="H114" s="24" t="str">
        <f t="array" ref="H114">IFERROR(INDEX(TECH!E$2:E$1670,SMALL(IF(COUNTIF($B$2:$B$1032,TECH!$A$2:$A$1670)=1,ROW(TECH!E$2:E$1670),""),ROW()-ROW($A$1))-ROW($A$1)), "")</f>
        <v/>
      </c>
      <c r="I114" s="24" t="str">
        <f t="array" ref="I114">IFERROR(INDEX(TECH!F$2:F$1670,SMALL(IF(COUNTIF($B$2:$B$1032,TECH!$A$2:$A$1670)=1,ROW(TECH!F$2:F$1670),""),ROW()-ROW($A$1))-ROW($A$1)), "")</f>
        <v/>
      </c>
      <c r="J114" s="33" t="str">
        <f t="array" ref="J114">IFERROR(INDEX(TECH!G$2:G$1670,SMALL(IF(COUNTIF($B$2:$B$1032,TECH!$A$2:$A$1670)=1,ROW(TECH!G$2:G$1670),""),ROW()-ROW($A$1))-ROW($A$1)), "")</f>
        <v/>
      </c>
      <c r="K114" s="24" t="str">
        <f t="array" ref="K114">IFERROR(INDEX(TECH!H$2:H$1670,SMALL(IF(COUNTIF($B$2:$B$1032,TECH!$A$2:$A$1670)=1,ROW(TECH!H$2:H$1670),""),ROW()-ROW($A$1))-ROW($A$1)), "")</f>
        <v/>
      </c>
      <c r="L114" s="24" t="str">
        <f t="array" ref="L114">IFERROR(INDEX(TECH!I$2:I$1670,SMALL(IF(COUNTIF($B$2:$B$1032,TECH!$A$2:$A$1670)=1,ROW(TECH!I$2:I$1670),""),ROW()-ROW($A$1))-ROW($A$1)), "")</f>
        <v/>
      </c>
      <c r="M114" s="24" t="str">
        <f t="array" ref="M114">IFERROR(INDEX(TECH!J$2:J$1670,SMALL(IF(COUNTIF($B$2:$B$1032,TECH!$A$2:$A$1670)=1,ROW(TECH!J$2:J$1670),""),ROW()-ROW($A$1))-ROW($A$1)), "")</f>
        <v/>
      </c>
      <c r="N114" s="24" t="str">
        <f t="array" ref="N114">IFERROR(INDEX(TECH!K$2:K$1670,SMALL(IF(COUNTIF($B$2:$B$1032,TECH!$A$2:$A$1670)=1,ROW(TECH!K$2:K$1670),""),ROW()-ROW($A$1))-ROW($A$1)), "")</f>
        <v/>
      </c>
      <c r="O114" s="24" t="str">
        <f t="array" ref="O114">IFERROR(INDEX(TECH!L$2:L$1670,SMALL(IF(COUNTIF($B$2:$B$1032,TECH!$A$2:$A$1670)=1,ROW(TECH!L$2:L$1670),""),ROW()-ROW($A$1))-ROW($A$1)), "")</f>
        <v/>
      </c>
      <c r="P114" s="24" t="str">
        <f t="array" ref="P114">IFERROR(INDEX(TECH!M$2:M$1670,SMALL(IF(COUNTIF($B$2:$B$1032,TECH!$A$2:$A$1670)=1,ROW(TECH!M$2:M$1670),""),ROW()-ROW($A$1))-ROW($A$1)), "")</f>
        <v/>
      </c>
    </row>
    <row r="115" spans="1:16" ht="12.75" x14ac:dyDescent="0.2">
      <c r="A115" s="28">
        <v>2930</v>
      </c>
      <c r="B115" s="22">
        <f t="array" ref="B115">INDEX(A$2:A$1670,SMALL(IF(1-COUNTIF('Online Games'!$A$2:$A$1670,$A$2:$A$1670),ROW(A$2:A$1670),""),ROW()-ROW($A$1))-ROW($A$1))</f>
        <v>2930</v>
      </c>
      <c r="D115" s="24" t="str">
        <f t="array" ref="D115">IFERROR(INDEX(TECH!A$2:A$1670,SMALL(IF(COUNTIF($B$2:$B$1032,TECH!$A$2:$A$1670)=1,ROW(TECH!A$2:A$1670),""),ROW()-ROW($A$1))-ROW($A$1)), "")</f>
        <v/>
      </c>
      <c r="E115" s="24" t="str">
        <f t="array" ref="E115">IFERROR(INDEX(TECH!B$2:B$1670,SMALL(IF(COUNTIF($B$2:$B$1032,TECH!$A$2:$A$1670)=1,ROW(TECH!B$2:B$1670),""),ROW()-ROW($A$1))-ROW($A$1)), "")</f>
        <v/>
      </c>
      <c r="F115" s="24" t="str">
        <f t="array" ref="F115">IFERROR(INDEX(TECH!C$2:C$1670,SMALL(IF(COUNTIF($B$2:$B$1032,TECH!$A$2:$A$1670)=1,ROW(TECH!C$2:C$1670),""),ROW()-ROW($A$1))-ROW($A$1)), "")</f>
        <v/>
      </c>
      <c r="G115" s="24" t="str">
        <f t="array" ref="G115">IFERROR(INDEX(TECH!D$2:D$1670,SMALL(IF(COUNTIF($B$2:$B$1032,TECH!$A$2:$A$1670)=1,ROW(TECH!D$2:D$1670),""),ROW()-ROW($A$1))-ROW($A$1)), "")</f>
        <v/>
      </c>
      <c r="H115" s="24" t="str">
        <f t="array" ref="H115">IFERROR(INDEX(TECH!E$2:E$1670,SMALL(IF(COUNTIF($B$2:$B$1032,TECH!$A$2:$A$1670)=1,ROW(TECH!E$2:E$1670),""),ROW()-ROW($A$1))-ROW($A$1)), "")</f>
        <v/>
      </c>
      <c r="I115" s="24" t="str">
        <f t="array" ref="I115">IFERROR(INDEX(TECH!F$2:F$1670,SMALL(IF(COUNTIF($B$2:$B$1032,TECH!$A$2:$A$1670)=1,ROW(TECH!F$2:F$1670),""),ROW()-ROW($A$1))-ROW($A$1)), "")</f>
        <v/>
      </c>
      <c r="J115" s="33" t="str">
        <f t="array" ref="J115">IFERROR(INDEX(TECH!G$2:G$1670,SMALL(IF(COUNTIF($B$2:$B$1032,TECH!$A$2:$A$1670)=1,ROW(TECH!G$2:G$1670),""),ROW()-ROW($A$1))-ROW($A$1)), "")</f>
        <v/>
      </c>
      <c r="K115" s="24" t="str">
        <f t="array" ref="K115">IFERROR(INDEX(TECH!H$2:H$1670,SMALL(IF(COUNTIF($B$2:$B$1032,TECH!$A$2:$A$1670)=1,ROW(TECH!H$2:H$1670),""),ROW()-ROW($A$1))-ROW($A$1)), "")</f>
        <v/>
      </c>
      <c r="L115" s="24" t="str">
        <f t="array" ref="L115">IFERROR(INDEX(TECH!I$2:I$1670,SMALL(IF(COUNTIF($B$2:$B$1032,TECH!$A$2:$A$1670)=1,ROW(TECH!I$2:I$1670),""),ROW()-ROW($A$1))-ROW($A$1)), "")</f>
        <v/>
      </c>
      <c r="M115" s="24" t="str">
        <f t="array" ref="M115">IFERROR(INDEX(TECH!J$2:J$1670,SMALL(IF(COUNTIF($B$2:$B$1032,TECH!$A$2:$A$1670)=1,ROW(TECH!J$2:J$1670),""),ROW()-ROW($A$1))-ROW($A$1)), "")</f>
        <v/>
      </c>
      <c r="N115" s="24" t="str">
        <f t="array" ref="N115">IFERROR(INDEX(TECH!K$2:K$1670,SMALL(IF(COUNTIF($B$2:$B$1032,TECH!$A$2:$A$1670)=1,ROW(TECH!K$2:K$1670),""),ROW()-ROW($A$1))-ROW($A$1)), "")</f>
        <v/>
      </c>
      <c r="O115" s="24" t="str">
        <f t="array" ref="O115">IFERROR(INDEX(TECH!L$2:L$1670,SMALL(IF(COUNTIF($B$2:$B$1032,TECH!$A$2:$A$1670)=1,ROW(TECH!L$2:L$1670),""),ROW()-ROW($A$1))-ROW($A$1)), "")</f>
        <v/>
      </c>
      <c r="P115" s="24" t="str">
        <f t="array" ref="P115">IFERROR(INDEX(TECH!M$2:M$1670,SMALL(IF(COUNTIF($B$2:$B$1032,TECH!$A$2:$A$1670)=1,ROW(TECH!M$2:M$1670),""),ROW()-ROW($A$1))-ROW($A$1)), "")</f>
        <v/>
      </c>
    </row>
    <row r="116" spans="1:16" ht="12.75" x14ac:dyDescent="0.2">
      <c r="A116" s="28">
        <v>2936</v>
      </c>
      <c r="B116" s="22">
        <f t="array" ref="B116">INDEX(A$2:A$1670,SMALL(IF(1-COUNTIF('Online Games'!$A$2:$A$1670,$A$2:$A$1670),ROW(A$2:A$1670),""),ROW()-ROW($A$1))-ROW($A$1))</f>
        <v>2936</v>
      </c>
      <c r="D116" s="24" t="str">
        <f t="array" ref="D116">IFERROR(INDEX(TECH!A$2:A$1670,SMALL(IF(COUNTIF($B$2:$B$1032,TECH!$A$2:$A$1670)=1,ROW(TECH!A$2:A$1670),""),ROW()-ROW($A$1))-ROW($A$1)), "")</f>
        <v/>
      </c>
      <c r="E116" s="24" t="str">
        <f t="array" ref="E116">IFERROR(INDEX(TECH!B$2:B$1670,SMALL(IF(COUNTIF($B$2:$B$1032,TECH!$A$2:$A$1670)=1,ROW(TECH!B$2:B$1670),""),ROW()-ROW($A$1))-ROW($A$1)), "")</f>
        <v/>
      </c>
      <c r="F116" s="24" t="str">
        <f t="array" ref="F116">IFERROR(INDEX(TECH!C$2:C$1670,SMALL(IF(COUNTIF($B$2:$B$1032,TECH!$A$2:$A$1670)=1,ROW(TECH!C$2:C$1670),""),ROW()-ROW($A$1))-ROW($A$1)), "")</f>
        <v/>
      </c>
      <c r="G116" s="24" t="str">
        <f t="array" ref="G116">IFERROR(INDEX(TECH!D$2:D$1670,SMALL(IF(COUNTIF($B$2:$B$1032,TECH!$A$2:$A$1670)=1,ROW(TECH!D$2:D$1670),""),ROW()-ROW($A$1))-ROW($A$1)), "")</f>
        <v/>
      </c>
      <c r="H116" s="24" t="str">
        <f t="array" ref="H116">IFERROR(INDEX(TECH!E$2:E$1670,SMALL(IF(COUNTIF($B$2:$B$1032,TECH!$A$2:$A$1670)=1,ROW(TECH!E$2:E$1670),""),ROW()-ROW($A$1))-ROW($A$1)), "")</f>
        <v/>
      </c>
      <c r="I116" s="24" t="str">
        <f t="array" ref="I116">IFERROR(INDEX(TECH!F$2:F$1670,SMALL(IF(COUNTIF($B$2:$B$1032,TECH!$A$2:$A$1670)=1,ROW(TECH!F$2:F$1670),""),ROW()-ROW($A$1))-ROW($A$1)), "")</f>
        <v/>
      </c>
      <c r="J116" s="33" t="str">
        <f t="array" ref="J116">IFERROR(INDEX(TECH!G$2:G$1670,SMALL(IF(COUNTIF($B$2:$B$1032,TECH!$A$2:$A$1670)=1,ROW(TECH!G$2:G$1670),""),ROW()-ROW($A$1))-ROW($A$1)), "")</f>
        <v/>
      </c>
      <c r="K116" s="24" t="str">
        <f t="array" ref="K116">IFERROR(INDEX(TECH!H$2:H$1670,SMALL(IF(COUNTIF($B$2:$B$1032,TECH!$A$2:$A$1670)=1,ROW(TECH!H$2:H$1670),""),ROW()-ROW($A$1))-ROW($A$1)), "")</f>
        <v/>
      </c>
      <c r="L116" s="24" t="str">
        <f t="array" ref="L116">IFERROR(INDEX(TECH!I$2:I$1670,SMALL(IF(COUNTIF($B$2:$B$1032,TECH!$A$2:$A$1670)=1,ROW(TECH!I$2:I$1670),""),ROW()-ROW($A$1))-ROW($A$1)), "")</f>
        <v/>
      </c>
      <c r="M116" s="24" t="str">
        <f t="array" ref="M116">IFERROR(INDEX(TECH!J$2:J$1670,SMALL(IF(COUNTIF($B$2:$B$1032,TECH!$A$2:$A$1670)=1,ROW(TECH!J$2:J$1670),""),ROW()-ROW($A$1))-ROW($A$1)), "")</f>
        <v/>
      </c>
      <c r="N116" s="24" t="str">
        <f t="array" ref="N116">IFERROR(INDEX(TECH!K$2:K$1670,SMALL(IF(COUNTIF($B$2:$B$1032,TECH!$A$2:$A$1670)=1,ROW(TECH!K$2:K$1670),""),ROW()-ROW($A$1))-ROW($A$1)), "")</f>
        <v/>
      </c>
      <c r="O116" s="24" t="str">
        <f t="array" ref="O116">IFERROR(INDEX(TECH!L$2:L$1670,SMALL(IF(COUNTIF($B$2:$B$1032,TECH!$A$2:$A$1670)=1,ROW(TECH!L$2:L$1670),""),ROW()-ROW($A$1))-ROW($A$1)), "")</f>
        <v/>
      </c>
      <c r="P116" s="24" t="str">
        <f t="array" ref="P116">IFERROR(INDEX(TECH!M$2:M$1670,SMALL(IF(COUNTIF($B$2:$B$1032,TECH!$A$2:$A$1670)=1,ROW(TECH!M$2:M$1670),""),ROW()-ROW($A$1))-ROW($A$1)), "")</f>
        <v/>
      </c>
    </row>
    <row r="117" spans="1:16" ht="12.75" x14ac:dyDescent="0.2">
      <c r="A117" s="28">
        <v>2952</v>
      </c>
      <c r="B117" s="22">
        <f t="array" ref="B117">INDEX(A$2:A$1670,SMALL(IF(1-COUNTIF('Online Games'!$A$2:$A$1670,$A$2:$A$1670),ROW(A$2:A$1670),""),ROW()-ROW($A$1))-ROW($A$1))</f>
        <v>2952</v>
      </c>
      <c r="D117" s="24" t="str">
        <f t="array" ref="D117">IFERROR(INDEX(TECH!A$2:A$1670,SMALL(IF(COUNTIF($B$2:$B$1032,TECH!$A$2:$A$1670)=1,ROW(TECH!A$2:A$1670),""),ROW()-ROW($A$1))-ROW($A$1)), "")</f>
        <v/>
      </c>
      <c r="E117" s="24" t="str">
        <f t="array" ref="E117">IFERROR(INDEX(TECH!B$2:B$1670,SMALL(IF(COUNTIF($B$2:$B$1032,TECH!$A$2:$A$1670)=1,ROW(TECH!B$2:B$1670),""),ROW()-ROW($A$1))-ROW($A$1)), "")</f>
        <v/>
      </c>
      <c r="F117" s="24" t="str">
        <f t="array" ref="F117">IFERROR(INDEX(TECH!C$2:C$1670,SMALL(IF(COUNTIF($B$2:$B$1032,TECH!$A$2:$A$1670)=1,ROW(TECH!C$2:C$1670),""),ROW()-ROW($A$1))-ROW($A$1)), "")</f>
        <v/>
      </c>
      <c r="G117" s="24" t="str">
        <f t="array" ref="G117">IFERROR(INDEX(TECH!D$2:D$1670,SMALL(IF(COUNTIF($B$2:$B$1032,TECH!$A$2:$A$1670)=1,ROW(TECH!D$2:D$1670),""),ROW()-ROW($A$1))-ROW($A$1)), "")</f>
        <v/>
      </c>
      <c r="H117" s="24" t="str">
        <f t="array" ref="H117">IFERROR(INDEX(TECH!E$2:E$1670,SMALL(IF(COUNTIF($B$2:$B$1032,TECH!$A$2:$A$1670)=1,ROW(TECH!E$2:E$1670),""),ROW()-ROW($A$1))-ROW($A$1)), "")</f>
        <v/>
      </c>
      <c r="I117" s="24" t="str">
        <f t="array" ref="I117">IFERROR(INDEX(TECH!F$2:F$1670,SMALL(IF(COUNTIF($B$2:$B$1032,TECH!$A$2:$A$1670)=1,ROW(TECH!F$2:F$1670),""),ROW()-ROW($A$1))-ROW($A$1)), "")</f>
        <v/>
      </c>
      <c r="J117" s="33" t="str">
        <f t="array" ref="J117">IFERROR(INDEX(TECH!G$2:G$1670,SMALL(IF(COUNTIF($B$2:$B$1032,TECH!$A$2:$A$1670)=1,ROW(TECH!G$2:G$1670),""),ROW()-ROW($A$1))-ROW($A$1)), "")</f>
        <v/>
      </c>
      <c r="K117" s="24" t="str">
        <f t="array" ref="K117">IFERROR(INDEX(TECH!H$2:H$1670,SMALL(IF(COUNTIF($B$2:$B$1032,TECH!$A$2:$A$1670)=1,ROW(TECH!H$2:H$1670),""),ROW()-ROW($A$1))-ROW($A$1)), "")</f>
        <v/>
      </c>
      <c r="L117" s="24" t="str">
        <f t="array" ref="L117">IFERROR(INDEX(TECH!I$2:I$1670,SMALL(IF(COUNTIF($B$2:$B$1032,TECH!$A$2:$A$1670)=1,ROW(TECH!I$2:I$1670),""),ROW()-ROW($A$1))-ROW($A$1)), "")</f>
        <v/>
      </c>
      <c r="M117" s="24" t="str">
        <f t="array" ref="M117">IFERROR(INDEX(TECH!J$2:J$1670,SMALL(IF(COUNTIF($B$2:$B$1032,TECH!$A$2:$A$1670)=1,ROW(TECH!J$2:J$1670),""),ROW()-ROW($A$1))-ROW($A$1)), "")</f>
        <v/>
      </c>
      <c r="N117" s="24" t="str">
        <f t="array" ref="N117">IFERROR(INDEX(TECH!K$2:K$1670,SMALL(IF(COUNTIF($B$2:$B$1032,TECH!$A$2:$A$1670)=1,ROW(TECH!K$2:K$1670),""),ROW()-ROW($A$1))-ROW($A$1)), "")</f>
        <v/>
      </c>
      <c r="O117" s="24" t="str">
        <f t="array" ref="O117">IFERROR(INDEX(TECH!L$2:L$1670,SMALL(IF(COUNTIF($B$2:$B$1032,TECH!$A$2:$A$1670)=1,ROW(TECH!L$2:L$1670),""),ROW()-ROW($A$1))-ROW($A$1)), "")</f>
        <v/>
      </c>
      <c r="P117" s="24" t="str">
        <f t="array" ref="P117">IFERROR(INDEX(TECH!M$2:M$1670,SMALL(IF(COUNTIF($B$2:$B$1032,TECH!$A$2:$A$1670)=1,ROW(TECH!M$2:M$1670),""),ROW()-ROW($A$1))-ROW($A$1)), "")</f>
        <v/>
      </c>
    </row>
    <row r="118" spans="1:16" ht="12.75" x14ac:dyDescent="0.2">
      <c r="A118" s="28">
        <v>2963</v>
      </c>
      <c r="B118" s="22">
        <f t="array" ref="B118">INDEX(A$2:A$1670,SMALL(IF(1-COUNTIF('Online Games'!$A$2:$A$1670,$A$2:$A$1670),ROW(A$2:A$1670),""),ROW()-ROW($A$1))-ROW($A$1))</f>
        <v>2963</v>
      </c>
      <c r="D118" s="24" t="str">
        <f t="array" ref="D118">IFERROR(INDEX(TECH!A$2:A$1670,SMALL(IF(COUNTIF($B$2:$B$1032,TECH!$A$2:$A$1670)=1,ROW(TECH!A$2:A$1670),""),ROW()-ROW($A$1))-ROW($A$1)), "")</f>
        <v/>
      </c>
      <c r="E118" s="24" t="str">
        <f t="array" ref="E118">IFERROR(INDEX(TECH!B$2:B$1670,SMALL(IF(COUNTIF($B$2:$B$1032,TECH!$A$2:$A$1670)=1,ROW(TECH!B$2:B$1670),""),ROW()-ROW($A$1))-ROW($A$1)), "")</f>
        <v/>
      </c>
      <c r="F118" s="24" t="str">
        <f t="array" ref="F118">IFERROR(INDEX(TECH!C$2:C$1670,SMALL(IF(COUNTIF($B$2:$B$1032,TECH!$A$2:$A$1670)=1,ROW(TECH!C$2:C$1670),""),ROW()-ROW($A$1))-ROW($A$1)), "")</f>
        <v/>
      </c>
      <c r="G118" s="24" t="str">
        <f t="array" ref="G118">IFERROR(INDEX(TECH!D$2:D$1670,SMALL(IF(COUNTIF($B$2:$B$1032,TECH!$A$2:$A$1670)=1,ROW(TECH!D$2:D$1670),""),ROW()-ROW($A$1))-ROW($A$1)), "")</f>
        <v/>
      </c>
      <c r="H118" s="24" t="str">
        <f t="array" ref="H118">IFERROR(INDEX(TECH!E$2:E$1670,SMALL(IF(COUNTIF($B$2:$B$1032,TECH!$A$2:$A$1670)=1,ROW(TECH!E$2:E$1670),""),ROW()-ROW($A$1))-ROW($A$1)), "")</f>
        <v/>
      </c>
      <c r="I118" s="24" t="str">
        <f t="array" ref="I118">IFERROR(INDEX(TECH!F$2:F$1670,SMALL(IF(COUNTIF($B$2:$B$1032,TECH!$A$2:$A$1670)=1,ROW(TECH!F$2:F$1670),""),ROW()-ROW($A$1))-ROW($A$1)), "")</f>
        <v/>
      </c>
      <c r="J118" s="33" t="str">
        <f t="array" ref="J118">IFERROR(INDEX(TECH!G$2:G$1670,SMALL(IF(COUNTIF($B$2:$B$1032,TECH!$A$2:$A$1670)=1,ROW(TECH!G$2:G$1670),""),ROW()-ROW($A$1))-ROW($A$1)), "")</f>
        <v/>
      </c>
      <c r="K118" s="24" t="str">
        <f t="array" ref="K118">IFERROR(INDEX(TECH!H$2:H$1670,SMALL(IF(COUNTIF($B$2:$B$1032,TECH!$A$2:$A$1670)=1,ROW(TECH!H$2:H$1670),""),ROW()-ROW($A$1))-ROW($A$1)), "")</f>
        <v/>
      </c>
      <c r="L118" s="24" t="str">
        <f t="array" ref="L118">IFERROR(INDEX(TECH!I$2:I$1670,SMALL(IF(COUNTIF($B$2:$B$1032,TECH!$A$2:$A$1670)=1,ROW(TECH!I$2:I$1670),""),ROW()-ROW($A$1))-ROW($A$1)), "")</f>
        <v/>
      </c>
      <c r="M118" s="24" t="str">
        <f t="array" ref="M118">IFERROR(INDEX(TECH!J$2:J$1670,SMALL(IF(COUNTIF($B$2:$B$1032,TECH!$A$2:$A$1670)=1,ROW(TECH!J$2:J$1670),""),ROW()-ROW($A$1))-ROW($A$1)), "")</f>
        <v/>
      </c>
      <c r="N118" s="24" t="str">
        <f t="array" ref="N118">IFERROR(INDEX(TECH!K$2:K$1670,SMALL(IF(COUNTIF($B$2:$B$1032,TECH!$A$2:$A$1670)=1,ROW(TECH!K$2:K$1670),""),ROW()-ROW($A$1))-ROW($A$1)), "")</f>
        <v/>
      </c>
      <c r="O118" s="24" t="str">
        <f t="array" ref="O118">IFERROR(INDEX(TECH!L$2:L$1670,SMALL(IF(COUNTIF($B$2:$B$1032,TECH!$A$2:$A$1670)=1,ROW(TECH!L$2:L$1670),""),ROW()-ROW($A$1))-ROW($A$1)), "")</f>
        <v/>
      </c>
      <c r="P118" s="24" t="str">
        <f t="array" ref="P118">IFERROR(INDEX(TECH!M$2:M$1670,SMALL(IF(COUNTIF($B$2:$B$1032,TECH!$A$2:$A$1670)=1,ROW(TECH!M$2:M$1670),""),ROW()-ROW($A$1))-ROW($A$1)), "")</f>
        <v/>
      </c>
    </row>
    <row r="119" spans="1:16" ht="12.75" x14ac:dyDescent="0.2">
      <c r="A119" s="28">
        <v>3012</v>
      </c>
      <c r="B119" s="22">
        <f t="array" ref="B119">INDEX(A$2:A$1670,SMALL(IF(1-COUNTIF('Online Games'!$A$2:$A$1670,$A$2:$A$1670),ROW(A$2:A$1670),""),ROW()-ROW($A$1))-ROW($A$1))</f>
        <v>3012</v>
      </c>
      <c r="D119" s="24" t="str">
        <f t="array" ref="D119">IFERROR(INDEX(TECH!A$2:A$1670,SMALL(IF(COUNTIF($B$2:$B$1032,TECH!$A$2:$A$1670)=1,ROW(TECH!A$2:A$1670),""),ROW()-ROW($A$1))-ROW($A$1)), "")</f>
        <v/>
      </c>
      <c r="E119" s="24" t="str">
        <f t="array" ref="E119">IFERROR(INDEX(TECH!B$2:B$1670,SMALL(IF(COUNTIF($B$2:$B$1032,TECH!$A$2:$A$1670)=1,ROW(TECH!B$2:B$1670),""),ROW()-ROW($A$1))-ROW($A$1)), "")</f>
        <v/>
      </c>
      <c r="F119" s="24" t="str">
        <f t="array" ref="F119">IFERROR(INDEX(TECH!C$2:C$1670,SMALL(IF(COUNTIF($B$2:$B$1032,TECH!$A$2:$A$1670)=1,ROW(TECH!C$2:C$1670),""),ROW()-ROW($A$1))-ROW($A$1)), "")</f>
        <v/>
      </c>
      <c r="G119" s="24" t="str">
        <f t="array" ref="G119">IFERROR(INDEX(TECH!D$2:D$1670,SMALL(IF(COUNTIF($B$2:$B$1032,TECH!$A$2:$A$1670)=1,ROW(TECH!D$2:D$1670),""),ROW()-ROW($A$1))-ROW($A$1)), "")</f>
        <v/>
      </c>
      <c r="H119" s="24" t="str">
        <f t="array" ref="H119">IFERROR(INDEX(TECH!E$2:E$1670,SMALL(IF(COUNTIF($B$2:$B$1032,TECH!$A$2:$A$1670)=1,ROW(TECH!E$2:E$1670),""),ROW()-ROW($A$1))-ROW($A$1)), "")</f>
        <v/>
      </c>
      <c r="I119" s="24" t="str">
        <f t="array" ref="I119">IFERROR(INDEX(TECH!F$2:F$1670,SMALL(IF(COUNTIF($B$2:$B$1032,TECH!$A$2:$A$1670)=1,ROW(TECH!F$2:F$1670),""),ROW()-ROW($A$1))-ROW($A$1)), "")</f>
        <v/>
      </c>
      <c r="J119" s="33" t="str">
        <f t="array" ref="J119">IFERROR(INDEX(TECH!G$2:G$1670,SMALL(IF(COUNTIF($B$2:$B$1032,TECH!$A$2:$A$1670)=1,ROW(TECH!G$2:G$1670),""),ROW()-ROW($A$1))-ROW($A$1)), "")</f>
        <v/>
      </c>
      <c r="K119" s="24" t="str">
        <f t="array" ref="K119">IFERROR(INDEX(TECH!H$2:H$1670,SMALL(IF(COUNTIF($B$2:$B$1032,TECH!$A$2:$A$1670)=1,ROW(TECH!H$2:H$1670),""),ROW()-ROW($A$1))-ROW($A$1)), "")</f>
        <v/>
      </c>
      <c r="L119" s="24" t="str">
        <f t="array" ref="L119">IFERROR(INDEX(TECH!I$2:I$1670,SMALL(IF(COUNTIF($B$2:$B$1032,TECH!$A$2:$A$1670)=1,ROW(TECH!I$2:I$1670),""),ROW()-ROW($A$1))-ROW($A$1)), "")</f>
        <v/>
      </c>
      <c r="M119" s="24" t="str">
        <f t="array" ref="M119">IFERROR(INDEX(TECH!J$2:J$1670,SMALL(IF(COUNTIF($B$2:$B$1032,TECH!$A$2:$A$1670)=1,ROW(TECH!J$2:J$1670),""),ROW()-ROW($A$1))-ROW($A$1)), "")</f>
        <v/>
      </c>
      <c r="N119" s="24" t="str">
        <f t="array" ref="N119">IFERROR(INDEX(TECH!K$2:K$1670,SMALL(IF(COUNTIF($B$2:$B$1032,TECH!$A$2:$A$1670)=1,ROW(TECH!K$2:K$1670),""),ROW()-ROW($A$1))-ROW($A$1)), "")</f>
        <v/>
      </c>
      <c r="O119" s="24" t="str">
        <f t="array" ref="O119">IFERROR(INDEX(TECH!L$2:L$1670,SMALL(IF(COUNTIF($B$2:$B$1032,TECH!$A$2:$A$1670)=1,ROW(TECH!L$2:L$1670),""),ROW()-ROW($A$1))-ROW($A$1)), "")</f>
        <v/>
      </c>
      <c r="P119" s="24" t="str">
        <f t="array" ref="P119">IFERROR(INDEX(TECH!M$2:M$1670,SMALL(IF(COUNTIF($B$2:$B$1032,TECH!$A$2:$A$1670)=1,ROW(TECH!M$2:M$1670),""),ROW()-ROW($A$1))-ROW($A$1)), "")</f>
        <v/>
      </c>
    </row>
    <row r="120" spans="1:16" ht="12.75" x14ac:dyDescent="0.2">
      <c r="A120" s="28">
        <v>3024</v>
      </c>
      <c r="B120" s="22">
        <f t="array" ref="B120">INDEX(A$2:A$1670,SMALL(IF(1-COUNTIF('Online Games'!$A$2:$A$1670,$A$2:$A$1670),ROW(A$2:A$1670),""),ROW()-ROW($A$1))-ROW($A$1))</f>
        <v>3024</v>
      </c>
      <c r="D120" s="24" t="str">
        <f t="array" ref="D120">IFERROR(INDEX(TECH!A$2:A$1670,SMALL(IF(COUNTIF($B$2:$B$1032,TECH!$A$2:$A$1670)=1,ROW(TECH!A$2:A$1670),""),ROW()-ROW($A$1))-ROW($A$1)), "")</f>
        <v/>
      </c>
      <c r="E120" s="24" t="str">
        <f t="array" ref="E120">IFERROR(INDEX(TECH!B$2:B$1670,SMALL(IF(COUNTIF($B$2:$B$1032,TECH!$A$2:$A$1670)=1,ROW(TECH!B$2:B$1670),""),ROW()-ROW($A$1))-ROW($A$1)), "")</f>
        <v/>
      </c>
      <c r="F120" s="24" t="str">
        <f t="array" ref="F120">IFERROR(INDEX(TECH!C$2:C$1670,SMALL(IF(COUNTIF($B$2:$B$1032,TECH!$A$2:$A$1670)=1,ROW(TECH!C$2:C$1670),""),ROW()-ROW($A$1))-ROW($A$1)), "")</f>
        <v/>
      </c>
      <c r="G120" s="24" t="str">
        <f t="array" ref="G120">IFERROR(INDEX(TECH!D$2:D$1670,SMALL(IF(COUNTIF($B$2:$B$1032,TECH!$A$2:$A$1670)=1,ROW(TECH!D$2:D$1670),""),ROW()-ROW($A$1))-ROW($A$1)), "")</f>
        <v/>
      </c>
      <c r="H120" s="24" t="str">
        <f t="array" ref="H120">IFERROR(INDEX(TECH!E$2:E$1670,SMALL(IF(COUNTIF($B$2:$B$1032,TECH!$A$2:$A$1670)=1,ROW(TECH!E$2:E$1670),""),ROW()-ROW($A$1))-ROW($A$1)), "")</f>
        <v/>
      </c>
      <c r="I120" s="24" t="str">
        <f t="array" ref="I120">IFERROR(INDEX(TECH!F$2:F$1670,SMALL(IF(COUNTIF($B$2:$B$1032,TECH!$A$2:$A$1670)=1,ROW(TECH!F$2:F$1670),""),ROW()-ROW($A$1))-ROW($A$1)), "")</f>
        <v/>
      </c>
      <c r="J120" s="33" t="str">
        <f t="array" ref="J120">IFERROR(INDEX(TECH!G$2:G$1670,SMALL(IF(COUNTIF($B$2:$B$1032,TECH!$A$2:$A$1670)=1,ROW(TECH!G$2:G$1670),""),ROW()-ROW($A$1))-ROW($A$1)), "")</f>
        <v/>
      </c>
      <c r="K120" s="24" t="str">
        <f t="array" ref="K120">IFERROR(INDEX(TECH!H$2:H$1670,SMALL(IF(COUNTIF($B$2:$B$1032,TECH!$A$2:$A$1670)=1,ROW(TECH!H$2:H$1670),""),ROW()-ROW($A$1))-ROW($A$1)), "")</f>
        <v/>
      </c>
      <c r="L120" s="24" t="str">
        <f t="array" ref="L120">IFERROR(INDEX(TECH!I$2:I$1670,SMALL(IF(COUNTIF($B$2:$B$1032,TECH!$A$2:$A$1670)=1,ROW(TECH!I$2:I$1670),""),ROW()-ROW($A$1))-ROW($A$1)), "")</f>
        <v/>
      </c>
      <c r="M120" s="24" t="str">
        <f t="array" ref="M120">IFERROR(INDEX(TECH!J$2:J$1670,SMALL(IF(COUNTIF($B$2:$B$1032,TECH!$A$2:$A$1670)=1,ROW(TECH!J$2:J$1670),""),ROW()-ROW($A$1))-ROW($A$1)), "")</f>
        <v/>
      </c>
      <c r="N120" s="24" t="str">
        <f t="array" ref="N120">IFERROR(INDEX(TECH!K$2:K$1670,SMALL(IF(COUNTIF($B$2:$B$1032,TECH!$A$2:$A$1670)=1,ROW(TECH!K$2:K$1670),""),ROW()-ROW($A$1))-ROW($A$1)), "")</f>
        <v/>
      </c>
      <c r="O120" s="24" t="str">
        <f t="array" ref="O120">IFERROR(INDEX(TECH!L$2:L$1670,SMALL(IF(COUNTIF($B$2:$B$1032,TECH!$A$2:$A$1670)=1,ROW(TECH!L$2:L$1670),""),ROW()-ROW($A$1))-ROW($A$1)), "")</f>
        <v/>
      </c>
      <c r="P120" s="24" t="str">
        <f t="array" ref="P120">IFERROR(INDEX(TECH!M$2:M$1670,SMALL(IF(COUNTIF($B$2:$B$1032,TECH!$A$2:$A$1670)=1,ROW(TECH!M$2:M$1670),""),ROW()-ROW($A$1))-ROW($A$1)), "")</f>
        <v/>
      </c>
    </row>
    <row r="121" spans="1:16" ht="12.75" x14ac:dyDescent="0.2">
      <c r="A121" s="28">
        <v>3026</v>
      </c>
      <c r="B121" s="22">
        <f t="array" ref="B121">INDEX(A$2:A$1670,SMALL(IF(1-COUNTIF('Online Games'!$A$2:$A$1670,$A$2:$A$1670),ROW(A$2:A$1670),""),ROW()-ROW($A$1))-ROW($A$1))</f>
        <v>3026</v>
      </c>
      <c r="D121" s="24" t="str">
        <f t="array" ref="D121">IFERROR(INDEX(TECH!A$2:A$1670,SMALL(IF(COUNTIF($B$2:$B$1032,TECH!$A$2:$A$1670)=1,ROW(TECH!A$2:A$1670),""),ROW()-ROW($A$1))-ROW($A$1)), "")</f>
        <v/>
      </c>
      <c r="E121" s="24" t="str">
        <f t="array" ref="E121">IFERROR(INDEX(TECH!B$2:B$1670,SMALL(IF(COUNTIF($B$2:$B$1032,TECH!$A$2:$A$1670)=1,ROW(TECH!B$2:B$1670),""),ROW()-ROW($A$1))-ROW($A$1)), "")</f>
        <v/>
      </c>
      <c r="F121" s="24" t="str">
        <f t="array" ref="F121">IFERROR(INDEX(TECH!C$2:C$1670,SMALL(IF(COUNTIF($B$2:$B$1032,TECH!$A$2:$A$1670)=1,ROW(TECH!C$2:C$1670),""),ROW()-ROW($A$1))-ROW($A$1)), "")</f>
        <v/>
      </c>
      <c r="G121" s="24" t="str">
        <f t="array" ref="G121">IFERROR(INDEX(TECH!D$2:D$1670,SMALL(IF(COUNTIF($B$2:$B$1032,TECH!$A$2:$A$1670)=1,ROW(TECH!D$2:D$1670),""),ROW()-ROW($A$1))-ROW($A$1)), "")</f>
        <v/>
      </c>
      <c r="H121" s="24" t="str">
        <f t="array" ref="H121">IFERROR(INDEX(TECH!E$2:E$1670,SMALL(IF(COUNTIF($B$2:$B$1032,TECH!$A$2:$A$1670)=1,ROW(TECH!E$2:E$1670),""),ROW()-ROW($A$1))-ROW($A$1)), "")</f>
        <v/>
      </c>
      <c r="I121" s="24" t="str">
        <f t="array" ref="I121">IFERROR(INDEX(TECH!F$2:F$1670,SMALL(IF(COUNTIF($B$2:$B$1032,TECH!$A$2:$A$1670)=1,ROW(TECH!F$2:F$1670),""),ROW()-ROW($A$1))-ROW($A$1)), "")</f>
        <v/>
      </c>
      <c r="J121" s="33" t="str">
        <f t="array" ref="J121">IFERROR(INDEX(TECH!G$2:G$1670,SMALL(IF(COUNTIF($B$2:$B$1032,TECH!$A$2:$A$1670)=1,ROW(TECH!G$2:G$1670),""),ROW()-ROW($A$1))-ROW($A$1)), "")</f>
        <v/>
      </c>
      <c r="K121" s="24" t="str">
        <f t="array" ref="K121">IFERROR(INDEX(TECH!H$2:H$1670,SMALL(IF(COUNTIF($B$2:$B$1032,TECH!$A$2:$A$1670)=1,ROW(TECH!H$2:H$1670),""),ROW()-ROW($A$1))-ROW($A$1)), "")</f>
        <v/>
      </c>
      <c r="L121" s="24" t="str">
        <f t="array" ref="L121">IFERROR(INDEX(TECH!I$2:I$1670,SMALL(IF(COUNTIF($B$2:$B$1032,TECH!$A$2:$A$1670)=1,ROW(TECH!I$2:I$1670),""),ROW()-ROW($A$1))-ROW($A$1)), "")</f>
        <v/>
      </c>
      <c r="M121" s="24" t="str">
        <f t="array" ref="M121">IFERROR(INDEX(TECH!J$2:J$1670,SMALL(IF(COUNTIF($B$2:$B$1032,TECH!$A$2:$A$1670)=1,ROW(TECH!J$2:J$1670),""),ROW()-ROW($A$1))-ROW($A$1)), "")</f>
        <v/>
      </c>
      <c r="N121" s="24" t="str">
        <f t="array" ref="N121">IFERROR(INDEX(TECH!K$2:K$1670,SMALL(IF(COUNTIF($B$2:$B$1032,TECH!$A$2:$A$1670)=1,ROW(TECH!K$2:K$1670),""),ROW()-ROW($A$1))-ROW($A$1)), "")</f>
        <v/>
      </c>
      <c r="O121" s="24" t="str">
        <f t="array" ref="O121">IFERROR(INDEX(TECH!L$2:L$1670,SMALL(IF(COUNTIF($B$2:$B$1032,TECH!$A$2:$A$1670)=1,ROW(TECH!L$2:L$1670),""),ROW()-ROW($A$1))-ROW($A$1)), "")</f>
        <v/>
      </c>
      <c r="P121" s="24" t="str">
        <f t="array" ref="P121">IFERROR(INDEX(TECH!M$2:M$1670,SMALL(IF(COUNTIF($B$2:$B$1032,TECH!$A$2:$A$1670)=1,ROW(TECH!M$2:M$1670),""),ROW()-ROW($A$1))-ROW($A$1)), "")</f>
        <v/>
      </c>
    </row>
    <row r="122" spans="1:16" ht="12.75" x14ac:dyDescent="0.2">
      <c r="A122" s="28">
        <v>3042</v>
      </c>
      <c r="B122" s="22">
        <f t="array" ref="B122">INDEX(A$2:A$1670,SMALL(IF(1-COUNTIF('Online Games'!$A$2:$A$1670,$A$2:$A$1670),ROW(A$2:A$1670),""),ROW()-ROW($A$1))-ROW($A$1))</f>
        <v>3042</v>
      </c>
      <c r="D122" s="24" t="str">
        <f t="array" ref="D122">IFERROR(INDEX(TECH!A$2:A$1670,SMALL(IF(COUNTIF($B$2:$B$1032,TECH!$A$2:$A$1670)=1,ROW(TECH!A$2:A$1670),""),ROW()-ROW($A$1))-ROW($A$1)), "")</f>
        <v/>
      </c>
      <c r="E122" s="24" t="str">
        <f t="array" ref="E122">IFERROR(INDEX(TECH!B$2:B$1670,SMALL(IF(COUNTIF($B$2:$B$1032,TECH!$A$2:$A$1670)=1,ROW(TECH!B$2:B$1670),""),ROW()-ROW($A$1))-ROW($A$1)), "")</f>
        <v/>
      </c>
      <c r="F122" s="24" t="str">
        <f t="array" ref="F122">IFERROR(INDEX(TECH!C$2:C$1670,SMALL(IF(COUNTIF($B$2:$B$1032,TECH!$A$2:$A$1670)=1,ROW(TECH!C$2:C$1670),""),ROW()-ROW($A$1))-ROW($A$1)), "")</f>
        <v/>
      </c>
      <c r="G122" s="24" t="str">
        <f t="array" ref="G122">IFERROR(INDEX(TECH!D$2:D$1670,SMALL(IF(COUNTIF($B$2:$B$1032,TECH!$A$2:$A$1670)=1,ROW(TECH!D$2:D$1670),""),ROW()-ROW($A$1))-ROW($A$1)), "")</f>
        <v/>
      </c>
      <c r="H122" s="24" t="str">
        <f t="array" ref="H122">IFERROR(INDEX(TECH!E$2:E$1670,SMALL(IF(COUNTIF($B$2:$B$1032,TECH!$A$2:$A$1670)=1,ROW(TECH!E$2:E$1670),""),ROW()-ROW($A$1))-ROW($A$1)), "")</f>
        <v/>
      </c>
      <c r="I122" s="24" t="str">
        <f t="array" ref="I122">IFERROR(INDEX(TECH!F$2:F$1670,SMALL(IF(COUNTIF($B$2:$B$1032,TECH!$A$2:$A$1670)=1,ROW(TECH!F$2:F$1670),""),ROW()-ROW($A$1))-ROW($A$1)), "")</f>
        <v/>
      </c>
      <c r="J122" s="33" t="str">
        <f t="array" ref="J122">IFERROR(INDEX(TECH!G$2:G$1670,SMALL(IF(COUNTIF($B$2:$B$1032,TECH!$A$2:$A$1670)=1,ROW(TECH!G$2:G$1670),""),ROW()-ROW($A$1))-ROW($A$1)), "")</f>
        <v/>
      </c>
      <c r="K122" s="24" t="str">
        <f t="array" ref="K122">IFERROR(INDEX(TECH!H$2:H$1670,SMALL(IF(COUNTIF($B$2:$B$1032,TECH!$A$2:$A$1670)=1,ROW(TECH!H$2:H$1670),""),ROW()-ROW($A$1))-ROW($A$1)), "")</f>
        <v/>
      </c>
      <c r="L122" s="24" t="str">
        <f t="array" ref="L122">IFERROR(INDEX(TECH!I$2:I$1670,SMALL(IF(COUNTIF($B$2:$B$1032,TECH!$A$2:$A$1670)=1,ROW(TECH!I$2:I$1670),""),ROW()-ROW($A$1))-ROW($A$1)), "")</f>
        <v/>
      </c>
      <c r="M122" s="24" t="str">
        <f t="array" ref="M122">IFERROR(INDEX(TECH!J$2:J$1670,SMALL(IF(COUNTIF($B$2:$B$1032,TECH!$A$2:$A$1670)=1,ROW(TECH!J$2:J$1670),""),ROW()-ROW($A$1))-ROW($A$1)), "")</f>
        <v/>
      </c>
      <c r="N122" s="24" t="str">
        <f t="array" ref="N122">IFERROR(INDEX(TECH!K$2:K$1670,SMALL(IF(COUNTIF($B$2:$B$1032,TECH!$A$2:$A$1670)=1,ROW(TECH!K$2:K$1670),""),ROW()-ROW($A$1))-ROW($A$1)), "")</f>
        <v/>
      </c>
      <c r="O122" s="24" t="str">
        <f t="array" ref="O122">IFERROR(INDEX(TECH!L$2:L$1670,SMALL(IF(COUNTIF($B$2:$B$1032,TECH!$A$2:$A$1670)=1,ROW(TECH!L$2:L$1670),""),ROW()-ROW($A$1))-ROW($A$1)), "")</f>
        <v/>
      </c>
      <c r="P122" s="24" t="str">
        <f t="array" ref="P122">IFERROR(INDEX(TECH!M$2:M$1670,SMALL(IF(COUNTIF($B$2:$B$1032,TECH!$A$2:$A$1670)=1,ROW(TECH!M$2:M$1670),""),ROW()-ROW($A$1))-ROW($A$1)), "")</f>
        <v/>
      </c>
    </row>
    <row r="123" spans="1:16" ht="12.75" x14ac:dyDescent="0.2">
      <c r="A123" s="28">
        <v>3047</v>
      </c>
      <c r="B123" s="22">
        <f t="array" ref="B123">INDEX(A$2:A$1670,SMALL(IF(1-COUNTIF('Online Games'!$A$2:$A$1670,$A$2:$A$1670),ROW(A$2:A$1670),""),ROW()-ROW($A$1))-ROW($A$1))</f>
        <v>3047</v>
      </c>
      <c r="D123" s="24" t="str">
        <f t="array" ref="D123">IFERROR(INDEX(TECH!A$2:A$1670,SMALL(IF(COUNTIF($B$2:$B$1032,TECH!$A$2:$A$1670)=1,ROW(TECH!A$2:A$1670),""),ROW()-ROW($A$1))-ROW($A$1)), "")</f>
        <v/>
      </c>
      <c r="E123" s="24" t="str">
        <f t="array" ref="E123">IFERROR(INDEX(TECH!B$2:B$1670,SMALL(IF(COUNTIF($B$2:$B$1032,TECH!$A$2:$A$1670)=1,ROW(TECH!B$2:B$1670),""),ROW()-ROW($A$1))-ROW($A$1)), "")</f>
        <v/>
      </c>
      <c r="F123" s="24" t="str">
        <f t="array" ref="F123">IFERROR(INDEX(TECH!C$2:C$1670,SMALL(IF(COUNTIF($B$2:$B$1032,TECH!$A$2:$A$1670)=1,ROW(TECH!C$2:C$1670),""),ROW()-ROW($A$1))-ROW($A$1)), "")</f>
        <v/>
      </c>
      <c r="G123" s="24" t="str">
        <f t="array" ref="G123">IFERROR(INDEX(TECH!D$2:D$1670,SMALL(IF(COUNTIF($B$2:$B$1032,TECH!$A$2:$A$1670)=1,ROW(TECH!D$2:D$1670),""),ROW()-ROW($A$1))-ROW($A$1)), "")</f>
        <v/>
      </c>
      <c r="H123" s="24" t="str">
        <f t="array" ref="H123">IFERROR(INDEX(TECH!E$2:E$1670,SMALL(IF(COUNTIF($B$2:$B$1032,TECH!$A$2:$A$1670)=1,ROW(TECH!E$2:E$1670),""),ROW()-ROW($A$1))-ROW($A$1)), "")</f>
        <v/>
      </c>
      <c r="I123" s="24" t="str">
        <f t="array" ref="I123">IFERROR(INDEX(TECH!F$2:F$1670,SMALL(IF(COUNTIF($B$2:$B$1032,TECH!$A$2:$A$1670)=1,ROW(TECH!F$2:F$1670),""),ROW()-ROW($A$1))-ROW($A$1)), "")</f>
        <v/>
      </c>
      <c r="J123" s="33" t="str">
        <f t="array" ref="J123">IFERROR(INDEX(TECH!G$2:G$1670,SMALL(IF(COUNTIF($B$2:$B$1032,TECH!$A$2:$A$1670)=1,ROW(TECH!G$2:G$1670),""),ROW()-ROW($A$1))-ROW($A$1)), "")</f>
        <v/>
      </c>
      <c r="K123" s="24" t="str">
        <f t="array" ref="K123">IFERROR(INDEX(TECH!H$2:H$1670,SMALL(IF(COUNTIF($B$2:$B$1032,TECH!$A$2:$A$1670)=1,ROW(TECH!H$2:H$1670),""),ROW()-ROW($A$1))-ROW($A$1)), "")</f>
        <v/>
      </c>
      <c r="L123" s="24" t="str">
        <f t="array" ref="L123">IFERROR(INDEX(TECH!I$2:I$1670,SMALL(IF(COUNTIF($B$2:$B$1032,TECH!$A$2:$A$1670)=1,ROW(TECH!I$2:I$1670),""),ROW()-ROW($A$1))-ROW($A$1)), "")</f>
        <v/>
      </c>
      <c r="M123" s="24" t="str">
        <f t="array" ref="M123">IFERROR(INDEX(TECH!J$2:J$1670,SMALL(IF(COUNTIF($B$2:$B$1032,TECH!$A$2:$A$1670)=1,ROW(TECH!J$2:J$1670),""),ROW()-ROW($A$1))-ROW($A$1)), "")</f>
        <v/>
      </c>
      <c r="N123" s="24" t="str">
        <f t="array" ref="N123">IFERROR(INDEX(TECH!K$2:K$1670,SMALL(IF(COUNTIF($B$2:$B$1032,TECH!$A$2:$A$1670)=1,ROW(TECH!K$2:K$1670),""),ROW()-ROW($A$1))-ROW($A$1)), "")</f>
        <v/>
      </c>
      <c r="O123" s="24" t="str">
        <f t="array" ref="O123">IFERROR(INDEX(TECH!L$2:L$1670,SMALL(IF(COUNTIF($B$2:$B$1032,TECH!$A$2:$A$1670)=1,ROW(TECH!L$2:L$1670),""),ROW()-ROW($A$1))-ROW($A$1)), "")</f>
        <v/>
      </c>
      <c r="P123" s="24" t="str">
        <f t="array" ref="P123">IFERROR(INDEX(TECH!M$2:M$1670,SMALL(IF(COUNTIF($B$2:$B$1032,TECH!$A$2:$A$1670)=1,ROW(TECH!M$2:M$1670),""),ROW()-ROW($A$1))-ROW($A$1)), "")</f>
        <v/>
      </c>
    </row>
    <row r="124" spans="1:16" ht="12.75" x14ac:dyDescent="0.2">
      <c r="A124" s="28">
        <v>3068</v>
      </c>
      <c r="B124" s="22">
        <f t="array" ref="B124">INDEX(A$2:A$1670,SMALL(IF(1-COUNTIF('Online Games'!$A$2:$A$1670,$A$2:$A$1670),ROW(A$2:A$1670),""),ROW()-ROW($A$1))-ROW($A$1))</f>
        <v>3068</v>
      </c>
      <c r="D124" s="24" t="str">
        <f t="array" ref="D124">IFERROR(INDEX(TECH!A$2:A$1670,SMALL(IF(COUNTIF($B$2:$B$1032,TECH!$A$2:$A$1670)=1,ROW(TECH!A$2:A$1670),""),ROW()-ROW($A$1))-ROW($A$1)), "")</f>
        <v/>
      </c>
      <c r="E124" s="24" t="str">
        <f t="array" ref="E124">IFERROR(INDEX(TECH!B$2:B$1670,SMALL(IF(COUNTIF($B$2:$B$1032,TECH!$A$2:$A$1670)=1,ROW(TECH!B$2:B$1670),""),ROW()-ROW($A$1))-ROW($A$1)), "")</f>
        <v/>
      </c>
      <c r="F124" s="24" t="str">
        <f t="array" ref="F124">IFERROR(INDEX(TECH!C$2:C$1670,SMALL(IF(COUNTIF($B$2:$B$1032,TECH!$A$2:$A$1670)=1,ROW(TECH!C$2:C$1670),""),ROW()-ROW($A$1))-ROW($A$1)), "")</f>
        <v/>
      </c>
      <c r="G124" s="24" t="str">
        <f t="array" ref="G124">IFERROR(INDEX(TECH!D$2:D$1670,SMALL(IF(COUNTIF($B$2:$B$1032,TECH!$A$2:$A$1670)=1,ROW(TECH!D$2:D$1670),""),ROW()-ROW($A$1))-ROW($A$1)), "")</f>
        <v/>
      </c>
      <c r="H124" s="24" t="str">
        <f t="array" ref="H124">IFERROR(INDEX(TECH!E$2:E$1670,SMALL(IF(COUNTIF($B$2:$B$1032,TECH!$A$2:$A$1670)=1,ROW(TECH!E$2:E$1670),""),ROW()-ROW($A$1))-ROW($A$1)), "")</f>
        <v/>
      </c>
      <c r="I124" s="24" t="str">
        <f t="array" ref="I124">IFERROR(INDEX(TECH!F$2:F$1670,SMALL(IF(COUNTIF($B$2:$B$1032,TECH!$A$2:$A$1670)=1,ROW(TECH!F$2:F$1670),""),ROW()-ROW($A$1))-ROW($A$1)), "")</f>
        <v/>
      </c>
      <c r="J124" s="33" t="str">
        <f t="array" ref="J124">IFERROR(INDEX(TECH!G$2:G$1670,SMALL(IF(COUNTIF($B$2:$B$1032,TECH!$A$2:$A$1670)=1,ROW(TECH!G$2:G$1670),""),ROW()-ROW($A$1))-ROW($A$1)), "")</f>
        <v/>
      </c>
      <c r="K124" s="24" t="str">
        <f t="array" ref="K124">IFERROR(INDEX(TECH!H$2:H$1670,SMALL(IF(COUNTIF($B$2:$B$1032,TECH!$A$2:$A$1670)=1,ROW(TECH!H$2:H$1670),""),ROW()-ROW($A$1))-ROW($A$1)), "")</f>
        <v/>
      </c>
      <c r="L124" s="24" t="str">
        <f t="array" ref="L124">IFERROR(INDEX(TECH!I$2:I$1670,SMALL(IF(COUNTIF($B$2:$B$1032,TECH!$A$2:$A$1670)=1,ROW(TECH!I$2:I$1670),""),ROW()-ROW($A$1))-ROW($A$1)), "")</f>
        <v/>
      </c>
      <c r="M124" s="24" t="str">
        <f t="array" ref="M124">IFERROR(INDEX(TECH!J$2:J$1670,SMALL(IF(COUNTIF($B$2:$B$1032,TECH!$A$2:$A$1670)=1,ROW(TECH!J$2:J$1670),""),ROW()-ROW($A$1))-ROW($A$1)), "")</f>
        <v/>
      </c>
      <c r="N124" s="24" t="str">
        <f t="array" ref="N124">IFERROR(INDEX(TECH!K$2:K$1670,SMALL(IF(COUNTIF($B$2:$B$1032,TECH!$A$2:$A$1670)=1,ROW(TECH!K$2:K$1670),""),ROW()-ROW($A$1))-ROW($A$1)), "")</f>
        <v/>
      </c>
      <c r="O124" s="24" t="str">
        <f t="array" ref="O124">IFERROR(INDEX(TECH!L$2:L$1670,SMALL(IF(COUNTIF($B$2:$B$1032,TECH!$A$2:$A$1670)=1,ROW(TECH!L$2:L$1670),""),ROW()-ROW($A$1))-ROW($A$1)), "")</f>
        <v/>
      </c>
      <c r="P124" s="24" t="str">
        <f t="array" ref="P124">IFERROR(INDEX(TECH!M$2:M$1670,SMALL(IF(COUNTIF($B$2:$B$1032,TECH!$A$2:$A$1670)=1,ROW(TECH!M$2:M$1670),""),ROW()-ROW($A$1))-ROW($A$1)), "")</f>
        <v/>
      </c>
    </row>
    <row r="125" spans="1:16" ht="12.75" x14ac:dyDescent="0.2">
      <c r="A125" s="28">
        <v>3089</v>
      </c>
      <c r="B125" s="22">
        <f t="array" ref="B125">INDEX(A$2:A$1670,SMALL(IF(1-COUNTIF('Online Games'!$A$2:$A$1670,$A$2:$A$1670),ROW(A$2:A$1670),""),ROW()-ROW($A$1))-ROW($A$1))</f>
        <v>3089</v>
      </c>
      <c r="D125" s="24" t="str">
        <f t="array" ref="D125">IFERROR(INDEX(TECH!A$2:A$1670,SMALL(IF(COUNTIF($B$2:$B$1032,TECH!$A$2:$A$1670)=1,ROW(TECH!A$2:A$1670),""),ROW()-ROW($A$1))-ROW($A$1)), "")</f>
        <v/>
      </c>
      <c r="E125" s="24" t="str">
        <f t="array" ref="E125">IFERROR(INDEX(TECH!B$2:B$1670,SMALL(IF(COUNTIF($B$2:$B$1032,TECH!$A$2:$A$1670)=1,ROW(TECH!B$2:B$1670),""),ROW()-ROW($A$1))-ROW($A$1)), "")</f>
        <v/>
      </c>
      <c r="F125" s="24" t="str">
        <f t="array" ref="F125">IFERROR(INDEX(TECH!C$2:C$1670,SMALL(IF(COUNTIF($B$2:$B$1032,TECH!$A$2:$A$1670)=1,ROW(TECH!C$2:C$1670),""),ROW()-ROW($A$1))-ROW($A$1)), "")</f>
        <v/>
      </c>
      <c r="G125" s="24" t="str">
        <f t="array" ref="G125">IFERROR(INDEX(TECH!D$2:D$1670,SMALL(IF(COUNTIF($B$2:$B$1032,TECH!$A$2:$A$1670)=1,ROW(TECH!D$2:D$1670),""),ROW()-ROW($A$1))-ROW($A$1)), "")</f>
        <v/>
      </c>
      <c r="H125" s="24" t="str">
        <f t="array" ref="H125">IFERROR(INDEX(TECH!E$2:E$1670,SMALL(IF(COUNTIF($B$2:$B$1032,TECH!$A$2:$A$1670)=1,ROW(TECH!E$2:E$1670),""),ROW()-ROW($A$1))-ROW($A$1)), "")</f>
        <v/>
      </c>
      <c r="I125" s="24" t="str">
        <f t="array" ref="I125">IFERROR(INDEX(TECH!F$2:F$1670,SMALL(IF(COUNTIF($B$2:$B$1032,TECH!$A$2:$A$1670)=1,ROW(TECH!F$2:F$1670),""),ROW()-ROW($A$1))-ROW($A$1)), "")</f>
        <v/>
      </c>
      <c r="J125" s="33" t="str">
        <f t="array" ref="J125">IFERROR(INDEX(TECH!G$2:G$1670,SMALL(IF(COUNTIF($B$2:$B$1032,TECH!$A$2:$A$1670)=1,ROW(TECH!G$2:G$1670),""),ROW()-ROW($A$1))-ROW($A$1)), "")</f>
        <v/>
      </c>
      <c r="K125" s="24" t="str">
        <f t="array" ref="K125">IFERROR(INDEX(TECH!H$2:H$1670,SMALL(IF(COUNTIF($B$2:$B$1032,TECH!$A$2:$A$1670)=1,ROW(TECH!H$2:H$1670),""),ROW()-ROW($A$1))-ROW($A$1)), "")</f>
        <v/>
      </c>
      <c r="L125" s="24" t="str">
        <f t="array" ref="L125">IFERROR(INDEX(TECH!I$2:I$1670,SMALL(IF(COUNTIF($B$2:$B$1032,TECH!$A$2:$A$1670)=1,ROW(TECH!I$2:I$1670),""),ROW()-ROW($A$1))-ROW($A$1)), "")</f>
        <v/>
      </c>
      <c r="M125" s="24" t="str">
        <f t="array" ref="M125">IFERROR(INDEX(TECH!J$2:J$1670,SMALL(IF(COUNTIF($B$2:$B$1032,TECH!$A$2:$A$1670)=1,ROW(TECH!J$2:J$1670),""),ROW()-ROW($A$1))-ROW($A$1)), "")</f>
        <v/>
      </c>
      <c r="N125" s="24" t="str">
        <f t="array" ref="N125">IFERROR(INDEX(TECH!K$2:K$1670,SMALL(IF(COUNTIF($B$2:$B$1032,TECH!$A$2:$A$1670)=1,ROW(TECH!K$2:K$1670),""),ROW()-ROW($A$1))-ROW($A$1)), "")</f>
        <v/>
      </c>
      <c r="O125" s="24" t="str">
        <f t="array" ref="O125">IFERROR(INDEX(TECH!L$2:L$1670,SMALL(IF(COUNTIF($B$2:$B$1032,TECH!$A$2:$A$1670)=1,ROW(TECH!L$2:L$1670),""),ROW()-ROW($A$1))-ROW($A$1)), "")</f>
        <v/>
      </c>
      <c r="P125" s="24" t="str">
        <f t="array" ref="P125">IFERROR(INDEX(TECH!M$2:M$1670,SMALL(IF(COUNTIF($B$2:$B$1032,TECH!$A$2:$A$1670)=1,ROW(TECH!M$2:M$1670),""),ROW()-ROW($A$1))-ROW($A$1)), "")</f>
        <v/>
      </c>
    </row>
    <row r="126" spans="1:16" ht="12.75" x14ac:dyDescent="0.2">
      <c r="A126" s="28">
        <v>3181</v>
      </c>
      <c r="B126" s="22">
        <f t="array" ref="B126">INDEX(A$2:A$1670,SMALL(IF(1-COUNTIF('Online Games'!$A$2:$A$1670,$A$2:$A$1670),ROW(A$2:A$1670),""),ROW()-ROW($A$1))-ROW($A$1))</f>
        <v>3181</v>
      </c>
      <c r="D126" s="24" t="str">
        <f t="array" ref="D126">IFERROR(INDEX(TECH!A$2:A$1670,SMALL(IF(COUNTIF($B$2:$B$1032,TECH!$A$2:$A$1670)=1,ROW(TECH!A$2:A$1670),""),ROW()-ROW($A$1))-ROW($A$1)), "")</f>
        <v/>
      </c>
      <c r="E126" s="24" t="str">
        <f t="array" ref="E126">IFERROR(INDEX(TECH!B$2:B$1670,SMALL(IF(COUNTIF($B$2:$B$1032,TECH!$A$2:$A$1670)=1,ROW(TECH!B$2:B$1670),""),ROW()-ROW($A$1))-ROW($A$1)), "")</f>
        <v/>
      </c>
      <c r="F126" s="24" t="str">
        <f t="array" ref="F126">IFERROR(INDEX(TECH!C$2:C$1670,SMALL(IF(COUNTIF($B$2:$B$1032,TECH!$A$2:$A$1670)=1,ROW(TECH!C$2:C$1670),""),ROW()-ROW($A$1))-ROW($A$1)), "")</f>
        <v/>
      </c>
      <c r="G126" s="24" t="str">
        <f t="array" ref="G126">IFERROR(INDEX(TECH!D$2:D$1670,SMALL(IF(COUNTIF($B$2:$B$1032,TECH!$A$2:$A$1670)=1,ROW(TECH!D$2:D$1670),""),ROW()-ROW($A$1))-ROW($A$1)), "")</f>
        <v/>
      </c>
      <c r="H126" s="24" t="str">
        <f t="array" ref="H126">IFERROR(INDEX(TECH!E$2:E$1670,SMALL(IF(COUNTIF($B$2:$B$1032,TECH!$A$2:$A$1670)=1,ROW(TECH!E$2:E$1670),""),ROW()-ROW($A$1))-ROW($A$1)), "")</f>
        <v/>
      </c>
      <c r="I126" s="24" t="str">
        <f t="array" ref="I126">IFERROR(INDEX(TECH!F$2:F$1670,SMALL(IF(COUNTIF($B$2:$B$1032,TECH!$A$2:$A$1670)=1,ROW(TECH!F$2:F$1670),""),ROW()-ROW($A$1))-ROW($A$1)), "")</f>
        <v/>
      </c>
      <c r="J126" s="33" t="str">
        <f t="array" ref="J126">IFERROR(INDEX(TECH!G$2:G$1670,SMALL(IF(COUNTIF($B$2:$B$1032,TECH!$A$2:$A$1670)=1,ROW(TECH!G$2:G$1670),""),ROW()-ROW($A$1))-ROW($A$1)), "")</f>
        <v/>
      </c>
      <c r="K126" s="24" t="str">
        <f t="array" ref="K126">IFERROR(INDEX(TECH!H$2:H$1670,SMALL(IF(COUNTIF($B$2:$B$1032,TECH!$A$2:$A$1670)=1,ROW(TECH!H$2:H$1670),""),ROW()-ROW($A$1))-ROW($A$1)), "")</f>
        <v/>
      </c>
      <c r="L126" s="24" t="str">
        <f t="array" ref="L126">IFERROR(INDEX(TECH!I$2:I$1670,SMALL(IF(COUNTIF($B$2:$B$1032,TECH!$A$2:$A$1670)=1,ROW(TECH!I$2:I$1670),""),ROW()-ROW($A$1))-ROW($A$1)), "")</f>
        <v/>
      </c>
      <c r="M126" s="24" t="str">
        <f t="array" ref="M126">IFERROR(INDEX(TECH!J$2:J$1670,SMALL(IF(COUNTIF($B$2:$B$1032,TECH!$A$2:$A$1670)=1,ROW(TECH!J$2:J$1670),""),ROW()-ROW($A$1))-ROW($A$1)), "")</f>
        <v/>
      </c>
      <c r="N126" s="24" t="str">
        <f t="array" ref="N126">IFERROR(INDEX(TECH!K$2:K$1670,SMALL(IF(COUNTIF($B$2:$B$1032,TECH!$A$2:$A$1670)=1,ROW(TECH!K$2:K$1670),""),ROW()-ROW($A$1))-ROW($A$1)), "")</f>
        <v/>
      </c>
      <c r="O126" s="24" t="str">
        <f t="array" ref="O126">IFERROR(INDEX(TECH!L$2:L$1670,SMALL(IF(COUNTIF($B$2:$B$1032,TECH!$A$2:$A$1670)=1,ROW(TECH!L$2:L$1670),""),ROW()-ROW($A$1))-ROW($A$1)), "")</f>
        <v/>
      </c>
      <c r="P126" s="24" t="str">
        <f t="array" ref="P126">IFERROR(INDEX(TECH!M$2:M$1670,SMALL(IF(COUNTIF($B$2:$B$1032,TECH!$A$2:$A$1670)=1,ROW(TECH!M$2:M$1670),""),ROW()-ROW($A$1))-ROW($A$1)), "")</f>
        <v/>
      </c>
    </row>
    <row r="127" spans="1:16" ht="12.75" x14ac:dyDescent="0.2">
      <c r="A127" s="28">
        <v>3187</v>
      </c>
      <c r="B127" s="22">
        <f t="array" ref="B127">INDEX(A$2:A$1670,SMALL(IF(1-COUNTIF('Online Games'!$A$2:$A$1670,$A$2:$A$1670),ROW(A$2:A$1670),""),ROW()-ROW($A$1))-ROW($A$1))</f>
        <v>3187</v>
      </c>
      <c r="D127" s="24" t="str">
        <f t="array" ref="D127">IFERROR(INDEX(TECH!A$2:A$1670,SMALL(IF(COUNTIF($B$2:$B$1032,TECH!$A$2:$A$1670)=1,ROW(TECH!A$2:A$1670),""),ROW()-ROW($A$1))-ROW($A$1)), "")</f>
        <v/>
      </c>
      <c r="E127" s="24" t="str">
        <f t="array" ref="E127">IFERROR(INDEX(TECH!B$2:B$1670,SMALL(IF(COUNTIF($B$2:$B$1032,TECH!$A$2:$A$1670)=1,ROW(TECH!B$2:B$1670),""),ROW()-ROW($A$1))-ROW($A$1)), "")</f>
        <v/>
      </c>
      <c r="F127" s="24" t="str">
        <f t="array" ref="F127">IFERROR(INDEX(TECH!C$2:C$1670,SMALL(IF(COUNTIF($B$2:$B$1032,TECH!$A$2:$A$1670)=1,ROW(TECH!C$2:C$1670),""),ROW()-ROW($A$1))-ROW($A$1)), "")</f>
        <v/>
      </c>
      <c r="G127" s="24" t="str">
        <f t="array" ref="G127">IFERROR(INDEX(TECH!D$2:D$1670,SMALL(IF(COUNTIF($B$2:$B$1032,TECH!$A$2:$A$1670)=1,ROW(TECH!D$2:D$1670),""),ROW()-ROW($A$1))-ROW($A$1)), "")</f>
        <v/>
      </c>
      <c r="H127" s="24" t="str">
        <f t="array" ref="H127">IFERROR(INDEX(TECH!E$2:E$1670,SMALL(IF(COUNTIF($B$2:$B$1032,TECH!$A$2:$A$1670)=1,ROW(TECH!E$2:E$1670),""),ROW()-ROW($A$1))-ROW($A$1)), "")</f>
        <v/>
      </c>
      <c r="I127" s="24" t="str">
        <f t="array" ref="I127">IFERROR(INDEX(TECH!F$2:F$1670,SMALL(IF(COUNTIF($B$2:$B$1032,TECH!$A$2:$A$1670)=1,ROW(TECH!F$2:F$1670),""),ROW()-ROW($A$1))-ROW($A$1)), "")</f>
        <v/>
      </c>
      <c r="J127" s="33" t="str">
        <f t="array" ref="J127">IFERROR(INDEX(TECH!G$2:G$1670,SMALL(IF(COUNTIF($B$2:$B$1032,TECH!$A$2:$A$1670)=1,ROW(TECH!G$2:G$1670),""),ROW()-ROW($A$1))-ROW($A$1)), "")</f>
        <v/>
      </c>
      <c r="K127" s="24" t="str">
        <f t="array" ref="K127">IFERROR(INDEX(TECH!H$2:H$1670,SMALL(IF(COUNTIF($B$2:$B$1032,TECH!$A$2:$A$1670)=1,ROW(TECH!H$2:H$1670),""),ROW()-ROW($A$1))-ROW($A$1)), "")</f>
        <v/>
      </c>
      <c r="L127" s="24" t="str">
        <f t="array" ref="L127">IFERROR(INDEX(TECH!I$2:I$1670,SMALL(IF(COUNTIF($B$2:$B$1032,TECH!$A$2:$A$1670)=1,ROW(TECH!I$2:I$1670),""),ROW()-ROW($A$1))-ROW($A$1)), "")</f>
        <v/>
      </c>
      <c r="M127" s="24" t="str">
        <f t="array" ref="M127">IFERROR(INDEX(TECH!J$2:J$1670,SMALL(IF(COUNTIF($B$2:$B$1032,TECH!$A$2:$A$1670)=1,ROW(TECH!J$2:J$1670),""),ROW()-ROW($A$1))-ROW($A$1)), "")</f>
        <v/>
      </c>
      <c r="N127" s="24" t="str">
        <f t="array" ref="N127">IFERROR(INDEX(TECH!K$2:K$1670,SMALL(IF(COUNTIF($B$2:$B$1032,TECH!$A$2:$A$1670)=1,ROW(TECH!K$2:K$1670),""),ROW()-ROW($A$1))-ROW($A$1)), "")</f>
        <v/>
      </c>
      <c r="O127" s="24" t="str">
        <f t="array" ref="O127">IFERROR(INDEX(TECH!L$2:L$1670,SMALL(IF(COUNTIF($B$2:$B$1032,TECH!$A$2:$A$1670)=1,ROW(TECH!L$2:L$1670),""),ROW()-ROW($A$1))-ROW($A$1)), "")</f>
        <v/>
      </c>
      <c r="P127" s="24" t="str">
        <f t="array" ref="P127">IFERROR(INDEX(TECH!M$2:M$1670,SMALL(IF(COUNTIF($B$2:$B$1032,TECH!$A$2:$A$1670)=1,ROW(TECH!M$2:M$1670),""),ROW()-ROW($A$1))-ROW($A$1)), "")</f>
        <v/>
      </c>
    </row>
    <row r="128" spans="1:16" ht="12.75" x14ac:dyDescent="0.2">
      <c r="A128" s="28">
        <v>3206</v>
      </c>
      <c r="B128" s="22">
        <f t="array" ref="B128">INDEX(A$2:A$1670,SMALL(IF(1-COUNTIF('Online Games'!$A$2:$A$1670,$A$2:$A$1670),ROW(A$2:A$1670),""),ROW()-ROW($A$1))-ROW($A$1))</f>
        <v>3206</v>
      </c>
      <c r="D128" s="24" t="str">
        <f t="array" ref="D128">IFERROR(INDEX(TECH!A$2:A$1670,SMALL(IF(COUNTIF($B$2:$B$1032,TECH!$A$2:$A$1670)=1,ROW(TECH!A$2:A$1670),""),ROW()-ROW($A$1))-ROW($A$1)), "")</f>
        <v/>
      </c>
      <c r="E128" s="24" t="str">
        <f t="array" ref="E128">IFERROR(INDEX(TECH!B$2:B$1670,SMALL(IF(COUNTIF($B$2:$B$1032,TECH!$A$2:$A$1670)=1,ROW(TECH!B$2:B$1670),""),ROW()-ROW($A$1))-ROW($A$1)), "")</f>
        <v/>
      </c>
      <c r="F128" s="24" t="str">
        <f t="array" ref="F128">IFERROR(INDEX(TECH!C$2:C$1670,SMALL(IF(COUNTIF($B$2:$B$1032,TECH!$A$2:$A$1670)=1,ROW(TECH!C$2:C$1670),""),ROW()-ROW($A$1))-ROW($A$1)), "")</f>
        <v/>
      </c>
      <c r="G128" s="24" t="str">
        <f t="array" ref="G128">IFERROR(INDEX(TECH!D$2:D$1670,SMALL(IF(COUNTIF($B$2:$B$1032,TECH!$A$2:$A$1670)=1,ROW(TECH!D$2:D$1670),""),ROW()-ROW($A$1))-ROW($A$1)), "")</f>
        <v/>
      </c>
      <c r="H128" s="24" t="str">
        <f t="array" ref="H128">IFERROR(INDEX(TECH!E$2:E$1670,SMALL(IF(COUNTIF($B$2:$B$1032,TECH!$A$2:$A$1670)=1,ROW(TECH!E$2:E$1670),""),ROW()-ROW($A$1))-ROW($A$1)), "")</f>
        <v/>
      </c>
      <c r="I128" s="24" t="str">
        <f t="array" ref="I128">IFERROR(INDEX(TECH!F$2:F$1670,SMALL(IF(COUNTIF($B$2:$B$1032,TECH!$A$2:$A$1670)=1,ROW(TECH!F$2:F$1670),""),ROW()-ROW($A$1))-ROW($A$1)), "")</f>
        <v/>
      </c>
      <c r="J128" s="33" t="str">
        <f t="array" ref="J128">IFERROR(INDEX(TECH!G$2:G$1670,SMALL(IF(COUNTIF($B$2:$B$1032,TECH!$A$2:$A$1670)=1,ROW(TECH!G$2:G$1670),""),ROW()-ROW($A$1))-ROW($A$1)), "")</f>
        <v/>
      </c>
      <c r="K128" s="24" t="str">
        <f t="array" ref="K128">IFERROR(INDEX(TECH!H$2:H$1670,SMALL(IF(COUNTIF($B$2:$B$1032,TECH!$A$2:$A$1670)=1,ROW(TECH!H$2:H$1670),""),ROW()-ROW($A$1))-ROW($A$1)), "")</f>
        <v/>
      </c>
      <c r="L128" s="24" t="str">
        <f t="array" ref="L128">IFERROR(INDEX(TECH!I$2:I$1670,SMALL(IF(COUNTIF($B$2:$B$1032,TECH!$A$2:$A$1670)=1,ROW(TECH!I$2:I$1670),""),ROW()-ROW($A$1))-ROW($A$1)), "")</f>
        <v/>
      </c>
      <c r="M128" s="24" t="str">
        <f t="array" ref="M128">IFERROR(INDEX(TECH!J$2:J$1670,SMALL(IF(COUNTIF($B$2:$B$1032,TECH!$A$2:$A$1670)=1,ROW(TECH!J$2:J$1670),""),ROW()-ROW($A$1))-ROW($A$1)), "")</f>
        <v/>
      </c>
      <c r="N128" s="24" t="str">
        <f t="array" ref="N128">IFERROR(INDEX(TECH!K$2:K$1670,SMALL(IF(COUNTIF($B$2:$B$1032,TECH!$A$2:$A$1670)=1,ROW(TECH!K$2:K$1670),""),ROW()-ROW($A$1))-ROW($A$1)), "")</f>
        <v/>
      </c>
      <c r="O128" s="24" t="str">
        <f t="array" ref="O128">IFERROR(INDEX(TECH!L$2:L$1670,SMALL(IF(COUNTIF($B$2:$B$1032,TECH!$A$2:$A$1670)=1,ROW(TECH!L$2:L$1670),""),ROW()-ROW($A$1))-ROW($A$1)), "")</f>
        <v/>
      </c>
      <c r="P128" s="24" t="str">
        <f t="array" ref="P128">IFERROR(INDEX(TECH!M$2:M$1670,SMALL(IF(COUNTIF($B$2:$B$1032,TECH!$A$2:$A$1670)=1,ROW(TECH!M$2:M$1670),""),ROW()-ROW($A$1))-ROW($A$1)), "")</f>
        <v/>
      </c>
    </row>
    <row r="129" spans="1:16" ht="12.75" x14ac:dyDescent="0.2">
      <c r="A129" s="28">
        <v>3212</v>
      </c>
      <c r="B129" s="22">
        <f t="array" ref="B129">INDEX(A$2:A$1670,SMALL(IF(1-COUNTIF('Online Games'!$A$2:$A$1670,$A$2:$A$1670),ROW(A$2:A$1670),""),ROW()-ROW($A$1))-ROW($A$1))</f>
        <v>3212</v>
      </c>
      <c r="D129" s="24" t="str">
        <f t="array" ref="D129">IFERROR(INDEX(TECH!A$2:A$1670,SMALL(IF(COUNTIF($B$2:$B$1032,TECH!$A$2:$A$1670)=1,ROW(TECH!A$2:A$1670),""),ROW()-ROW($A$1))-ROW($A$1)), "")</f>
        <v/>
      </c>
      <c r="E129" s="24" t="str">
        <f t="array" ref="E129">IFERROR(INDEX(TECH!B$2:B$1670,SMALL(IF(COUNTIF($B$2:$B$1032,TECH!$A$2:$A$1670)=1,ROW(TECH!B$2:B$1670),""),ROW()-ROW($A$1))-ROW($A$1)), "")</f>
        <v/>
      </c>
      <c r="F129" s="24" t="str">
        <f t="array" ref="F129">IFERROR(INDEX(TECH!C$2:C$1670,SMALL(IF(COUNTIF($B$2:$B$1032,TECH!$A$2:$A$1670)=1,ROW(TECH!C$2:C$1670),""),ROW()-ROW($A$1))-ROW($A$1)), "")</f>
        <v/>
      </c>
      <c r="G129" s="24" t="str">
        <f t="array" ref="G129">IFERROR(INDEX(TECH!D$2:D$1670,SMALL(IF(COUNTIF($B$2:$B$1032,TECH!$A$2:$A$1670)=1,ROW(TECH!D$2:D$1670),""),ROW()-ROW($A$1))-ROW($A$1)), "")</f>
        <v/>
      </c>
      <c r="H129" s="24" t="str">
        <f t="array" ref="H129">IFERROR(INDEX(TECH!E$2:E$1670,SMALL(IF(COUNTIF($B$2:$B$1032,TECH!$A$2:$A$1670)=1,ROW(TECH!E$2:E$1670),""),ROW()-ROW($A$1))-ROW($A$1)), "")</f>
        <v/>
      </c>
      <c r="I129" s="24" t="str">
        <f t="array" ref="I129">IFERROR(INDEX(TECH!F$2:F$1670,SMALL(IF(COUNTIF($B$2:$B$1032,TECH!$A$2:$A$1670)=1,ROW(TECH!F$2:F$1670),""),ROW()-ROW($A$1))-ROW($A$1)), "")</f>
        <v/>
      </c>
      <c r="J129" s="33" t="str">
        <f t="array" ref="J129">IFERROR(INDEX(TECH!G$2:G$1670,SMALL(IF(COUNTIF($B$2:$B$1032,TECH!$A$2:$A$1670)=1,ROW(TECH!G$2:G$1670),""),ROW()-ROW($A$1))-ROW($A$1)), "")</f>
        <v/>
      </c>
      <c r="K129" s="24" t="str">
        <f t="array" ref="K129">IFERROR(INDEX(TECH!H$2:H$1670,SMALL(IF(COUNTIF($B$2:$B$1032,TECH!$A$2:$A$1670)=1,ROW(TECH!H$2:H$1670),""),ROW()-ROW($A$1))-ROW($A$1)), "")</f>
        <v/>
      </c>
      <c r="L129" s="24" t="str">
        <f t="array" ref="L129">IFERROR(INDEX(TECH!I$2:I$1670,SMALL(IF(COUNTIF($B$2:$B$1032,TECH!$A$2:$A$1670)=1,ROW(TECH!I$2:I$1670),""),ROW()-ROW($A$1))-ROW($A$1)), "")</f>
        <v/>
      </c>
      <c r="M129" s="24" t="str">
        <f t="array" ref="M129">IFERROR(INDEX(TECH!J$2:J$1670,SMALL(IF(COUNTIF($B$2:$B$1032,TECH!$A$2:$A$1670)=1,ROW(TECH!J$2:J$1670),""),ROW()-ROW($A$1))-ROW($A$1)), "")</f>
        <v/>
      </c>
      <c r="N129" s="24" t="str">
        <f t="array" ref="N129">IFERROR(INDEX(TECH!K$2:K$1670,SMALL(IF(COUNTIF($B$2:$B$1032,TECH!$A$2:$A$1670)=1,ROW(TECH!K$2:K$1670),""),ROW()-ROW($A$1))-ROW($A$1)), "")</f>
        <v/>
      </c>
      <c r="O129" s="24" t="str">
        <f t="array" ref="O129">IFERROR(INDEX(TECH!L$2:L$1670,SMALL(IF(COUNTIF($B$2:$B$1032,TECH!$A$2:$A$1670)=1,ROW(TECH!L$2:L$1670),""),ROW()-ROW($A$1))-ROW($A$1)), "")</f>
        <v/>
      </c>
      <c r="P129" s="24" t="str">
        <f t="array" ref="P129">IFERROR(INDEX(TECH!M$2:M$1670,SMALL(IF(COUNTIF($B$2:$B$1032,TECH!$A$2:$A$1670)=1,ROW(TECH!M$2:M$1670),""),ROW()-ROW($A$1))-ROW($A$1)), "")</f>
        <v/>
      </c>
    </row>
    <row r="130" spans="1:16" ht="12.75" x14ac:dyDescent="0.2">
      <c r="A130" s="28">
        <v>3248</v>
      </c>
      <c r="B130" s="22">
        <f t="array" ref="B130">INDEX(A$2:A$1670,SMALL(IF(1-COUNTIF('Online Games'!$A$2:$A$1670,$A$2:$A$1670),ROW(A$2:A$1670),""),ROW()-ROW($A$1))-ROW($A$1))</f>
        <v>3248</v>
      </c>
      <c r="D130" s="24" t="str">
        <f t="array" ref="D130">IFERROR(INDEX(TECH!A$2:A$1670,SMALL(IF(COUNTIF($B$2:$B$1032,TECH!$A$2:$A$1670)=1,ROW(TECH!A$2:A$1670),""),ROW()-ROW($A$1))-ROW($A$1)), "")</f>
        <v/>
      </c>
      <c r="E130" s="24" t="str">
        <f t="array" ref="E130">IFERROR(INDEX(TECH!B$2:B$1670,SMALL(IF(COUNTIF($B$2:$B$1032,TECH!$A$2:$A$1670)=1,ROW(TECH!B$2:B$1670),""),ROW()-ROW($A$1))-ROW($A$1)), "")</f>
        <v/>
      </c>
      <c r="F130" s="24" t="str">
        <f t="array" ref="F130">IFERROR(INDEX(TECH!C$2:C$1670,SMALL(IF(COUNTIF($B$2:$B$1032,TECH!$A$2:$A$1670)=1,ROW(TECH!C$2:C$1670),""),ROW()-ROW($A$1))-ROW($A$1)), "")</f>
        <v/>
      </c>
      <c r="G130" s="24" t="str">
        <f t="array" ref="G130">IFERROR(INDEX(TECH!D$2:D$1670,SMALL(IF(COUNTIF($B$2:$B$1032,TECH!$A$2:$A$1670)=1,ROW(TECH!D$2:D$1670),""),ROW()-ROW($A$1))-ROW($A$1)), "")</f>
        <v/>
      </c>
      <c r="H130" s="24" t="str">
        <f t="array" ref="H130">IFERROR(INDEX(TECH!E$2:E$1670,SMALL(IF(COUNTIF($B$2:$B$1032,TECH!$A$2:$A$1670)=1,ROW(TECH!E$2:E$1670),""),ROW()-ROW($A$1))-ROW($A$1)), "")</f>
        <v/>
      </c>
      <c r="I130" s="24" t="str">
        <f t="array" ref="I130">IFERROR(INDEX(TECH!F$2:F$1670,SMALL(IF(COUNTIF($B$2:$B$1032,TECH!$A$2:$A$1670)=1,ROW(TECH!F$2:F$1670),""),ROW()-ROW($A$1))-ROW($A$1)), "")</f>
        <v/>
      </c>
      <c r="J130" s="33" t="str">
        <f t="array" ref="J130">IFERROR(INDEX(TECH!G$2:G$1670,SMALL(IF(COUNTIF($B$2:$B$1032,TECH!$A$2:$A$1670)=1,ROW(TECH!G$2:G$1670),""),ROW()-ROW($A$1))-ROW($A$1)), "")</f>
        <v/>
      </c>
      <c r="K130" s="24" t="str">
        <f t="array" ref="K130">IFERROR(INDEX(TECH!H$2:H$1670,SMALL(IF(COUNTIF($B$2:$B$1032,TECH!$A$2:$A$1670)=1,ROW(TECH!H$2:H$1670),""),ROW()-ROW($A$1))-ROW($A$1)), "")</f>
        <v/>
      </c>
      <c r="L130" s="24" t="str">
        <f t="array" ref="L130">IFERROR(INDEX(TECH!I$2:I$1670,SMALL(IF(COUNTIF($B$2:$B$1032,TECH!$A$2:$A$1670)=1,ROW(TECH!I$2:I$1670),""),ROW()-ROW($A$1))-ROW($A$1)), "")</f>
        <v/>
      </c>
      <c r="M130" s="24" t="str">
        <f t="array" ref="M130">IFERROR(INDEX(TECH!J$2:J$1670,SMALL(IF(COUNTIF($B$2:$B$1032,TECH!$A$2:$A$1670)=1,ROW(TECH!J$2:J$1670),""),ROW()-ROW($A$1))-ROW($A$1)), "")</f>
        <v/>
      </c>
      <c r="N130" s="24" t="str">
        <f t="array" ref="N130">IFERROR(INDEX(TECH!K$2:K$1670,SMALL(IF(COUNTIF($B$2:$B$1032,TECH!$A$2:$A$1670)=1,ROW(TECH!K$2:K$1670),""),ROW()-ROW($A$1))-ROW($A$1)), "")</f>
        <v/>
      </c>
      <c r="O130" s="24" t="str">
        <f t="array" ref="O130">IFERROR(INDEX(TECH!L$2:L$1670,SMALL(IF(COUNTIF($B$2:$B$1032,TECH!$A$2:$A$1670)=1,ROW(TECH!L$2:L$1670),""),ROW()-ROW($A$1))-ROW($A$1)), "")</f>
        <v/>
      </c>
      <c r="P130" s="24" t="str">
        <f t="array" ref="P130">IFERROR(INDEX(TECH!M$2:M$1670,SMALL(IF(COUNTIF($B$2:$B$1032,TECH!$A$2:$A$1670)=1,ROW(TECH!M$2:M$1670),""),ROW()-ROW($A$1))-ROW($A$1)), "")</f>
        <v/>
      </c>
    </row>
    <row r="131" spans="1:16" ht="12.75" x14ac:dyDescent="0.2">
      <c r="A131" s="28">
        <v>3267</v>
      </c>
      <c r="B131" s="22">
        <f t="array" ref="B131">INDEX(A$2:A$1670,SMALL(IF(1-COUNTIF('Online Games'!$A$2:$A$1670,$A$2:$A$1670),ROW(A$2:A$1670),""),ROW()-ROW($A$1))-ROW($A$1))</f>
        <v>3267</v>
      </c>
      <c r="D131" s="24" t="str">
        <f t="array" ref="D131">IFERROR(INDEX(TECH!A$2:A$1670,SMALL(IF(COUNTIF($B$2:$B$1032,TECH!$A$2:$A$1670)=1,ROW(TECH!A$2:A$1670),""),ROW()-ROW($A$1))-ROW($A$1)), "")</f>
        <v/>
      </c>
      <c r="E131" s="24" t="str">
        <f t="array" ref="E131">IFERROR(INDEX(TECH!B$2:B$1670,SMALL(IF(COUNTIF($B$2:$B$1032,TECH!$A$2:$A$1670)=1,ROW(TECH!B$2:B$1670),""),ROW()-ROW($A$1))-ROW($A$1)), "")</f>
        <v/>
      </c>
      <c r="F131" s="24" t="str">
        <f t="array" ref="F131">IFERROR(INDEX(TECH!C$2:C$1670,SMALL(IF(COUNTIF($B$2:$B$1032,TECH!$A$2:$A$1670)=1,ROW(TECH!C$2:C$1670),""),ROW()-ROW($A$1))-ROW($A$1)), "")</f>
        <v/>
      </c>
      <c r="G131" s="24" t="str">
        <f t="array" ref="G131">IFERROR(INDEX(TECH!D$2:D$1670,SMALL(IF(COUNTIF($B$2:$B$1032,TECH!$A$2:$A$1670)=1,ROW(TECH!D$2:D$1670),""),ROW()-ROW($A$1))-ROW($A$1)), "")</f>
        <v/>
      </c>
      <c r="H131" s="24" t="str">
        <f t="array" ref="H131">IFERROR(INDEX(TECH!E$2:E$1670,SMALL(IF(COUNTIF($B$2:$B$1032,TECH!$A$2:$A$1670)=1,ROW(TECH!E$2:E$1670),""),ROW()-ROW($A$1))-ROW($A$1)), "")</f>
        <v/>
      </c>
      <c r="I131" s="24" t="str">
        <f t="array" ref="I131">IFERROR(INDEX(TECH!F$2:F$1670,SMALL(IF(COUNTIF($B$2:$B$1032,TECH!$A$2:$A$1670)=1,ROW(TECH!F$2:F$1670),""),ROW()-ROW($A$1))-ROW($A$1)), "")</f>
        <v/>
      </c>
      <c r="J131" s="33" t="str">
        <f t="array" ref="J131">IFERROR(INDEX(TECH!G$2:G$1670,SMALL(IF(COUNTIF($B$2:$B$1032,TECH!$A$2:$A$1670)=1,ROW(TECH!G$2:G$1670),""),ROW()-ROW($A$1))-ROW($A$1)), "")</f>
        <v/>
      </c>
      <c r="K131" s="24" t="str">
        <f t="array" ref="K131">IFERROR(INDEX(TECH!H$2:H$1670,SMALL(IF(COUNTIF($B$2:$B$1032,TECH!$A$2:$A$1670)=1,ROW(TECH!H$2:H$1670),""),ROW()-ROW($A$1))-ROW($A$1)), "")</f>
        <v/>
      </c>
      <c r="L131" s="24" t="str">
        <f t="array" ref="L131">IFERROR(INDEX(TECH!I$2:I$1670,SMALL(IF(COUNTIF($B$2:$B$1032,TECH!$A$2:$A$1670)=1,ROW(TECH!I$2:I$1670),""),ROW()-ROW($A$1))-ROW($A$1)), "")</f>
        <v/>
      </c>
      <c r="M131" s="24" t="str">
        <f t="array" ref="M131">IFERROR(INDEX(TECH!J$2:J$1670,SMALL(IF(COUNTIF($B$2:$B$1032,TECH!$A$2:$A$1670)=1,ROW(TECH!J$2:J$1670),""),ROW()-ROW($A$1))-ROW($A$1)), "")</f>
        <v/>
      </c>
      <c r="N131" s="24" t="str">
        <f t="array" ref="N131">IFERROR(INDEX(TECH!K$2:K$1670,SMALL(IF(COUNTIF($B$2:$B$1032,TECH!$A$2:$A$1670)=1,ROW(TECH!K$2:K$1670),""),ROW()-ROW($A$1))-ROW($A$1)), "")</f>
        <v/>
      </c>
      <c r="O131" s="24" t="str">
        <f t="array" ref="O131">IFERROR(INDEX(TECH!L$2:L$1670,SMALL(IF(COUNTIF($B$2:$B$1032,TECH!$A$2:$A$1670)=1,ROW(TECH!L$2:L$1670),""),ROW()-ROW($A$1))-ROW($A$1)), "")</f>
        <v/>
      </c>
      <c r="P131" s="24" t="str">
        <f t="array" ref="P131">IFERROR(INDEX(TECH!M$2:M$1670,SMALL(IF(COUNTIF($B$2:$B$1032,TECH!$A$2:$A$1670)=1,ROW(TECH!M$2:M$1670),""),ROW()-ROW($A$1))-ROW($A$1)), "")</f>
        <v/>
      </c>
    </row>
    <row r="132" spans="1:16" ht="12.75" x14ac:dyDescent="0.2">
      <c r="A132" s="28">
        <v>3283</v>
      </c>
      <c r="B132" s="22">
        <f t="array" ref="B132">INDEX(A$2:A$1670,SMALL(IF(1-COUNTIF('Online Games'!$A$2:$A$1670,$A$2:$A$1670),ROW(A$2:A$1670),""),ROW()-ROW($A$1))-ROW($A$1))</f>
        <v>3283</v>
      </c>
      <c r="D132" s="24" t="str">
        <f t="array" ref="D132">IFERROR(INDEX(TECH!A$2:A$1670,SMALL(IF(COUNTIF($B$2:$B$1032,TECH!$A$2:$A$1670)=1,ROW(TECH!A$2:A$1670),""),ROW()-ROW($A$1))-ROW($A$1)), "")</f>
        <v/>
      </c>
      <c r="E132" s="24" t="str">
        <f t="array" ref="E132">IFERROR(INDEX(TECH!B$2:B$1670,SMALL(IF(COUNTIF($B$2:$B$1032,TECH!$A$2:$A$1670)=1,ROW(TECH!B$2:B$1670),""),ROW()-ROW($A$1))-ROW($A$1)), "")</f>
        <v/>
      </c>
      <c r="F132" s="24" t="str">
        <f t="array" ref="F132">IFERROR(INDEX(TECH!C$2:C$1670,SMALL(IF(COUNTIF($B$2:$B$1032,TECH!$A$2:$A$1670)=1,ROW(TECH!C$2:C$1670),""),ROW()-ROW($A$1))-ROW($A$1)), "")</f>
        <v/>
      </c>
      <c r="G132" s="24" t="str">
        <f t="array" ref="G132">IFERROR(INDEX(TECH!D$2:D$1670,SMALL(IF(COUNTIF($B$2:$B$1032,TECH!$A$2:$A$1670)=1,ROW(TECH!D$2:D$1670),""),ROW()-ROW($A$1))-ROW($A$1)), "")</f>
        <v/>
      </c>
      <c r="H132" s="24" t="str">
        <f t="array" ref="H132">IFERROR(INDEX(TECH!E$2:E$1670,SMALL(IF(COUNTIF($B$2:$B$1032,TECH!$A$2:$A$1670)=1,ROW(TECH!E$2:E$1670),""),ROW()-ROW($A$1))-ROW($A$1)), "")</f>
        <v/>
      </c>
      <c r="I132" s="24" t="str">
        <f t="array" ref="I132">IFERROR(INDEX(TECH!F$2:F$1670,SMALL(IF(COUNTIF($B$2:$B$1032,TECH!$A$2:$A$1670)=1,ROW(TECH!F$2:F$1670),""),ROW()-ROW($A$1))-ROW($A$1)), "")</f>
        <v/>
      </c>
      <c r="J132" s="33" t="str">
        <f t="array" ref="J132">IFERROR(INDEX(TECH!G$2:G$1670,SMALL(IF(COUNTIF($B$2:$B$1032,TECH!$A$2:$A$1670)=1,ROW(TECH!G$2:G$1670),""),ROW()-ROW($A$1))-ROW($A$1)), "")</f>
        <v/>
      </c>
      <c r="K132" s="24" t="str">
        <f t="array" ref="K132">IFERROR(INDEX(TECH!H$2:H$1670,SMALL(IF(COUNTIF($B$2:$B$1032,TECH!$A$2:$A$1670)=1,ROW(TECH!H$2:H$1670),""),ROW()-ROW($A$1))-ROW($A$1)), "")</f>
        <v/>
      </c>
      <c r="L132" s="24" t="str">
        <f t="array" ref="L132">IFERROR(INDEX(TECH!I$2:I$1670,SMALL(IF(COUNTIF($B$2:$B$1032,TECH!$A$2:$A$1670)=1,ROW(TECH!I$2:I$1670),""),ROW()-ROW($A$1))-ROW($A$1)), "")</f>
        <v/>
      </c>
      <c r="M132" s="24" t="str">
        <f t="array" ref="M132">IFERROR(INDEX(TECH!J$2:J$1670,SMALL(IF(COUNTIF($B$2:$B$1032,TECH!$A$2:$A$1670)=1,ROW(TECH!J$2:J$1670),""),ROW()-ROW($A$1))-ROW($A$1)), "")</f>
        <v/>
      </c>
      <c r="N132" s="24" t="str">
        <f t="array" ref="N132">IFERROR(INDEX(TECH!K$2:K$1670,SMALL(IF(COUNTIF($B$2:$B$1032,TECH!$A$2:$A$1670)=1,ROW(TECH!K$2:K$1670),""),ROW()-ROW($A$1))-ROW($A$1)), "")</f>
        <v/>
      </c>
      <c r="O132" s="24" t="str">
        <f t="array" ref="O132">IFERROR(INDEX(TECH!L$2:L$1670,SMALL(IF(COUNTIF($B$2:$B$1032,TECH!$A$2:$A$1670)=1,ROW(TECH!L$2:L$1670),""),ROW()-ROW($A$1))-ROW($A$1)), "")</f>
        <v/>
      </c>
      <c r="P132" s="24" t="str">
        <f t="array" ref="P132">IFERROR(INDEX(TECH!M$2:M$1670,SMALL(IF(COUNTIF($B$2:$B$1032,TECH!$A$2:$A$1670)=1,ROW(TECH!M$2:M$1670),""),ROW()-ROW($A$1))-ROW($A$1)), "")</f>
        <v/>
      </c>
    </row>
    <row r="133" spans="1:16" ht="12.75" x14ac:dyDescent="0.2">
      <c r="A133" s="28">
        <v>3288</v>
      </c>
      <c r="B133" s="22">
        <f t="array" ref="B133">INDEX(A$2:A$1670,SMALL(IF(1-COUNTIF('Online Games'!$A$2:$A$1670,$A$2:$A$1670),ROW(A$2:A$1670),""),ROW()-ROW($A$1))-ROW($A$1))</f>
        <v>3288</v>
      </c>
      <c r="D133" s="24" t="str">
        <f t="array" ref="D133">IFERROR(INDEX(TECH!A$2:A$1670,SMALL(IF(COUNTIF($B$2:$B$1032,TECH!$A$2:$A$1670)=1,ROW(TECH!A$2:A$1670),""),ROW()-ROW($A$1))-ROW($A$1)), "")</f>
        <v/>
      </c>
      <c r="E133" s="24" t="str">
        <f t="array" ref="E133">IFERROR(INDEX(TECH!B$2:B$1670,SMALL(IF(COUNTIF($B$2:$B$1032,TECH!$A$2:$A$1670)=1,ROW(TECH!B$2:B$1670),""),ROW()-ROW($A$1))-ROW($A$1)), "")</f>
        <v/>
      </c>
      <c r="F133" s="24" t="str">
        <f t="array" ref="F133">IFERROR(INDEX(TECH!C$2:C$1670,SMALL(IF(COUNTIF($B$2:$B$1032,TECH!$A$2:$A$1670)=1,ROW(TECH!C$2:C$1670),""),ROW()-ROW($A$1))-ROW($A$1)), "")</f>
        <v/>
      </c>
      <c r="G133" s="24" t="str">
        <f t="array" ref="G133">IFERROR(INDEX(TECH!D$2:D$1670,SMALL(IF(COUNTIF($B$2:$B$1032,TECH!$A$2:$A$1670)=1,ROW(TECH!D$2:D$1670),""),ROW()-ROW($A$1))-ROW($A$1)), "")</f>
        <v/>
      </c>
      <c r="H133" s="24" t="str">
        <f t="array" ref="H133">IFERROR(INDEX(TECH!E$2:E$1670,SMALL(IF(COUNTIF($B$2:$B$1032,TECH!$A$2:$A$1670)=1,ROW(TECH!E$2:E$1670),""),ROW()-ROW($A$1))-ROW($A$1)), "")</f>
        <v/>
      </c>
      <c r="I133" s="24" t="str">
        <f t="array" ref="I133">IFERROR(INDEX(TECH!F$2:F$1670,SMALL(IF(COUNTIF($B$2:$B$1032,TECH!$A$2:$A$1670)=1,ROW(TECH!F$2:F$1670),""),ROW()-ROW($A$1))-ROW($A$1)), "")</f>
        <v/>
      </c>
      <c r="J133" s="33" t="str">
        <f t="array" ref="J133">IFERROR(INDEX(TECH!G$2:G$1670,SMALL(IF(COUNTIF($B$2:$B$1032,TECH!$A$2:$A$1670)=1,ROW(TECH!G$2:G$1670),""),ROW()-ROW($A$1))-ROW($A$1)), "")</f>
        <v/>
      </c>
      <c r="K133" s="24" t="str">
        <f t="array" ref="K133">IFERROR(INDEX(TECH!H$2:H$1670,SMALL(IF(COUNTIF($B$2:$B$1032,TECH!$A$2:$A$1670)=1,ROW(TECH!H$2:H$1670),""),ROW()-ROW($A$1))-ROW($A$1)), "")</f>
        <v/>
      </c>
      <c r="L133" s="24" t="str">
        <f t="array" ref="L133">IFERROR(INDEX(TECH!I$2:I$1670,SMALL(IF(COUNTIF($B$2:$B$1032,TECH!$A$2:$A$1670)=1,ROW(TECH!I$2:I$1670),""),ROW()-ROW($A$1))-ROW($A$1)), "")</f>
        <v/>
      </c>
      <c r="M133" s="24" t="str">
        <f t="array" ref="M133">IFERROR(INDEX(TECH!J$2:J$1670,SMALL(IF(COUNTIF($B$2:$B$1032,TECH!$A$2:$A$1670)=1,ROW(TECH!J$2:J$1670),""),ROW()-ROW($A$1))-ROW($A$1)), "")</f>
        <v/>
      </c>
      <c r="N133" s="24" t="str">
        <f t="array" ref="N133">IFERROR(INDEX(TECH!K$2:K$1670,SMALL(IF(COUNTIF($B$2:$B$1032,TECH!$A$2:$A$1670)=1,ROW(TECH!K$2:K$1670),""),ROW()-ROW($A$1))-ROW($A$1)), "")</f>
        <v/>
      </c>
      <c r="O133" s="24" t="str">
        <f t="array" ref="O133">IFERROR(INDEX(TECH!L$2:L$1670,SMALL(IF(COUNTIF($B$2:$B$1032,TECH!$A$2:$A$1670)=1,ROW(TECH!L$2:L$1670),""),ROW()-ROW($A$1))-ROW($A$1)), "")</f>
        <v/>
      </c>
      <c r="P133" s="24" t="str">
        <f t="array" ref="P133">IFERROR(INDEX(TECH!M$2:M$1670,SMALL(IF(COUNTIF($B$2:$B$1032,TECH!$A$2:$A$1670)=1,ROW(TECH!M$2:M$1670),""),ROW()-ROW($A$1))-ROW($A$1)), "")</f>
        <v/>
      </c>
    </row>
    <row r="134" spans="1:16" ht="12.75" x14ac:dyDescent="0.2">
      <c r="A134" s="28">
        <v>3342</v>
      </c>
      <c r="B134" s="22">
        <f t="array" ref="B134">INDEX(A$2:A$1670,SMALL(IF(1-COUNTIF('Online Games'!$A$2:$A$1670,$A$2:$A$1670),ROW(A$2:A$1670),""),ROW()-ROW($A$1))-ROW($A$1))</f>
        <v>3342</v>
      </c>
      <c r="D134" s="24" t="str">
        <f t="array" ref="D134">IFERROR(INDEX(TECH!A$2:A$1670,SMALL(IF(COUNTIF($B$2:$B$1032,TECH!$A$2:$A$1670)=1,ROW(TECH!A$2:A$1670),""),ROW()-ROW($A$1))-ROW($A$1)), "")</f>
        <v/>
      </c>
      <c r="E134" s="24" t="str">
        <f t="array" ref="E134">IFERROR(INDEX(TECH!B$2:B$1670,SMALL(IF(COUNTIF($B$2:$B$1032,TECH!$A$2:$A$1670)=1,ROW(TECH!B$2:B$1670),""),ROW()-ROW($A$1))-ROW($A$1)), "")</f>
        <v/>
      </c>
      <c r="F134" s="24" t="str">
        <f t="array" ref="F134">IFERROR(INDEX(TECH!C$2:C$1670,SMALL(IF(COUNTIF($B$2:$B$1032,TECH!$A$2:$A$1670)=1,ROW(TECH!C$2:C$1670),""),ROW()-ROW($A$1))-ROW($A$1)), "")</f>
        <v/>
      </c>
      <c r="G134" s="24" t="str">
        <f t="array" ref="G134">IFERROR(INDEX(TECH!D$2:D$1670,SMALL(IF(COUNTIF($B$2:$B$1032,TECH!$A$2:$A$1670)=1,ROW(TECH!D$2:D$1670),""),ROW()-ROW($A$1))-ROW($A$1)), "")</f>
        <v/>
      </c>
      <c r="H134" s="24" t="str">
        <f t="array" ref="H134">IFERROR(INDEX(TECH!E$2:E$1670,SMALL(IF(COUNTIF($B$2:$B$1032,TECH!$A$2:$A$1670)=1,ROW(TECH!E$2:E$1670),""),ROW()-ROW($A$1))-ROW($A$1)), "")</f>
        <v/>
      </c>
      <c r="I134" s="24" t="str">
        <f t="array" ref="I134">IFERROR(INDEX(TECH!F$2:F$1670,SMALL(IF(COUNTIF($B$2:$B$1032,TECH!$A$2:$A$1670)=1,ROW(TECH!F$2:F$1670),""),ROW()-ROW($A$1))-ROW($A$1)), "")</f>
        <v/>
      </c>
      <c r="J134" s="33" t="str">
        <f t="array" ref="J134">IFERROR(INDEX(TECH!G$2:G$1670,SMALL(IF(COUNTIF($B$2:$B$1032,TECH!$A$2:$A$1670)=1,ROW(TECH!G$2:G$1670),""),ROW()-ROW($A$1))-ROW($A$1)), "")</f>
        <v/>
      </c>
      <c r="K134" s="24" t="str">
        <f t="array" ref="K134">IFERROR(INDEX(TECH!H$2:H$1670,SMALL(IF(COUNTIF($B$2:$B$1032,TECH!$A$2:$A$1670)=1,ROW(TECH!H$2:H$1670),""),ROW()-ROW($A$1))-ROW($A$1)), "")</f>
        <v/>
      </c>
      <c r="L134" s="24" t="str">
        <f t="array" ref="L134">IFERROR(INDEX(TECH!I$2:I$1670,SMALL(IF(COUNTIF($B$2:$B$1032,TECH!$A$2:$A$1670)=1,ROW(TECH!I$2:I$1670),""),ROW()-ROW($A$1))-ROW($A$1)), "")</f>
        <v/>
      </c>
      <c r="M134" s="24" t="str">
        <f t="array" ref="M134">IFERROR(INDEX(TECH!J$2:J$1670,SMALL(IF(COUNTIF($B$2:$B$1032,TECH!$A$2:$A$1670)=1,ROW(TECH!J$2:J$1670),""),ROW()-ROW($A$1))-ROW($A$1)), "")</f>
        <v/>
      </c>
      <c r="N134" s="24" t="str">
        <f t="array" ref="N134">IFERROR(INDEX(TECH!K$2:K$1670,SMALL(IF(COUNTIF($B$2:$B$1032,TECH!$A$2:$A$1670)=1,ROW(TECH!K$2:K$1670),""),ROW()-ROW($A$1))-ROW($A$1)), "")</f>
        <v/>
      </c>
      <c r="O134" s="24" t="str">
        <f t="array" ref="O134">IFERROR(INDEX(TECH!L$2:L$1670,SMALL(IF(COUNTIF($B$2:$B$1032,TECH!$A$2:$A$1670)=1,ROW(TECH!L$2:L$1670),""),ROW()-ROW($A$1))-ROW($A$1)), "")</f>
        <v/>
      </c>
      <c r="P134" s="24" t="str">
        <f t="array" ref="P134">IFERROR(INDEX(TECH!M$2:M$1670,SMALL(IF(COUNTIF($B$2:$B$1032,TECH!$A$2:$A$1670)=1,ROW(TECH!M$2:M$1670),""),ROW()-ROW($A$1))-ROW($A$1)), "")</f>
        <v/>
      </c>
    </row>
    <row r="135" spans="1:16" ht="12.75" x14ac:dyDescent="0.2">
      <c r="A135" s="28">
        <v>3385</v>
      </c>
      <c r="B135" s="22">
        <f t="array" ref="B135">INDEX(A$2:A$1670,SMALL(IF(1-COUNTIF('Online Games'!$A$2:$A$1670,$A$2:$A$1670),ROW(A$2:A$1670),""),ROW()-ROW($A$1))-ROW($A$1))</f>
        <v>3385</v>
      </c>
      <c r="D135" s="24" t="str">
        <f t="array" ref="D135">IFERROR(INDEX(TECH!A$2:A$1670,SMALL(IF(COUNTIF($B$2:$B$1032,TECH!$A$2:$A$1670)=1,ROW(TECH!A$2:A$1670),""),ROW()-ROW($A$1))-ROW($A$1)), "")</f>
        <v/>
      </c>
      <c r="E135" s="24" t="str">
        <f t="array" ref="E135">IFERROR(INDEX(TECH!B$2:B$1670,SMALL(IF(COUNTIF($B$2:$B$1032,TECH!$A$2:$A$1670)=1,ROW(TECH!B$2:B$1670),""),ROW()-ROW($A$1))-ROW($A$1)), "")</f>
        <v/>
      </c>
      <c r="F135" s="24" t="str">
        <f t="array" ref="F135">IFERROR(INDEX(TECH!C$2:C$1670,SMALL(IF(COUNTIF($B$2:$B$1032,TECH!$A$2:$A$1670)=1,ROW(TECH!C$2:C$1670),""),ROW()-ROW($A$1))-ROW($A$1)), "")</f>
        <v/>
      </c>
      <c r="G135" s="24" t="str">
        <f t="array" ref="G135">IFERROR(INDEX(TECH!D$2:D$1670,SMALL(IF(COUNTIF($B$2:$B$1032,TECH!$A$2:$A$1670)=1,ROW(TECH!D$2:D$1670),""),ROW()-ROW($A$1))-ROW($A$1)), "")</f>
        <v/>
      </c>
      <c r="H135" s="24" t="str">
        <f t="array" ref="H135">IFERROR(INDEX(TECH!E$2:E$1670,SMALL(IF(COUNTIF($B$2:$B$1032,TECH!$A$2:$A$1670)=1,ROW(TECH!E$2:E$1670),""),ROW()-ROW($A$1))-ROW($A$1)), "")</f>
        <v/>
      </c>
      <c r="I135" s="24" t="str">
        <f t="array" ref="I135">IFERROR(INDEX(TECH!F$2:F$1670,SMALL(IF(COUNTIF($B$2:$B$1032,TECH!$A$2:$A$1670)=1,ROW(TECH!F$2:F$1670),""),ROW()-ROW($A$1))-ROW($A$1)), "")</f>
        <v/>
      </c>
      <c r="J135" s="33" t="str">
        <f t="array" ref="J135">IFERROR(INDEX(TECH!G$2:G$1670,SMALL(IF(COUNTIF($B$2:$B$1032,TECH!$A$2:$A$1670)=1,ROW(TECH!G$2:G$1670),""),ROW()-ROW($A$1))-ROW($A$1)), "")</f>
        <v/>
      </c>
      <c r="K135" s="24" t="str">
        <f t="array" ref="K135">IFERROR(INDEX(TECH!H$2:H$1670,SMALL(IF(COUNTIF($B$2:$B$1032,TECH!$A$2:$A$1670)=1,ROW(TECH!H$2:H$1670),""),ROW()-ROW($A$1))-ROW($A$1)), "")</f>
        <v/>
      </c>
      <c r="L135" s="24" t="str">
        <f t="array" ref="L135">IFERROR(INDEX(TECH!I$2:I$1670,SMALL(IF(COUNTIF($B$2:$B$1032,TECH!$A$2:$A$1670)=1,ROW(TECH!I$2:I$1670),""),ROW()-ROW($A$1))-ROW($A$1)), "")</f>
        <v/>
      </c>
      <c r="M135" s="24" t="str">
        <f t="array" ref="M135">IFERROR(INDEX(TECH!J$2:J$1670,SMALL(IF(COUNTIF($B$2:$B$1032,TECH!$A$2:$A$1670)=1,ROW(TECH!J$2:J$1670),""),ROW()-ROW($A$1))-ROW($A$1)), "")</f>
        <v/>
      </c>
      <c r="N135" s="24" t="str">
        <f t="array" ref="N135">IFERROR(INDEX(TECH!K$2:K$1670,SMALL(IF(COUNTIF($B$2:$B$1032,TECH!$A$2:$A$1670)=1,ROW(TECH!K$2:K$1670),""),ROW()-ROW($A$1))-ROW($A$1)), "")</f>
        <v/>
      </c>
      <c r="O135" s="24" t="str">
        <f t="array" ref="O135">IFERROR(INDEX(TECH!L$2:L$1670,SMALL(IF(COUNTIF($B$2:$B$1032,TECH!$A$2:$A$1670)=1,ROW(TECH!L$2:L$1670),""),ROW()-ROW($A$1))-ROW($A$1)), "")</f>
        <v/>
      </c>
      <c r="P135" s="24" t="str">
        <f t="array" ref="P135">IFERROR(INDEX(TECH!M$2:M$1670,SMALL(IF(COUNTIF($B$2:$B$1032,TECH!$A$2:$A$1670)=1,ROW(TECH!M$2:M$1670),""),ROW()-ROW($A$1))-ROW($A$1)), "")</f>
        <v/>
      </c>
    </row>
    <row r="136" spans="1:16" ht="12.75" x14ac:dyDescent="0.2">
      <c r="A136" s="28">
        <v>3397</v>
      </c>
      <c r="B136" s="22">
        <f t="array" ref="B136">INDEX(A$2:A$1670,SMALL(IF(1-COUNTIF('Online Games'!$A$2:$A$1670,$A$2:$A$1670),ROW(A$2:A$1670),""),ROW()-ROW($A$1))-ROW($A$1))</f>
        <v>3397</v>
      </c>
      <c r="D136" s="24" t="str">
        <f t="array" ref="D136">IFERROR(INDEX(TECH!A$2:A$1670,SMALL(IF(COUNTIF($B$2:$B$1032,TECH!$A$2:$A$1670)=1,ROW(TECH!A$2:A$1670),""),ROW()-ROW($A$1))-ROW($A$1)), "")</f>
        <v/>
      </c>
      <c r="E136" s="24" t="str">
        <f t="array" ref="E136">IFERROR(INDEX(TECH!B$2:B$1670,SMALL(IF(COUNTIF($B$2:$B$1032,TECH!$A$2:$A$1670)=1,ROW(TECH!B$2:B$1670),""),ROW()-ROW($A$1))-ROW($A$1)), "")</f>
        <v/>
      </c>
      <c r="F136" s="24" t="str">
        <f t="array" ref="F136">IFERROR(INDEX(TECH!C$2:C$1670,SMALL(IF(COUNTIF($B$2:$B$1032,TECH!$A$2:$A$1670)=1,ROW(TECH!C$2:C$1670),""),ROW()-ROW($A$1))-ROW($A$1)), "")</f>
        <v/>
      </c>
      <c r="G136" s="24" t="str">
        <f t="array" ref="G136">IFERROR(INDEX(TECH!D$2:D$1670,SMALL(IF(COUNTIF($B$2:$B$1032,TECH!$A$2:$A$1670)=1,ROW(TECH!D$2:D$1670),""),ROW()-ROW($A$1))-ROW($A$1)), "")</f>
        <v/>
      </c>
      <c r="H136" s="24" t="str">
        <f t="array" ref="H136">IFERROR(INDEX(TECH!E$2:E$1670,SMALL(IF(COUNTIF($B$2:$B$1032,TECH!$A$2:$A$1670)=1,ROW(TECH!E$2:E$1670),""),ROW()-ROW($A$1))-ROW($A$1)), "")</f>
        <v/>
      </c>
      <c r="I136" s="24" t="str">
        <f t="array" ref="I136">IFERROR(INDEX(TECH!F$2:F$1670,SMALL(IF(COUNTIF($B$2:$B$1032,TECH!$A$2:$A$1670)=1,ROW(TECH!F$2:F$1670),""),ROW()-ROW($A$1))-ROW($A$1)), "")</f>
        <v/>
      </c>
      <c r="J136" s="33" t="str">
        <f t="array" ref="J136">IFERROR(INDEX(TECH!G$2:G$1670,SMALL(IF(COUNTIF($B$2:$B$1032,TECH!$A$2:$A$1670)=1,ROW(TECH!G$2:G$1670),""),ROW()-ROW($A$1))-ROW($A$1)), "")</f>
        <v/>
      </c>
      <c r="K136" s="24" t="str">
        <f t="array" ref="K136">IFERROR(INDEX(TECH!H$2:H$1670,SMALL(IF(COUNTIF($B$2:$B$1032,TECH!$A$2:$A$1670)=1,ROW(TECH!H$2:H$1670),""),ROW()-ROW($A$1))-ROW($A$1)), "")</f>
        <v/>
      </c>
      <c r="L136" s="24" t="str">
        <f t="array" ref="L136">IFERROR(INDEX(TECH!I$2:I$1670,SMALL(IF(COUNTIF($B$2:$B$1032,TECH!$A$2:$A$1670)=1,ROW(TECH!I$2:I$1670),""),ROW()-ROW($A$1))-ROW($A$1)), "")</f>
        <v/>
      </c>
      <c r="M136" s="24" t="str">
        <f t="array" ref="M136">IFERROR(INDEX(TECH!J$2:J$1670,SMALL(IF(COUNTIF($B$2:$B$1032,TECH!$A$2:$A$1670)=1,ROW(TECH!J$2:J$1670),""),ROW()-ROW($A$1))-ROW($A$1)), "")</f>
        <v/>
      </c>
      <c r="N136" s="24" t="str">
        <f t="array" ref="N136">IFERROR(INDEX(TECH!K$2:K$1670,SMALL(IF(COUNTIF($B$2:$B$1032,TECH!$A$2:$A$1670)=1,ROW(TECH!K$2:K$1670),""),ROW()-ROW($A$1))-ROW($A$1)), "")</f>
        <v/>
      </c>
      <c r="O136" s="24" t="str">
        <f t="array" ref="O136">IFERROR(INDEX(TECH!L$2:L$1670,SMALL(IF(COUNTIF($B$2:$B$1032,TECH!$A$2:$A$1670)=1,ROW(TECH!L$2:L$1670),""),ROW()-ROW($A$1))-ROW($A$1)), "")</f>
        <v/>
      </c>
      <c r="P136" s="24" t="str">
        <f t="array" ref="P136">IFERROR(INDEX(TECH!M$2:M$1670,SMALL(IF(COUNTIF($B$2:$B$1032,TECH!$A$2:$A$1670)=1,ROW(TECH!M$2:M$1670),""),ROW()-ROW($A$1))-ROW($A$1)), "")</f>
        <v/>
      </c>
    </row>
    <row r="137" spans="1:16" ht="12.75" x14ac:dyDescent="0.2">
      <c r="A137" s="28">
        <v>3438</v>
      </c>
      <c r="B137" s="22">
        <f t="array" ref="B137">INDEX(A$2:A$1670,SMALL(IF(1-COUNTIF('Online Games'!$A$2:$A$1670,$A$2:$A$1670),ROW(A$2:A$1670),""),ROW()-ROW($A$1))-ROW($A$1))</f>
        <v>3438</v>
      </c>
      <c r="D137" s="24" t="str">
        <f t="array" ref="D137">IFERROR(INDEX(TECH!A$2:A$1670,SMALL(IF(COUNTIF($B$2:$B$1032,TECH!$A$2:$A$1670)=1,ROW(TECH!A$2:A$1670),""),ROW()-ROW($A$1))-ROW($A$1)), "")</f>
        <v/>
      </c>
      <c r="E137" s="24" t="str">
        <f t="array" ref="E137">IFERROR(INDEX(TECH!B$2:B$1670,SMALL(IF(COUNTIF($B$2:$B$1032,TECH!$A$2:$A$1670)=1,ROW(TECH!B$2:B$1670),""),ROW()-ROW($A$1))-ROW($A$1)), "")</f>
        <v/>
      </c>
      <c r="F137" s="24" t="str">
        <f t="array" ref="F137">IFERROR(INDEX(TECH!C$2:C$1670,SMALL(IF(COUNTIF($B$2:$B$1032,TECH!$A$2:$A$1670)=1,ROW(TECH!C$2:C$1670),""),ROW()-ROW($A$1))-ROW($A$1)), "")</f>
        <v/>
      </c>
      <c r="G137" s="24" t="str">
        <f t="array" ref="G137">IFERROR(INDEX(TECH!D$2:D$1670,SMALL(IF(COUNTIF($B$2:$B$1032,TECH!$A$2:$A$1670)=1,ROW(TECH!D$2:D$1670),""),ROW()-ROW($A$1))-ROW($A$1)), "")</f>
        <v/>
      </c>
      <c r="H137" s="24" t="str">
        <f t="array" ref="H137">IFERROR(INDEX(TECH!E$2:E$1670,SMALL(IF(COUNTIF($B$2:$B$1032,TECH!$A$2:$A$1670)=1,ROW(TECH!E$2:E$1670),""),ROW()-ROW($A$1))-ROW($A$1)), "")</f>
        <v/>
      </c>
      <c r="I137" s="24" t="str">
        <f t="array" ref="I137">IFERROR(INDEX(TECH!F$2:F$1670,SMALL(IF(COUNTIF($B$2:$B$1032,TECH!$A$2:$A$1670)=1,ROW(TECH!F$2:F$1670),""),ROW()-ROW($A$1))-ROW($A$1)), "")</f>
        <v/>
      </c>
      <c r="J137" s="33" t="str">
        <f t="array" ref="J137">IFERROR(INDEX(TECH!G$2:G$1670,SMALL(IF(COUNTIF($B$2:$B$1032,TECH!$A$2:$A$1670)=1,ROW(TECH!G$2:G$1670),""),ROW()-ROW($A$1))-ROW($A$1)), "")</f>
        <v/>
      </c>
      <c r="K137" s="24" t="str">
        <f t="array" ref="K137">IFERROR(INDEX(TECH!H$2:H$1670,SMALL(IF(COUNTIF($B$2:$B$1032,TECH!$A$2:$A$1670)=1,ROW(TECH!H$2:H$1670),""),ROW()-ROW($A$1))-ROW($A$1)), "")</f>
        <v/>
      </c>
      <c r="L137" s="24" t="str">
        <f t="array" ref="L137">IFERROR(INDEX(TECH!I$2:I$1670,SMALL(IF(COUNTIF($B$2:$B$1032,TECH!$A$2:$A$1670)=1,ROW(TECH!I$2:I$1670),""),ROW()-ROW($A$1))-ROW($A$1)), "")</f>
        <v/>
      </c>
      <c r="M137" s="24" t="str">
        <f t="array" ref="M137">IFERROR(INDEX(TECH!J$2:J$1670,SMALL(IF(COUNTIF($B$2:$B$1032,TECH!$A$2:$A$1670)=1,ROW(TECH!J$2:J$1670),""),ROW()-ROW($A$1))-ROW($A$1)), "")</f>
        <v/>
      </c>
      <c r="N137" s="24" t="str">
        <f t="array" ref="N137">IFERROR(INDEX(TECH!K$2:K$1670,SMALL(IF(COUNTIF($B$2:$B$1032,TECH!$A$2:$A$1670)=1,ROW(TECH!K$2:K$1670),""),ROW()-ROW($A$1))-ROW($A$1)), "")</f>
        <v/>
      </c>
      <c r="O137" s="24" t="str">
        <f t="array" ref="O137">IFERROR(INDEX(TECH!L$2:L$1670,SMALL(IF(COUNTIF($B$2:$B$1032,TECH!$A$2:$A$1670)=1,ROW(TECH!L$2:L$1670),""),ROW()-ROW($A$1))-ROW($A$1)), "")</f>
        <v/>
      </c>
      <c r="P137" s="24" t="str">
        <f t="array" ref="P137">IFERROR(INDEX(TECH!M$2:M$1670,SMALL(IF(COUNTIF($B$2:$B$1032,TECH!$A$2:$A$1670)=1,ROW(TECH!M$2:M$1670),""),ROW()-ROW($A$1))-ROW($A$1)), "")</f>
        <v/>
      </c>
    </row>
    <row r="138" spans="1:16" ht="12.75" x14ac:dyDescent="0.2">
      <c r="A138" s="28">
        <v>3491</v>
      </c>
      <c r="B138" s="22">
        <f t="array" ref="B138">INDEX(A$2:A$1670,SMALL(IF(1-COUNTIF('Online Games'!$A$2:$A$1670,$A$2:$A$1670),ROW(A$2:A$1670),""),ROW()-ROW($A$1))-ROW($A$1))</f>
        <v>3491</v>
      </c>
      <c r="D138" s="24" t="str">
        <f t="array" ref="D138">IFERROR(INDEX(TECH!A$2:A$1670,SMALL(IF(COUNTIF($B$2:$B$1032,TECH!$A$2:$A$1670)=1,ROW(TECH!A$2:A$1670),""),ROW()-ROW($A$1))-ROW($A$1)), "")</f>
        <v/>
      </c>
      <c r="E138" s="24" t="str">
        <f t="array" ref="E138">IFERROR(INDEX(TECH!B$2:B$1670,SMALL(IF(COUNTIF($B$2:$B$1032,TECH!$A$2:$A$1670)=1,ROW(TECH!B$2:B$1670),""),ROW()-ROW($A$1))-ROW($A$1)), "")</f>
        <v/>
      </c>
      <c r="F138" s="24" t="str">
        <f t="array" ref="F138">IFERROR(INDEX(TECH!C$2:C$1670,SMALL(IF(COUNTIF($B$2:$B$1032,TECH!$A$2:$A$1670)=1,ROW(TECH!C$2:C$1670),""),ROW()-ROW($A$1))-ROW($A$1)), "")</f>
        <v/>
      </c>
      <c r="G138" s="24" t="str">
        <f t="array" ref="G138">IFERROR(INDEX(TECH!D$2:D$1670,SMALL(IF(COUNTIF($B$2:$B$1032,TECH!$A$2:$A$1670)=1,ROW(TECH!D$2:D$1670),""),ROW()-ROW($A$1))-ROW($A$1)), "")</f>
        <v/>
      </c>
      <c r="H138" s="24" t="str">
        <f t="array" ref="H138">IFERROR(INDEX(TECH!E$2:E$1670,SMALL(IF(COUNTIF($B$2:$B$1032,TECH!$A$2:$A$1670)=1,ROW(TECH!E$2:E$1670),""),ROW()-ROW($A$1))-ROW($A$1)), "")</f>
        <v/>
      </c>
      <c r="I138" s="24" t="str">
        <f t="array" ref="I138">IFERROR(INDEX(TECH!F$2:F$1670,SMALL(IF(COUNTIF($B$2:$B$1032,TECH!$A$2:$A$1670)=1,ROW(TECH!F$2:F$1670),""),ROW()-ROW($A$1))-ROW($A$1)), "")</f>
        <v/>
      </c>
      <c r="J138" s="33" t="str">
        <f t="array" ref="J138">IFERROR(INDEX(TECH!G$2:G$1670,SMALL(IF(COUNTIF($B$2:$B$1032,TECH!$A$2:$A$1670)=1,ROW(TECH!G$2:G$1670),""),ROW()-ROW($A$1))-ROW($A$1)), "")</f>
        <v/>
      </c>
      <c r="K138" s="24" t="str">
        <f t="array" ref="K138">IFERROR(INDEX(TECH!H$2:H$1670,SMALL(IF(COUNTIF($B$2:$B$1032,TECH!$A$2:$A$1670)=1,ROW(TECH!H$2:H$1670),""),ROW()-ROW($A$1))-ROW($A$1)), "")</f>
        <v/>
      </c>
      <c r="L138" s="24" t="str">
        <f t="array" ref="L138">IFERROR(INDEX(TECH!I$2:I$1670,SMALL(IF(COUNTIF($B$2:$B$1032,TECH!$A$2:$A$1670)=1,ROW(TECH!I$2:I$1670),""),ROW()-ROW($A$1))-ROW($A$1)), "")</f>
        <v/>
      </c>
      <c r="M138" s="24" t="str">
        <f t="array" ref="M138">IFERROR(INDEX(TECH!J$2:J$1670,SMALL(IF(COUNTIF($B$2:$B$1032,TECH!$A$2:$A$1670)=1,ROW(TECH!J$2:J$1670),""),ROW()-ROW($A$1))-ROW($A$1)), "")</f>
        <v/>
      </c>
      <c r="N138" s="24" t="str">
        <f t="array" ref="N138">IFERROR(INDEX(TECH!K$2:K$1670,SMALL(IF(COUNTIF($B$2:$B$1032,TECH!$A$2:$A$1670)=1,ROW(TECH!K$2:K$1670),""),ROW()-ROW($A$1))-ROW($A$1)), "")</f>
        <v/>
      </c>
      <c r="O138" s="24" t="str">
        <f t="array" ref="O138">IFERROR(INDEX(TECH!L$2:L$1670,SMALL(IF(COUNTIF($B$2:$B$1032,TECH!$A$2:$A$1670)=1,ROW(TECH!L$2:L$1670),""),ROW()-ROW($A$1))-ROW($A$1)), "")</f>
        <v/>
      </c>
      <c r="P138" s="24" t="str">
        <f t="array" ref="P138">IFERROR(INDEX(TECH!M$2:M$1670,SMALL(IF(COUNTIF($B$2:$B$1032,TECH!$A$2:$A$1670)=1,ROW(TECH!M$2:M$1670),""),ROW()-ROW($A$1))-ROW($A$1)), "")</f>
        <v/>
      </c>
    </row>
    <row r="139" spans="1:16" ht="12.75" x14ac:dyDescent="0.2">
      <c r="A139" s="28">
        <v>3513</v>
      </c>
      <c r="B139" s="22">
        <f t="array" ref="B139">INDEX(A$2:A$1670,SMALL(IF(1-COUNTIF('Online Games'!$A$2:$A$1670,$A$2:$A$1670),ROW(A$2:A$1670),""),ROW()-ROW($A$1))-ROW($A$1))</f>
        <v>3513</v>
      </c>
      <c r="D139" s="24" t="str">
        <f t="array" ref="D139">IFERROR(INDEX(TECH!A$2:A$1670,SMALL(IF(COUNTIF($B$2:$B$1032,TECH!$A$2:$A$1670)=1,ROW(TECH!A$2:A$1670),""),ROW()-ROW($A$1))-ROW($A$1)), "")</f>
        <v/>
      </c>
      <c r="E139" s="24" t="str">
        <f t="array" ref="E139">IFERROR(INDEX(TECH!B$2:B$1670,SMALL(IF(COUNTIF($B$2:$B$1032,TECH!$A$2:$A$1670)=1,ROW(TECH!B$2:B$1670),""),ROW()-ROW($A$1))-ROW($A$1)), "")</f>
        <v/>
      </c>
      <c r="F139" s="24" t="str">
        <f t="array" ref="F139">IFERROR(INDEX(TECH!C$2:C$1670,SMALL(IF(COUNTIF($B$2:$B$1032,TECH!$A$2:$A$1670)=1,ROW(TECH!C$2:C$1670),""),ROW()-ROW($A$1))-ROW($A$1)), "")</f>
        <v/>
      </c>
      <c r="G139" s="24" t="str">
        <f t="array" ref="G139">IFERROR(INDEX(TECH!D$2:D$1670,SMALL(IF(COUNTIF($B$2:$B$1032,TECH!$A$2:$A$1670)=1,ROW(TECH!D$2:D$1670),""),ROW()-ROW($A$1))-ROW($A$1)), "")</f>
        <v/>
      </c>
      <c r="H139" s="24" t="str">
        <f t="array" ref="H139">IFERROR(INDEX(TECH!E$2:E$1670,SMALL(IF(COUNTIF($B$2:$B$1032,TECH!$A$2:$A$1670)=1,ROW(TECH!E$2:E$1670),""),ROW()-ROW($A$1))-ROW($A$1)), "")</f>
        <v/>
      </c>
      <c r="I139" s="24" t="str">
        <f t="array" ref="I139">IFERROR(INDEX(TECH!F$2:F$1670,SMALL(IF(COUNTIF($B$2:$B$1032,TECH!$A$2:$A$1670)=1,ROW(TECH!F$2:F$1670),""),ROW()-ROW($A$1))-ROW($A$1)), "")</f>
        <v/>
      </c>
      <c r="J139" s="33" t="str">
        <f t="array" ref="J139">IFERROR(INDEX(TECH!G$2:G$1670,SMALL(IF(COUNTIF($B$2:$B$1032,TECH!$A$2:$A$1670)=1,ROW(TECH!G$2:G$1670),""),ROW()-ROW($A$1))-ROW($A$1)), "")</f>
        <v/>
      </c>
      <c r="K139" s="24" t="str">
        <f t="array" ref="K139">IFERROR(INDEX(TECH!H$2:H$1670,SMALL(IF(COUNTIF($B$2:$B$1032,TECH!$A$2:$A$1670)=1,ROW(TECH!H$2:H$1670),""),ROW()-ROW($A$1))-ROW($A$1)), "")</f>
        <v/>
      </c>
      <c r="L139" s="24" t="str">
        <f t="array" ref="L139">IFERROR(INDEX(TECH!I$2:I$1670,SMALL(IF(COUNTIF($B$2:$B$1032,TECH!$A$2:$A$1670)=1,ROW(TECH!I$2:I$1670),""),ROW()-ROW($A$1))-ROW($A$1)), "")</f>
        <v/>
      </c>
      <c r="M139" s="24" t="str">
        <f t="array" ref="M139">IFERROR(INDEX(TECH!J$2:J$1670,SMALL(IF(COUNTIF($B$2:$B$1032,TECH!$A$2:$A$1670)=1,ROW(TECH!J$2:J$1670),""),ROW()-ROW($A$1))-ROW($A$1)), "")</f>
        <v/>
      </c>
      <c r="N139" s="24" t="str">
        <f t="array" ref="N139">IFERROR(INDEX(TECH!K$2:K$1670,SMALL(IF(COUNTIF($B$2:$B$1032,TECH!$A$2:$A$1670)=1,ROW(TECH!K$2:K$1670),""),ROW()-ROW($A$1))-ROW($A$1)), "")</f>
        <v/>
      </c>
      <c r="O139" s="24" t="str">
        <f t="array" ref="O139">IFERROR(INDEX(TECH!L$2:L$1670,SMALL(IF(COUNTIF($B$2:$B$1032,TECH!$A$2:$A$1670)=1,ROW(TECH!L$2:L$1670),""),ROW()-ROW($A$1))-ROW($A$1)), "")</f>
        <v/>
      </c>
      <c r="P139" s="24" t="str">
        <f t="array" ref="P139">IFERROR(INDEX(TECH!M$2:M$1670,SMALL(IF(COUNTIF($B$2:$B$1032,TECH!$A$2:$A$1670)=1,ROW(TECH!M$2:M$1670),""),ROW()-ROW($A$1))-ROW($A$1)), "")</f>
        <v/>
      </c>
    </row>
    <row r="140" spans="1:16" ht="12.75" x14ac:dyDescent="0.2">
      <c r="A140" s="28">
        <v>3549</v>
      </c>
      <c r="B140" s="22">
        <f t="array" ref="B140">INDEX(A$2:A$1670,SMALL(IF(1-COUNTIF('Online Games'!$A$2:$A$1670,$A$2:$A$1670),ROW(A$2:A$1670),""),ROW()-ROW($A$1))-ROW($A$1))</f>
        <v>3549</v>
      </c>
      <c r="D140" s="24" t="str">
        <f t="array" ref="D140">IFERROR(INDEX(TECH!A$2:A$1670,SMALL(IF(COUNTIF($B$2:$B$1032,TECH!$A$2:$A$1670)=1,ROW(TECH!A$2:A$1670),""),ROW()-ROW($A$1))-ROW($A$1)), "")</f>
        <v/>
      </c>
      <c r="E140" s="24" t="str">
        <f t="array" ref="E140">IFERROR(INDEX(TECH!B$2:B$1670,SMALL(IF(COUNTIF($B$2:$B$1032,TECH!$A$2:$A$1670)=1,ROW(TECH!B$2:B$1670),""),ROW()-ROW($A$1))-ROW($A$1)), "")</f>
        <v/>
      </c>
      <c r="F140" s="24" t="str">
        <f t="array" ref="F140">IFERROR(INDEX(TECH!C$2:C$1670,SMALL(IF(COUNTIF($B$2:$B$1032,TECH!$A$2:$A$1670)=1,ROW(TECH!C$2:C$1670),""),ROW()-ROW($A$1))-ROW($A$1)), "")</f>
        <v/>
      </c>
      <c r="G140" s="24" t="str">
        <f t="array" ref="G140">IFERROR(INDEX(TECH!D$2:D$1670,SMALL(IF(COUNTIF($B$2:$B$1032,TECH!$A$2:$A$1670)=1,ROW(TECH!D$2:D$1670),""),ROW()-ROW($A$1))-ROW($A$1)), "")</f>
        <v/>
      </c>
      <c r="H140" s="24" t="str">
        <f t="array" ref="H140">IFERROR(INDEX(TECH!E$2:E$1670,SMALL(IF(COUNTIF($B$2:$B$1032,TECH!$A$2:$A$1670)=1,ROW(TECH!E$2:E$1670),""),ROW()-ROW($A$1))-ROW($A$1)), "")</f>
        <v/>
      </c>
      <c r="I140" s="24" t="str">
        <f t="array" ref="I140">IFERROR(INDEX(TECH!F$2:F$1670,SMALL(IF(COUNTIF($B$2:$B$1032,TECH!$A$2:$A$1670)=1,ROW(TECH!F$2:F$1670),""),ROW()-ROW($A$1))-ROW($A$1)), "")</f>
        <v/>
      </c>
      <c r="J140" s="33" t="str">
        <f t="array" ref="J140">IFERROR(INDEX(TECH!G$2:G$1670,SMALL(IF(COUNTIF($B$2:$B$1032,TECH!$A$2:$A$1670)=1,ROW(TECH!G$2:G$1670),""),ROW()-ROW($A$1))-ROW($A$1)), "")</f>
        <v/>
      </c>
      <c r="K140" s="24" t="str">
        <f t="array" ref="K140">IFERROR(INDEX(TECH!H$2:H$1670,SMALL(IF(COUNTIF($B$2:$B$1032,TECH!$A$2:$A$1670)=1,ROW(TECH!H$2:H$1670),""),ROW()-ROW($A$1))-ROW($A$1)), "")</f>
        <v/>
      </c>
      <c r="L140" s="24" t="str">
        <f t="array" ref="L140">IFERROR(INDEX(TECH!I$2:I$1670,SMALL(IF(COUNTIF($B$2:$B$1032,TECH!$A$2:$A$1670)=1,ROW(TECH!I$2:I$1670),""),ROW()-ROW($A$1))-ROW($A$1)), "")</f>
        <v/>
      </c>
      <c r="M140" s="24" t="str">
        <f t="array" ref="M140">IFERROR(INDEX(TECH!J$2:J$1670,SMALL(IF(COUNTIF($B$2:$B$1032,TECH!$A$2:$A$1670)=1,ROW(TECH!J$2:J$1670),""),ROW()-ROW($A$1))-ROW($A$1)), "")</f>
        <v/>
      </c>
      <c r="N140" s="24" t="str">
        <f t="array" ref="N140">IFERROR(INDEX(TECH!K$2:K$1670,SMALL(IF(COUNTIF($B$2:$B$1032,TECH!$A$2:$A$1670)=1,ROW(TECH!K$2:K$1670),""),ROW()-ROW($A$1))-ROW($A$1)), "")</f>
        <v/>
      </c>
      <c r="O140" s="24" t="str">
        <f t="array" ref="O140">IFERROR(INDEX(TECH!L$2:L$1670,SMALL(IF(COUNTIF($B$2:$B$1032,TECH!$A$2:$A$1670)=1,ROW(TECH!L$2:L$1670),""),ROW()-ROW($A$1))-ROW($A$1)), "")</f>
        <v/>
      </c>
      <c r="P140" s="24" t="str">
        <f t="array" ref="P140">IFERROR(INDEX(TECH!M$2:M$1670,SMALL(IF(COUNTIF($B$2:$B$1032,TECH!$A$2:$A$1670)=1,ROW(TECH!M$2:M$1670),""),ROW()-ROW($A$1))-ROW($A$1)), "")</f>
        <v/>
      </c>
    </row>
    <row r="141" spans="1:16" ht="12.75" x14ac:dyDescent="0.2">
      <c r="A141" s="28">
        <v>3565</v>
      </c>
      <c r="B141" s="22">
        <f t="array" ref="B141">INDEX(A$2:A$1670,SMALL(IF(1-COUNTIF('Online Games'!$A$2:$A$1670,$A$2:$A$1670),ROW(A$2:A$1670),""),ROW()-ROW($A$1))-ROW($A$1))</f>
        <v>3565</v>
      </c>
      <c r="D141" s="24" t="str">
        <f t="array" ref="D141">IFERROR(INDEX(TECH!A$2:A$1670,SMALL(IF(COUNTIF($B$2:$B$1032,TECH!$A$2:$A$1670)=1,ROW(TECH!A$2:A$1670),""),ROW()-ROW($A$1))-ROW($A$1)), "")</f>
        <v/>
      </c>
      <c r="E141" s="24" t="str">
        <f t="array" ref="E141">IFERROR(INDEX(TECH!B$2:B$1670,SMALL(IF(COUNTIF($B$2:$B$1032,TECH!$A$2:$A$1670)=1,ROW(TECH!B$2:B$1670),""),ROW()-ROW($A$1))-ROW($A$1)), "")</f>
        <v/>
      </c>
      <c r="F141" s="24" t="str">
        <f t="array" ref="F141">IFERROR(INDEX(TECH!C$2:C$1670,SMALL(IF(COUNTIF($B$2:$B$1032,TECH!$A$2:$A$1670)=1,ROW(TECH!C$2:C$1670),""),ROW()-ROW($A$1))-ROW($A$1)), "")</f>
        <v/>
      </c>
      <c r="G141" s="24" t="str">
        <f t="array" ref="G141">IFERROR(INDEX(TECH!D$2:D$1670,SMALL(IF(COUNTIF($B$2:$B$1032,TECH!$A$2:$A$1670)=1,ROW(TECH!D$2:D$1670),""),ROW()-ROW($A$1))-ROW($A$1)), "")</f>
        <v/>
      </c>
      <c r="H141" s="24" t="str">
        <f t="array" ref="H141">IFERROR(INDEX(TECH!E$2:E$1670,SMALL(IF(COUNTIF($B$2:$B$1032,TECH!$A$2:$A$1670)=1,ROW(TECH!E$2:E$1670),""),ROW()-ROW($A$1))-ROW($A$1)), "")</f>
        <v/>
      </c>
      <c r="I141" s="24" t="str">
        <f t="array" ref="I141">IFERROR(INDEX(TECH!F$2:F$1670,SMALL(IF(COUNTIF($B$2:$B$1032,TECH!$A$2:$A$1670)=1,ROW(TECH!F$2:F$1670),""),ROW()-ROW($A$1))-ROW($A$1)), "")</f>
        <v/>
      </c>
      <c r="J141" s="33" t="str">
        <f t="array" ref="J141">IFERROR(INDEX(TECH!G$2:G$1670,SMALL(IF(COUNTIF($B$2:$B$1032,TECH!$A$2:$A$1670)=1,ROW(TECH!G$2:G$1670),""),ROW()-ROW($A$1))-ROW($A$1)), "")</f>
        <v/>
      </c>
      <c r="K141" s="24" t="str">
        <f t="array" ref="K141">IFERROR(INDEX(TECH!H$2:H$1670,SMALL(IF(COUNTIF($B$2:$B$1032,TECH!$A$2:$A$1670)=1,ROW(TECH!H$2:H$1670),""),ROW()-ROW($A$1))-ROW($A$1)), "")</f>
        <v/>
      </c>
      <c r="L141" s="24" t="str">
        <f t="array" ref="L141">IFERROR(INDEX(TECH!I$2:I$1670,SMALL(IF(COUNTIF($B$2:$B$1032,TECH!$A$2:$A$1670)=1,ROW(TECH!I$2:I$1670),""),ROW()-ROW($A$1))-ROW($A$1)), "")</f>
        <v/>
      </c>
      <c r="M141" s="24" t="str">
        <f t="array" ref="M141">IFERROR(INDEX(TECH!J$2:J$1670,SMALL(IF(COUNTIF($B$2:$B$1032,TECH!$A$2:$A$1670)=1,ROW(TECH!J$2:J$1670),""),ROW()-ROW($A$1))-ROW($A$1)), "")</f>
        <v/>
      </c>
      <c r="N141" s="24" t="str">
        <f t="array" ref="N141">IFERROR(INDEX(TECH!K$2:K$1670,SMALL(IF(COUNTIF($B$2:$B$1032,TECH!$A$2:$A$1670)=1,ROW(TECH!K$2:K$1670),""),ROW()-ROW($A$1))-ROW($A$1)), "")</f>
        <v/>
      </c>
      <c r="O141" s="24" t="str">
        <f t="array" ref="O141">IFERROR(INDEX(TECH!L$2:L$1670,SMALL(IF(COUNTIF($B$2:$B$1032,TECH!$A$2:$A$1670)=1,ROW(TECH!L$2:L$1670),""),ROW()-ROW($A$1))-ROW($A$1)), "")</f>
        <v/>
      </c>
      <c r="P141" s="24" t="str">
        <f t="array" ref="P141">IFERROR(INDEX(TECH!M$2:M$1670,SMALL(IF(COUNTIF($B$2:$B$1032,TECH!$A$2:$A$1670)=1,ROW(TECH!M$2:M$1670),""),ROW()-ROW($A$1))-ROW($A$1)), "")</f>
        <v/>
      </c>
    </row>
    <row r="142" spans="1:16" ht="12.75" x14ac:dyDescent="0.2">
      <c r="A142" s="28">
        <v>3574</v>
      </c>
      <c r="B142" s="22">
        <f t="array" ref="B142">INDEX(A$2:A$1670,SMALL(IF(1-COUNTIF('Online Games'!$A$2:$A$1670,$A$2:$A$1670),ROW(A$2:A$1670),""),ROW()-ROW($A$1))-ROW($A$1))</f>
        <v>3574</v>
      </c>
      <c r="D142" s="24" t="str">
        <f t="array" ref="D142">IFERROR(INDEX(TECH!A$2:A$1670,SMALL(IF(COUNTIF($B$2:$B$1032,TECH!$A$2:$A$1670)=1,ROW(TECH!A$2:A$1670),""),ROW()-ROW($A$1))-ROW($A$1)), "")</f>
        <v/>
      </c>
      <c r="E142" s="24" t="str">
        <f t="array" ref="E142">IFERROR(INDEX(TECH!B$2:B$1670,SMALL(IF(COUNTIF($B$2:$B$1032,TECH!$A$2:$A$1670)=1,ROW(TECH!B$2:B$1670),""),ROW()-ROW($A$1))-ROW($A$1)), "")</f>
        <v/>
      </c>
      <c r="F142" s="24" t="str">
        <f t="array" ref="F142">IFERROR(INDEX(TECH!C$2:C$1670,SMALL(IF(COUNTIF($B$2:$B$1032,TECH!$A$2:$A$1670)=1,ROW(TECH!C$2:C$1670),""),ROW()-ROW($A$1))-ROW($A$1)), "")</f>
        <v/>
      </c>
      <c r="G142" s="24" t="str">
        <f t="array" ref="G142">IFERROR(INDEX(TECH!D$2:D$1670,SMALL(IF(COUNTIF($B$2:$B$1032,TECH!$A$2:$A$1670)=1,ROW(TECH!D$2:D$1670),""),ROW()-ROW($A$1))-ROW($A$1)), "")</f>
        <v/>
      </c>
      <c r="H142" s="24" t="str">
        <f t="array" ref="H142">IFERROR(INDEX(TECH!E$2:E$1670,SMALL(IF(COUNTIF($B$2:$B$1032,TECH!$A$2:$A$1670)=1,ROW(TECH!E$2:E$1670),""),ROW()-ROW($A$1))-ROW($A$1)), "")</f>
        <v/>
      </c>
      <c r="I142" s="24" t="str">
        <f t="array" ref="I142">IFERROR(INDEX(TECH!F$2:F$1670,SMALL(IF(COUNTIF($B$2:$B$1032,TECH!$A$2:$A$1670)=1,ROW(TECH!F$2:F$1670),""),ROW()-ROW($A$1))-ROW($A$1)), "")</f>
        <v/>
      </c>
      <c r="J142" s="33" t="str">
        <f t="array" ref="J142">IFERROR(INDEX(TECH!G$2:G$1670,SMALL(IF(COUNTIF($B$2:$B$1032,TECH!$A$2:$A$1670)=1,ROW(TECH!G$2:G$1670),""),ROW()-ROW($A$1))-ROW($A$1)), "")</f>
        <v/>
      </c>
      <c r="K142" s="24" t="str">
        <f t="array" ref="K142">IFERROR(INDEX(TECH!H$2:H$1670,SMALL(IF(COUNTIF($B$2:$B$1032,TECH!$A$2:$A$1670)=1,ROW(TECH!H$2:H$1670),""),ROW()-ROW($A$1))-ROW($A$1)), "")</f>
        <v/>
      </c>
      <c r="L142" s="24" t="str">
        <f t="array" ref="L142">IFERROR(INDEX(TECH!I$2:I$1670,SMALL(IF(COUNTIF($B$2:$B$1032,TECH!$A$2:$A$1670)=1,ROW(TECH!I$2:I$1670),""),ROW()-ROW($A$1))-ROW($A$1)), "")</f>
        <v/>
      </c>
      <c r="M142" s="24" t="str">
        <f t="array" ref="M142">IFERROR(INDEX(TECH!J$2:J$1670,SMALL(IF(COUNTIF($B$2:$B$1032,TECH!$A$2:$A$1670)=1,ROW(TECH!J$2:J$1670),""),ROW()-ROW($A$1))-ROW($A$1)), "")</f>
        <v/>
      </c>
      <c r="N142" s="24" t="str">
        <f t="array" ref="N142">IFERROR(INDEX(TECH!K$2:K$1670,SMALL(IF(COUNTIF($B$2:$B$1032,TECH!$A$2:$A$1670)=1,ROW(TECH!K$2:K$1670),""),ROW()-ROW($A$1))-ROW($A$1)), "")</f>
        <v/>
      </c>
      <c r="O142" s="24" t="str">
        <f t="array" ref="O142">IFERROR(INDEX(TECH!L$2:L$1670,SMALL(IF(COUNTIF($B$2:$B$1032,TECH!$A$2:$A$1670)=1,ROW(TECH!L$2:L$1670),""),ROW()-ROW($A$1))-ROW($A$1)), "")</f>
        <v/>
      </c>
      <c r="P142" s="24" t="str">
        <f t="array" ref="P142">IFERROR(INDEX(TECH!M$2:M$1670,SMALL(IF(COUNTIF($B$2:$B$1032,TECH!$A$2:$A$1670)=1,ROW(TECH!M$2:M$1670),""),ROW()-ROW($A$1))-ROW($A$1)), "")</f>
        <v/>
      </c>
    </row>
    <row r="143" spans="1:16" ht="12.75" x14ac:dyDescent="0.2">
      <c r="A143" s="28">
        <v>3591</v>
      </c>
      <c r="B143" s="22">
        <f t="array" ref="B143">INDEX(A$2:A$1670,SMALL(IF(1-COUNTIF('Online Games'!$A$2:$A$1670,$A$2:$A$1670),ROW(A$2:A$1670),""),ROW()-ROW($A$1))-ROW($A$1))</f>
        <v>3591</v>
      </c>
      <c r="D143" s="24" t="str">
        <f t="array" ref="D143">IFERROR(INDEX(TECH!A$2:A$1670,SMALL(IF(COUNTIF($B$2:$B$1032,TECH!$A$2:$A$1670)=1,ROW(TECH!A$2:A$1670),""),ROW()-ROW($A$1))-ROW($A$1)), "")</f>
        <v/>
      </c>
      <c r="E143" s="24" t="str">
        <f t="array" ref="E143">IFERROR(INDEX(TECH!B$2:B$1670,SMALL(IF(COUNTIF($B$2:$B$1032,TECH!$A$2:$A$1670)=1,ROW(TECH!B$2:B$1670),""),ROW()-ROW($A$1))-ROW($A$1)), "")</f>
        <v/>
      </c>
      <c r="F143" s="24" t="str">
        <f t="array" ref="F143">IFERROR(INDEX(TECH!C$2:C$1670,SMALL(IF(COUNTIF($B$2:$B$1032,TECH!$A$2:$A$1670)=1,ROW(TECH!C$2:C$1670),""),ROW()-ROW($A$1))-ROW($A$1)), "")</f>
        <v/>
      </c>
      <c r="G143" s="24" t="str">
        <f t="array" ref="G143">IFERROR(INDEX(TECH!D$2:D$1670,SMALL(IF(COUNTIF($B$2:$B$1032,TECH!$A$2:$A$1670)=1,ROW(TECH!D$2:D$1670),""),ROW()-ROW($A$1))-ROW($A$1)), "")</f>
        <v/>
      </c>
      <c r="H143" s="24" t="str">
        <f t="array" ref="H143">IFERROR(INDEX(TECH!E$2:E$1670,SMALL(IF(COUNTIF($B$2:$B$1032,TECH!$A$2:$A$1670)=1,ROW(TECH!E$2:E$1670),""),ROW()-ROW($A$1))-ROW($A$1)), "")</f>
        <v/>
      </c>
      <c r="I143" s="24" t="str">
        <f t="array" ref="I143">IFERROR(INDEX(TECH!F$2:F$1670,SMALL(IF(COUNTIF($B$2:$B$1032,TECH!$A$2:$A$1670)=1,ROW(TECH!F$2:F$1670),""),ROW()-ROW($A$1))-ROW($A$1)), "")</f>
        <v/>
      </c>
      <c r="J143" s="33" t="str">
        <f t="array" ref="J143">IFERROR(INDEX(TECH!G$2:G$1670,SMALL(IF(COUNTIF($B$2:$B$1032,TECH!$A$2:$A$1670)=1,ROW(TECH!G$2:G$1670),""),ROW()-ROW($A$1))-ROW($A$1)), "")</f>
        <v/>
      </c>
      <c r="K143" s="24" t="str">
        <f t="array" ref="K143">IFERROR(INDEX(TECH!H$2:H$1670,SMALL(IF(COUNTIF($B$2:$B$1032,TECH!$A$2:$A$1670)=1,ROW(TECH!H$2:H$1670),""),ROW()-ROW($A$1))-ROW($A$1)), "")</f>
        <v/>
      </c>
      <c r="L143" s="24" t="str">
        <f t="array" ref="L143">IFERROR(INDEX(TECH!I$2:I$1670,SMALL(IF(COUNTIF($B$2:$B$1032,TECH!$A$2:$A$1670)=1,ROW(TECH!I$2:I$1670),""),ROW()-ROW($A$1))-ROW($A$1)), "")</f>
        <v/>
      </c>
      <c r="M143" s="24" t="str">
        <f t="array" ref="M143">IFERROR(INDEX(TECH!J$2:J$1670,SMALL(IF(COUNTIF($B$2:$B$1032,TECH!$A$2:$A$1670)=1,ROW(TECH!J$2:J$1670),""),ROW()-ROW($A$1))-ROW($A$1)), "")</f>
        <v/>
      </c>
      <c r="N143" s="24" t="str">
        <f t="array" ref="N143">IFERROR(INDEX(TECH!K$2:K$1670,SMALL(IF(COUNTIF($B$2:$B$1032,TECH!$A$2:$A$1670)=1,ROW(TECH!K$2:K$1670),""),ROW()-ROW($A$1))-ROW($A$1)), "")</f>
        <v/>
      </c>
      <c r="O143" s="24" t="str">
        <f t="array" ref="O143">IFERROR(INDEX(TECH!L$2:L$1670,SMALL(IF(COUNTIF($B$2:$B$1032,TECH!$A$2:$A$1670)=1,ROW(TECH!L$2:L$1670),""),ROW()-ROW($A$1))-ROW($A$1)), "")</f>
        <v/>
      </c>
      <c r="P143" s="24" t="str">
        <f t="array" ref="P143">IFERROR(INDEX(TECH!M$2:M$1670,SMALL(IF(COUNTIF($B$2:$B$1032,TECH!$A$2:$A$1670)=1,ROW(TECH!M$2:M$1670),""),ROW()-ROW($A$1))-ROW($A$1)), "")</f>
        <v/>
      </c>
    </row>
    <row r="144" spans="1:16" ht="12.75" x14ac:dyDescent="0.2">
      <c r="A144" s="28">
        <v>3630</v>
      </c>
      <c r="B144" s="22">
        <f t="array" ref="B144">INDEX(A$2:A$1670,SMALL(IF(1-COUNTIF('Online Games'!$A$2:$A$1670,$A$2:$A$1670),ROW(A$2:A$1670),""),ROW()-ROW($A$1))-ROW($A$1))</f>
        <v>3630</v>
      </c>
      <c r="D144" s="24" t="str">
        <f t="array" ref="D144">IFERROR(INDEX(TECH!A$2:A$1670,SMALL(IF(COUNTIF($B$2:$B$1032,TECH!$A$2:$A$1670)=1,ROW(TECH!A$2:A$1670),""),ROW()-ROW($A$1))-ROW($A$1)), "")</f>
        <v/>
      </c>
      <c r="E144" s="24" t="str">
        <f t="array" ref="E144">IFERROR(INDEX(TECH!B$2:B$1670,SMALL(IF(COUNTIF($B$2:$B$1032,TECH!$A$2:$A$1670)=1,ROW(TECH!B$2:B$1670),""),ROW()-ROW($A$1))-ROW($A$1)), "")</f>
        <v/>
      </c>
      <c r="F144" s="24" t="str">
        <f t="array" ref="F144">IFERROR(INDEX(TECH!C$2:C$1670,SMALL(IF(COUNTIF($B$2:$B$1032,TECH!$A$2:$A$1670)=1,ROW(TECH!C$2:C$1670),""),ROW()-ROW($A$1))-ROW($A$1)), "")</f>
        <v/>
      </c>
      <c r="G144" s="24" t="str">
        <f t="array" ref="G144">IFERROR(INDEX(TECH!D$2:D$1670,SMALL(IF(COUNTIF($B$2:$B$1032,TECH!$A$2:$A$1670)=1,ROW(TECH!D$2:D$1670),""),ROW()-ROW($A$1))-ROW($A$1)), "")</f>
        <v/>
      </c>
      <c r="H144" s="24" t="str">
        <f t="array" ref="H144">IFERROR(INDEX(TECH!E$2:E$1670,SMALL(IF(COUNTIF($B$2:$B$1032,TECH!$A$2:$A$1670)=1,ROW(TECH!E$2:E$1670),""),ROW()-ROW($A$1))-ROW($A$1)), "")</f>
        <v/>
      </c>
      <c r="I144" s="24" t="str">
        <f t="array" ref="I144">IFERROR(INDEX(TECH!F$2:F$1670,SMALL(IF(COUNTIF($B$2:$B$1032,TECH!$A$2:$A$1670)=1,ROW(TECH!F$2:F$1670),""),ROW()-ROW($A$1))-ROW($A$1)), "")</f>
        <v/>
      </c>
      <c r="J144" s="33" t="str">
        <f t="array" ref="J144">IFERROR(INDEX(TECH!G$2:G$1670,SMALL(IF(COUNTIF($B$2:$B$1032,TECH!$A$2:$A$1670)=1,ROW(TECH!G$2:G$1670),""),ROW()-ROW($A$1))-ROW($A$1)), "")</f>
        <v/>
      </c>
      <c r="K144" s="24" t="str">
        <f t="array" ref="K144">IFERROR(INDEX(TECH!H$2:H$1670,SMALL(IF(COUNTIF($B$2:$B$1032,TECH!$A$2:$A$1670)=1,ROW(TECH!H$2:H$1670),""),ROW()-ROW($A$1))-ROW($A$1)), "")</f>
        <v/>
      </c>
      <c r="L144" s="24" t="str">
        <f t="array" ref="L144">IFERROR(INDEX(TECH!I$2:I$1670,SMALL(IF(COUNTIF($B$2:$B$1032,TECH!$A$2:$A$1670)=1,ROW(TECH!I$2:I$1670),""),ROW()-ROW($A$1))-ROW($A$1)), "")</f>
        <v/>
      </c>
      <c r="M144" s="24" t="str">
        <f t="array" ref="M144">IFERROR(INDEX(TECH!J$2:J$1670,SMALL(IF(COUNTIF($B$2:$B$1032,TECH!$A$2:$A$1670)=1,ROW(TECH!J$2:J$1670),""),ROW()-ROW($A$1))-ROW($A$1)), "")</f>
        <v/>
      </c>
      <c r="N144" s="24" t="str">
        <f t="array" ref="N144">IFERROR(INDEX(TECH!K$2:K$1670,SMALL(IF(COUNTIF($B$2:$B$1032,TECH!$A$2:$A$1670)=1,ROW(TECH!K$2:K$1670),""),ROW()-ROW($A$1))-ROW($A$1)), "")</f>
        <v/>
      </c>
      <c r="O144" s="24" t="str">
        <f t="array" ref="O144">IFERROR(INDEX(TECH!L$2:L$1670,SMALL(IF(COUNTIF($B$2:$B$1032,TECH!$A$2:$A$1670)=1,ROW(TECH!L$2:L$1670),""),ROW()-ROW($A$1))-ROW($A$1)), "")</f>
        <v/>
      </c>
      <c r="P144" s="24" t="str">
        <f t="array" ref="P144">IFERROR(INDEX(TECH!M$2:M$1670,SMALL(IF(COUNTIF($B$2:$B$1032,TECH!$A$2:$A$1670)=1,ROW(TECH!M$2:M$1670),""),ROW()-ROW($A$1))-ROW($A$1)), "")</f>
        <v/>
      </c>
    </row>
    <row r="145" spans="1:16" ht="12.75" x14ac:dyDescent="0.2">
      <c r="A145" s="28">
        <v>3638</v>
      </c>
      <c r="B145" s="22">
        <f t="array" ref="B145">INDEX(A$2:A$1670,SMALL(IF(1-COUNTIF('Online Games'!$A$2:$A$1670,$A$2:$A$1670),ROW(A$2:A$1670),""),ROW()-ROW($A$1))-ROW($A$1))</f>
        <v>3638</v>
      </c>
      <c r="D145" s="24" t="str">
        <f t="array" ref="D145">IFERROR(INDEX(TECH!A$2:A$1670,SMALL(IF(COUNTIF($B$2:$B$1032,TECH!$A$2:$A$1670)=1,ROW(TECH!A$2:A$1670),""),ROW()-ROW($A$1))-ROW($A$1)), "")</f>
        <v/>
      </c>
      <c r="E145" s="24" t="str">
        <f t="array" ref="E145">IFERROR(INDEX(TECH!B$2:B$1670,SMALL(IF(COUNTIF($B$2:$B$1032,TECH!$A$2:$A$1670)=1,ROW(TECH!B$2:B$1670),""),ROW()-ROW($A$1))-ROW($A$1)), "")</f>
        <v/>
      </c>
      <c r="F145" s="24" t="str">
        <f t="array" ref="F145">IFERROR(INDEX(TECH!C$2:C$1670,SMALL(IF(COUNTIF($B$2:$B$1032,TECH!$A$2:$A$1670)=1,ROW(TECH!C$2:C$1670),""),ROW()-ROW($A$1))-ROW($A$1)), "")</f>
        <v/>
      </c>
      <c r="G145" s="24" t="str">
        <f t="array" ref="G145">IFERROR(INDEX(TECH!D$2:D$1670,SMALL(IF(COUNTIF($B$2:$B$1032,TECH!$A$2:$A$1670)=1,ROW(TECH!D$2:D$1670),""),ROW()-ROW($A$1))-ROW($A$1)), "")</f>
        <v/>
      </c>
      <c r="H145" s="24" t="str">
        <f t="array" ref="H145">IFERROR(INDEX(TECH!E$2:E$1670,SMALL(IF(COUNTIF($B$2:$B$1032,TECH!$A$2:$A$1670)=1,ROW(TECH!E$2:E$1670),""),ROW()-ROW($A$1))-ROW($A$1)), "")</f>
        <v/>
      </c>
      <c r="I145" s="24" t="str">
        <f t="array" ref="I145">IFERROR(INDEX(TECH!F$2:F$1670,SMALL(IF(COUNTIF($B$2:$B$1032,TECH!$A$2:$A$1670)=1,ROW(TECH!F$2:F$1670),""),ROW()-ROW($A$1))-ROW($A$1)), "")</f>
        <v/>
      </c>
      <c r="J145" s="33" t="str">
        <f t="array" ref="J145">IFERROR(INDEX(TECH!G$2:G$1670,SMALL(IF(COUNTIF($B$2:$B$1032,TECH!$A$2:$A$1670)=1,ROW(TECH!G$2:G$1670),""),ROW()-ROW($A$1))-ROW($A$1)), "")</f>
        <v/>
      </c>
      <c r="K145" s="24" t="str">
        <f t="array" ref="K145">IFERROR(INDEX(TECH!H$2:H$1670,SMALL(IF(COUNTIF($B$2:$B$1032,TECH!$A$2:$A$1670)=1,ROW(TECH!H$2:H$1670),""),ROW()-ROW($A$1))-ROW($A$1)), "")</f>
        <v/>
      </c>
      <c r="L145" s="24" t="str">
        <f t="array" ref="L145">IFERROR(INDEX(TECH!I$2:I$1670,SMALL(IF(COUNTIF($B$2:$B$1032,TECH!$A$2:$A$1670)=1,ROW(TECH!I$2:I$1670),""),ROW()-ROW($A$1))-ROW($A$1)), "")</f>
        <v/>
      </c>
      <c r="M145" s="24" t="str">
        <f t="array" ref="M145">IFERROR(INDEX(TECH!J$2:J$1670,SMALL(IF(COUNTIF($B$2:$B$1032,TECH!$A$2:$A$1670)=1,ROW(TECH!J$2:J$1670),""),ROW()-ROW($A$1))-ROW($A$1)), "")</f>
        <v/>
      </c>
      <c r="N145" s="24" t="str">
        <f t="array" ref="N145">IFERROR(INDEX(TECH!K$2:K$1670,SMALL(IF(COUNTIF($B$2:$B$1032,TECH!$A$2:$A$1670)=1,ROW(TECH!K$2:K$1670),""),ROW()-ROW($A$1))-ROW($A$1)), "")</f>
        <v/>
      </c>
      <c r="O145" s="24" t="str">
        <f t="array" ref="O145">IFERROR(INDEX(TECH!L$2:L$1670,SMALL(IF(COUNTIF($B$2:$B$1032,TECH!$A$2:$A$1670)=1,ROW(TECH!L$2:L$1670),""),ROW()-ROW($A$1))-ROW($A$1)), "")</f>
        <v/>
      </c>
      <c r="P145" s="24" t="str">
        <f t="array" ref="P145">IFERROR(INDEX(TECH!M$2:M$1670,SMALL(IF(COUNTIF($B$2:$B$1032,TECH!$A$2:$A$1670)=1,ROW(TECH!M$2:M$1670),""),ROW()-ROW($A$1))-ROW($A$1)), "")</f>
        <v/>
      </c>
    </row>
    <row r="146" spans="1:16" ht="12.75" x14ac:dyDescent="0.2">
      <c r="A146" s="28">
        <v>3645</v>
      </c>
      <c r="B146" s="22">
        <f t="array" ref="B146">INDEX(A$2:A$1670,SMALL(IF(1-COUNTIF('Online Games'!$A$2:$A$1670,$A$2:$A$1670),ROW(A$2:A$1670),""),ROW()-ROW($A$1))-ROW($A$1))</f>
        <v>3645</v>
      </c>
      <c r="D146" s="24" t="str">
        <f t="array" ref="D146">IFERROR(INDEX(TECH!A$2:A$1670,SMALL(IF(COUNTIF($B$2:$B$1032,TECH!$A$2:$A$1670)=1,ROW(TECH!A$2:A$1670),""),ROW()-ROW($A$1))-ROW($A$1)), "")</f>
        <v/>
      </c>
      <c r="E146" s="24" t="str">
        <f t="array" ref="E146">IFERROR(INDEX(TECH!B$2:B$1670,SMALL(IF(COUNTIF($B$2:$B$1032,TECH!$A$2:$A$1670)=1,ROW(TECH!B$2:B$1670),""),ROW()-ROW($A$1))-ROW($A$1)), "")</f>
        <v/>
      </c>
      <c r="F146" s="24" t="str">
        <f t="array" ref="F146">IFERROR(INDEX(TECH!C$2:C$1670,SMALL(IF(COUNTIF($B$2:$B$1032,TECH!$A$2:$A$1670)=1,ROW(TECH!C$2:C$1670),""),ROW()-ROW($A$1))-ROW($A$1)), "")</f>
        <v/>
      </c>
      <c r="G146" s="24" t="str">
        <f t="array" ref="G146">IFERROR(INDEX(TECH!D$2:D$1670,SMALL(IF(COUNTIF($B$2:$B$1032,TECH!$A$2:$A$1670)=1,ROW(TECH!D$2:D$1670),""),ROW()-ROW($A$1))-ROW($A$1)), "")</f>
        <v/>
      </c>
      <c r="H146" s="24" t="str">
        <f t="array" ref="H146">IFERROR(INDEX(TECH!E$2:E$1670,SMALL(IF(COUNTIF($B$2:$B$1032,TECH!$A$2:$A$1670)=1,ROW(TECH!E$2:E$1670),""),ROW()-ROW($A$1))-ROW($A$1)), "")</f>
        <v/>
      </c>
      <c r="I146" s="24" t="str">
        <f t="array" ref="I146">IFERROR(INDEX(TECH!F$2:F$1670,SMALL(IF(COUNTIF($B$2:$B$1032,TECH!$A$2:$A$1670)=1,ROW(TECH!F$2:F$1670),""),ROW()-ROW($A$1))-ROW($A$1)), "")</f>
        <v/>
      </c>
      <c r="J146" s="33" t="str">
        <f t="array" ref="J146">IFERROR(INDEX(TECH!G$2:G$1670,SMALL(IF(COUNTIF($B$2:$B$1032,TECH!$A$2:$A$1670)=1,ROW(TECH!G$2:G$1670),""),ROW()-ROW($A$1))-ROW($A$1)), "")</f>
        <v/>
      </c>
      <c r="K146" s="24" t="str">
        <f t="array" ref="K146">IFERROR(INDEX(TECH!H$2:H$1670,SMALL(IF(COUNTIF($B$2:$B$1032,TECH!$A$2:$A$1670)=1,ROW(TECH!H$2:H$1670),""),ROW()-ROW($A$1))-ROW($A$1)), "")</f>
        <v/>
      </c>
      <c r="L146" s="24" t="str">
        <f t="array" ref="L146">IFERROR(INDEX(TECH!I$2:I$1670,SMALL(IF(COUNTIF($B$2:$B$1032,TECH!$A$2:$A$1670)=1,ROW(TECH!I$2:I$1670),""),ROW()-ROW($A$1))-ROW($A$1)), "")</f>
        <v/>
      </c>
      <c r="M146" s="24" t="str">
        <f t="array" ref="M146">IFERROR(INDEX(TECH!J$2:J$1670,SMALL(IF(COUNTIF($B$2:$B$1032,TECH!$A$2:$A$1670)=1,ROW(TECH!J$2:J$1670),""),ROW()-ROW($A$1))-ROW($A$1)), "")</f>
        <v/>
      </c>
      <c r="N146" s="24" t="str">
        <f t="array" ref="N146">IFERROR(INDEX(TECH!K$2:K$1670,SMALL(IF(COUNTIF($B$2:$B$1032,TECH!$A$2:$A$1670)=1,ROW(TECH!K$2:K$1670),""),ROW()-ROW($A$1))-ROW($A$1)), "")</f>
        <v/>
      </c>
      <c r="O146" s="24" t="str">
        <f t="array" ref="O146">IFERROR(INDEX(TECH!L$2:L$1670,SMALL(IF(COUNTIF($B$2:$B$1032,TECH!$A$2:$A$1670)=1,ROW(TECH!L$2:L$1670),""),ROW()-ROW($A$1))-ROW($A$1)), "")</f>
        <v/>
      </c>
      <c r="P146" s="24" t="str">
        <f t="array" ref="P146">IFERROR(INDEX(TECH!M$2:M$1670,SMALL(IF(COUNTIF($B$2:$B$1032,TECH!$A$2:$A$1670)=1,ROW(TECH!M$2:M$1670),""),ROW()-ROW($A$1))-ROW($A$1)), "")</f>
        <v/>
      </c>
    </row>
    <row r="147" spans="1:16" ht="12.75" x14ac:dyDescent="0.2">
      <c r="A147" s="28">
        <v>3663</v>
      </c>
      <c r="B147" s="22">
        <f t="array" ref="B147">INDEX(A$2:A$1670,SMALL(IF(1-COUNTIF('Online Games'!$A$2:$A$1670,$A$2:$A$1670),ROW(A$2:A$1670),""),ROW()-ROW($A$1))-ROW($A$1))</f>
        <v>3663</v>
      </c>
      <c r="D147" s="24" t="str">
        <f t="array" ref="D147">IFERROR(INDEX(TECH!A$2:A$1670,SMALL(IF(COUNTIF($B$2:$B$1032,TECH!$A$2:$A$1670)=1,ROW(TECH!A$2:A$1670),""),ROW()-ROW($A$1))-ROW($A$1)), "")</f>
        <v/>
      </c>
      <c r="E147" s="24" t="str">
        <f t="array" ref="E147">IFERROR(INDEX(TECH!B$2:B$1670,SMALL(IF(COUNTIF($B$2:$B$1032,TECH!$A$2:$A$1670)=1,ROW(TECH!B$2:B$1670),""),ROW()-ROW($A$1))-ROW($A$1)), "")</f>
        <v/>
      </c>
      <c r="F147" s="24" t="str">
        <f t="array" ref="F147">IFERROR(INDEX(TECH!C$2:C$1670,SMALL(IF(COUNTIF($B$2:$B$1032,TECH!$A$2:$A$1670)=1,ROW(TECH!C$2:C$1670),""),ROW()-ROW($A$1))-ROW($A$1)), "")</f>
        <v/>
      </c>
      <c r="G147" s="24" t="str">
        <f t="array" ref="G147">IFERROR(INDEX(TECH!D$2:D$1670,SMALL(IF(COUNTIF($B$2:$B$1032,TECH!$A$2:$A$1670)=1,ROW(TECH!D$2:D$1670),""),ROW()-ROW($A$1))-ROW($A$1)), "")</f>
        <v/>
      </c>
      <c r="H147" s="24" t="str">
        <f t="array" ref="H147">IFERROR(INDEX(TECH!E$2:E$1670,SMALL(IF(COUNTIF($B$2:$B$1032,TECH!$A$2:$A$1670)=1,ROW(TECH!E$2:E$1670),""),ROW()-ROW($A$1))-ROW($A$1)), "")</f>
        <v/>
      </c>
      <c r="I147" s="24" t="str">
        <f t="array" ref="I147">IFERROR(INDEX(TECH!F$2:F$1670,SMALL(IF(COUNTIF($B$2:$B$1032,TECH!$A$2:$A$1670)=1,ROW(TECH!F$2:F$1670),""),ROW()-ROW($A$1))-ROW($A$1)), "")</f>
        <v/>
      </c>
      <c r="J147" s="33" t="str">
        <f t="array" ref="J147">IFERROR(INDEX(TECH!G$2:G$1670,SMALL(IF(COUNTIF($B$2:$B$1032,TECH!$A$2:$A$1670)=1,ROW(TECH!G$2:G$1670),""),ROW()-ROW($A$1))-ROW($A$1)), "")</f>
        <v/>
      </c>
      <c r="K147" s="24" t="str">
        <f t="array" ref="K147">IFERROR(INDEX(TECH!H$2:H$1670,SMALL(IF(COUNTIF($B$2:$B$1032,TECH!$A$2:$A$1670)=1,ROW(TECH!H$2:H$1670),""),ROW()-ROW($A$1))-ROW($A$1)), "")</f>
        <v/>
      </c>
      <c r="L147" s="24" t="str">
        <f t="array" ref="L147">IFERROR(INDEX(TECH!I$2:I$1670,SMALL(IF(COUNTIF($B$2:$B$1032,TECH!$A$2:$A$1670)=1,ROW(TECH!I$2:I$1670),""),ROW()-ROW($A$1))-ROW($A$1)), "")</f>
        <v/>
      </c>
      <c r="M147" s="24" t="str">
        <f t="array" ref="M147">IFERROR(INDEX(TECH!J$2:J$1670,SMALL(IF(COUNTIF($B$2:$B$1032,TECH!$A$2:$A$1670)=1,ROW(TECH!J$2:J$1670),""),ROW()-ROW($A$1))-ROW($A$1)), "")</f>
        <v/>
      </c>
      <c r="N147" s="24" t="str">
        <f t="array" ref="N147">IFERROR(INDEX(TECH!K$2:K$1670,SMALL(IF(COUNTIF($B$2:$B$1032,TECH!$A$2:$A$1670)=1,ROW(TECH!K$2:K$1670),""),ROW()-ROW($A$1))-ROW($A$1)), "")</f>
        <v/>
      </c>
      <c r="O147" s="24" t="str">
        <f t="array" ref="O147">IFERROR(INDEX(TECH!L$2:L$1670,SMALL(IF(COUNTIF($B$2:$B$1032,TECH!$A$2:$A$1670)=1,ROW(TECH!L$2:L$1670),""),ROW()-ROW($A$1))-ROW($A$1)), "")</f>
        <v/>
      </c>
      <c r="P147" s="24" t="str">
        <f t="array" ref="P147">IFERROR(INDEX(TECH!M$2:M$1670,SMALL(IF(COUNTIF($B$2:$B$1032,TECH!$A$2:$A$1670)=1,ROW(TECH!M$2:M$1670),""),ROW()-ROW($A$1))-ROW($A$1)), "")</f>
        <v/>
      </c>
    </row>
    <row r="148" spans="1:16" ht="12.75" x14ac:dyDescent="0.2">
      <c r="A148" s="28">
        <v>3669</v>
      </c>
      <c r="B148" s="22">
        <f t="array" ref="B148">INDEX(A$2:A$1670,SMALL(IF(1-COUNTIF('Online Games'!$A$2:$A$1670,$A$2:$A$1670),ROW(A$2:A$1670),""),ROW()-ROW($A$1))-ROW($A$1))</f>
        <v>3669</v>
      </c>
      <c r="D148" s="24" t="str">
        <f t="array" ref="D148">IFERROR(INDEX(TECH!A$2:A$1670,SMALL(IF(COUNTIF($B$2:$B$1032,TECH!$A$2:$A$1670)=1,ROW(TECH!A$2:A$1670),""),ROW()-ROW($A$1))-ROW($A$1)), "")</f>
        <v/>
      </c>
      <c r="E148" s="24" t="str">
        <f t="array" ref="E148">IFERROR(INDEX(TECH!B$2:B$1670,SMALL(IF(COUNTIF($B$2:$B$1032,TECH!$A$2:$A$1670)=1,ROW(TECH!B$2:B$1670),""),ROW()-ROW($A$1))-ROW($A$1)), "")</f>
        <v/>
      </c>
      <c r="F148" s="24" t="str">
        <f t="array" ref="F148">IFERROR(INDEX(TECH!C$2:C$1670,SMALL(IF(COUNTIF($B$2:$B$1032,TECH!$A$2:$A$1670)=1,ROW(TECH!C$2:C$1670),""),ROW()-ROW($A$1))-ROW($A$1)), "")</f>
        <v/>
      </c>
      <c r="G148" s="24" t="str">
        <f t="array" ref="G148">IFERROR(INDEX(TECH!D$2:D$1670,SMALL(IF(COUNTIF($B$2:$B$1032,TECH!$A$2:$A$1670)=1,ROW(TECH!D$2:D$1670),""),ROW()-ROW($A$1))-ROW($A$1)), "")</f>
        <v/>
      </c>
      <c r="H148" s="24" t="str">
        <f t="array" ref="H148">IFERROR(INDEX(TECH!E$2:E$1670,SMALL(IF(COUNTIF($B$2:$B$1032,TECH!$A$2:$A$1670)=1,ROW(TECH!E$2:E$1670),""),ROW()-ROW($A$1))-ROW($A$1)), "")</f>
        <v/>
      </c>
      <c r="I148" s="24" t="str">
        <f t="array" ref="I148">IFERROR(INDEX(TECH!F$2:F$1670,SMALL(IF(COUNTIF($B$2:$B$1032,TECH!$A$2:$A$1670)=1,ROW(TECH!F$2:F$1670),""),ROW()-ROW($A$1))-ROW($A$1)), "")</f>
        <v/>
      </c>
      <c r="J148" s="33" t="str">
        <f t="array" ref="J148">IFERROR(INDEX(TECH!G$2:G$1670,SMALL(IF(COUNTIF($B$2:$B$1032,TECH!$A$2:$A$1670)=1,ROW(TECH!G$2:G$1670),""),ROW()-ROW($A$1))-ROW($A$1)), "")</f>
        <v/>
      </c>
      <c r="K148" s="24" t="str">
        <f t="array" ref="K148">IFERROR(INDEX(TECH!H$2:H$1670,SMALL(IF(COUNTIF($B$2:$B$1032,TECH!$A$2:$A$1670)=1,ROW(TECH!H$2:H$1670),""),ROW()-ROW($A$1))-ROW($A$1)), "")</f>
        <v/>
      </c>
      <c r="L148" s="24" t="str">
        <f t="array" ref="L148">IFERROR(INDEX(TECH!I$2:I$1670,SMALL(IF(COUNTIF($B$2:$B$1032,TECH!$A$2:$A$1670)=1,ROW(TECH!I$2:I$1670),""),ROW()-ROW($A$1))-ROW($A$1)), "")</f>
        <v/>
      </c>
      <c r="M148" s="24" t="str">
        <f t="array" ref="M148">IFERROR(INDEX(TECH!J$2:J$1670,SMALL(IF(COUNTIF($B$2:$B$1032,TECH!$A$2:$A$1670)=1,ROW(TECH!J$2:J$1670),""),ROW()-ROW($A$1))-ROW($A$1)), "")</f>
        <v/>
      </c>
      <c r="N148" s="24" t="str">
        <f t="array" ref="N148">IFERROR(INDEX(TECH!K$2:K$1670,SMALL(IF(COUNTIF($B$2:$B$1032,TECH!$A$2:$A$1670)=1,ROW(TECH!K$2:K$1670),""),ROW()-ROW($A$1))-ROW($A$1)), "")</f>
        <v/>
      </c>
      <c r="O148" s="24" t="str">
        <f t="array" ref="O148">IFERROR(INDEX(TECH!L$2:L$1670,SMALL(IF(COUNTIF($B$2:$B$1032,TECH!$A$2:$A$1670)=1,ROW(TECH!L$2:L$1670),""),ROW()-ROW($A$1))-ROW($A$1)), "")</f>
        <v/>
      </c>
      <c r="P148" s="24" t="str">
        <f t="array" ref="P148">IFERROR(INDEX(TECH!M$2:M$1670,SMALL(IF(COUNTIF($B$2:$B$1032,TECH!$A$2:$A$1670)=1,ROW(TECH!M$2:M$1670),""),ROW()-ROW($A$1))-ROW($A$1)), "")</f>
        <v/>
      </c>
    </row>
    <row r="149" spans="1:16" ht="12.75" x14ac:dyDescent="0.2">
      <c r="A149" s="28">
        <v>3669</v>
      </c>
      <c r="B149" s="22">
        <f t="array" ref="B149">INDEX(A$2:A$1670,SMALL(IF(1-COUNTIF('Online Games'!$A$2:$A$1670,$A$2:$A$1670),ROW(A$2:A$1670),""),ROW()-ROW($A$1))-ROW($A$1))</f>
        <v>3669</v>
      </c>
      <c r="D149" s="24" t="str">
        <f t="array" ref="D149">IFERROR(INDEX(TECH!A$2:A$1670,SMALL(IF(COUNTIF($B$2:$B$1032,TECH!$A$2:$A$1670)=1,ROW(TECH!A$2:A$1670),""),ROW()-ROW($A$1))-ROW($A$1)), "")</f>
        <v/>
      </c>
      <c r="E149" s="24" t="str">
        <f t="array" ref="E149">IFERROR(INDEX(TECH!B$2:B$1670,SMALL(IF(COUNTIF($B$2:$B$1032,TECH!$A$2:$A$1670)=1,ROW(TECH!B$2:B$1670),""),ROW()-ROW($A$1))-ROW($A$1)), "")</f>
        <v/>
      </c>
      <c r="F149" s="24" t="str">
        <f t="array" ref="F149">IFERROR(INDEX(TECH!C$2:C$1670,SMALL(IF(COUNTIF($B$2:$B$1032,TECH!$A$2:$A$1670)=1,ROW(TECH!C$2:C$1670),""),ROW()-ROW($A$1))-ROW($A$1)), "")</f>
        <v/>
      </c>
      <c r="G149" s="24" t="str">
        <f t="array" ref="G149">IFERROR(INDEX(TECH!D$2:D$1670,SMALL(IF(COUNTIF($B$2:$B$1032,TECH!$A$2:$A$1670)=1,ROW(TECH!D$2:D$1670),""),ROW()-ROW($A$1))-ROW($A$1)), "")</f>
        <v/>
      </c>
      <c r="H149" s="24" t="str">
        <f t="array" ref="H149">IFERROR(INDEX(TECH!E$2:E$1670,SMALL(IF(COUNTIF($B$2:$B$1032,TECH!$A$2:$A$1670)=1,ROW(TECH!E$2:E$1670),""),ROW()-ROW($A$1))-ROW($A$1)), "")</f>
        <v/>
      </c>
      <c r="I149" s="24" t="str">
        <f t="array" ref="I149">IFERROR(INDEX(TECH!F$2:F$1670,SMALL(IF(COUNTIF($B$2:$B$1032,TECH!$A$2:$A$1670)=1,ROW(TECH!F$2:F$1670),""),ROW()-ROW($A$1))-ROW($A$1)), "")</f>
        <v/>
      </c>
      <c r="J149" s="33" t="str">
        <f t="array" ref="J149">IFERROR(INDEX(TECH!G$2:G$1670,SMALL(IF(COUNTIF($B$2:$B$1032,TECH!$A$2:$A$1670)=1,ROW(TECH!G$2:G$1670),""),ROW()-ROW($A$1))-ROW($A$1)), "")</f>
        <v/>
      </c>
      <c r="K149" s="24" t="str">
        <f t="array" ref="K149">IFERROR(INDEX(TECH!H$2:H$1670,SMALL(IF(COUNTIF($B$2:$B$1032,TECH!$A$2:$A$1670)=1,ROW(TECH!H$2:H$1670),""),ROW()-ROW($A$1))-ROW($A$1)), "")</f>
        <v/>
      </c>
      <c r="L149" s="24" t="str">
        <f t="array" ref="L149">IFERROR(INDEX(TECH!I$2:I$1670,SMALL(IF(COUNTIF($B$2:$B$1032,TECH!$A$2:$A$1670)=1,ROW(TECH!I$2:I$1670),""),ROW()-ROW($A$1))-ROW($A$1)), "")</f>
        <v/>
      </c>
      <c r="M149" s="24" t="str">
        <f t="array" ref="M149">IFERROR(INDEX(TECH!J$2:J$1670,SMALL(IF(COUNTIF($B$2:$B$1032,TECH!$A$2:$A$1670)=1,ROW(TECH!J$2:J$1670),""),ROW()-ROW($A$1))-ROW($A$1)), "")</f>
        <v/>
      </c>
      <c r="N149" s="24" t="str">
        <f t="array" ref="N149">IFERROR(INDEX(TECH!K$2:K$1670,SMALL(IF(COUNTIF($B$2:$B$1032,TECH!$A$2:$A$1670)=1,ROW(TECH!K$2:K$1670),""),ROW()-ROW($A$1))-ROW($A$1)), "")</f>
        <v/>
      </c>
      <c r="O149" s="24" t="str">
        <f t="array" ref="O149">IFERROR(INDEX(TECH!L$2:L$1670,SMALL(IF(COUNTIF($B$2:$B$1032,TECH!$A$2:$A$1670)=1,ROW(TECH!L$2:L$1670),""),ROW()-ROW($A$1))-ROW($A$1)), "")</f>
        <v/>
      </c>
      <c r="P149" s="24" t="str">
        <f t="array" ref="P149">IFERROR(INDEX(TECH!M$2:M$1670,SMALL(IF(COUNTIF($B$2:$B$1032,TECH!$A$2:$A$1670)=1,ROW(TECH!M$2:M$1670),""),ROW()-ROW($A$1))-ROW($A$1)), "")</f>
        <v/>
      </c>
    </row>
    <row r="150" spans="1:16" ht="12.75" x14ac:dyDescent="0.2">
      <c r="A150" s="28">
        <v>3673</v>
      </c>
      <c r="B150" s="22">
        <f t="array" ref="B150">INDEX(A$2:A$1670,SMALL(IF(1-COUNTIF('Online Games'!$A$2:$A$1670,$A$2:$A$1670),ROW(A$2:A$1670),""),ROW()-ROW($A$1))-ROW($A$1))</f>
        <v>3673</v>
      </c>
      <c r="D150" s="24" t="str">
        <f t="array" ref="D150">IFERROR(INDEX(TECH!A$2:A$1670,SMALL(IF(COUNTIF($B$2:$B$1032,TECH!$A$2:$A$1670)=1,ROW(TECH!A$2:A$1670),""),ROW()-ROW($A$1))-ROW($A$1)), "")</f>
        <v/>
      </c>
      <c r="E150" s="24" t="str">
        <f t="array" ref="E150">IFERROR(INDEX(TECH!B$2:B$1670,SMALL(IF(COUNTIF($B$2:$B$1032,TECH!$A$2:$A$1670)=1,ROW(TECH!B$2:B$1670),""),ROW()-ROW($A$1))-ROW($A$1)), "")</f>
        <v/>
      </c>
      <c r="F150" s="24" t="str">
        <f t="array" ref="F150">IFERROR(INDEX(TECH!C$2:C$1670,SMALL(IF(COUNTIF($B$2:$B$1032,TECH!$A$2:$A$1670)=1,ROW(TECH!C$2:C$1670),""),ROW()-ROW($A$1))-ROW($A$1)), "")</f>
        <v/>
      </c>
      <c r="G150" s="24" t="str">
        <f t="array" ref="G150">IFERROR(INDEX(TECH!D$2:D$1670,SMALL(IF(COUNTIF($B$2:$B$1032,TECH!$A$2:$A$1670)=1,ROW(TECH!D$2:D$1670),""),ROW()-ROW($A$1))-ROW($A$1)), "")</f>
        <v/>
      </c>
      <c r="H150" s="24" t="str">
        <f t="array" ref="H150">IFERROR(INDEX(TECH!E$2:E$1670,SMALL(IF(COUNTIF($B$2:$B$1032,TECH!$A$2:$A$1670)=1,ROW(TECH!E$2:E$1670),""),ROW()-ROW($A$1))-ROW($A$1)), "")</f>
        <v/>
      </c>
      <c r="I150" s="24" t="str">
        <f t="array" ref="I150">IFERROR(INDEX(TECH!F$2:F$1670,SMALL(IF(COUNTIF($B$2:$B$1032,TECH!$A$2:$A$1670)=1,ROW(TECH!F$2:F$1670),""),ROW()-ROW($A$1))-ROW($A$1)), "")</f>
        <v/>
      </c>
      <c r="J150" s="33" t="str">
        <f t="array" ref="J150">IFERROR(INDEX(TECH!G$2:G$1670,SMALL(IF(COUNTIF($B$2:$B$1032,TECH!$A$2:$A$1670)=1,ROW(TECH!G$2:G$1670),""),ROW()-ROW($A$1))-ROW($A$1)), "")</f>
        <v/>
      </c>
      <c r="K150" s="24" t="str">
        <f t="array" ref="K150">IFERROR(INDEX(TECH!H$2:H$1670,SMALL(IF(COUNTIF($B$2:$B$1032,TECH!$A$2:$A$1670)=1,ROW(TECH!H$2:H$1670),""),ROW()-ROW($A$1))-ROW($A$1)), "")</f>
        <v/>
      </c>
      <c r="L150" s="24" t="str">
        <f t="array" ref="L150">IFERROR(INDEX(TECH!I$2:I$1670,SMALL(IF(COUNTIF($B$2:$B$1032,TECH!$A$2:$A$1670)=1,ROW(TECH!I$2:I$1670),""),ROW()-ROW($A$1))-ROW($A$1)), "")</f>
        <v/>
      </c>
      <c r="M150" s="24" t="str">
        <f t="array" ref="M150">IFERROR(INDEX(TECH!J$2:J$1670,SMALL(IF(COUNTIF($B$2:$B$1032,TECH!$A$2:$A$1670)=1,ROW(TECH!J$2:J$1670),""),ROW()-ROW($A$1))-ROW($A$1)), "")</f>
        <v/>
      </c>
      <c r="N150" s="24" t="str">
        <f t="array" ref="N150">IFERROR(INDEX(TECH!K$2:K$1670,SMALL(IF(COUNTIF($B$2:$B$1032,TECH!$A$2:$A$1670)=1,ROW(TECH!K$2:K$1670),""),ROW()-ROW($A$1))-ROW($A$1)), "")</f>
        <v/>
      </c>
      <c r="O150" s="24" t="str">
        <f t="array" ref="O150">IFERROR(INDEX(TECH!L$2:L$1670,SMALL(IF(COUNTIF($B$2:$B$1032,TECH!$A$2:$A$1670)=1,ROW(TECH!L$2:L$1670),""),ROW()-ROW($A$1))-ROW($A$1)), "")</f>
        <v/>
      </c>
      <c r="P150" s="24" t="str">
        <f t="array" ref="P150">IFERROR(INDEX(TECH!M$2:M$1670,SMALL(IF(COUNTIF($B$2:$B$1032,TECH!$A$2:$A$1670)=1,ROW(TECH!M$2:M$1670),""),ROW()-ROW($A$1))-ROW($A$1)), "")</f>
        <v/>
      </c>
    </row>
    <row r="151" spans="1:16" ht="12.75" x14ac:dyDescent="0.2">
      <c r="A151" s="28">
        <v>3680</v>
      </c>
      <c r="B151" s="22">
        <f t="array" ref="B151">INDEX(A$2:A$1670,SMALL(IF(1-COUNTIF('Online Games'!$A$2:$A$1670,$A$2:$A$1670),ROW(A$2:A$1670),""),ROW()-ROW($A$1))-ROW($A$1))</f>
        <v>3680</v>
      </c>
      <c r="D151" s="24" t="str">
        <f t="array" ref="D151">IFERROR(INDEX(TECH!A$2:A$1670,SMALL(IF(COUNTIF($B$2:$B$1032,TECH!$A$2:$A$1670)=1,ROW(TECH!A$2:A$1670),""),ROW()-ROW($A$1))-ROW($A$1)), "")</f>
        <v/>
      </c>
      <c r="E151" s="24" t="str">
        <f t="array" ref="E151">IFERROR(INDEX(TECH!B$2:B$1670,SMALL(IF(COUNTIF($B$2:$B$1032,TECH!$A$2:$A$1670)=1,ROW(TECH!B$2:B$1670),""),ROW()-ROW($A$1))-ROW($A$1)), "")</f>
        <v/>
      </c>
      <c r="F151" s="24" t="str">
        <f t="array" ref="F151">IFERROR(INDEX(TECH!C$2:C$1670,SMALL(IF(COUNTIF($B$2:$B$1032,TECH!$A$2:$A$1670)=1,ROW(TECH!C$2:C$1670),""),ROW()-ROW($A$1))-ROW($A$1)), "")</f>
        <v/>
      </c>
      <c r="G151" s="24" t="str">
        <f t="array" ref="G151">IFERROR(INDEX(TECH!D$2:D$1670,SMALL(IF(COUNTIF($B$2:$B$1032,TECH!$A$2:$A$1670)=1,ROW(TECH!D$2:D$1670),""),ROW()-ROW($A$1))-ROW($A$1)), "")</f>
        <v/>
      </c>
      <c r="H151" s="24" t="str">
        <f t="array" ref="H151">IFERROR(INDEX(TECH!E$2:E$1670,SMALL(IF(COUNTIF($B$2:$B$1032,TECH!$A$2:$A$1670)=1,ROW(TECH!E$2:E$1670),""),ROW()-ROW($A$1))-ROW($A$1)), "")</f>
        <v/>
      </c>
      <c r="I151" s="24" t="str">
        <f t="array" ref="I151">IFERROR(INDEX(TECH!F$2:F$1670,SMALL(IF(COUNTIF($B$2:$B$1032,TECH!$A$2:$A$1670)=1,ROW(TECH!F$2:F$1670),""),ROW()-ROW($A$1))-ROW($A$1)), "")</f>
        <v/>
      </c>
      <c r="J151" s="33" t="str">
        <f t="array" ref="J151">IFERROR(INDEX(TECH!G$2:G$1670,SMALL(IF(COUNTIF($B$2:$B$1032,TECH!$A$2:$A$1670)=1,ROW(TECH!G$2:G$1670),""),ROW()-ROW($A$1))-ROW($A$1)), "")</f>
        <v/>
      </c>
      <c r="K151" s="24" t="str">
        <f t="array" ref="K151">IFERROR(INDEX(TECH!H$2:H$1670,SMALL(IF(COUNTIF($B$2:$B$1032,TECH!$A$2:$A$1670)=1,ROW(TECH!H$2:H$1670),""),ROW()-ROW($A$1))-ROW($A$1)), "")</f>
        <v/>
      </c>
      <c r="L151" s="24" t="str">
        <f t="array" ref="L151">IFERROR(INDEX(TECH!I$2:I$1670,SMALL(IF(COUNTIF($B$2:$B$1032,TECH!$A$2:$A$1670)=1,ROW(TECH!I$2:I$1670),""),ROW()-ROW($A$1))-ROW($A$1)), "")</f>
        <v/>
      </c>
      <c r="M151" s="24" t="str">
        <f t="array" ref="M151">IFERROR(INDEX(TECH!J$2:J$1670,SMALL(IF(COUNTIF($B$2:$B$1032,TECH!$A$2:$A$1670)=1,ROW(TECH!J$2:J$1670),""),ROW()-ROW($A$1))-ROW($A$1)), "")</f>
        <v/>
      </c>
      <c r="N151" s="24" t="str">
        <f t="array" ref="N151">IFERROR(INDEX(TECH!K$2:K$1670,SMALL(IF(COUNTIF($B$2:$B$1032,TECH!$A$2:$A$1670)=1,ROW(TECH!K$2:K$1670),""),ROW()-ROW($A$1))-ROW($A$1)), "")</f>
        <v/>
      </c>
      <c r="O151" s="24" t="str">
        <f t="array" ref="O151">IFERROR(INDEX(TECH!L$2:L$1670,SMALL(IF(COUNTIF($B$2:$B$1032,TECH!$A$2:$A$1670)=1,ROW(TECH!L$2:L$1670),""),ROW()-ROW($A$1))-ROW($A$1)), "")</f>
        <v/>
      </c>
      <c r="P151" s="24" t="str">
        <f t="array" ref="P151">IFERROR(INDEX(TECH!M$2:M$1670,SMALL(IF(COUNTIF($B$2:$B$1032,TECH!$A$2:$A$1670)=1,ROW(TECH!M$2:M$1670),""),ROW()-ROW($A$1))-ROW($A$1)), "")</f>
        <v/>
      </c>
    </row>
    <row r="152" spans="1:16" ht="12.75" x14ac:dyDescent="0.2">
      <c r="A152" s="28">
        <v>3704</v>
      </c>
      <c r="B152" s="22">
        <f t="array" ref="B152">INDEX(A$2:A$1670,SMALL(IF(1-COUNTIF('Online Games'!$A$2:$A$1670,$A$2:$A$1670),ROW(A$2:A$1670),""),ROW()-ROW($A$1))-ROW($A$1))</f>
        <v>3704</v>
      </c>
      <c r="D152" s="24" t="str">
        <f t="array" ref="D152">IFERROR(INDEX(TECH!A$2:A$1670,SMALL(IF(COUNTIF($B$2:$B$1032,TECH!$A$2:$A$1670)=1,ROW(TECH!A$2:A$1670),""),ROW()-ROW($A$1))-ROW($A$1)), "")</f>
        <v/>
      </c>
      <c r="E152" s="24" t="str">
        <f t="array" ref="E152">IFERROR(INDEX(TECH!B$2:B$1670,SMALL(IF(COUNTIF($B$2:$B$1032,TECH!$A$2:$A$1670)=1,ROW(TECH!B$2:B$1670),""),ROW()-ROW($A$1))-ROW($A$1)), "")</f>
        <v/>
      </c>
      <c r="F152" s="24" t="str">
        <f t="array" ref="F152">IFERROR(INDEX(TECH!C$2:C$1670,SMALL(IF(COUNTIF($B$2:$B$1032,TECH!$A$2:$A$1670)=1,ROW(TECH!C$2:C$1670),""),ROW()-ROW($A$1))-ROW($A$1)), "")</f>
        <v/>
      </c>
      <c r="G152" s="24" t="str">
        <f t="array" ref="G152">IFERROR(INDEX(TECH!D$2:D$1670,SMALL(IF(COUNTIF($B$2:$B$1032,TECH!$A$2:$A$1670)=1,ROW(TECH!D$2:D$1670),""),ROW()-ROW($A$1))-ROW($A$1)), "")</f>
        <v/>
      </c>
      <c r="H152" s="24" t="str">
        <f t="array" ref="H152">IFERROR(INDEX(TECH!E$2:E$1670,SMALL(IF(COUNTIF($B$2:$B$1032,TECH!$A$2:$A$1670)=1,ROW(TECH!E$2:E$1670),""),ROW()-ROW($A$1))-ROW($A$1)), "")</f>
        <v/>
      </c>
      <c r="I152" s="24" t="str">
        <f t="array" ref="I152">IFERROR(INDEX(TECH!F$2:F$1670,SMALL(IF(COUNTIF($B$2:$B$1032,TECH!$A$2:$A$1670)=1,ROW(TECH!F$2:F$1670),""),ROW()-ROW($A$1))-ROW($A$1)), "")</f>
        <v/>
      </c>
      <c r="J152" s="33" t="str">
        <f t="array" ref="J152">IFERROR(INDEX(TECH!G$2:G$1670,SMALL(IF(COUNTIF($B$2:$B$1032,TECH!$A$2:$A$1670)=1,ROW(TECH!G$2:G$1670),""),ROW()-ROW($A$1))-ROW($A$1)), "")</f>
        <v/>
      </c>
      <c r="K152" s="24" t="str">
        <f t="array" ref="K152">IFERROR(INDEX(TECH!H$2:H$1670,SMALL(IF(COUNTIF($B$2:$B$1032,TECH!$A$2:$A$1670)=1,ROW(TECH!H$2:H$1670),""),ROW()-ROW($A$1))-ROW($A$1)), "")</f>
        <v/>
      </c>
      <c r="L152" s="24" t="str">
        <f t="array" ref="L152">IFERROR(INDEX(TECH!I$2:I$1670,SMALL(IF(COUNTIF($B$2:$B$1032,TECH!$A$2:$A$1670)=1,ROW(TECH!I$2:I$1670),""),ROW()-ROW($A$1))-ROW($A$1)), "")</f>
        <v/>
      </c>
      <c r="M152" s="24" t="str">
        <f t="array" ref="M152">IFERROR(INDEX(TECH!J$2:J$1670,SMALL(IF(COUNTIF($B$2:$B$1032,TECH!$A$2:$A$1670)=1,ROW(TECH!J$2:J$1670),""),ROW()-ROW($A$1))-ROW($A$1)), "")</f>
        <v/>
      </c>
      <c r="N152" s="24" t="str">
        <f t="array" ref="N152">IFERROR(INDEX(TECH!K$2:K$1670,SMALL(IF(COUNTIF($B$2:$B$1032,TECH!$A$2:$A$1670)=1,ROW(TECH!K$2:K$1670),""),ROW()-ROW($A$1))-ROW($A$1)), "")</f>
        <v/>
      </c>
      <c r="O152" s="24" t="str">
        <f t="array" ref="O152">IFERROR(INDEX(TECH!L$2:L$1670,SMALL(IF(COUNTIF($B$2:$B$1032,TECH!$A$2:$A$1670)=1,ROW(TECH!L$2:L$1670),""),ROW()-ROW($A$1))-ROW($A$1)), "")</f>
        <v/>
      </c>
      <c r="P152" s="24" t="str">
        <f t="array" ref="P152">IFERROR(INDEX(TECH!M$2:M$1670,SMALL(IF(COUNTIF($B$2:$B$1032,TECH!$A$2:$A$1670)=1,ROW(TECH!M$2:M$1670),""),ROW()-ROW($A$1))-ROW($A$1)), "")</f>
        <v/>
      </c>
    </row>
    <row r="153" spans="1:16" ht="12.75" x14ac:dyDescent="0.2">
      <c r="A153" s="28">
        <v>3709</v>
      </c>
      <c r="B153" s="22">
        <f t="array" ref="B153">INDEX(A$2:A$1670,SMALL(IF(1-COUNTIF('Online Games'!$A$2:$A$1670,$A$2:$A$1670),ROW(A$2:A$1670),""),ROW()-ROW($A$1))-ROW($A$1))</f>
        <v>3709</v>
      </c>
      <c r="D153" s="24" t="str">
        <f t="array" ref="D153">IFERROR(INDEX(TECH!A$2:A$1670,SMALL(IF(COUNTIF($B$2:$B$1032,TECH!$A$2:$A$1670)=1,ROW(TECH!A$2:A$1670),""),ROW()-ROW($A$1))-ROW($A$1)), "")</f>
        <v/>
      </c>
      <c r="E153" s="24" t="str">
        <f t="array" ref="E153">IFERROR(INDEX(TECH!B$2:B$1670,SMALL(IF(COUNTIF($B$2:$B$1032,TECH!$A$2:$A$1670)=1,ROW(TECH!B$2:B$1670),""),ROW()-ROW($A$1))-ROW($A$1)), "")</f>
        <v/>
      </c>
      <c r="F153" s="24" t="str">
        <f t="array" ref="F153">IFERROR(INDEX(TECH!C$2:C$1670,SMALL(IF(COUNTIF($B$2:$B$1032,TECH!$A$2:$A$1670)=1,ROW(TECH!C$2:C$1670),""),ROW()-ROW($A$1))-ROW($A$1)), "")</f>
        <v/>
      </c>
      <c r="G153" s="24" t="str">
        <f t="array" ref="G153">IFERROR(INDEX(TECH!D$2:D$1670,SMALL(IF(COUNTIF($B$2:$B$1032,TECH!$A$2:$A$1670)=1,ROW(TECH!D$2:D$1670),""),ROW()-ROW($A$1))-ROW($A$1)), "")</f>
        <v/>
      </c>
      <c r="H153" s="24" t="str">
        <f t="array" ref="H153">IFERROR(INDEX(TECH!E$2:E$1670,SMALL(IF(COUNTIF($B$2:$B$1032,TECH!$A$2:$A$1670)=1,ROW(TECH!E$2:E$1670),""),ROW()-ROW($A$1))-ROW($A$1)), "")</f>
        <v/>
      </c>
      <c r="I153" s="24" t="str">
        <f t="array" ref="I153">IFERROR(INDEX(TECH!F$2:F$1670,SMALL(IF(COUNTIF($B$2:$B$1032,TECH!$A$2:$A$1670)=1,ROW(TECH!F$2:F$1670),""),ROW()-ROW($A$1))-ROW($A$1)), "")</f>
        <v/>
      </c>
      <c r="J153" s="33" t="str">
        <f t="array" ref="J153">IFERROR(INDEX(TECH!G$2:G$1670,SMALL(IF(COUNTIF($B$2:$B$1032,TECH!$A$2:$A$1670)=1,ROW(TECH!G$2:G$1670),""),ROW()-ROW($A$1))-ROW($A$1)), "")</f>
        <v/>
      </c>
      <c r="K153" s="24" t="str">
        <f t="array" ref="K153">IFERROR(INDEX(TECH!H$2:H$1670,SMALL(IF(COUNTIF($B$2:$B$1032,TECH!$A$2:$A$1670)=1,ROW(TECH!H$2:H$1670),""),ROW()-ROW($A$1))-ROW($A$1)), "")</f>
        <v/>
      </c>
      <c r="L153" s="24" t="str">
        <f t="array" ref="L153">IFERROR(INDEX(TECH!I$2:I$1670,SMALL(IF(COUNTIF($B$2:$B$1032,TECH!$A$2:$A$1670)=1,ROW(TECH!I$2:I$1670),""),ROW()-ROW($A$1))-ROW($A$1)), "")</f>
        <v/>
      </c>
      <c r="M153" s="24" t="str">
        <f t="array" ref="M153">IFERROR(INDEX(TECH!J$2:J$1670,SMALL(IF(COUNTIF($B$2:$B$1032,TECH!$A$2:$A$1670)=1,ROW(TECH!J$2:J$1670),""),ROW()-ROW($A$1))-ROW($A$1)), "")</f>
        <v/>
      </c>
      <c r="N153" s="24" t="str">
        <f t="array" ref="N153">IFERROR(INDEX(TECH!K$2:K$1670,SMALL(IF(COUNTIF($B$2:$B$1032,TECH!$A$2:$A$1670)=1,ROW(TECH!K$2:K$1670),""),ROW()-ROW($A$1))-ROW($A$1)), "")</f>
        <v/>
      </c>
      <c r="O153" s="24" t="str">
        <f t="array" ref="O153">IFERROR(INDEX(TECH!L$2:L$1670,SMALL(IF(COUNTIF($B$2:$B$1032,TECH!$A$2:$A$1670)=1,ROW(TECH!L$2:L$1670),""),ROW()-ROW($A$1))-ROW($A$1)), "")</f>
        <v/>
      </c>
      <c r="P153" s="24" t="str">
        <f t="array" ref="P153">IFERROR(INDEX(TECH!M$2:M$1670,SMALL(IF(COUNTIF($B$2:$B$1032,TECH!$A$2:$A$1670)=1,ROW(TECH!M$2:M$1670),""),ROW()-ROW($A$1))-ROW($A$1)), "")</f>
        <v/>
      </c>
    </row>
    <row r="154" spans="1:16" ht="12.75" x14ac:dyDescent="0.2">
      <c r="A154" s="28">
        <v>3758</v>
      </c>
      <c r="B154" s="22">
        <f t="array" ref="B154">INDEX(A$2:A$1670,SMALL(IF(1-COUNTIF('Online Games'!$A$2:$A$1670,$A$2:$A$1670),ROW(A$2:A$1670),""),ROW()-ROW($A$1))-ROW($A$1))</f>
        <v>3758</v>
      </c>
      <c r="D154" s="24" t="str">
        <f t="array" ref="D154">IFERROR(INDEX(TECH!A$2:A$1670,SMALL(IF(COUNTIF($B$2:$B$1032,TECH!$A$2:$A$1670)=1,ROW(TECH!A$2:A$1670),""),ROW()-ROW($A$1))-ROW($A$1)), "")</f>
        <v/>
      </c>
      <c r="E154" s="24" t="str">
        <f t="array" ref="E154">IFERROR(INDEX(TECH!B$2:B$1670,SMALL(IF(COUNTIF($B$2:$B$1032,TECH!$A$2:$A$1670)=1,ROW(TECH!B$2:B$1670),""),ROW()-ROW($A$1))-ROW($A$1)), "")</f>
        <v/>
      </c>
      <c r="F154" s="24" t="str">
        <f t="array" ref="F154">IFERROR(INDEX(TECH!C$2:C$1670,SMALL(IF(COUNTIF($B$2:$B$1032,TECH!$A$2:$A$1670)=1,ROW(TECH!C$2:C$1670),""),ROW()-ROW($A$1))-ROW($A$1)), "")</f>
        <v/>
      </c>
      <c r="G154" s="24" t="str">
        <f t="array" ref="G154">IFERROR(INDEX(TECH!D$2:D$1670,SMALL(IF(COUNTIF($B$2:$B$1032,TECH!$A$2:$A$1670)=1,ROW(TECH!D$2:D$1670),""),ROW()-ROW($A$1))-ROW($A$1)), "")</f>
        <v/>
      </c>
      <c r="H154" s="24" t="str">
        <f t="array" ref="H154">IFERROR(INDEX(TECH!E$2:E$1670,SMALL(IF(COUNTIF($B$2:$B$1032,TECH!$A$2:$A$1670)=1,ROW(TECH!E$2:E$1670),""),ROW()-ROW($A$1))-ROW($A$1)), "")</f>
        <v/>
      </c>
      <c r="I154" s="24" t="str">
        <f t="array" ref="I154">IFERROR(INDEX(TECH!F$2:F$1670,SMALL(IF(COUNTIF($B$2:$B$1032,TECH!$A$2:$A$1670)=1,ROW(TECH!F$2:F$1670),""),ROW()-ROW($A$1))-ROW($A$1)), "")</f>
        <v/>
      </c>
      <c r="J154" s="33" t="str">
        <f t="array" ref="J154">IFERROR(INDEX(TECH!G$2:G$1670,SMALL(IF(COUNTIF($B$2:$B$1032,TECH!$A$2:$A$1670)=1,ROW(TECH!G$2:G$1670),""),ROW()-ROW($A$1))-ROW($A$1)), "")</f>
        <v/>
      </c>
      <c r="K154" s="24" t="str">
        <f t="array" ref="K154">IFERROR(INDEX(TECH!H$2:H$1670,SMALL(IF(COUNTIF($B$2:$B$1032,TECH!$A$2:$A$1670)=1,ROW(TECH!H$2:H$1670),""),ROW()-ROW($A$1))-ROW($A$1)), "")</f>
        <v/>
      </c>
      <c r="L154" s="24" t="str">
        <f t="array" ref="L154">IFERROR(INDEX(TECH!I$2:I$1670,SMALL(IF(COUNTIF($B$2:$B$1032,TECH!$A$2:$A$1670)=1,ROW(TECH!I$2:I$1670),""),ROW()-ROW($A$1))-ROW($A$1)), "")</f>
        <v/>
      </c>
      <c r="M154" s="24" t="str">
        <f t="array" ref="M154">IFERROR(INDEX(TECH!J$2:J$1670,SMALL(IF(COUNTIF($B$2:$B$1032,TECH!$A$2:$A$1670)=1,ROW(TECH!J$2:J$1670),""),ROW()-ROW($A$1))-ROW($A$1)), "")</f>
        <v/>
      </c>
      <c r="N154" s="24" t="str">
        <f t="array" ref="N154">IFERROR(INDEX(TECH!K$2:K$1670,SMALL(IF(COUNTIF($B$2:$B$1032,TECH!$A$2:$A$1670)=1,ROW(TECH!K$2:K$1670),""),ROW()-ROW($A$1))-ROW($A$1)), "")</f>
        <v/>
      </c>
      <c r="O154" s="24" t="str">
        <f t="array" ref="O154">IFERROR(INDEX(TECH!L$2:L$1670,SMALL(IF(COUNTIF($B$2:$B$1032,TECH!$A$2:$A$1670)=1,ROW(TECH!L$2:L$1670),""),ROW()-ROW($A$1))-ROW($A$1)), "")</f>
        <v/>
      </c>
      <c r="P154" s="24" t="str">
        <f t="array" ref="P154">IFERROR(INDEX(TECH!M$2:M$1670,SMALL(IF(COUNTIF($B$2:$B$1032,TECH!$A$2:$A$1670)=1,ROW(TECH!M$2:M$1670),""),ROW()-ROW($A$1))-ROW($A$1)), "")</f>
        <v/>
      </c>
    </row>
    <row r="155" spans="1:16" ht="12.75" x14ac:dyDescent="0.2">
      <c r="A155" s="28">
        <v>3852</v>
      </c>
      <c r="B155" s="22">
        <f t="array" ref="B155">INDEX(A$2:A$1670,SMALL(IF(1-COUNTIF('Online Games'!$A$2:$A$1670,$A$2:$A$1670),ROW(A$2:A$1670),""),ROW()-ROW($A$1))-ROW($A$1))</f>
        <v>3852</v>
      </c>
      <c r="D155" s="24" t="str">
        <f t="array" ref="D155">IFERROR(INDEX(TECH!A$2:A$1670,SMALL(IF(COUNTIF($B$2:$B$1032,TECH!$A$2:$A$1670)=1,ROW(TECH!A$2:A$1670),""),ROW()-ROW($A$1))-ROW($A$1)), "")</f>
        <v/>
      </c>
      <c r="E155" s="24" t="str">
        <f t="array" ref="E155">IFERROR(INDEX(TECH!B$2:B$1670,SMALL(IF(COUNTIF($B$2:$B$1032,TECH!$A$2:$A$1670)=1,ROW(TECH!B$2:B$1670),""),ROW()-ROW($A$1))-ROW($A$1)), "")</f>
        <v/>
      </c>
      <c r="F155" s="24" t="str">
        <f t="array" ref="F155">IFERROR(INDEX(TECH!C$2:C$1670,SMALL(IF(COUNTIF($B$2:$B$1032,TECH!$A$2:$A$1670)=1,ROW(TECH!C$2:C$1670),""),ROW()-ROW($A$1))-ROW($A$1)), "")</f>
        <v/>
      </c>
      <c r="G155" s="24" t="str">
        <f t="array" ref="G155">IFERROR(INDEX(TECH!D$2:D$1670,SMALL(IF(COUNTIF($B$2:$B$1032,TECH!$A$2:$A$1670)=1,ROW(TECH!D$2:D$1670),""),ROW()-ROW($A$1))-ROW($A$1)), "")</f>
        <v/>
      </c>
      <c r="H155" s="24" t="str">
        <f t="array" ref="H155">IFERROR(INDEX(TECH!E$2:E$1670,SMALL(IF(COUNTIF($B$2:$B$1032,TECH!$A$2:$A$1670)=1,ROW(TECH!E$2:E$1670),""),ROW()-ROW($A$1))-ROW($A$1)), "")</f>
        <v/>
      </c>
      <c r="I155" s="24" t="str">
        <f t="array" ref="I155">IFERROR(INDEX(TECH!F$2:F$1670,SMALL(IF(COUNTIF($B$2:$B$1032,TECH!$A$2:$A$1670)=1,ROW(TECH!F$2:F$1670),""),ROW()-ROW($A$1))-ROW($A$1)), "")</f>
        <v/>
      </c>
      <c r="J155" s="33" t="str">
        <f t="array" ref="J155">IFERROR(INDEX(TECH!G$2:G$1670,SMALL(IF(COUNTIF($B$2:$B$1032,TECH!$A$2:$A$1670)=1,ROW(TECH!G$2:G$1670),""),ROW()-ROW($A$1))-ROW($A$1)), "")</f>
        <v/>
      </c>
      <c r="K155" s="24" t="str">
        <f t="array" ref="K155">IFERROR(INDEX(TECH!H$2:H$1670,SMALL(IF(COUNTIF($B$2:$B$1032,TECH!$A$2:$A$1670)=1,ROW(TECH!H$2:H$1670),""),ROW()-ROW($A$1))-ROW($A$1)), "")</f>
        <v/>
      </c>
      <c r="L155" s="24" t="str">
        <f t="array" ref="L155">IFERROR(INDEX(TECH!I$2:I$1670,SMALL(IF(COUNTIF($B$2:$B$1032,TECH!$A$2:$A$1670)=1,ROW(TECH!I$2:I$1670),""),ROW()-ROW($A$1))-ROW($A$1)), "")</f>
        <v/>
      </c>
      <c r="M155" s="24" t="str">
        <f t="array" ref="M155">IFERROR(INDEX(TECH!J$2:J$1670,SMALL(IF(COUNTIF($B$2:$B$1032,TECH!$A$2:$A$1670)=1,ROW(TECH!J$2:J$1670),""),ROW()-ROW($A$1))-ROW($A$1)), "")</f>
        <v/>
      </c>
      <c r="N155" s="24" t="str">
        <f t="array" ref="N155">IFERROR(INDEX(TECH!K$2:K$1670,SMALL(IF(COUNTIF($B$2:$B$1032,TECH!$A$2:$A$1670)=1,ROW(TECH!K$2:K$1670),""),ROW()-ROW($A$1))-ROW($A$1)), "")</f>
        <v/>
      </c>
      <c r="O155" s="24" t="str">
        <f t="array" ref="O155">IFERROR(INDEX(TECH!L$2:L$1670,SMALL(IF(COUNTIF($B$2:$B$1032,TECH!$A$2:$A$1670)=1,ROW(TECH!L$2:L$1670),""),ROW()-ROW($A$1))-ROW($A$1)), "")</f>
        <v/>
      </c>
      <c r="P155" s="24" t="str">
        <f t="array" ref="P155">IFERROR(INDEX(TECH!M$2:M$1670,SMALL(IF(COUNTIF($B$2:$B$1032,TECH!$A$2:$A$1670)=1,ROW(TECH!M$2:M$1670),""),ROW()-ROW($A$1))-ROW($A$1)), "")</f>
        <v/>
      </c>
    </row>
    <row r="156" spans="1:16" ht="12.75" x14ac:dyDescent="0.2">
      <c r="A156" s="28">
        <v>3959</v>
      </c>
      <c r="B156" s="22">
        <f t="array" ref="B156">INDEX(A$2:A$1670,SMALL(IF(1-COUNTIF('Online Games'!$A$2:$A$1670,$A$2:$A$1670),ROW(A$2:A$1670),""),ROW()-ROW($A$1))-ROW($A$1))</f>
        <v>3959</v>
      </c>
      <c r="D156" s="24" t="str">
        <f t="array" ref="D156">IFERROR(INDEX(TECH!A$2:A$1670,SMALL(IF(COUNTIF($B$2:$B$1032,TECH!$A$2:$A$1670)=1,ROW(TECH!A$2:A$1670),""),ROW()-ROW($A$1))-ROW($A$1)), "")</f>
        <v/>
      </c>
      <c r="E156" s="24" t="str">
        <f t="array" ref="E156">IFERROR(INDEX(TECH!B$2:B$1670,SMALL(IF(COUNTIF($B$2:$B$1032,TECH!$A$2:$A$1670)=1,ROW(TECH!B$2:B$1670),""),ROW()-ROW($A$1))-ROW($A$1)), "")</f>
        <v/>
      </c>
      <c r="F156" s="24" t="str">
        <f t="array" ref="F156">IFERROR(INDEX(TECH!C$2:C$1670,SMALL(IF(COUNTIF($B$2:$B$1032,TECH!$A$2:$A$1670)=1,ROW(TECH!C$2:C$1670),""),ROW()-ROW($A$1))-ROW($A$1)), "")</f>
        <v/>
      </c>
      <c r="G156" s="24" t="str">
        <f t="array" ref="G156">IFERROR(INDEX(TECH!D$2:D$1670,SMALL(IF(COUNTIF($B$2:$B$1032,TECH!$A$2:$A$1670)=1,ROW(TECH!D$2:D$1670),""),ROW()-ROW($A$1))-ROW($A$1)), "")</f>
        <v/>
      </c>
      <c r="H156" s="24" t="str">
        <f t="array" ref="H156">IFERROR(INDEX(TECH!E$2:E$1670,SMALL(IF(COUNTIF($B$2:$B$1032,TECH!$A$2:$A$1670)=1,ROW(TECH!E$2:E$1670),""),ROW()-ROW($A$1))-ROW($A$1)), "")</f>
        <v/>
      </c>
      <c r="I156" s="24" t="str">
        <f t="array" ref="I156">IFERROR(INDEX(TECH!F$2:F$1670,SMALL(IF(COUNTIF($B$2:$B$1032,TECH!$A$2:$A$1670)=1,ROW(TECH!F$2:F$1670),""),ROW()-ROW($A$1))-ROW($A$1)), "")</f>
        <v/>
      </c>
      <c r="J156" s="33" t="str">
        <f t="array" ref="J156">IFERROR(INDEX(TECH!G$2:G$1670,SMALL(IF(COUNTIF($B$2:$B$1032,TECH!$A$2:$A$1670)=1,ROW(TECH!G$2:G$1670),""),ROW()-ROW($A$1))-ROW($A$1)), "")</f>
        <v/>
      </c>
      <c r="K156" s="24" t="str">
        <f t="array" ref="K156">IFERROR(INDEX(TECH!H$2:H$1670,SMALL(IF(COUNTIF($B$2:$B$1032,TECH!$A$2:$A$1670)=1,ROW(TECH!H$2:H$1670),""),ROW()-ROW($A$1))-ROW($A$1)), "")</f>
        <v/>
      </c>
      <c r="L156" s="24" t="str">
        <f t="array" ref="L156">IFERROR(INDEX(TECH!I$2:I$1670,SMALL(IF(COUNTIF($B$2:$B$1032,TECH!$A$2:$A$1670)=1,ROW(TECH!I$2:I$1670),""),ROW()-ROW($A$1))-ROW($A$1)), "")</f>
        <v/>
      </c>
      <c r="M156" s="24" t="str">
        <f t="array" ref="M156">IFERROR(INDEX(TECH!J$2:J$1670,SMALL(IF(COUNTIF($B$2:$B$1032,TECH!$A$2:$A$1670)=1,ROW(TECH!J$2:J$1670),""),ROW()-ROW($A$1))-ROW($A$1)), "")</f>
        <v/>
      </c>
      <c r="N156" s="24" t="str">
        <f t="array" ref="N156">IFERROR(INDEX(TECH!K$2:K$1670,SMALL(IF(COUNTIF($B$2:$B$1032,TECH!$A$2:$A$1670)=1,ROW(TECH!K$2:K$1670),""),ROW()-ROW($A$1))-ROW($A$1)), "")</f>
        <v/>
      </c>
      <c r="O156" s="24" t="str">
        <f t="array" ref="O156">IFERROR(INDEX(TECH!L$2:L$1670,SMALL(IF(COUNTIF($B$2:$B$1032,TECH!$A$2:$A$1670)=1,ROW(TECH!L$2:L$1670),""),ROW()-ROW($A$1))-ROW($A$1)), "")</f>
        <v/>
      </c>
      <c r="P156" s="24" t="str">
        <f t="array" ref="P156">IFERROR(INDEX(TECH!M$2:M$1670,SMALL(IF(COUNTIF($B$2:$B$1032,TECH!$A$2:$A$1670)=1,ROW(TECH!M$2:M$1670),""),ROW()-ROW($A$1))-ROW($A$1)), "")</f>
        <v/>
      </c>
    </row>
    <row r="157" spans="1:16" ht="12.75" x14ac:dyDescent="0.2">
      <c r="A157" s="28">
        <v>3959</v>
      </c>
      <c r="B157" s="22">
        <f t="array" ref="B157">INDEX(A$2:A$1670,SMALL(IF(1-COUNTIF('Online Games'!$A$2:$A$1670,$A$2:$A$1670),ROW(A$2:A$1670),""),ROW()-ROW($A$1))-ROW($A$1))</f>
        <v>3959</v>
      </c>
      <c r="D157" s="24" t="str">
        <f t="array" ref="D157">IFERROR(INDEX(TECH!A$2:A$1670,SMALL(IF(COUNTIF($B$2:$B$1032,TECH!$A$2:$A$1670)=1,ROW(TECH!A$2:A$1670),""),ROW()-ROW($A$1))-ROW($A$1)), "")</f>
        <v/>
      </c>
      <c r="E157" s="24" t="str">
        <f t="array" ref="E157">IFERROR(INDEX(TECH!B$2:B$1670,SMALL(IF(COUNTIF($B$2:$B$1032,TECH!$A$2:$A$1670)=1,ROW(TECH!B$2:B$1670),""),ROW()-ROW($A$1))-ROW($A$1)), "")</f>
        <v/>
      </c>
      <c r="F157" s="24" t="str">
        <f t="array" ref="F157">IFERROR(INDEX(TECH!C$2:C$1670,SMALL(IF(COUNTIF($B$2:$B$1032,TECH!$A$2:$A$1670)=1,ROW(TECH!C$2:C$1670),""),ROW()-ROW($A$1))-ROW($A$1)), "")</f>
        <v/>
      </c>
      <c r="G157" s="24" t="str">
        <f t="array" ref="G157">IFERROR(INDEX(TECH!D$2:D$1670,SMALL(IF(COUNTIF($B$2:$B$1032,TECH!$A$2:$A$1670)=1,ROW(TECH!D$2:D$1670),""),ROW()-ROW($A$1))-ROW($A$1)), "")</f>
        <v/>
      </c>
      <c r="H157" s="24" t="str">
        <f t="array" ref="H157">IFERROR(INDEX(TECH!E$2:E$1670,SMALL(IF(COUNTIF($B$2:$B$1032,TECH!$A$2:$A$1670)=1,ROW(TECH!E$2:E$1670),""),ROW()-ROW($A$1))-ROW($A$1)), "")</f>
        <v/>
      </c>
      <c r="I157" s="24" t="str">
        <f t="array" ref="I157">IFERROR(INDEX(TECH!F$2:F$1670,SMALL(IF(COUNTIF($B$2:$B$1032,TECH!$A$2:$A$1670)=1,ROW(TECH!F$2:F$1670),""),ROW()-ROW($A$1))-ROW($A$1)), "")</f>
        <v/>
      </c>
      <c r="J157" s="33" t="str">
        <f t="array" ref="J157">IFERROR(INDEX(TECH!G$2:G$1670,SMALL(IF(COUNTIF($B$2:$B$1032,TECH!$A$2:$A$1670)=1,ROW(TECH!G$2:G$1670),""),ROW()-ROW($A$1))-ROW($A$1)), "")</f>
        <v/>
      </c>
      <c r="K157" s="24" t="str">
        <f t="array" ref="K157">IFERROR(INDEX(TECH!H$2:H$1670,SMALL(IF(COUNTIF($B$2:$B$1032,TECH!$A$2:$A$1670)=1,ROW(TECH!H$2:H$1670),""),ROW()-ROW($A$1))-ROW($A$1)), "")</f>
        <v/>
      </c>
      <c r="L157" s="24" t="str">
        <f t="array" ref="L157">IFERROR(INDEX(TECH!I$2:I$1670,SMALL(IF(COUNTIF($B$2:$B$1032,TECH!$A$2:$A$1670)=1,ROW(TECH!I$2:I$1670),""),ROW()-ROW($A$1))-ROW($A$1)), "")</f>
        <v/>
      </c>
      <c r="M157" s="24" t="str">
        <f t="array" ref="M157">IFERROR(INDEX(TECH!J$2:J$1670,SMALL(IF(COUNTIF($B$2:$B$1032,TECH!$A$2:$A$1670)=1,ROW(TECH!J$2:J$1670),""),ROW()-ROW($A$1))-ROW($A$1)), "")</f>
        <v/>
      </c>
      <c r="N157" s="24" t="str">
        <f t="array" ref="N157">IFERROR(INDEX(TECH!K$2:K$1670,SMALL(IF(COUNTIF($B$2:$B$1032,TECH!$A$2:$A$1670)=1,ROW(TECH!K$2:K$1670),""),ROW()-ROW($A$1))-ROW($A$1)), "")</f>
        <v/>
      </c>
      <c r="O157" s="24" t="str">
        <f t="array" ref="O157">IFERROR(INDEX(TECH!L$2:L$1670,SMALL(IF(COUNTIF($B$2:$B$1032,TECH!$A$2:$A$1670)=1,ROW(TECH!L$2:L$1670),""),ROW()-ROW($A$1))-ROW($A$1)), "")</f>
        <v/>
      </c>
      <c r="P157" s="24" t="str">
        <f t="array" ref="P157">IFERROR(INDEX(TECH!M$2:M$1670,SMALL(IF(COUNTIF($B$2:$B$1032,TECH!$A$2:$A$1670)=1,ROW(TECH!M$2:M$1670),""),ROW()-ROW($A$1))-ROW($A$1)), "")</f>
        <v/>
      </c>
    </row>
    <row r="158" spans="1:16" ht="12.75" x14ac:dyDescent="0.2">
      <c r="A158" s="28">
        <v>3965</v>
      </c>
      <c r="B158" s="22">
        <f t="array" ref="B158">INDEX(A$2:A$1670,SMALL(IF(1-COUNTIF('Online Games'!$A$2:$A$1670,$A$2:$A$1670),ROW(A$2:A$1670),""),ROW()-ROW($A$1))-ROW($A$1))</f>
        <v>3965</v>
      </c>
      <c r="D158" s="24" t="str">
        <f t="array" ref="D158">IFERROR(INDEX(TECH!A$2:A$1670,SMALL(IF(COUNTIF($B$2:$B$1032,TECH!$A$2:$A$1670)=1,ROW(TECH!A$2:A$1670),""),ROW()-ROW($A$1))-ROW($A$1)), "")</f>
        <v/>
      </c>
      <c r="E158" s="24" t="str">
        <f t="array" ref="E158">IFERROR(INDEX(TECH!B$2:B$1670,SMALL(IF(COUNTIF($B$2:$B$1032,TECH!$A$2:$A$1670)=1,ROW(TECH!B$2:B$1670),""),ROW()-ROW($A$1))-ROW($A$1)), "")</f>
        <v/>
      </c>
      <c r="F158" s="24" t="str">
        <f t="array" ref="F158">IFERROR(INDEX(TECH!C$2:C$1670,SMALL(IF(COUNTIF($B$2:$B$1032,TECH!$A$2:$A$1670)=1,ROW(TECH!C$2:C$1670),""),ROW()-ROW($A$1))-ROW($A$1)), "")</f>
        <v/>
      </c>
      <c r="G158" s="24" t="str">
        <f t="array" ref="G158">IFERROR(INDEX(TECH!D$2:D$1670,SMALL(IF(COUNTIF($B$2:$B$1032,TECH!$A$2:$A$1670)=1,ROW(TECH!D$2:D$1670),""),ROW()-ROW($A$1))-ROW($A$1)), "")</f>
        <v/>
      </c>
      <c r="H158" s="24" t="str">
        <f t="array" ref="H158">IFERROR(INDEX(TECH!E$2:E$1670,SMALL(IF(COUNTIF($B$2:$B$1032,TECH!$A$2:$A$1670)=1,ROW(TECH!E$2:E$1670),""),ROW()-ROW($A$1))-ROW($A$1)), "")</f>
        <v/>
      </c>
      <c r="I158" s="24" t="str">
        <f t="array" ref="I158">IFERROR(INDEX(TECH!F$2:F$1670,SMALL(IF(COUNTIF($B$2:$B$1032,TECH!$A$2:$A$1670)=1,ROW(TECH!F$2:F$1670),""),ROW()-ROW($A$1))-ROW($A$1)), "")</f>
        <v/>
      </c>
      <c r="J158" s="33" t="str">
        <f t="array" ref="J158">IFERROR(INDEX(TECH!G$2:G$1670,SMALL(IF(COUNTIF($B$2:$B$1032,TECH!$A$2:$A$1670)=1,ROW(TECH!G$2:G$1670),""),ROW()-ROW($A$1))-ROW($A$1)), "")</f>
        <v/>
      </c>
      <c r="K158" s="24" t="str">
        <f t="array" ref="K158">IFERROR(INDEX(TECH!H$2:H$1670,SMALL(IF(COUNTIF($B$2:$B$1032,TECH!$A$2:$A$1670)=1,ROW(TECH!H$2:H$1670),""),ROW()-ROW($A$1))-ROW($A$1)), "")</f>
        <v/>
      </c>
      <c r="L158" s="24" t="str">
        <f t="array" ref="L158">IFERROR(INDEX(TECH!I$2:I$1670,SMALL(IF(COUNTIF($B$2:$B$1032,TECH!$A$2:$A$1670)=1,ROW(TECH!I$2:I$1670),""),ROW()-ROW($A$1))-ROW($A$1)), "")</f>
        <v/>
      </c>
      <c r="M158" s="24" t="str">
        <f t="array" ref="M158">IFERROR(INDEX(TECH!J$2:J$1670,SMALL(IF(COUNTIF($B$2:$B$1032,TECH!$A$2:$A$1670)=1,ROW(TECH!J$2:J$1670),""),ROW()-ROW($A$1))-ROW($A$1)), "")</f>
        <v/>
      </c>
      <c r="N158" s="24" t="str">
        <f t="array" ref="N158">IFERROR(INDEX(TECH!K$2:K$1670,SMALL(IF(COUNTIF($B$2:$B$1032,TECH!$A$2:$A$1670)=1,ROW(TECH!K$2:K$1670),""),ROW()-ROW($A$1))-ROW($A$1)), "")</f>
        <v/>
      </c>
      <c r="O158" s="24" t="str">
        <f t="array" ref="O158">IFERROR(INDEX(TECH!L$2:L$1670,SMALL(IF(COUNTIF($B$2:$B$1032,TECH!$A$2:$A$1670)=1,ROW(TECH!L$2:L$1670),""),ROW()-ROW($A$1))-ROW($A$1)), "")</f>
        <v/>
      </c>
      <c r="P158" s="24" t="str">
        <f t="array" ref="P158">IFERROR(INDEX(TECH!M$2:M$1670,SMALL(IF(COUNTIF($B$2:$B$1032,TECH!$A$2:$A$1670)=1,ROW(TECH!M$2:M$1670),""),ROW()-ROW($A$1))-ROW($A$1)), "")</f>
        <v/>
      </c>
    </row>
    <row r="159" spans="1:16" ht="12.75" x14ac:dyDescent="0.2">
      <c r="A159" s="28">
        <v>4043</v>
      </c>
      <c r="B159" s="22">
        <f t="array" ref="B159">INDEX(A$2:A$1670,SMALL(IF(1-COUNTIF('Online Games'!$A$2:$A$1670,$A$2:$A$1670),ROW(A$2:A$1670),""),ROW()-ROW($A$1))-ROW($A$1))</f>
        <v>4043</v>
      </c>
      <c r="D159" s="24" t="str">
        <f t="array" ref="D159">IFERROR(INDEX(TECH!A$2:A$1670,SMALL(IF(COUNTIF($B$2:$B$1032,TECH!$A$2:$A$1670)=1,ROW(TECH!A$2:A$1670),""),ROW()-ROW($A$1))-ROW($A$1)), "")</f>
        <v/>
      </c>
      <c r="E159" s="24" t="str">
        <f t="array" ref="E159">IFERROR(INDEX(TECH!B$2:B$1670,SMALL(IF(COUNTIF($B$2:$B$1032,TECH!$A$2:$A$1670)=1,ROW(TECH!B$2:B$1670),""),ROW()-ROW($A$1))-ROW($A$1)), "")</f>
        <v/>
      </c>
      <c r="F159" s="24" t="str">
        <f t="array" ref="F159">IFERROR(INDEX(TECH!C$2:C$1670,SMALL(IF(COUNTIF($B$2:$B$1032,TECH!$A$2:$A$1670)=1,ROW(TECH!C$2:C$1670),""),ROW()-ROW($A$1))-ROW($A$1)), "")</f>
        <v/>
      </c>
      <c r="G159" s="24" t="str">
        <f t="array" ref="G159">IFERROR(INDEX(TECH!D$2:D$1670,SMALL(IF(COUNTIF($B$2:$B$1032,TECH!$A$2:$A$1670)=1,ROW(TECH!D$2:D$1670),""),ROW()-ROW($A$1))-ROW($A$1)), "")</f>
        <v/>
      </c>
      <c r="H159" s="24" t="str">
        <f t="array" ref="H159">IFERROR(INDEX(TECH!E$2:E$1670,SMALL(IF(COUNTIF($B$2:$B$1032,TECH!$A$2:$A$1670)=1,ROW(TECH!E$2:E$1670),""),ROW()-ROW($A$1))-ROW($A$1)), "")</f>
        <v/>
      </c>
      <c r="I159" s="24" t="str">
        <f t="array" ref="I159">IFERROR(INDEX(TECH!F$2:F$1670,SMALL(IF(COUNTIF($B$2:$B$1032,TECH!$A$2:$A$1670)=1,ROW(TECH!F$2:F$1670),""),ROW()-ROW($A$1))-ROW($A$1)), "")</f>
        <v/>
      </c>
      <c r="J159" s="33" t="str">
        <f t="array" ref="J159">IFERROR(INDEX(TECH!G$2:G$1670,SMALL(IF(COUNTIF($B$2:$B$1032,TECH!$A$2:$A$1670)=1,ROW(TECH!G$2:G$1670),""),ROW()-ROW($A$1))-ROW($A$1)), "")</f>
        <v/>
      </c>
      <c r="K159" s="24" t="str">
        <f t="array" ref="K159">IFERROR(INDEX(TECH!H$2:H$1670,SMALL(IF(COUNTIF($B$2:$B$1032,TECH!$A$2:$A$1670)=1,ROW(TECH!H$2:H$1670),""),ROW()-ROW($A$1))-ROW($A$1)), "")</f>
        <v/>
      </c>
      <c r="L159" s="24" t="str">
        <f t="array" ref="L159">IFERROR(INDEX(TECH!I$2:I$1670,SMALL(IF(COUNTIF($B$2:$B$1032,TECH!$A$2:$A$1670)=1,ROW(TECH!I$2:I$1670),""),ROW()-ROW($A$1))-ROW($A$1)), "")</f>
        <v/>
      </c>
      <c r="M159" s="24" t="str">
        <f t="array" ref="M159">IFERROR(INDEX(TECH!J$2:J$1670,SMALL(IF(COUNTIF($B$2:$B$1032,TECH!$A$2:$A$1670)=1,ROW(TECH!J$2:J$1670),""),ROW()-ROW($A$1))-ROW($A$1)), "")</f>
        <v/>
      </c>
      <c r="N159" s="24" t="str">
        <f t="array" ref="N159">IFERROR(INDEX(TECH!K$2:K$1670,SMALL(IF(COUNTIF($B$2:$B$1032,TECH!$A$2:$A$1670)=1,ROW(TECH!K$2:K$1670),""),ROW()-ROW($A$1))-ROW($A$1)), "")</f>
        <v/>
      </c>
      <c r="O159" s="24" t="str">
        <f t="array" ref="O159">IFERROR(INDEX(TECH!L$2:L$1670,SMALL(IF(COUNTIF($B$2:$B$1032,TECH!$A$2:$A$1670)=1,ROW(TECH!L$2:L$1670),""),ROW()-ROW($A$1))-ROW($A$1)), "")</f>
        <v/>
      </c>
      <c r="P159" s="24" t="str">
        <f t="array" ref="P159">IFERROR(INDEX(TECH!M$2:M$1670,SMALL(IF(COUNTIF($B$2:$B$1032,TECH!$A$2:$A$1670)=1,ROW(TECH!M$2:M$1670),""),ROW()-ROW($A$1))-ROW($A$1)), "")</f>
        <v/>
      </c>
    </row>
    <row r="160" spans="1:16" ht="12.75" x14ac:dyDescent="0.2">
      <c r="A160" s="28">
        <v>4070</v>
      </c>
      <c r="B160" s="22">
        <f t="array" ref="B160">INDEX(A$2:A$1670,SMALL(IF(1-COUNTIF('Online Games'!$A$2:$A$1670,$A$2:$A$1670),ROW(A$2:A$1670),""),ROW()-ROW($A$1))-ROW($A$1))</f>
        <v>4070</v>
      </c>
      <c r="D160" s="24" t="str">
        <f t="array" ref="D160">IFERROR(INDEX(TECH!A$2:A$1670,SMALL(IF(COUNTIF($B$2:$B$1032,TECH!$A$2:$A$1670)=1,ROW(TECH!A$2:A$1670),""),ROW()-ROW($A$1))-ROW($A$1)), "")</f>
        <v/>
      </c>
      <c r="E160" s="24" t="str">
        <f t="array" ref="E160">IFERROR(INDEX(TECH!B$2:B$1670,SMALL(IF(COUNTIF($B$2:$B$1032,TECH!$A$2:$A$1670)=1,ROW(TECH!B$2:B$1670),""),ROW()-ROW($A$1))-ROW($A$1)), "")</f>
        <v/>
      </c>
      <c r="F160" s="24" t="str">
        <f t="array" ref="F160">IFERROR(INDEX(TECH!C$2:C$1670,SMALL(IF(COUNTIF($B$2:$B$1032,TECH!$A$2:$A$1670)=1,ROW(TECH!C$2:C$1670),""),ROW()-ROW($A$1))-ROW($A$1)), "")</f>
        <v/>
      </c>
      <c r="G160" s="24" t="str">
        <f t="array" ref="G160">IFERROR(INDEX(TECH!D$2:D$1670,SMALL(IF(COUNTIF($B$2:$B$1032,TECH!$A$2:$A$1670)=1,ROW(TECH!D$2:D$1670),""),ROW()-ROW($A$1))-ROW($A$1)), "")</f>
        <v/>
      </c>
      <c r="H160" s="24" t="str">
        <f t="array" ref="H160">IFERROR(INDEX(TECH!E$2:E$1670,SMALL(IF(COUNTIF($B$2:$B$1032,TECH!$A$2:$A$1670)=1,ROW(TECH!E$2:E$1670),""),ROW()-ROW($A$1))-ROW($A$1)), "")</f>
        <v/>
      </c>
      <c r="I160" s="24" t="str">
        <f t="array" ref="I160">IFERROR(INDEX(TECH!F$2:F$1670,SMALL(IF(COUNTIF($B$2:$B$1032,TECH!$A$2:$A$1670)=1,ROW(TECH!F$2:F$1670),""),ROW()-ROW($A$1))-ROW($A$1)), "")</f>
        <v/>
      </c>
      <c r="J160" s="33" t="str">
        <f t="array" ref="J160">IFERROR(INDEX(TECH!G$2:G$1670,SMALL(IF(COUNTIF($B$2:$B$1032,TECH!$A$2:$A$1670)=1,ROW(TECH!G$2:G$1670),""),ROW()-ROW($A$1))-ROW($A$1)), "")</f>
        <v/>
      </c>
      <c r="K160" s="24" t="str">
        <f t="array" ref="K160">IFERROR(INDEX(TECH!H$2:H$1670,SMALL(IF(COUNTIF($B$2:$B$1032,TECH!$A$2:$A$1670)=1,ROW(TECH!H$2:H$1670),""),ROW()-ROW($A$1))-ROW($A$1)), "")</f>
        <v/>
      </c>
      <c r="L160" s="24" t="str">
        <f t="array" ref="L160">IFERROR(INDEX(TECH!I$2:I$1670,SMALL(IF(COUNTIF($B$2:$B$1032,TECH!$A$2:$A$1670)=1,ROW(TECH!I$2:I$1670),""),ROW()-ROW($A$1))-ROW($A$1)), "")</f>
        <v/>
      </c>
      <c r="M160" s="24" t="str">
        <f t="array" ref="M160">IFERROR(INDEX(TECH!J$2:J$1670,SMALL(IF(COUNTIF($B$2:$B$1032,TECH!$A$2:$A$1670)=1,ROW(TECH!J$2:J$1670),""),ROW()-ROW($A$1))-ROW($A$1)), "")</f>
        <v/>
      </c>
      <c r="N160" s="24" t="str">
        <f t="array" ref="N160">IFERROR(INDEX(TECH!K$2:K$1670,SMALL(IF(COUNTIF($B$2:$B$1032,TECH!$A$2:$A$1670)=1,ROW(TECH!K$2:K$1670),""),ROW()-ROW($A$1))-ROW($A$1)), "")</f>
        <v/>
      </c>
      <c r="O160" s="24" t="str">
        <f t="array" ref="O160">IFERROR(INDEX(TECH!L$2:L$1670,SMALL(IF(COUNTIF($B$2:$B$1032,TECH!$A$2:$A$1670)=1,ROW(TECH!L$2:L$1670),""),ROW()-ROW($A$1))-ROW($A$1)), "")</f>
        <v/>
      </c>
      <c r="P160" s="24" t="str">
        <f t="array" ref="P160">IFERROR(INDEX(TECH!M$2:M$1670,SMALL(IF(COUNTIF($B$2:$B$1032,TECH!$A$2:$A$1670)=1,ROW(TECH!M$2:M$1670),""),ROW()-ROW($A$1))-ROW($A$1)), "")</f>
        <v/>
      </c>
    </row>
    <row r="161" spans="1:16" ht="12.75" x14ac:dyDescent="0.2">
      <c r="A161" s="28">
        <v>4138</v>
      </c>
      <c r="B161" s="22">
        <f t="array" ref="B161">INDEX(A$2:A$1670,SMALL(IF(1-COUNTIF('Online Games'!$A$2:$A$1670,$A$2:$A$1670),ROW(A$2:A$1670),""),ROW()-ROW($A$1))-ROW($A$1))</f>
        <v>4138</v>
      </c>
      <c r="D161" s="24" t="str">
        <f t="array" ref="D161">IFERROR(INDEX(TECH!A$2:A$1670,SMALL(IF(COUNTIF($B$2:$B$1032,TECH!$A$2:$A$1670)=1,ROW(TECH!A$2:A$1670),""),ROW()-ROW($A$1))-ROW($A$1)), "")</f>
        <v/>
      </c>
      <c r="E161" s="24" t="str">
        <f t="array" ref="E161">IFERROR(INDEX(TECH!B$2:B$1670,SMALL(IF(COUNTIF($B$2:$B$1032,TECH!$A$2:$A$1670)=1,ROW(TECH!B$2:B$1670),""),ROW()-ROW($A$1))-ROW($A$1)), "")</f>
        <v/>
      </c>
      <c r="F161" s="24" t="str">
        <f t="array" ref="F161">IFERROR(INDEX(TECH!C$2:C$1670,SMALL(IF(COUNTIF($B$2:$B$1032,TECH!$A$2:$A$1670)=1,ROW(TECH!C$2:C$1670),""),ROW()-ROW($A$1))-ROW($A$1)), "")</f>
        <v/>
      </c>
      <c r="G161" s="24" t="str">
        <f t="array" ref="G161">IFERROR(INDEX(TECH!D$2:D$1670,SMALL(IF(COUNTIF($B$2:$B$1032,TECH!$A$2:$A$1670)=1,ROW(TECH!D$2:D$1670),""),ROW()-ROW($A$1))-ROW($A$1)), "")</f>
        <v/>
      </c>
      <c r="H161" s="24" t="str">
        <f t="array" ref="H161">IFERROR(INDEX(TECH!E$2:E$1670,SMALL(IF(COUNTIF($B$2:$B$1032,TECH!$A$2:$A$1670)=1,ROW(TECH!E$2:E$1670),""),ROW()-ROW($A$1))-ROW($A$1)), "")</f>
        <v/>
      </c>
      <c r="I161" s="24" t="str">
        <f t="array" ref="I161">IFERROR(INDEX(TECH!F$2:F$1670,SMALL(IF(COUNTIF($B$2:$B$1032,TECH!$A$2:$A$1670)=1,ROW(TECH!F$2:F$1670),""),ROW()-ROW($A$1))-ROW($A$1)), "")</f>
        <v/>
      </c>
      <c r="J161" s="33" t="str">
        <f t="array" ref="J161">IFERROR(INDEX(TECH!G$2:G$1670,SMALL(IF(COUNTIF($B$2:$B$1032,TECH!$A$2:$A$1670)=1,ROW(TECH!G$2:G$1670),""),ROW()-ROW($A$1))-ROW($A$1)), "")</f>
        <v/>
      </c>
      <c r="K161" s="24" t="str">
        <f t="array" ref="K161">IFERROR(INDEX(TECH!H$2:H$1670,SMALL(IF(COUNTIF($B$2:$B$1032,TECH!$A$2:$A$1670)=1,ROW(TECH!H$2:H$1670),""),ROW()-ROW($A$1))-ROW($A$1)), "")</f>
        <v/>
      </c>
      <c r="L161" s="24" t="str">
        <f t="array" ref="L161">IFERROR(INDEX(TECH!I$2:I$1670,SMALL(IF(COUNTIF($B$2:$B$1032,TECH!$A$2:$A$1670)=1,ROW(TECH!I$2:I$1670),""),ROW()-ROW($A$1))-ROW($A$1)), "")</f>
        <v/>
      </c>
      <c r="M161" s="24" t="str">
        <f t="array" ref="M161">IFERROR(INDEX(TECH!J$2:J$1670,SMALL(IF(COUNTIF($B$2:$B$1032,TECH!$A$2:$A$1670)=1,ROW(TECH!J$2:J$1670),""),ROW()-ROW($A$1))-ROW($A$1)), "")</f>
        <v/>
      </c>
      <c r="N161" s="24" t="str">
        <f t="array" ref="N161">IFERROR(INDEX(TECH!K$2:K$1670,SMALL(IF(COUNTIF($B$2:$B$1032,TECH!$A$2:$A$1670)=1,ROW(TECH!K$2:K$1670),""),ROW()-ROW($A$1))-ROW($A$1)), "")</f>
        <v/>
      </c>
      <c r="O161" s="24" t="str">
        <f t="array" ref="O161">IFERROR(INDEX(TECH!L$2:L$1670,SMALL(IF(COUNTIF($B$2:$B$1032,TECH!$A$2:$A$1670)=1,ROW(TECH!L$2:L$1670),""),ROW()-ROW($A$1))-ROW($A$1)), "")</f>
        <v/>
      </c>
      <c r="P161" s="24" t="str">
        <f t="array" ref="P161">IFERROR(INDEX(TECH!M$2:M$1670,SMALL(IF(COUNTIF($B$2:$B$1032,TECH!$A$2:$A$1670)=1,ROW(TECH!M$2:M$1670),""),ROW()-ROW($A$1))-ROW($A$1)), "")</f>
        <v/>
      </c>
    </row>
    <row r="162" spans="1:16" ht="12.75" x14ac:dyDescent="0.2">
      <c r="A162" s="28">
        <v>4145</v>
      </c>
      <c r="B162" s="22">
        <f t="array" ref="B162">INDEX(A$2:A$1670,SMALL(IF(1-COUNTIF('Online Games'!$A$2:$A$1670,$A$2:$A$1670),ROW(A$2:A$1670),""),ROW()-ROW($A$1))-ROW($A$1))</f>
        <v>4145</v>
      </c>
      <c r="D162" s="24" t="str">
        <f t="array" ref="D162">IFERROR(INDEX(TECH!A$2:A$1670,SMALL(IF(COUNTIF($B$2:$B$1032,TECH!$A$2:$A$1670)=1,ROW(TECH!A$2:A$1670),""),ROW()-ROW($A$1))-ROW($A$1)), "")</f>
        <v/>
      </c>
      <c r="E162" s="24" t="str">
        <f t="array" ref="E162">IFERROR(INDEX(TECH!B$2:B$1670,SMALL(IF(COUNTIF($B$2:$B$1032,TECH!$A$2:$A$1670)=1,ROW(TECH!B$2:B$1670),""),ROW()-ROW($A$1))-ROW($A$1)), "")</f>
        <v/>
      </c>
      <c r="F162" s="24" t="str">
        <f t="array" ref="F162">IFERROR(INDEX(TECH!C$2:C$1670,SMALL(IF(COUNTIF($B$2:$B$1032,TECH!$A$2:$A$1670)=1,ROW(TECH!C$2:C$1670),""),ROW()-ROW($A$1))-ROW($A$1)), "")</f>
        <v/>
      </c>
      <c r="G162" s="24" t="str">
        <f t="array" ref="G162">IFERROR(INDEX(TECH!D$2:D$1670,SMALL(IF(COUNTIF($B$2:$B$1032,TECH!$A$2:$A$1670)=1,ROW(TECH!D$2:D$1670),""),ROW()-ROW($A$1))-ROW($A$1)), "")</f>
        <v/>
      </c>
      <c r="H162" s="24" t="str">
        <f t="array" ref="H162">IFERROR(INDEX(TECH!E$2:E$1670,SMALL(IF(COUNTIF($B$2:$B$1032,TECH!$A$2:$A$1670)=1,ROW(TECH!E$2:E$1670),""),ROW()-ROW($A$1))-ROW($A$1)), "")</f>
        <v/>
      </c>
      <c r="I162" s="24" t="str">
        <f t="array" ref="I162">IFERROR(INDEX(TECH!F$2:F$1670,SMALL(IF(COUNTIF($B$2:$B$1032,TECH!$A$2:$A$1670)=1,ROW(TECH!F$2:F$1670),""),ROW()-ROW($A$1))-ROW($A$1)), "")</f>
        <v/>
      </c>
      <c r="J162" s="33" t="str">
        <f t="array" ref="J162">IFERROR(INDEX(TECH!G$2:G$1670,SMALL(IF(COUNTIF($B$2:$B$1032,TECH!$A$2:$A$1670)=1,ROW(TECH!G$2:G$1670),""),ROW()-ROW($A$1))-ROW($A$1)), "")</f>
        <v/>
      </c>
      <c r="K162" s="24" t="str">
        <f t="array" ref="K162">IFERROR(INDEX(TECH!H$2:H$1670,SMALL(IF(COUNTIF($B$2:$B$1032,TECH!$A$2:$A$1670)=1,ROW(TECH!H$2:H$1670),""),ROW()-ROW($A$1))-ROW($A$1)), "")</f>
        <v/>
      </c>
      <c r="L162" s="24" t="str">
        <f t="array" ref="L162">IFERROR(INDEX(TECH!I$2:I$1670,SMALL(IF(COUNTIF($B$2:$B$1032,TECH!$A$2:$A$1670)=1,ROW(TECH!I$2:I$1670),""),ROW()-ROW($A$1))-ROW($A$1)), "")</f>
        <v/>
      </c>
      <c r="M162" s="24" t="str">
        <f t="array" ref="M162">IFERROR(INDEX(TECH!J$2:J$1670,SMALL(IF(COUNTIF($B$2:$B$1032,TECH!$A$2:$A$1670)=1,ROW(TECH!J$2:J$1670),""),ROW()-ROW($A$1))-ROW($A$1)), "")</f>
        <v/>
      </c>
      <c r="N162" s="24" t="str">
        <f t="array" ref="N162">IFERROR(INDEX(TECH!K$2:K$1670,SMALL(IF(COUNTIF($B$2:$B$1032,TECH!$A$2:$A$1670)=1,ROW(TECH!K$2:K$1670),""),ROW()-ROW($A$1))-ROW($A$1)), "")</f>
        <v/>
      </c>
      <c r="O162" s="24" t="str">
        <f t="array" ref="O162">IFERROR(INDEX(TECH!L$2:L$1670,SMALL(IF(COUNTIF($B$2:$B$1032,TECH!$A$2:$A$1670)=1,ROW(TECH!L$2:L$1670),""),ROW()-ROW($A$1))-ROW($A$1)), "")</f>
        <v/>
      </c>
      <c r="P162" s="24" t="str">
        <f t="array" ref="P162">IFERROR(INDEX(TECH!M$2:M$1670,SMALL(IF(COUNTIF($B$2:$B$1032,TECH!$A$2:$A$1670)=1,ROW(TECH!M$2:M$1670),""),ROW()-ROW($A$1))-ROW($A$1)), "")</f>
        <v/>
      </c>
    </row>
    <row r="163" spans="1:16" ht="12.75" x14ac:dyDescent="0.2">
      <c r="A163" s="28">
        <v>4218</v>
      </c>
      <c r="B163" s="22">
        <f t="array" ref="B163">INDEX(A$2:A$1670,SMALL(IF(1-COUNTIF('Online Games'!$A$2:$A$1670,$A$2:$A$1670),ROW(A$2:A$1670),""),ROW()-ROW($A$1))-ROW($A$1))</f>
        <v>4218</v>
      </c>
      <c r="D163" s="24" t="str">
        <f t="array" ref="D163">IFERROR(INDEX(TECH!A$2:A$1670,SMALL(IF(COUNTIF($B$2:$B$1032,TECH!$A$2:$A$1670)=1,ROW(TECH!A$2:A$1670),""),ROW()-ROW($A$1))-ROW($A$1)), "")</f>
        <v/>
      </c>
      <c r="E163" s="24" t="str">
        <f t="array" ref="E163">IFERROR(INDEX(TECH!B$2:B$1670,SMALL(IF(COUNTIF($B$2:$B$1032,TECH!$A$2:$A$1670)=1,ROW(TECH!B$2:B$1670),""),ROW()-ROW($A$1))-ROW($A$1)), "")</f>
        <v/>
      </c>
      <c r="F163" s="24" t="str">
        <f t="array" ref="F163">IFERROR(INDEX(TECH!C$2:C$1670,SMALL(IF(COUNTIF($B$2:$B$1032,TECH!$A$2:$A$1670)=1,ROW(TECH!C$2:C$1670),""),ROW()-ROW($A$1))-ROW($A$1)), "")</f>
        <v/>
      </c>
      <c r="G163" s="24" t="str">
        <f t="array" ref="G163">IFERROR(INDEX(TECH!D$2:D$1670,SMALL(IF(COUNTIF($B$2:$B$1032,TECH!$A$2:$A$1670)=1,ROW(TECH!D$2:D$1670),""),ROW()-ROW($A$1))-ROW($A$1)), "")</f>
        <v/>
      </c>
      <c r="H163" s="24" t="str">
        <f t="array" ref="H163">IFERROR(INDEX(TECH!E$2:E$1670,SMALL(IF(COUNTIF($B$2:$B$1032,TECH!$A$2:$A$1670)=1,ROW(TECH!E$2:E$1670),""),ROW()-ROW($A$1))-ROW($A$1)), "")</f>
        <v/>
      </c>
      <c r="I163" s="24" t="str">
        <f t="array" ref="I163">IFERROR(INDEX(TECH!F$2:F$1670,SMALL(IF(COUNTIF($B$2:$B$1032,TECH!$A$2:$A$1670)=1,ROW(TECH!F$2:F$1670),""),ROW()-ROW($A$1))-ROW($A$1)), "")</f>
        <v/>
      </c>
      <c r="J163" s="33" t="str">
        <f t="array" ref="J163">IFERROR(INDEX(TECH!G$2:G$1670,SMALL(IF(COUNTIF($B$2:$B$1032,TECH!$A$2:$A$1670)=1,ROW(TECH!G$2:G$1670),""),ROW()-ROW($A$1))-ROW($A$1)), "")</f>
        <v/>
      </c>
      <c r="K163" s="24" t="str">
        <f t="array" ref="K163">IFERROR(INDEX(TECH!H$2:H$1670,SMALL(IF(COUNTIF($B$2:$B$1032,TECH!$A$2:$A$1670)=1,ROW(TECH!H$2:H$1670),""),ROW()-ROW($A$1))-ROW($A$1)), "")</f>
        <v/>
      </c>
      <c r="L163" s="24" t="str">
        <f t="array" ref="L163">IFERROR(INDEX(TECH!I$2:I$1670,SMALL(IF(COUNTIF($B$2:$B$1032,TECH!$A$2:$A$1670)=1,ROW(TECH!I$2:I$1670),""),ROW()-ROW($A$1))-ROW($A$1)), "")</f>
        <v/>
      </c>
      <c r="M163" s="24" t="str">
        <f t="array" ref="M163">IFERROR(INDEX(TECH!J$2:J$1670,SMALL(IF(COUNTIF($B$2:$B$1032,TECH!$A$2:$A$1670)=1,ROW(TECH!J$2:J$1670),""),ROW()-ROW($A$1))-ROW($A$1)), "")</f>
        <v/>
      </c>
      <c r="N163" s="24" t="str">
        <f t="array" ref="N163">IFERROR(INDEX(TECH!K$2:K$1670,SMALL(IF(COUNTIF($B$2:$B$1032,TECH!$A$2:$A$1670)=1,ROW(TECH!K$2:K$1670),""),ROW()-ROW($A$1))-ROW($A$1)), "")</f>
        <v/>
      </c>
      <c r="O163" s="24" t="str">
        <f t="array" ref="O163">IFERROR(INDEX(TECH!L$2:L$1670,SMALL(IF(COUNTIF($B$2:$B$1032,TECH!$A$2:$A$1670)=1,ROW(TECH!L$2:L$1670),""),ROW()-ROW($A$1))-ROW($A$1)), "")</f>
        <v/>
      </c>
      <c r="P163" s="24" t="str">
        <f t="array" ref="P163">IFERROR(INDEX(TECH!M$2:M$1670,SMALL(IF(COUNTIF($B$2:$B$1032,TECH!$A$2:$A$1670)=1,ROW(TECH!M$2:M$1670),""),ROW()-ROW($A$1))-ROW($A$1)), "")</f>
        <v/>
      </c>
    </row>
    <row r="164" spans="1:16" ht="12.75" x14ac:dyDescent="0.2">
      <c r="A164" s="28">
        <v>4269</v>
      </c>
      <c r="B164" s="22">
        <f t="array" ref="B164">INDEX(A$2:A$1670,SMALL(IF(1-COUNTIF('Online Games'!$A$2:$A$1670,$A$2:$A$1670),ROW(A$2:A$1670),""),ROW()-ROW($A$1))-ROW($A$1))</f>
        <v>4269</v>
      </c>
      <c r="D164" s="24" t="str">
        <f t="array" ref="D164">IFERROR(INDEX(TECH!A$2:A$1670,SMALL(IF(COUNTIF($B$2:$B$1032,TECH!$A$2:$A$1670)=1,ROW(TECH!A$2:A$1670),""),ROW()-ROW($A$1))-ROW($A$1)), "")</f>
        <v/>
      </c>
      <c r="E164" s="24" t="str">
        <f t="array" ref="E164">IFERROR(INDEX(TECH!B$2:B$1670,SMALL(IF(COUNTIF($B$2:$B$1032,TECH!$A$2:$A$1670)=1,ROW(TECH!B$2:B$1670),""),ROW()-ROW($A$1))-ROW($A$1)), "")</f>
        <v/>
      </c>
      <c r="F164" s="24" t="str">
        <f t="array" ref="F164">IFERROR(INDEX(TECH!C$2:C$1670,SMALL(IF(COUNTIF($B$2:$B$1032,TECH!$A$2:$A$1670)=1,ROW(TECH!C$2:C$1670),""),ROW()-ROW($A$1))-ROW($A$1)), "")</f>
        <v/>
      </c>
      <c r="G164" s="24" t="str">
        <f t="array" ref="G164">IFERROR(INDEX(TECH!D$2:D$1670,SMALL(IF(COUNTIF($B$2:$B$1032,TECH!$A$2:$A$1670)=1,ROW(TECH!D$2:D$1670),""),ROW()-ROW($A$1))-ROW($A$1)), "")</f>
        <v/>
      </c>
      <c r="H164" s="24" t="str">
        <f t="array" ref="H164">IFERROR(INDEX(TECH!E$2:E$1670,SMALL(IF(COUNTIF($B$2:$B$1032,TECH!$A$2:$A$1670)=1,ROW(TECH!E$2:E$1670),""),ROW()-ROW($A$1))-ROW($A$1)), "")</f>
        <v/>
      </c>
      <c r="I164" s="24" t="str">
        <f t="array" ref="I164">IFERROR(INDEX(TECH!F$2:F$1670,SMALL(IF(COUNTIF($B$2:$B$1032,TECH!$A$2:$A$1670)=1,ROW(TECH!F$2:F$1670),""),ROW()-ROW($A$1))-ROW($A$1)), "")</f>
        <v/>
      </c>
      <c r="J164" s="33" t="str">
        <f t="array" ref="J164">IFERROR(INDEX(TECH!G$2:G$1670,SMALL(IF(COUNTIF($B$2:$B$1032,TECH!$A$2:$A$1670)=1,ROW(TECH!G$2:G$1670),""),ROW()-ROW($A$1))-ROW($A$1)), "")</f>
        <v/>
      </c>
      <c r="K164" s="24" t="str">
        <f t="array" ref="K164">IFERROR(INDEX(TECH!H$2:H$1670,SMALL(IF(COUNTIF($B$2:$B$1032,TECH!$A$2:$A$1670)=1,ROW(TECH!H$2:H$1670),""),ROW()-ROW($A$1))-ROW($A$1)), "")</f>
        <v/>
      </c>
      <c r="L164" s="24" t="str">
        <f t="array" ref="L164">IFERROR(INDEX(TECH!I$2:I$1670,SMALL(IF(COUNTIF($B$2:$B$1032,TECH!$A$2:$A$1670)=1,ROW(TECH!I$2:I$1670),""),ROW()-ROW($A$1))-ROW($A$1)), "")</f>
        <v/>
      </c>
      <c r="M164" s="24" t="str">
        <f t="array" ref="M164">IFERROR(INDEX(TECH!J$2:J$1670,SMALL(IF(COUNTIF($B$2:$B$1032,TECH!$A$2:$A$1670)=1,ROW(TECH!J$2:J$1670),""),ROW()-ROW($A$1))-ROW($A$1)), "")</f>
        <v/>
      </c>
      <c r="N164" s="24" t="str">
        <f t="array" ref="N164">IFERROR(INDEX(TECH!K$2:K$1670,SMALL(IF(COUNTIF($B$2:$B$1032,TECH!$A$2:$A$1670)=1,ROW(TECH!K$2:K$1670),""),ROW()-ROW($A$1))-ROW($A$1)), "")</f>
        <v/>
      </c>
      <c r="O164" s="24" t="str">
        <f t="array" ref="O164">IFERROR(INDEX(TECH!L$2:L$1670,SMALL(IF(COUNTIF($B$2:$B$1032,TECH!$A$2:$A$1670)=1,ROW(TECH!L$2:L$1670),""),ROW()-ROW($A$1))-ROW($A$1)), "")</f>
        <v/>
      </c>
      <c r="P164" s="24" t="str">
        <f t="array" ref="P164">IFERROR(INDEX(TECH!M$2:M$1670,SMALL(IF(COUNTIF($B$2:$B$1032,TECH!$A$2:$A$1670)=1,ROW(TECH!M$2:M$1670),""),ROW()-ROW($A$1))-ROW($A$1)), "")</f>
        <v/>
      </c>
    </row>
    <row r="165" spans="1:16" ht="12.75" x14ac:dyDescent="0.2">
      <c r="A165" s="28">
        <v>4312</v>
      </c>
      <c r="B165" s="22">
        <f t="array" ref="B165">INDEX(A$2:A$1670,SMALL(IF(1-COUNTIF('Online Games'!$A$2:$A$1670,$A$2:$A$1670),ROW(A$2:A$1670),""),ROW()-ROW($A$1))-ROW($A$1))</f>
        <v>4312</v>
      </c>
      <c r="D165" s="24" t="str">
        <f t="array" ref="D165">IFERROR(INDEX(TECH!A$2:A$1670,SMALL(IF(COUNTIF($B$2:$B$1032,TECH!$A$2:$A$1670)=1,ROW(TECH!A$2:A$1670),""),ROW()-ROW($A$1))-ROW($A$1)), "")</f>
        <v/>
      </c>
      <c r="E165" s="24" t="str">
        <f t="array" ref="E165">IFERROR(INDEX(TECH!B$2:B$1670,SMALL(IF(COUNTIF($B$2:$B$1032,TECH!$A$2:$A$1670)=1,ROW(TECH!B$2:B$1670),""),ROW()-ROW($A$1))-ROW($A$1)), "")</f>
        <v/>
      </c>
      <c r="F165" s="24" t="str">
        <f t="array" ref="F165">IFERROR(INDEX(TECH!C$2:C$1670,SMALL(IF(COUNTIF($B$2:$B$1032,TECH!$A$2:$A$1670)=1,ROW(TECH!C$2:C$1670),""),ROW()-ROW($A$1))-ROW($A$1)), "")</f>
        <v/>
      </c>
      <c r="G165" s="24" t="str">
        <f t="array" ref="G165">IFERROR(INDEX(TECH!D$2:D$1670,SMALL(IF(COUNTIF($B$2:$B$1032,TECH!$A$2:$A$1670)=1,ROW(TECH!D$2:D$1670),""),ROW()-ROW($A$1))-ROW($A$1)), "")</f>
        <v/>
      </c>
      <c r="H165" s="24" t="str">
        <f t="array" ref="H165">IFERROR(INDEX(TECH!E$2:E$1670,SMALL(IF(COUNTIF($B$2:$B$1032,TECH!$A$2:$A$1670)=1,ROW(TECH!E$2:E$1670),""),ROW()-ROW($A$1))-ROW($A$1)), "")</f>
        <v/>
      </c>
      <c r="I165" s="24" t="str">
        <f t="array" ref="I165">IFERROR(INDEX(TECH!F$2:F$1670,SMALL(IF(COUNTIF($B$2:$B$1032,TECH!$A$2:$A$1670)=1,ROW(TECH!F$2:F$1670),""),ROW()-ROW($A$1))-ROW($A$1)), "")</f>
        <v/>
      </c>
      <c r="J165" s="33" t="str">
        <f t="array" ref="J165">IFERROR(INDEX(TECH!G$2:G$1670,SMALL(IF(COUNTIF($B$2:$B$1032,TECH!$A$2:$A$1670)=1,ROW(TECH!G$2:G$1670),""),ROW()-ROW($A$1))-ROW($A$1)), "")</f>
        <v/>
      </c>
      <c r="K165" s="24" t="str">
        <f t="array" ref="K165">IFERROR(INDEX(TECH!H$2:H$1670,SMALL(IF(COUNTIF($B$2:$B$1032,TECH!$A$2:$A$1670)=1,ROW(TECH!H$2:H$1670),""),ROW()-ROW($A$1))-ROW($A$1)), "")</f>
        <v/>
      </c>
      <c r="L165" s="24" t="str">
        <f t="array" ref="L165">IFERROR(INDEX(TECH!I$2:I$1670,SMALL(IF(COUNTIF($B$2:$B$1032,TECH!$A$2:$A$1670)=1,ROW(TECH!I$2:I$1670),""),ROW()-ROW($A$1))-ROW($A$1)), "")</f>
        <v/>
      </c>
      <c r="M165" s="24" t="str">
        <f t="array" ref="M165">IFERROR(INDEX(TECH!J$2:J$1670,SMALL(IF(COUNTIF($B$2:$B$1032,TECH!$A$2:$A$1670)=1,ROW(TECH!J$2:J$1670),""),ROW()-ROW($A$1))-ROW($A$1)), "")</f>
        <v/>
      </c>
      <c r="N165" s="24" t="str">
        <f t="array" ref="N165">IFERROR(INDEX(TECH!K$2:K$1670,SMALL(IF(COUNTIF($B$2:$B$1032,TECH!$A$2:$A$1670)=1,ROW(TECH!K$2:K$1670),""),ROW()-ROW($A$1))-ROW($A$1)), "")</f>
        <v/>
      </c>
      <c r="O165" s="24" t="str">
        <f t="array" ref="O165">IFERROR(INDEX(TECH!L$2:L$1670,SMALL(IF(COUNTIF($B$2:$B$1032,TECH!$A$2:$A$1670)=1,ROW(TECH!L$2:L$1670),""),ROW()-ROW($A$1))-ROW($A$1)), "")</f>
        <v/>
      </c>
      <c r="P165" s="24" t="str">
        <f t="array" ref="P165">IFERROR(INDEX(TECH!M$2:M$1670,SMALL(IF(COUNTIF($B$2:$B$1032,TECH!$A$2:$A$1670)=1,ROW(TECH!M$2:M$1670),""),ROW()-ROW($A$1))-ROW($A$1)), "")</f>
        <v/>
      </c>
    </row>
    <row r="166" spans="1:16" ht="12.75" x14ac:dyDescent="0.2">
      <c r="A166" s="28">
        <v>4321</v>
      </c>
      <c r="B166" s="22">
        <f t="array" ref="B166">INDEX(A$2:A$1670,SMALL(IF(1-COUNTIF('Online Games'!$A$2:$A$1670,$A$2:$A$1670),ROW(A$2:A$1670),""),ROW()-ROW($A$1))-ROW($A$1))</f>
        <v>4321</v>
      </c>
      <c r="D166" s="24" t="str">
        <f t="array" ref="D166">IFERROR(INDEX(TECH!A$2:A$1670,SMALL(IF(COUNTIF($B$2:$B$1032,TECH!$A$2:$A$1670)=1,ROW(TECH!A$2:A$1670),""),ROW()-ROW($A$1))-ROW($A$1)), "")</f>
        <v/>
      </c>
      <c r="E166" s="24" t="str">
        <f t="array" ref="E166">IFERROR(INDEX(TECH!B$2:B$1670,SMALL(IF(COUNTIF($B$2:$B$1032,TECH!$A$2:$A$1670)=1,ROW(TECH!B$2:B$1670),""),ROW()-ROW($A$1))-ROW($A$1)), "")</f>
        <v/>
      </c>
      <c r="F166" s="24" t="str">
        <f t="array" ref="F166">IFERROR(INDEX(TECH!C$2:C$1670,SMALL(IF(COUNTIF($B$2:$B$1032,TECH!$A$2:$A$1670)=1,ROW(TECH!C$2:C$1670),""),ROW()-ROW($A$1))-ROW($A$1)), "")</f>
        <v/>
      </c>
      <c r="G166" s="24" t="str">
        <f t="array" ref="G166">IFERROR(INDEX(TECH!D$2:D$1670,SMALL(IF(COUNTIF($B$2:$B$1032,TECH!$A$2:$A$1670)=1,ROW(TECH!D$2:D$1670),""),ROW()-ROW($A$1))-ROW($A$1)), "")</f>
        <v/>
      </c>
      <c r="H166" s="24" t="str">
        <f t="array" ref="H166">IFERROR(INDEX(TECH!E$2:E$1670,SMALL(IF(COUNTIF($B$2:$B$1032,TECH!$A$2:$A$1670)=1,ROW(TECH!E$2:E$1670),""),ROW()-ROW($A$1))-ROW($A$1)), "")</f>
        <v/>
      </c>
      <c r="I166" s="24" t="str">
        <f t="array" ref="I166">IFERROR(INDEX(TECH!F$2:F$1670,SMALL(IF(COUNTIF($B$2:$B$1032,TECH!$A$2:$A$1670)=1,ROW(TECH!F$2:F$1670),""),ROW()-ROW($A$1))-ROW($A$1)), "")</f>
        <v/>
      </c>
      <c r="J166" s="33" t="str">
        <f t="array" ref="J166">IFERROR(INDEX(TECH!G$2:G$1670,SMALL(IF(COUNTIF($B$2:$B$1032,TECH!$A$2:$A$1670)=1,ROW(TECH!G$2:G$1670),""),ROW()-ROW($A$1))-ROW($A$1)), "")</f>
        <v/>
      </c>
      <c r="K166" s="24" t="str">
        <f t="array" ref="K166">IFERROR(INDEX(TECH!H$2:H$1670,SMALL(IF(COUNTIF($B$2:$B$1032,TECH!$A$2:$A$1670)=1,ROW(TECH!H$2:H$1670),""),ROW()-ROW($A$1))-ROW($A$1)), "")</f>
        <v/>
      </c>
      <c r="L166" s="24" t="str">
        <f t="array" ref="L166">IFERROR(INDEX(TECH!I$2:I$1670,SMALL(IF(COUNTIF($B$2:$B$1032,TECH!$A$2:$A$1670)=1,ROW(TECH!I$2:I$1670),""),ROW()-ROW($A$1))-ROW($A$1)), "")</f>
        <v/>
      </c>
      <c r="M166" s="24" t="str">
        <f t="array" ref="M166">IFERROR(INDEX(TECH!J$2:J$1670,SMALL(IF(COUNTIF($B$2:$B$1032,TECH!$A$2:$A$1670)=1,ROW(TECH!J$2:J$1670),""),ROW()-ROW($A$1))-ROW($A$1)), "")</f>
        <v/>
      </c>
      <c r="N166" s="24" t="str">
        <f t="array" ref="N166">IFERROR(INDEX(TECH!K$2:K$1670,SMALL(IF(COUNTIF($B$2:$B$1032,TECH!$A$2:$A$1670)=1,ROW(TECH!K$2:K$1670),""),ROW()-ROW($A$1))-ROW($A$1)), "")</f>
        <v/>
      </c>
      <c r="O166" s="24" t="str">
        <f t="array" ref="O166">IFERROR(INDEX(TECH!L$2:L$1670,SMALL(IF(COUNTIF($B$2:$B$1032,TECH!$A$2:$A$1670)=1,ROW(TECH!L$2:L$1670),""),ROW()-ROW($A$1))-ROW($A$1)), "")</f>
        <v/>
      </c>
      <c r="P166" s="24" t="str">
        <f t="array" ref="P166">IFERROR(INDEX(TECH!M$2:M$1670,SMALL(IF(COUNTIF($B$2:$B$1032,TECH!$A$2:$A$1670)=1,ROW(TECH!M$2:M$1670),""),ROW()-ROW($A$1))-ROW($A$1)), "")</f>
        <v/>
      </c>
    </row>
    <row r="167" spans="1:16" ht="12.75" x14ac:dyDescent="0.2">
      <c r="A167" s="28">
        <v>4321</v>
      </c>
      <c r="B167" s="22">
        <f t="array" ref="B167">INDEX(A$2:A$1670,SMALL(IF(1-COUNTIF('Online Games'!$A$2:$A$1670,$A$2:$A$1670),ROW(A$2:A$1670),""),ROW()-ROW($A$1))-ROW($A$1))</f>
        <v>4321</v>
      </c>
      <c r="D167" s="24" t="str">
        <f t="array" ref="D167">IFERROR(INDEX(TECH!A$2:A$1670,SMALL(IF(COUNTIF($B$2:$B$1032,TECH!$A$2:$A$1670)=1,ROW(TECH!A$2:A$1670),""),ROW()-ROW($A$1))-ROW($A$1)), "")</f>
        <v/>
      </c>
      <c r="E167" s="24" t="str">
        <f t="array" ref="E167">IFERROR(INDEX(TECH!B$2:B$1670,SMALL(IF(COUNTIF($B$2:$B$1032,TECH!$A$2:$A$1670)=1,ROW(TECH!B$2:B$1670),""),ROW()-ROW($A$1))-ROW($A$1)), "")</f>
        <v/>
      </c>
      <c r="F167" s="24" t="str">
        <f t="array" ref="F167">IFERROR(INDEX(TECH!C$2:C$1670,SMALL(IF(COUNTIF($B$2:$B$1032,TECH!$A$2:$A$1670)=1,ROW(TECH!C$2:C$1670),""),ROW()-ROW($A$1))-ROW($A$1)), "")</f>
        <v/>
      </c>
      <c r="G167" s="24" t="str">
        <f t="array" ref="G167">IFERROR(INDEX(TECH!D$2:D$1670,SMALL(IF(COUNTIF($B$2:$B$1032,TECH!$A$2:$A$1670)=1,ROW(TECH!D$2:D$1670),""),ROW()-ROW($A$1))-ROW($A$1)), "")</f>
        <v/>
      </c>
      <c r="H167" s="24" t="str">
        <f t="array" ref="H167">IFERROR(INDEX(TECH!E$2:E$1670,SMALL(IF(COUNTIF($B$2:$B$1032,TECH!$A$2:$A$1670)=1,ROW(TECH!E$2:E$1670),""),ROW()-ROW($A$1))-ROW($A$1)), "")</f>
        <v/>
      </c>
      <c r="I167" s="24" t="str">
        <f t="array" ref="I167">IFERROR(INDEX(TECH!F$2:F$1670,SMALL(IF(COUNTIF($B$2:$B$1032,TECH!$A$2:$A$1670)=1,ROW(TECH!F$2:F$1670),""),ROW()-ROW($A$1))-ROW($A$1)), "")</f>
        <v/>
      </c>
      <c r="J167" s="33" t="str">
        <f t="array" ref="J167">IFERROR(INDEX(TECH!G$2:G$1670,SMALL(IF(COUNTIF($B$2:$B$1032,TECH!$A$2:$A$1670)=1,ROW(TECH!G$2:G$1670),""),ROW()-ROW($A$1))-ROW($A$1)), "")</f>
        <v/>
      </c>
      <c r="K167" s="24" t="str">
        <f t="array" ref="K167">IFERROR(INDEX(TECH!H$2:H$1670,SMALL(IF(COUNTIF($B$2:$B$1032,TECH!$A$2:$A$1670)=1,ROW(TECH!H$2:H$1670),""),ROW()-ROW($A$1))-ROW($A$1)), "")</f>
        <v/>
      </c>
      <c r="L167" s="24" t="str">
        <f t="array" ref="L167">IFERROR(INDEX(TECH!I$2:I$1670,SMALL(IF(COUNTIF($B$2:$B$1032,TECH!$A$2:$A$1670)=1,ROW(TECH!I$2:I$1670),""),ROW()-ROW($A$1))-ROW($A$1)), "")</f>
        <v/>
      </c>
      <c r="M167" s="24" t="str">
        <f t="array" ref="M167">IFERROR(INDEX(TECH!J$2:J$1670,SMALL(IF(COUNTIF($B$2:$B$1032,TECH!$A$2:$A$1670)=1,ROW(TECH!J$2:J$1670),""),ROW()-ROW($A$1))-ROW($A$1)), "")</f>
        <v/>
      </c>
      <c r="N167" s="24" t="str">
        <f t="array" ref="N167">IFERROR(INDEX(TECH!K$2:K$1670,SMALL(IF(COUNTIF($B$2:$B$1032,TECH!$A$2:$A$1670)=1,ROW(TECH!K$2:K$1670),""),ROW()-ROW($A$1))-ROW($A$1)), "")</f>
        <v/>
      </c>
      <c r="O167" s="24" t="str">
        <f t="array" ref="O167">IFERROR(INDEX(TECH!L$2:L$1670,SMALL(IF(COUNTIF($B$2:$B$1032,TECH!$A$2:$A$1670)=1,ROW(TECH!L$2:L$1670),""),ROW()-ROW($A$1))-ROW($A$1)), "")</f>
        <v/>
      </c>
      <c r="P167" s="24" t="str">
        <f t="array" ref="P167">IFERROR(INDEX(TECH!M$2:M$1670,SMALL(IF(COUNTIF($B$2:$B$1032,TECH!$A$2:$A$1670)=1,ROW(TECH!M$2:M$1670),""),ROW()-ROW($A$1))-ROW($A$1)), "")</f>
        <v/>
      </c>
    </row>
    <row r="168" spans="1:16" ht="12.75" x14ac:dyDescent="0.2">
      <c r="A168" s="28">
        <v>4330</v>
      </c>
      <c r="B168" s="22">
        <f t="array" ref="B168">INDEX(A$2:A$1670,SMALL(IF(1-COUNTIF('Online Games'!$A$2:$A$1670,$A$2:$A$1670),ROW(A$2:A$1670),""),ROW()-ROW($A$1))-ROW($A$1))</f>
        <v>4330</v>
      </c>
      <c r="D168" s="24" t="str">
        <f t="array" ref="D168">IFERROR(INDEX(TECH!A$2:A$1670,SMALL(IF(COUNTIF($B$2:$B$1032,TECH!$A$2:$A$1670)=1,ROW(TECH!A$2:A$1670),""),ROW()-ROW($A$1))-ROW($A$1)), "")</f>
        <v/>
      </c>
      <c r="E168" s="24" t="str">
        <f t="array" ref="E168">IFERROR(INDEX(TECH!B$2:B$1670,SMALL(IF(COUNTIF($B$2:$B$1032,TECH!$A$2:$A$1670)=1,ROW(TECH!B$2:B$1670),""),ROW()-ROW($A$1))-ROW($A$1)), "")</f>
        <v/>
      </c>
      <c r="F168" s="24" t="str">
        <f t="array" ref="F168">IFERROR(INDEX(TECH!C$2:C$1670,SMALL(IF(COUNTIF($B$2:$B$1032,TECH!$A$2:$A$1670)=1,ROW(TECH!C$2:C$1670),""),ROW()-ROW($A$1))-ROW($A$1)), "")</f>
        <v/>
      </c>
      <c r="G168" s="24" t="str">
        <f t="array" ref="G168">IFERROR(INDEX(TECH!D$2:D$1670,SMALL(IF(COUNTIF($B$2:$B$1032,TECH!$A$2:$A$1670)=1,ROW(TECH!D$2:D$1670),""),ROW()-ROW($A$1))-ROW($A$1)), "")</f>
        <v/>
      </c>
      <c r="H168" s="24" t="str">
        <f t="array" ref="H168">IFERROR(INDEX(TECH!E$2:E$1670,SMALL(IF(COUNTIF($B$2:$B$1032,TECH!$A$2:$A$1670)=1,ROW(TECH!E$2:E$1670),""),ROW()-ROW($A$1))-ROW($A$1)), "")</f>
        <v/>
      </c>
      <c r="I168" s="24" t="str">
        <f t="array" ref="I168">IFERROR(INDEX(TECH!F$2:F$1670,SMALL(IF(COUNTIF($B$2:$B$1032,TECH!$A$2:$A$1670)=1,ROW(TECH!F$2:F$1670),""),ROW()-ROW($A$1))-ROW($A$1)), "")</f>
        <v/>
      </c>
      <c r="J168" s="33" t="str">
        <f t="array" ref="J168">IFERROR(INDEX(TECH!G$2:G$1670,SMALL(IF(COUNTIF($B$2:$B$1032,TECH!$A$2:$A$1670)=1,ROW(TECH!G$2:G$1670),""),ROW()-ROW($A$1))-ROW($A$1)), "")</f>
        <v/>
      </c>
      <c r="K168" s="24" t="str">
        <f t="array" ref="K168">IFERROR(INDEX(TECH!H$2:H$1670,SMALL(IF(COUNTIF($B$2:$B$1032,TECH!$A$2:$A$1670)=1,ROW(TECH!H$2:H$1670),""),ROW()-ROW($A$1))-ROW($A$1)), "")</f>
        <v/>
      </c>
      <c r="L168" s="24" t="str">
        <f t="array" ref="L168">IFERROR(INDEX(TECH!I$2:I$1670,SMALL(IF(COUNTIF($B$2:$B$1032,TECH!$A$2:$A$1670)=1,ROW(TECH!I$2:I$1670),""),ROW()-ROW($A$1))-ROW($A$1)), "")</f>
        <v/>
      </c>
      <c r="M168" s="24" t="str">
        <f t="array" ref="M168">IFERROR(INDEX(TECH!J$2:J$1670,SMALL(IF(COUNTIF($B$2:$B$1032,TECH!$A$2:$A$1670)=1,ROW(TECH!J$2:J$1670),""),ROW()-ROW($A$1))-ROW($A$1)), "")</f>
        <v/>
      </c>
      <c r="N168" s="24" t="str">
        <f t="array" ref="N168">IFERROR(INDEX(TECH!K$2:K$1670,SMALL(IF(COUNTIF($B$2:$B$1032,TECH!$A$2:$A$1670)=1,ROW(TECH!K$2:K$1670),""),ROW()-ROW($A$1))-ROW($A$1)), "")</f>
        <v/>
      </c>
      <c r="O168" s="24" t="str">
        <f t="array" ref="O168">IFERROR(INDEX(TECH!L$2:L$1670,SMALL(IF(COUNTIF($B$2:$B$1032,TECH!$A$2:$A$1670)=1,ROW(TECH!L$2:L$1670),""),ROW()-ROW($A$1))-ROW($A$1)), "")</f>
        <v/>
      </c>
      <c r="P168" s="24" t="str">
        <f t="array" ref="P168">IFERROR(INDEX(TECH!M$2:M$1670,SMALL(IF(COUNTIF($B$2:$B$1032,TECH!$A$2:$A$1670)=1,ROW(TECH!M$2:M$1670),""),ROW()-ROW($A$1))-ROW($A$1)), "")</f>
        <v/>
      </c>
    </row>
    <row r="169" spans="1:16" ht="12.75" x14ac:dyDescent="0.2">
      <c r="A169" s="28">
        <v>4387</v>
      </c>
      <c r="B169" s="22">
        <f t="array" ref="B169">INDEX(A$2:A$1670,SMALL(IF(1-COUNTIF('Online Games'!$A$2:$A$1670,$A$2:$A$1670),ROW(A$2:A$1670),""),ROW()-ROW($A$1))-ROW($A$1))</f>
        <v>4387</v>
      </c>
      <c r="D169" s="24" t="str">
        <f t="array" ref="D169">IFERROR(INDEX(TECH!A$2:A$1670,SMALL(IF(COUNTIF($B$2:$B$1032,TECH!$A$2:$A$1670)=1,ROW(TECH!A$2:A$1670),""),ROW()-ROW($A$1))-ROW($A$1)), "")</f>
        <v/>
      </c>
      <c r="E169" s="24" t="str">
        <f t="array" ref="E169">IFERROR(INDEX(TECH!B$2:B$1670,SMALL(IF(COUNTIF($B$2:$B$1032,TECH!$A$2:$A$1670)=1,ROW(TECH!B$2:B$1670),""),ROW()-ROW($A$1))-ROW($A$1)), "")</f>
        <v/>
      </c>
      <c r="F169" s="24" t="str">
        <f t="array" ref="F169">IFERROR(INDEX(TECH!C$2:C$1670,SMALL(IF(COUNTIF($B$2:$B$1032,TECH!$A$2:$A$1670)=1,ROW(TECH!C$2:C$1670),""),ROW()-ROW($A$1))-ROW($A$1)), "")</f>
        <v/>
      </c>
      <c r="G169" s="24" t="str">
        <f t="array" ref="G169">IFERROR(INDEX(TECH!D$2:D$1670,SMALL(IF(COUNTIF($B$2:$B$1032,TECH!$A$2:$A$1670)=1,ROW(TECH!D$2:D$1670),""),ROW()-ROW($A$1))-ROW($A$1)), "")</f>
        <v/>
      </c>
      <c r="H169" s="24" t="str">
        <f t="array" ref="H169">IFERROR(INDEX(TECH!E$2:E$1670,SMALL(IF(COUNTIF($B$2:$B$1032,TECH!$A$2:$A$1670)=1,ROW(TECH!E$2:E$1670),""),ROW()-ROW($A$1))-ROW($A$1)), "")</f>
        <v/>
      </c>
      <c r="I169" s="24" t="str">
        <f t="array" ref="I169">IFERROR(INDEX(TECH!F$2:F$1670,SMALL(IF(COUNTIF($B$2:$B$1032,TECH!$A$2:$A$1670)=1,ROW(TECH!F$2:F$1670),""),ROW()-ROW($A$1))-ROW($A$1)), "")</f>
        <v/>
      </c>
      <c r="J169" s="33" t="str">
        <f t="array" ref="J169">IFERROR(INDEX(TECH!G$2:G$1670,SMALL(IF(COUNTIF($B$2:$B$1032,TECH!$A$2:$A$1670)=1,ROW(TECH!G$2:G$1670),""),ROW()-ROW($A$1))-ROW($A$1)), "")</f>
        <v/>
      </c>
      <c r="K169" s="24" t="str">
        <f t="array" ref="K169">IFERROR(INDEX(TECH!H$2:H$1670,SMALL(IF(COUNTIF($B$2:$B$1032,TECH!$A$2:$A$1670)=1,ROW(TECH!H$2:H$1670),""),ROW()-ROW($A$1))-ROW($A$1)), "")</f>
        <v/>
      </c>
      <c r="L169" s="24" t="str">
        <f t="array" ref="L169">IFERROR(INDEX(TECH!I$2:I$1670,SMALL(IF(COUNTIF($B$2:$B$1032,TECH!$A$2:$A$1670)=1,ROW(TECH!I$2:I$1670),""),ROW()-ROW($A$1))-ROW($A$1)), "")</f>
        <v/>
      </c>
      <c r="M169" s="24" t="str">
        <f t="array" ref="M169">IFERROR(INDEX(TECH!J$2:J$1670,SMALL(IF(COUNTIF($B$2:$B$1032,TECH!$A$2:$A$1670)=1,ROW(TECH!J$2:J$1670),""),ROW()-ROW($A$1))-ROW($A$1)), "")</f>
        <v/>
      </c>
      <c r="N169" s="24" t="str">
        <f t="array" ref="N169">IFERROR(INDEX(TECH!K$2:K$1670,SMALL(IF(COUNTIF($B$2:$B$1032,TECH!$A$2:$A$1670)=1,ROW(TECH!K$2:K$1670),""),ROW()-ROW($A$1))-ROW($A$1)), "")</f>
        <v/>
      </c>
      <c r="O169" s="24" t="str">
        <f t="array" ref="O169">IFERROR(INDEX(TECH!L$2:L$1670,SMALL(IF(COUNTIF($B$2:$B$1032,TECH!$A$2:$A$1670)=1,ROW(TECH!L$2:L$1670),""),ROW()-ROW($A$1))-ROW($A$1)), "")</f>
        <v/>
      </c>
      <c r="P169" s="24" t="str">
        <f t="array" ref="P169">IFERROR(INDEX(TECH!M$2:M$1670,SMALL(IF(COUNTIF($B$2:$B$1032,TECH!$A$2:$A$1670)=1,ROW(TECH!M$2:M$1670),""),ROW()-ROW($A$1))-ROW($A$1)), "")</f>
        <v/>
      </c>
    </row>
    <row r="170" spans="1:16" ht="12.75" x14ac:dyDescent="0.2">
      <c r="A170" s="28">
        <v>4388</v>
      </c>
      <c r="B170" s="22">
        <f t="array" ref="B170">INDEX(A$2:A$1670,SMALL(IF(1-COUNTIF('Online Games'!$A$2:$A$1670,$A$2:$A$1670),ROW(A$2:A$1670),""),ROW()-ROW($A$1))-ROW($A$1))</f>
        <v>4388</v>
      </c>
      <c r="D170" s="24" t="str">
        <f t="array" ref="D170">IFERROR(INDEX(TECH!A$2:A$1670,SMALL(IF(COUNTIF($B$2:$B$1032,TECH!$A$2:$A$1670)=1,ROW(TECH!A$2:A$1670),""),ROW()-ROW($A$1))-ROW($A$1)), "")</f>
        <v/>
      </c>
      <c r="E170" s="24" t="str">
        <f t="array" ref="E170">IFERROR(INDEX(TECH!B$2:B$1670,SMALL(IF(COUNTIF($B$2:$B$1032,TECH!$A$2:$A$1670)=1,ROW(TECH!B$2:B$1670),""),ROW()-ROW($A$1))-ROW($A$1)), "")</f>
        <v/>
      </c>
      <c r="F170" s="24" t="str">
        <f t="array" ref="F170">IFERROR(INDEX(TECH!C$2:C$1670,SMALL(IF(COUNTIF($B$2:$B$1032,TECH!$A$2:$A$1670)=1,ROW(TECH!C$2:C$1670),""),ROW()-ROW($A$1))-ROW($A$1)), "")</f>
        <v/>
      </c>
      <c r="G170" s="24" t="str">
        <f t="array" ref="G170">IFERROR(INDEX(TECH!D$2:D$1670,SMALL(IF(COUNTIF($B$2:$B$1032,TECH!$A$2:$A$1670)=1,ROW(TECH!D$2:D$1670),""),ROW()-ROW($A$1))-ROW($A$1)), "")</f>
        <v/>
      </c>
      <c r="H170" s="24" t="str">
        <f t="array" ref="H170">IFERROR(INDEX(TECH!E$2:E$1670,SMALL(IF(COUNTIF($B$2:$B$1032,TECH!$A$2:$A$1670)=1,ROW(TECH!E$2:E$1670),""),ROW()-ROW($A$1))-ROW($A$1)), "")</f>
        <v/>
      </c>
      <c r="I170" s="24" t="str">
        <f t="array" ref="I170">IFERROR(INDEX(TECH!F$2:F$1670,SMALL(IF(COUNTIF($B$2:$B$1032,TECH!$A$2:$A$1670)=1,ROW(TECH!F$2:F$1670),""),ROW()-ROW($A$1))-ROW($A$1)), "")</f>
        <v/>
      </c>
      <c r="J170" s="33" t="str">
        <f t="array" ref="J170">IFERROR(INDEX(TECH!G$2:G$1670,SMALL(IF(COUNTIF($B$2:$B$1032,TECH!$A$2:$A$1670)=1,ROW(TECH!G$2:G$1670),""),ROW()-ROW($A$1))-ROW($A$1)), "")</f>
        <v/>
      </c>
      <c r="K170" s="24" t="str">
        <f t="array" ref="K170">IFERROR(INDEX(TECH!H$2:H$1670,SMALL(IF(COUNTIF($B$2:$B$1032,TECH!$A$2:$A$1670)=1,ROW(TECH!H$2:H$1670),""),ROW()-ROW($A$1))-ROW($A$1)), "")</f>
        <v/>
      </c>
      <c r="L170" s="24" t="str">
        <f t="array" ref="L170">IFERROR(INDEX(TECH!I$2:I$1670,SMALL(IF(COUNTIF($B$2:$B$1032,TECH!$A$2:$A$1670)=1,ROW(TECH!I$2:I$1670),""),ROW()-ROW($A$1))-ROW($A$1)), "")</f>
        <v/>
      </c>
      <c r="M170" s="24" t="str">
        <f t="array" ref="M170">IFERROR(INDEX(TECH!J$2:J$1670,SMALL(IF(COUNTIF($B$2:$B$1032,TECH!$A$2:$A$1670)=1,ROW(TECH!J$2:J$1670),""),ROW()-ROW($A$1))-ROW($A$1)), "")</f>
        <v/>
      </c>
      <c r="N170" s="24" t="str">
        <f t="array" ref="N170">IFERROR(INDEX(TECH!K$2:K$1670,SMALL(IF(COUNTIF($B$2:$B$1032,TECH!$A$2:$A$1670)=1,ROW(TECH!K$2:K$1670),""),ROW()-ROW($A$1))-ROW($A$1)), "")</f>
        <v/>
      </c>
      <c r="O170" s="24" t="str">
        <f t="array" ref="O170">IFERROR(INDEX(TECH!L$2:L$1670,SMALL(IF(COUNTIF($B$2:$B$1032,TECH!$A$2:$A$1670)=1,ROW(TECH!L$2:L$1670),""),ROW()-ROW($A$1))-ROW($A$1)), "")</f>
        <v/>
      </c>
      <c r="P170" s="24" t="str">
        <f t="array" ref="P170">IFERROR(INDEX(TECH!M$2:M$1670,SMALL(IF(COUNTIF($B$2:$B$1032,TECH!$A$2:$A$1670)=1,ROW(TECH!M$2:M$1670),""),ROW()-ROW($A$1))-ROW($A$1)), "")</f>
        <v/>
      </c>
    </row>
    <row r="171" spans="1:16" ht="12.75" x14ac:dyDescent="0.2">
      <c r="A171" s="28">
        <v>4400</v>
      </c>
      <c r="B171" s="22">
        <f t="array" ref="B171">INDEX(A$2:A$1670,SMALL(IF(1-COUNTIF('Online Games'!$A$2:$A$1670,$A$2:$A$1670),ROW(A$2:A$1670),""),ROW()-ROW($A$1))-ROW($A$1))</f>
        <v>4400</v>
      </c>
      <c r="D171" s="24" t="str">
        <f t="array" ref="D171">IFERROR(INDEX(TECH!A$2:A$1670,SMALL(IF(COUNTIF($B$2:$B$1032,TECH!$A$2:$A$1670)=1,ROW(TECH!A$2:A$1670),""),ROW()-ROW($A$1))-ROW($A$1)), "")</f>
        <v/>
      </c>
      <c r="E171" s="24" t="str">
        <f t="array" ref="E171">IFERROR(INDEX(TECH!B$2:B$1670,SMALL(IF(COUNTIF($B$2:$B$1032,TECH!$A$2:$A$1670)=1,ROW(TECH!B$2:B$1670),""),ROW()-ROW($A$1))-ROW($A$1)), "")</f>
        <v/>
      </c>
      <c r="F171" s="24" t="str">
        <f t="array" ref="F171">IFERROR(INDEX(TECH!C$2:C$1670,SMALL(IF(COUNTIF($B$2:$B$1032,TECH!$A$2:$A$1670)=1,ROW(TECH!C$2:C$1670),""),ROW()-ROW($A$1))-ROW($A$1)), "")</f>
        <v/>
      </c>
      <c r="G171" s="24" t="str">
        <f t="array" ref="G171">IFERROR(INDEX(TECH!D$2:D$1670,SMALL(IF(COUNTIF($B$2:$B$1032,TECH!$A$2:$A$1670)=1,ROW(TECH!D$2:D$1670),""),ROW()-ROW($A$1))-ROW($A$1)), "")</f>
        <v/>
      </c>
      <c r="H171" s="24" t="str">
        <f t="array" ref="H171">IFERROR(INDEX(TECH!E$2:E$1670,SMALL(IF(COUNTIF($B$2:$B$1032,TECH!$A$2:$A$1670)=1,ROW(TECH!E$2:E$1670),""),ROW()-ROW($A$1))-ROW($A$1)), "")</f>
        <v/>
      </c>
      <c r="I171" s="24" t="str">
        <f t="array" ref="I171">IFERROR(INDEX(TECH!F$2:F$1670,SMALL(IF(COUNTIF($B$2:$B$1032,TECH!$A$2:$A$1670)=1,ROW(TECH!F$2:F$1670),""),ROW()-ROW($A$1))-ROW($A$1)), "")</f>
        <v/>
      </c>
      <c r="J171" s="33" t="str">
        <f t="array" ref="J171">IFERROR(INDEX(TECH!G$2:G$1670,SMALL(IF(COUNTIF($B$2:$B$1032,TECH!$A$2:$A$1670)=1,ROW(TECH!G$2:G$1670),""),ROW()-ROW($A$1))-ROW($A$1)), "")</f>
        <v/>
      </c>
      <c r="K171" s="24" t="str">
        <f t="array" ref="K171">IFERROR(INDEX(TECH!H$2:H$1670,SMALL(IF(COUNTIF($B$2:$B$1032,TECH!$A$2:$A$1670)=1,ROW(TECH!H$2:H$1670),""),ROW()-ROW($A$1))-ROW($A$1)), "")</f>
        <v/>
      </c>
      <c r="L171" s="24" t="str">
        <f t="array" ref="L171">IFERROR(INDEX(TECH!I$2:I$1670,SMALL(IF(COUNTIF($B$2:$B$1032,TECH!$A$2:$A$1670)=1,ROW(TECH!I$2:I$1670),""),ROW()-ROW($A$1))-ROW($A$1)), "")</f>
        <v/>
      </c>
      <c r="M171" s="24" t="str">
        <f t="array" ref="M171">IFERROR(INDEX(TECH!J$2:J$1670,SMALL(IF(COUNTIF($B$2:$B$1032,TECH!$A$2:$A$1670)=1,ROW(TECH!J$2:J$1670),""),ROW()-ROW($A$1))-ROW($A$1)), "")</f>
        <v/>
      </c>
      <c r="N171" s="24" t="str">
        <f t="array" ref="N171">IFERROR(INDEX(TECH!K$2:K$1670,SMALL(IF(COUNTIF($B$2:$B$1032,TECH!$A$2:$A$1670)=1,ROW(TECH!K$2:K$1670),""),ROW()-ROW($A$1))-ROW($A$1)), "")</f>
        <v/>
      </c>
      <c r="O171" s="24" t="str">
        <f t="array" ref="O171">IFERROR(INDEX(TECH!L$2:L$1670,SMALL(IF(COUNTIF($B$2:$B$1032,TECH!$A$2:$A$1670)=1,ROW(TECH!L$2:L$1670),""),ROW()-ROW($A$1))-ROW($A$1)), "")</f>
        <v/>
      </c>
      <c r="P171" s="24" t="str">
        <f t="array" ref="P171">IFERROR(INDEX(TECH!M$2:M$1670,SMALL(IF(COUNTIF($B$2:$B$1032,TECH!$A$2:$A$1670)=1,ROW(TECH!M$2:M$1670),""),ROW()-ROW($A$1))-ROW($A$1)), "")</f>
        <v/>
      </c>
    </row>
    <row r="172" spans="1:16" ht="12.75" x14ac:dyDescent="0.2">
      <c r="A172" s="28">
        <v>4404</v>
      </c>
      <c r="B172" s="22">
        <f t="array" ref="B172">INDEX(A$2:A$1670,SMALL(IF(1-COUNTIF('Online Games'!$A$2:$A$1670,$A$2:$A$1670),ROW(A$2:A$1670),""),ROW()-ROW($A$1))-ROW($A$1))</f>
        <v>4404</v>
      </c>
      <c r="D172" s="24" t="str">
        <f t="array" ref="D172">IFERROR(INDEX(TECH!A$2:A$1670,SMALL(IF(COUNTIF($B$2:$B$1032,TECH!$A$2:$A$1670)=1,ROW(TECH!A$2:A$1670),""),ROW()-ROW($A$1))-ROW($A$1)), "")</f>
        <v/>
      </c>
      <c r="E172" s="24" t="str">
        <f t="array" ref="E172">IFERROR(INDEX(TECH!B$2:B$1670,SMALL(IF(COUNTIF($B$2:$B$1032,TECH!$A$2:$A$1670)=1,ROW(TECH!B$2:B$1670),""),ROW()-ROW($A$1))-ROW($A$1)), "")</f>
        <v/>
      </c>
      <c r="F172" s="24" t="str">
        <f t="array" ref="F172">IFERROR(INDEX(TECH!C$2:C$1670,SMALL(IF(COUNTIF($B$2:$B$1032,TECH!$A$2:$A$1670)=1,ROW(TECH!C$2:C$1670),""),ROW()-ROW($A$1))-ROW($A$1)), "")</f>
        <v/>
      </c>
      <c r="G172" s="24" t="str">
        <f t="array" ref="G172">IFERROR(INDEX(TECH!D$2:D$1670,SMALL(IF(COUNTIF($B$2:$B$1032,TECH!$A$2:$A$1670)=1,ROW(TECH!D$2:D$1670),""),ROW()-ROW($A$1))-ROW($A$1)), "")</f>
        <v/>
      </c>
      <c r="H172" s="24" t="str">
        <f t="array" ref="H172">IFERROR(INDEX(TECH!E$2:E$1670,SMALL(IF(COUNTIF($B$2:$B$1032,TECH!$A$2:$A$1670)=1,ROW(TECH!E$2:E$1670),""),ROW()-ROW($A$1))-ROW($A$1)), "")</f>
        <v/>
      </c>
      <c r="I172" s="24" t="str">
        <f t="array" ref="I172">IFERROR(INDEX(TECH!F$2:F$1670,SMALL(IF(COUNTIF($B$2:$B$1032,TECH!$A$2:$A$1670)=1,ROW(TECH!F$2:F$1670),""),ROW()-ROW($A$1))-ROW($A$1)), "")</f>
        <v/>
      </c>
      <c r="J172" s="33" t="str">
        <f t="array" ref="J172">IFERROR(INDEX(TECH!G$2:G$1670,SMALL(IF(COUNTIF($B$2:$B$1032,TECH!$A$2:$A$1670)=1,ROW(TECH!G$2:G$1670),""),ROW()-ROW($A$1))-ROW($A$1)), "")</f>
        <v/>
      </c>
      <c r="K172" s="24" t="str">
        <f t="array" ref="K172">IFERROR(INDEX(TECH!H$2:H$1670,SMALL(IF(COUNTIF($B$2:$B$1032,TECH!$A$2:$A$1670)=1,ROW(TECH!H$2:H$1670),""),ROW()-ROW($A$1))-ROW($A$1)), "")</f>
        <v/>
      </c>
      <c r="L172" s="24" t="str">
        <f t="array" ref="L172">IFERROR(INDEX(TECH!I$2:I$1670,SMALL(IF(COUNTIF($B$2:$B$1032,TECH!$A$2:$A$1670)=1,ROW(TECH!I$2:I$1670),""),ROW()-ROW($A$1))-ROW($A$1)), "")</f>
        <v/>
      </c>
      <c r="M172" s="24" t="str">
        <f t="array" ref="M172">IFERROR(INDEX(TECH!J$2:J$1670,SMALL(IF(COUNTIF($B$2:$B$1032,TECH!$A$2:$A$1670)=1,ROW(TECH!J$2:J$1670),""),ROW()-ROW($A$1))-ROW($A$1)), "")</f>
        <v/>
      </c>
      <c r="N172" s="24" t="str">
        <f t="array" ref="N172">IFERROR(INDEX(TECH!K$2:K$1670,SMALL(IF(COUNTIF($B$2:$B$1032,TECH!$A$2:$A$1670)=1,ROW(TECH!K$2:K$1670),""),ROW()-ROW($A$1))-ROW($A$1)), "")</f>
        <v/>
      </c>
      <c r="O172" s="24" t="str">
        <f t="array" ref="O172">IFERROR(INDEX(TECH!L$2:L$1670,SMALL(IF(COUNTIF($B$2:$B$1032,TECH!$A$2:$A$1670)=1,ROW(TECH!L$2:L$1670),""),ROW()-ROW($A$1))-ROW($A$1)), "")</f>
        <v/>
      </c>
      <c r="P172" s="24" t="str">
        <f t="array" ref="P172">IFERROR(INDEX(TECH!M$2:M$1670,SMALL(IF(COUNTIF($B$2:$B$1032,TECH!$A$2:$A$1670)=1,ROW(TECH!M$2:M$1670),""),ROW()-ROW($A$1))-ROW($A$1)), "")</f>
        <v/>
      </c>
    </row>
    <row r="173" spans="1:16" ht="12.75" x14ac:dyDescent="0.2">
      <c r="A173" s="28">
        <v>4425</v>
      </c>
      <c r="B173" s="22">
        <f t="array" ref="B173">INDEX(A$2:A$1670,SMALL(IF(1-COUNTIF('Online Games'!$A$2:$A$1670,$A$2:$A$1670),ROW(A$2:A$1670),""),ROW()-ROW($A$1))-ROW($A$1))</f>
        <v>4425</v>
      </c>
      <c r="D173" s="24" t="str">
        <f t="array" ref="D173">IFERROR(INDEX(TECH!A$2:A$1670,SMALL(IF(COUNTIF($B$2:$B$1032,TECH!$A$2:$A$1670)=1,ROW(TECH!A$2:A$1670),""),ROW()-ROW($A$1))-ROW($A$1)), "")</f>
        <v/>
      </c>
      <c r="E173" s="24" t="str">
        <f t="array" ref="E173">IFERROR(INDEX(TECH!B$2:B$1670,SMALL(IF(COUNTIF($B$2:$B$1032,TECH!$A$2:$A$1670)=1,ROW(TECH!B$2:B$1670),""),ROW()-ROW($A$1))-ROW($A$1)), "")</f>
        <v/>
      </c>
      <c r="F173" s="24" t="str">
        <f t="array" ref="F173">IFERROR(INDEX(TECH!C$2:C$1670,SMALL(IF(COUNTIF($B$2:$B$1032,TECH!$A$2:$A$1670)=1,ROW(TECH!C$2:C$1670),""),ROW()-ROW($A$1))-ROW($A$1)), "")</f>
        <v/>
      </c>
      <c r="G173" s="24" t="str">
        <f t="array" ref="G173">IFERROR(INDEX(TECH!D$2:D$1670,SMALL(IF(COUNTIF($B$2:$B$1032,TECH!$A$2:$A$1670)=1,ROW(TECH!D$2:D$1670),""),ROW()-ROW($A$1))-ROW($A$1)), "")</f>
        <v/>
      </c>
      <c r="H173" s="24" t="str">
        <f t="array" ref="H173">IFERROR(INDEX(TECH!E$2:E$1670,SMALL(IF(COUNTIF($B$2:$B$1032,TECH!$A$2:$A$1670)=1,ROW(TECH!E$2:E$1670),""),ROW()-ROW($A$1))-ROW($A$1)), "")</f>
        <v/>
      </c>
      <c r="I173" s="24" t="str">
        <f t="array" ref="I173">IFERROR(INDEX(TECH!F$2:F$1670,SMALL(IF(COUNTIF($B$2:$B$1032,TECH!$A$2:$A$1670)=1,ROW(TECH!F$2:F$1670),""),ROW()-ROW($A$1))-ROW($A$1)), "")</f>
        <v/>
      </c>
      <c r="J173" s="33" t="str">
        <f t="array" ref="J173">IFERROR(INDEX(TECH!G$2:G$1670,SMALL(IF(COUNTIF($B$2:$B$1032,TECH!$A$2:$A$1670)=1,ROW(TECH!G$2:G$1670),""),ROW()-ROW($A$1))-ROW($A$1)), "")</f>
        <v/>
      </c>
      <c r="K173" s="24" t="str">
        <f t="array" ref="K173">IFERROR(INDEX(TECH!H$2:H$1670,SMALL(IF(COUNTIF($B$2:$B$1032,TECH!$A$2:$A$1670)=1,ROW(TECH!H$2:H$1670),""),ROW()-ROW($A$1))-ROW($A$1)), "")</f>
        <v/>
      </c>
      <c r="L173" s="24" t="str">
        <f t="array" ref="L173">IFERROR(INDEX(TECH!I$2:I$1670,SMALL(IF(COUNTIF($B$2:$B$1032,TECH!$A$2:$A$1670)=1,ROW(TECH!I$2:I$1670),""),ROW()-ROW($A$1))-ROW($A$1)), "")</f>
        <v/>
      </c>
      <c r="M173" s="24" t="str">
        <f t="array" ref="M173">IFERROR(INDEX(TECH!J$2:J$1670,SMALL(IF(COUNTIF($B$2:$B$1032,TECH!$A$2:$A$1670)=1,ROW(TECH!J$2:J$1670),""),ROW()-ROW($A$1))-ROW($A$1)), "")</f>
        <v/>
      </c>
      <c r="N173" s="24" t="str">
        <f t="array" ref="N173">IFERROR(INDEX(TECH!K$2:K$1670,SMALL(IF(COUNTIF($B$2:$B$1032,TECH!$A$2:$A$1670)=1,ROW(TECH!K$2:K$1670),""),ROW()-ROW($A$1))-ROW($A$1)), "")</f>
        <v/>
      </c>
      <c r="O173" s="24" t="str">
        <f t="array" ref="O173">IFERROR(INDEX(TECH!L$2:L$1670,SMALL(IF(COUNTIF($B$2:$B$1032,TECH!$A$2:$A$1670)=1,ROW(TECH!L$2:L$1670),""),ROW()-ROW($A$1))-ROW($A$1)), "")</f>
        <v/>
      </c>
      <c r="P173" s="24" t="str">
        <f t="array" ref="P173">IFERROR(INDEX(TECH!M$2:M$1670,SMALL(IF(COUNTIF($B$2:$B$1032,TECH!$A$2:$A$1670)=1,ROW(TECH!M$2:M$1670),""),ROW()-ROW($A$1))-ROW($A$1)), "")</f>
        <v/>
      </c>
    </row>
    <row r="174" spans="1:16" ht="12.75" x14ac:dyDescent="0.2">
      <c r="A174" s="28">
        <v>4439</v>
      </c>
      <c r="B174" s="22">
        <f t="array" ref="B174">INDEX(A$2:A$1670,SMALL(IF(1-COUNTIF('Online Games'!$A$2:$A$1670,$A$2:$A$1670),ROW(A$2:A$1670),""),ROW()-ROW($A$1))-ROW($A$1))</f>
        <v>4439</v>
      </c>
      <c r="D174" s="24" t="str">
        <f t="array" ref="D174">IFERROR(INDEX(TECH!A$2:A$1670,SMALL(IF(COUNTIF($B$2:$B$1032,TECH!$A$2:$A$1670)=1,ROW(TECH!A$2:A$1670),""),ROW()-ROW($A$1))-ROW($A$1)), "")</f>
        <v/>
      </c>
      <c r="E174" s="24" t="str">
        <f t="array" ref="E174">IFERROR(INDEX(TECH!B$2:B$1670,SMALL(IF(COUNTIF($B$2:$B$1032,TECH!$A$2:$A$1670)=1,ROW(TECH!B$2:B$1670),""),ROW()-ROW($A$1))-ROW($A$1)), "")</f>
        <v/>
      </c>
      <c r="F174" s="24" t="str">
        <f t="array" ref="F174">IFERROR(INDEX(TECH!C$2:C$1670,SMALL(IF(COUNTIF($B$2:$B$1032,TECH!$A$2:$A$1670)=1,ROW(TECH!C$2:C$1670),""),ROW()-ROW($A$1))-ROW($A$1)), "")</f>
        <v/>
      </c>
      <c r="G174" s="24" t="str">
        <f t="array" ref="G174">IFERROR(INDEX(TECH!D$2:D$1670,SMALL(IF(COUNTIF($B$2:$B$1032,TECH!$A$2:$A$1670)=1,ROW(TECH!D$2:D$1670),""),ROW()-ROW($A$1))-ROW($A$1)), "")</f>
        <v/>
      </c>
      <c r="H174" s="24" t="str">
        <f t="array" ref="H174">IFERROR(INDEX(TECH!E$2:E$1670,SMALL(IF(COUNTIF($B$2:$B$1032,TECH!$A$2:$A$1670)=1,ROW(TECH!E$2:E$1670),""),ROW()-ROW($A$1))-ROW($A$1)), "")</f>
        <v/>
      </c>
      <c r="I174" s="24" t="str">
        <f t="array" ref="I174">IFERROR(INDEX(TECH!F$2:F$1670,SMALL(IF(COUNTIF($B$2:$B$1032,TECH!$A$2:$A$1670)=1,ROW(TECH!F$2:F$1670),""),ROW()-ROW($A$1))-ROW($A$1)), "")</f>
        <v/>
      </c>
      <c r="J174" s="33" t="str">
        <f t="array" ref="J174">IFERROR(INDEX(TECH!G$2:G$1670,SMALL(IF(COUNTIF($B$2:$B$1032,TECH!$A$2:$A$1670)=1,ROW(TECH!G$2:G$1670),""),ROW()-ROW($A$1))-ROW($A$1)), "")</f>
        <v/>
      </c>
      <c r="K174" s="24" t="str">
        <f t="array" ref="K174">IFERROR(INDEX(TECH!H$2:H$1670,SMALL(IF(COUNTIF($B$2:$B$1032,TECH!$A$2:$A$1670)=1,ROW(TECH!H$2:H$1670),""),ROW()-ROW($A$1))-ROW($A$1)), "")</f>
        <v/>
      </c>
      <c r="L174" s="24" t="str">
        <f t="array" ref="L174">IFERROR(INDEX(TECH!I$2:I$1670,SMALL(IF(COUNTIF($B$2:$B$1032,TECH!$A$2:$A$1670)=1,ROW(TECH!I$2:I$1670),""),ROW()-ROW($A$1))-ROW($A$1)), "")</f>
        <v/>
      </c>
      <c r="M174" s="24" t="str">
        <f t="array" ref="M174">IFERROR(INDEX(TECH!J$2:J$1670,SMALL(IF(COUNTIF($B$2:$B$1032,TECH!$A$2:$A$1670)=1,ROW(TECH!J$2:J$1670),""),ROW()-ROW($A$1))-ROW($A$1)), "")</f>
        <v/>
      </c>
      <c r="N174" s="24" t="str">
        <f t="array" ref="N174">IFERROR(INDEX(TECH!K$2:K$1670,SMALL(IF(COUNTIF($B$2:$B$1032,TECH!$A$2:$A$1670)=1,ROW(TECH!K$2:K$1670),""),ROW()-ROW($A$1))-ROW($A$1)), "")</f>
        <v/>
      </c>
      <c r="O174" s="24" t="str">
        <f t="array" ref="O174">IFERROR(INDEX(TECH!L$2:L$1670,SMALL(IF(COUNTIF($B$2:$B$1032,TECH!$A$2:$A$1670)=1,ROW(TECH!L$2:L$1670),""),ROW()-ROW($A$1))-ROW($A$1)), "")</f>
        <v/>
      </c>
      <c r="P174" s="24" t="str">
        <f t="array" ref="P174">IFERROR(INDEX(TECH!M$2:M$1670,SMALL(IF(COUNTIF($B$2:$B$1032,TECH!$A$2:$A$1670)=1,ROW(TECH!M$2:M$1670),""),ROW()-ROW($A$1))-ROW($A$1)), "")</f>
        <v/>
      </c>
    </row>
    <row r="175" spans="1:16" ht="12.75" x14ac:dyDescent="0.2">
      <c r="A175" s="28">
        <v>4449</v>
      </c>
      <c r="B175" s="22">
        <f t="array" ref="B175">INDEX(A$2:A$1670,SMALL(IF(1-COUNTIF('Online Games'!$A$2:$A$1670,$A$2:$A$1670),ROW(A$2:A$1670),""),ROW()-ROW($A$1))-ROW($A$1))</f>
        <v>4449</v>
      </c>
      <c r="D175" s="24" t="str">
        <f t="array" ref="D175">IFERROR(INDEX(TECH!A$2:A$1670,SMALL(IF(COUNTIF($B$2:$B$1032,TECH!$A$2:$A$1670)=1,ROW(TECH!A$2:A$1670),""),ROW()-ROW($A$1))-ROW($A$1)), "")</f>
        <v/>
      </c>
      <c r="E175" s="24" t="str">
        <f t="array" ref="E175">IFERROR(INDEX(TECH!B$2:B$1670,SMALL(IF(COUNTIF($B$2:$B$1032,TECH!$A$2:$A$1670)=1,ROW(TECH!B$2:B$1670),""),ROW()-ROW($A$1))-ROW($A$1)), "")</f>
        <v/>
      </c>
      <c r="F175" s="24" t="str">
        <f t="array" ref="F175">IFERROR(INDEX(TECH!C$2:C$1670,SMALL(IF(COUNTIF($B$2:$B$1032,TECH!$A$2:$A$1670)=1,ROW(TECH!C$2:C$1670),""),ROW()-ROW($A$1))-ROW($A$1)), "")</f>
        <v/>
      </c>
      <c r="G175" s="24" t="str">
        <f t="array" ref="G175">IFERROR(INDEX(TECH!D$2:D$1670,SMALL(IF(COUNTIF($B$2:$B$1032,TECH!$A$2:$A$1670)=1,ROW(TECH!D$2:D$1670),""),ROW()-ROW($A$1))-ROW($A$1)), "")</f>
        <v/>
      </c>
      <c r="H175" s="24" t="str">
        <f t="array" ref="H175">IFERROR(INDEX(TECH!E$2:E$1670,SMALL(IF(COUNTIF($B$2:$B$1032,TECH!$A$2:$A$1670)=1,ROW(TECH!E$2:E$1670),""),ROW()-ROW($A$1))-ROW($A$1)), "")</f>
        <v/>
      </c>
      <c r="I175" s="24" t="str">
        <f t="array" ref="I175">IFERROR(INDEX(TECH!F$2:F$1670,SMALL(IF(COUNTIF($B$2:$B$1032,TECH!$A$2:$A$1670)=1,ROW(TECH!F$2:F$1670),""),ROW()-ROW($A$1))-ROW($A$1)), "")</f>
        <v/>
      </c>
      <c r="J175" s="33" t="str">
        <f t="array" ref="J175">IFERROR(INDEX(TECH!G$2:G$1670,SMALL(IF(COUNTIF($B$2:$B$1032,TECH!$A$2:$A$1670)=1,ROW(TECH!G$2:G$1670),""),ROW()-ROW($A$1))-ROW($A$1)), "")</f>
        <v/>
      </c>
      <c r="K175" s="24" t="str">
        <f t="array" ref="K175">IFERROR(INDEX(TECH!H$2:H$1670,SMALL(IF(COUNTIF($B$2:$B$1032,TECH!$A$2:$A$1670)=1,ROW(TECH!H$2:H$1670),""),ROW()-ROW($A$1))-ROW($A$1)), "")</f>
        <v/>
      </c>
      <c r="L175" s="24" t="str">
        <f t="array" ref="L175">IFERROR(INDEX(TECH!I$2:I$1670,SMALL(IF(COUNTIF($B$2:$B$1032,TECH!$A$2:$A$1670)=1,ROW(TECH!I$2:I$1670),""),ROW()-ROW($A$1))-ROW($A$1)), "")</f>
        <v/>
      </c>
      <c r="M175" s="24" t="str">
        <f t="array" ref="M175">IFERROR(INDEX(TECH!J$2:J$1670,SMALL(IF(COUNTIF($B$2:$B$1032,TECH!$A$2:$A$1670)=1,ROW(TECH!J$2:J$1670),""),ROW()-ROW($A$1))-ROW($A$1)), "")</f>
        <v/>
      </c>
      <c r="N175" s="24" t="str">
        <f t="array" ref="N175">IFERROR(INDEX(TECH!K$2:K$1670,SMALL(IF(COUNTIF($B$2:$B$1032,TECH!$A$2:$A$1670)=1,ROW(TECH!K$2:K$1670),""),ROW()-ROW($A$1))-ROW($A$1)), "")</f>
        <v/>
      </c>
      <c r="O175" s="24" t="str">
        <f t="array" ref="O175">IFERROR(INDEX(TECH!L$2:L$1670,SMALL(IF(COUNTIF($B$2:$B$1032,TECH!$A$2:$A$1670)=1,ROW(TECH!L$2:L$1670),""),ROW()-ROW($A$1))-ROW($A$1)), "")</f>
        <v/>
      </c>
      <c r="P175" s="24" t="str">
        <f t="array" ref="P175">IFERROR(INDEX(TECH!M$2:M$1670,SMALL(IF(COUNTIF($B$2:$B$1032,TECH!$A$2:$A$1670)=1,ROW(TECH!M$2:M$1670),""),ROW()-ROW($A$1))-ROW($A$1)), "")</f>
        <v/>
      </c>
    </row>
    <row r="176" spans="1:16" ht="12.75" x14ac:dyDescent="0.2">
      <c r="A176" s="28">
        <v>4545</v>
      </c>
      <c r="B176" s="22">
        <f t="array" ref="B176">INDEX(A$2:A$1670,SMALL(IF(1-COUNTIF('Online Games'!$A$2:$A$1670,$A$2:$A$1670),ROW(A$2:A$1670),""),ROW()-ROW($A$1))-ROW($A$1))</f>
        <v>4545</v>
      </c>
      <c r="D176" s="24" t="str">
        <f t="array" ref="D176">IFERROR(INDEX(TECH!A$2:A$1670,SMALL(IF(COUNTIF($B$2:$B$1032,TECH!$A$2:$A$1670)=1,ROW(TECH!A$2:A$1670),""),ROW()-ROW($A$1))-ROW($A$1)), "")</f>
        <v/>
      </c>
      <c r="E176" s="24" t="str">
        <f t="array" ref="E176">IFERROR(INDEX(TECH!B$2:B$1670,SMALL(IF(COUNTIF($B$2:$B$1032,TECH!$A$2:$A$1670)=1,ROW(TECH!B$2:B$1670),""),ROW()-ROW($A$1))-ROW($A$1)), "")</f>
        <v/>
      </c>
      <c r="F176" s="24" t="str">
        <f t="array" ref="F176">IFERROR(INDEX(TECH!C$2:C$1670,SMALL(IF(COUNTIF($B$2:$B$1032,TECH!$A$2:$A$1670)=1,ROW(TECH!C$2:C$1670),""),ROW()-ROW($A$1))-ROW($A$1)), "")</f>
        <v/>
      </c>
      <c r="G176" s="24" t="str">
        <f t="array" ref="G176">IFERROR(INDEX(TECH!D$2:D$1670,SMALL(IF(COUNTIF($B$2:$B$1032,TECH!$A$2:$A$1670)=1,ROW(TECH!D$2:D$1670),""),ROW()-ROW($A$1))-ROW($A$1)), "")</f>
        <v/>
      </c>
      <c r="H176" s="24" t="str">
        <f t="array" ref="H176">IFERROR(INDEX(TECH!E$2:E$1670,SMALL(IF(COUNTIF($B$2:$B$1032,TECH!$A$2:$A$1670)=1,ROW(TECH!E$2:E$1670),""),ROW()-ROW($A$1))-ROW($A$1)), "")</f>
        <v/>
      </c>
      <c r="I176" s="24" t="str">
        <f t="array" ref="I176">IFERROR(INDEX(TECH!F$2:F$1670,SMALL(IF(COUNTIF($B$2:$B$1032,TECH!$A$2:$A$1670)=1,ROW(TECH!F$2:F$1670),""),ROW()-ROW($A$1))-ROW($A$1)), "")</f>
        <v/>
      </c>
      <c r="J176" s="33" t="str">
        <f t="array" ref="J176">IFERROR(INDEX(TECH!G$2:G$1670,SMALL(IF(COUNTIF($B$2:$B$1032,TECH!$A$2:$A$1670)=1,ROW(TECH!G$2:G$1670),""),ROW()-ROW($A$1))-ROW($A$1)), "")</f>
        <v/>
      </c>
      <c r="K176" s="24" t="str">
        <f t="array" ref="K176">IFERROR(INDEX(TECH!H$2:H$1670,SMALL(IF(COUNTIF($B$2:$B$1032,TECH!$A$2:$A$1670)=1,ROW(TECH!H$2:H$1670),""),ROW()-ROW($A$1))-ROW($A$1)), "")</f>
        <v/>
      </c>
      <c r="L176" s="24" t="str">
        <f t="array" ref="L176">IFERROR(INDEX(TECH!I$2:I$1670,SMALL(IF(COUNTIF($B$2:$B$1032,TECH!$A$2:$A$1670)=1,ROW(TECH!I$2:I$1670),""),ROW()-ROW($A$1))-ROW($A$1)), "")</f>
        <v/>
      </c>
      <c r="M176" s="24" t="str">
        <f t="array" ref="M176">IFERROR(INDEX(TECH!J$2:J$1670,SMALL(IF(COUNTIF($B$2:$B$1032,TECH!$A$2:$A$1670)=1,ROW(TECH!J$2:J$1670),""),ROW()-ROW($A$1))-ROW($A$1)), "")</f>
        <v/>
      </c>
      <c r="N176" s="24" t="str">
        <f t="array" ref="N176">IFERROR(INDEX(TECH!K$2:K$1670,SMALL(IF(COUNTIF($B$2:$B$1032,TECH!$A$2:$A$1670)=1,ROW(TECH!K$2:K$1670),""),ROW()-ROW($A$1))-ROW($A$1)), "")</f>
        <v/>
      </c>
      <c r="O176" s="24" t="str">
        <f t="array" ref="O176">IFERROR(INDEX(TECH!L$2:L$1670,SMALL(IF(COUNTIF($B$2:$B$1032,TECH!$A$2:$A$1670)=1,ROW(TECH!L$2:L$1670),""),ROW()-ROW($A$1))-ROW($A$1)), "")</f>
        <v/>
      </c>
      <c r="P176" s="24" t="str">
        <f t="array" ref="P176">IFERROR(INDEX(TECH!M$2:M$1670,SMALL(IF(COUNTIF($B$2:$B$1032,TECH!$A$2:$A$1670)=1,ROW(TECH!M$2:M$1670),""),ROW()-ROW($A$1))-ROW($A$1)), "")</f>
        <v/>
      </c>
    </row>
    <row r="177" spans="1:16" ht="12.75" x14ac:dyDescent="0.2">
      <c r="A177" s="28">
        <v>4572</v>
      </c>
      <c r="B177" s="22">
        <f t="array" ref="B177">INDEX(A$2:A$1670,SMALL(IF(1-COUNTIF('Online Games'!$A$2:$A$1670,$A$2:$A$1670),ROW(A$2:A$1670),""),ROW()-ROW($A$1))-ROW($A$1))</f>
        <v>4572</v>
      </c>
      <c r="D177" s="24" t="str">
        <f t="array" ref="D177">IFERROR(INDEX(TECH!A$2:A$1670,SMALL(IF(COUNTIF($B$2:$B$1032,TECH!$A$2:$A$1670)=1,ROW(TECH!A$2:A$1670),""),ROW()-ROW($A$1))-ROW($A$1)), "")</f>
        <v/>
      </c>
      <c r="E177" s="24" t="str">
        <f t="array" ref="E177">IFERROR(INDEX(TECH!B$2:B$1670,SMALL(IF(COUNTIF($B$2:$B$1032,TECH!$A$2:$A$1670)=1,ROW(TECH!B$2:B$1670),""),ROW()-ROW($A$1))-ROW($A$1)), "")</f>
        <v/>
      </c>
      <c r="F177" s="24" t="str">
        <f t="array" ref="F177">IFERROR(INDEX(TECH!C$2:C$1670,SMALL(IF(COUNTIF($B$2:$B$1032,TECH!$A$2:$A$1670)=1,ROW(TECH!C$2:C$1670),""),ROW()-ROW($A$1))-ROW($A$1)), "")</f>
        <v/>
      </c>
      <c r="G177" s="24" t="str">
        <f t="array" ref="G177">IFERROR(INDEX(TECH!D$2:D$1670,SMALL(IF(COUNTIF($B$2:$B$1032,TECH!$A$2:$A$1670)=1,ROW(TECH!D$2:D$1670),""),ROW()-ROW($A$1))-ROW($A$1)), "")</f>
        <v/>
      </c>
      <c r="H177" s="24" t="str">
        <f t="array" ref="H177">IFERROR(INDEX(TECH!E$2:E$1670,SMALL(IF(COUNTIF($B$2:$B$1032,TECH!$A$2:$A$1670)=1,ROW(TECH!E$2:E$1670),""),ROW()-ROW($A$1))-ROW($A$1)), "")</f>
        <v/>
      </c>
      <c r="I177" s="24" t="str">
        <f t="array" ref="I177">IFERROR(INDEX(TECH!F$2:F$1670,SMALL(IF(COUNTIF($B$2:$B$1032,TECH!$A$2:$A$1670)=1,ROW(TECH!F$2:F$1670),""),ROW()-ROW($A$1))-ROW($A$1)), "")</f>
        <v/>
      </c>
      <c r="J177" s="33" t="str">
        <f t="array" ref="J177">IFERROR(INDEX(TECH!G$2:G$1670,SMALL(IF(COUNTIF($B$2:$B$1032,TECH!$A$2:$A$1670)=1,ROW(TECH!G$2:G$1670),""),ROW()-ROW($A$1))-ROW($A$1)), "")</f>
        <v/>
      </c>
      <c r="K177" s="24" t="str">
        <f t="array" ref="K177">IFERROR(INDEX(TECH!H$2:H$1670,SMALL(IF(COUNTIF($B$2:$B$1032,TECH!$A$2:$A$1670)=1,ROW(TECH!H$2:H$1670),""),ROW()-ROW($A$1))-ROW($A$1)), "")</f>
        <v/>
      </c>
      <c r="L177" s="24" t="str">
        <f t="array" ref="L177">IFERROR(INDEX(TECH!I$2:I$1670,SMALL(IF(COUNTIF($B$2:$B$1032,TECH!$A$2:$A$1670)=1,ROW(TECH!I$2:I$1670),""),ROW()-ROW($A$1))-ROW($A$1)), "")</f>
        <v/>
      </c>
      <c r="M177" s="24" t="str">
        <f t="array" ref="M177">IFERROR(INDEX(TECH!J$2:J$1670,SMALL(IF(COUNTIF($B$2:$B$1032,TECH!$A$2:$A$1670)=1,ROW(TECH!J$2:J$1670),""),ROW()-ROW($A$1))-ROW($A$1)), "")</f>
        <v/>
      </c>
      <c r="N177" s="24" t="str">
        <f t="array" ref="N177">IFERROR(INDEX(TECH!K$2:K$1670,SMALL(IF(COUNTIF($B$2:$B$1032,TECH!$A$2:$A$1670)=1,ROW(TECH!K$2:K$1670),""),ROW()-ROW($A$1))-ROW($A$1)), "")</f>
        <v/>
      </c>
      <c r="O177" s="24" t="str">
        <f t="array" ref="O177">IFERROR(INDEX(TECH!L$2:L$1670,SMALL(IF(COUNTIF($B$2:$B$1032,TECH!$A$2:$A$1670)=1,ROW(TECH!L$2:L$1670),""),ROW()-ROW($A$1))-ROW($A$1)), "")</f>
        <v/>
      </c>
      <c r="P177" s="24" t="str">
        <f t="array" ref="P177">IFERROR(INDEX(TECH!M$2:M$1670,SMALL(IF(COUNTIF($B$2:$B$1032,TECH!$A$2:$A$1670)=1,ROW(TECH!M$2:M$1670),""),ROW()-ROW($A$1))-ROW($A$1)), "")</f>
        <v/>
      </c>
    </row>
    <row r="178" spans="1:16" ht="12.75" x14ac:dyDescent="0.2">
      <c r="A178" s="28">
        <v>4586</v>
      </c>
      <c r="B178" s="22">
        <f t="array" ref="B178">INDEX(A$2:A$1670,SMALL(IF(1-COUNTIF('Online Games'!$A$2:$A$1670,$A$2:$A$1670),ROW(A$2:A$1670),""),ROW()-ROW($A$1))-ROW($A$1))</f>
        <v>4586</v>
      </c>
      <c r="D178" s="24" t="str">
        <f t="array" ref="D178">IFERROR(INDEX(TECH!A$2:A$1670,SMALL(IF(COUNTIF($B$2:$B$1032,TECH!$A$2:$A$1670)=1,ROW(TECH!A$2:A$1670),""),ROW()-ROW($A$1))-ROW($A$1)), "")</f>
        <v/>
      </c>
      <c r="E178" s="24" t="str">
        <f t="array" ref="E178">IFERROR(INDEX(TECH!B$2:B$1670,SMALL(IF(COUNTIF($B$2:$B$1032,TECH!$A$2:$A$1670)=1,ROW(TECH!B$2:B$1670),""),ROW()-ROW($A$1))-ROW($A$1)), "")</f>
        <v/>
      </c>
      <c r="F178" s="24" t="str">
        <f t="array" ref="F178">IFERROR(INDEX(TECH!C$2:C$1670,SMALL(IF(COUNTIF($B$2:$B$1032,TECH!$A$2:$A$1670)=1,ROW(TECH!C$2:C$1670),""),ROW()-ROW($A$1))-ROW($A$1)), "")</f>
        <v/>
      </c>
      <c r="G178" s="24" t="str">
        <f t="array" ref="G178">IFERROR(INDEX(TECH!D$2:D$1670,SMALL(IF(COUNTIF($B$2:$B$1032,TECH!$A$2:$A$1670)=1,ROW(TECH!D$2:D$1670),""),ROW()-ROW($A$1))-ROW($A$1)), "")</f>
        <v/>
      </c>
      <c r="H178" s="24" t="str">
        <f t="array" ref="H178">IFERROR(INDEX(TECH!E$2:E$1670,SMALL(IF(COUNTIF($B$2:$B$1032,TECH!$A$2:$A$1670)=1,ROW(TECH!E$2:E$1670),""),ROW()-ROW($A$1))-ROW($A$1)), "")</f>
        <v/>
      </c>
      <c r="I178" s="24" t="str">
        <f t="array" ref="I178">IFERROR(INDEX(TECH!F$2:F$1670,SMALL(IF(COUNTIF($B$2:$B$1032,TECH!$A$2:$A$1670)=1,ROW(TECH!F$2:F$1670),""),ROW()-ROW($A$1))-ROW($A$1)), "")</f>
        <v/>
      </c>
      <c r="J178" s="33" t="str">
        <f t="array" ref="J178">IFERROR(INDEX(TECH!G$2:G$1670,SMALL(IF(COUNTIF($B$2:$B$1032,TECH!$A$2:$A$1670)=1,ROW(TECH!G$2:G$1670),""),ROW()-ROW($A$1))-ROW($A$1)), "")</f>
        <v/>
      </c>
      <c r="K178" s="24" t="str">
        <f t="array" ref="K178">IFERROR(INDEX(TECH!H$2:H$1670,SMALL(IF(COUNTIF($B$2:$B$1032,TECH!$A$2:$A$1670)=1,ROW(TECH!H$2:H$1670),""),ROW()-ROW($A$1))-ROW($A$1)), "")</f>
        <v/>
      </c>
      <c r="L178" s="24" t="str">
        <f t="array" ref="L178">IFERROR(INDEX(TECH!I$2:I$1670,SMALL(IF(COUNTIF($B$2:$B$1032,TECH!$A$2:$A$1670)=1,ROW(TECH!I$2:I$1670),""),ROW()-ROW($A$1))-ROW($A$1)), "")</f>
        <v/>
      </c>
      <c r="M178" s="24" t="str">
        <f t="array" ref="M178">IFERROR(INDEX(TECH!J$2:J$1670,SMALL(IF(COUNTIF($B$2:$B$1032,TECH!$A$2:$A$1670)=1,ROW(TECH!J$2:J$1670),""),ROW()-ROW($A$1))-ROW($A$1)), "")</f>
        <v/>
      </c>
      <c r="N178" s="24" t="str">
        <f t="array" ref="N178">IFERROR(INDEX(TECH!K$2:K$1670,SMALL(IF(COUNTIF($B$2:$B$1032,TECH!$A$2:$A$1670)=1,ROW(TECH!K$2:K$1670),""),ROW()-ROW($A$1))-ROW($A$1)), "")</f>
        <v/>
      </c>
      <c r="O178" s="24" t="str">
        <f t="array" ref="O178">IFERROR(INDEX(TECH!L$2:L$1670,SMALL(IF(COUNTIF($B$2:$B$1032,TECH!$A$2:$A$1670)=1,ROW(TECH!L$2:L$1670),""),ROW()-ROW($A$1))-ROW($A$1)), "")</f>
        <v/>
      </c>
      <c r="P178" s="24" t="str">
        <f t="array" ref="P178">IFERROR(INDEX(TECH!M$2:M$1670,SMALL(IF(COUNTIF($B$2:$B$1032,TECH!$A$2:$A$1670)=1,ROW(TECH!M$2:M$1670),""),ROW()-ROW($A$1))-ROW($A$1)), "")</f>
        <v/>
      </c>
    </row>
    <row r="179" spans="1:16" ht="12.75" x14ac:dyDescent="0.2">
      <c r="A179" s="28">
        <v>4610</v>
      </c>
      <c r="B179" s="22">
        <f t="array" ref="B179">INDEX(A$2:A$1670,SMALL(IF(1-COUNTIF('Online Games'!$A$2:$A$1670,$A$2:$A$1670),ROW(A$2:A$1670),""),ROW()-ROW($A$1))-ROW($A$1))</f>
        <v>4610</v>
      </c>
      <c r="D179" s="24" t="str">
        <f t="array" ref="D179">IFERROR(INDEX(TECH!A$2:A$1670,SMALL(IF(COUNTIF($B$2:$B$1032,TECH!$A$2:$A$1670)=1,ROW(TECH!A$2:A$1670),""),ROW()-ROW($A$1))-ROW($A$1)), "")</f>
        <v/>
      </c>
      <c r="E179" s="24" t="str">
        <f t="array" ref="E179">IFERROR(INDEX(TECH!B$2:B$1670,SMALL(IF(COUNTIF($B$2:$B$1032,TECH!$A$2:$A$1670)=1,ROW(TECH!B$2:B$1670),""),ROW()-ROW($A$1))-ROW($A$1)), "")</f>
        <v/>
      </c>
      <c r="F179" s="24" t="str">
        <f t="array" ref="F179">IFERROR(INDEX(TECH!C$2:C$1670,SMALL(IF(COUNTIF($B$2:$B$1032,TECH!$A$2:$A$1670)=1,ROW(TECH!C$2:C$1670),""),ROW()-ROW($A$1))-ROW($A$1)), "")</f>
        <v/>
      </c>
      <c r="G179" s="24" t="str">
        <f t="array" ref="G179">IFERROR(INDEX(TECH!D$2:D$1670,SMALL(IF(COUNTIF($B$2:$B$1032,TECH!$A$2:$A$1670)=1,ROW(TECH!D$2:D$1670),""),ROW()-ROW($A$1))-ROW($A$1)), "")</f>
        <v/>
      </c>
      <c r="H179" s="24" t="str">
        <f t="array" ref="H179">IFERROR(INDEX(TECH!E$2:E$1670,SMALL(IF(COUNTIF($B$2:$B$1032,TECH!$A$2:$A$1670)=1,ROW(TECH!E$2:E$1670),""),ROW()-ROW($A$1))-ROW($A$1)), "")</f>
        <v/>
      </c>
      <c r="I179" s="24" t="str">
        <f t="array" ref="I179">IFERROR(INDEX(TECH!F$2:F$1670,SMALL(IF(COUNTIF($B$2:$B$1032,TECH!$A$2:$A$1670)=1,ROW(TECH!F$2:F$1670),""),ROW()-ROW($A$1))-ROW($A$1)), "")</f>
        <v/>
      </c>
      <c r="J179" s="33" t="str">
        <f t="array" ref="J179">IFERROR(INDEX(TECH!G$2:G$1670,SMALL(IF(COUNTIF($B$2:$B$1032,TECH!$A$2:$A$1670)=1,ROW(TECH!G$2:G$1670),""),ROW()-ROW($A$1))-ROW($A$1)), "")</f>
        <v/>
      </c>
      <c r="K179" s="24" t="str">
        <f t="array" ref="K179">IFERROR(INDEX(TECH!H$2:H$1670,SMALL(IF(COUNTIF($B$2:$B$1032,TECH!$A$2:$A$1670)=1,ROW(TECH!H$2:H$1670),""),ROW()-ROW($A$1))-ROW($A$1)), "")</f>
        <v/>
      </c>
      <c r="L179" s="24" t="str">
        <f t="array" ref="L179">IFERROR(INDEX(TECH!I$2:I$1670,SMALL(IF(COUNTIF($B$2:$B$1032,TECH!$A$2:$A$1670)=1,ROW(TECH!I$2:I$1670),""),ROW()-ROW($A$1))-ROW($A$1)), "")</f>
        <v/>
      </c>
      <c r="M179" s="24" t="str">
        <f t="array" ref="M179">IFERROR(INDEX(TECH!J$2:J$1670,SMALL(IF(COUNTIF($B$2:$B$1032,TECH!$A$2:$A$1670)=1,ROW(TECH!J$2:J$1670),""),ROW()-ROW($A$1))-ROW($A$1)), "")</f>
        <v/>
      </c>
      <c r="N179" s="24" t="str">
        <f t="array" ref="N179">IFERROR(INDEX(TECH!K$2:K$1670,SMALL(IF(COUNTIF($B$2:$B$1032,TECH!$A$2:$A$1670)=1,ROW(TECH!K$2:K$1670),""),ROW()-ROW($A$1))-ROW($A$1)), "")</f>
        <v/>
      </c>
      <c r="O179" s="24" t="str">
        <f t="array" ref="O179">IFERROR(INDEX(TECH!L$2:L$1670,SMALL(IF(COUNTIF($B$2:$B$1032,TECH!$A$2:$A$1670)=1,ROW(TECH!L$2:L$1670),""),ROW()-ROW($A$1))-ROW($A$1)), "")</f>
        <v/>
      </c>
      <c r="P179" s="24" t="str">
        <f t="array" ref="P179">IFERROR(INDEX(TECH!M$2:M$1670,SMALL(IF(COUNTIF($B$2:$B$1032,TECH!$A$2:$A$1670)=1,ROW(TECH!M$2:M$1670),""),ROW()-ROW($A$1))-ROW($A$1)), "")</f>
        <v/>
      </c>
    </row>
    <row r="180" spans="1:16" ht="12.75" x14ac:dyDescent="0.2">
      <c r="A180" s="28">
        <v>4617</v>
      </c>
      <c r="B180" s="22">
        <f t="array" ref="B180">INDEX(A$2:A$1670,SMALL(IF(1-COUNTIF('Online Games'!$A$2:$A$1670,$A$2:$A$1670),ROW(A$2:A$1670),""),ROW()-ROW($A$1))-ROW($A$1))</f>
        <v>4617</v>
      </c>
      <c r="D180" s="24" t="str">
        <f t="array" ref="D180">IFERROR(INDEX(TECH!A$2:A$1670,SMALL(IF(COUNTIF($B$2:$B$1032,TECH!$A$2:$A$1670)=1,ROW(TECH!A$2:A$1670),""),ROW()-ROW($A$1))-ROW($A$1)), "")</f>
        <v/>
      </c>
      <c r="E180" s="24" t="str">
        <f t="array" ref="E180">IFERROR(INDEX(TECH!B$2:B$1670,SMALL(IF(COUNTIF($B$2:$B$1032,TECH!$A$2:$A$1670)=1,ROW(TECH!B$2:B$1670),""),ROW()-ROW($A$1))-ROW($A$1)), "")</f>
        <v/>
      </c>
      <c r="F180" s="24" t="str">
        <f t="array" ref="F180">IFERROR(INDEX(TECH!C$2:C$1670,SMALL(IF(COUNTIF($B$2:$B$1032,TECH!$A$2:$A$1670)=1,ROW(TECH!C$2:C$1670),""),ROW()-ROW($A$1))-ROW($A$1)), "")</f>
        <v/>
      </c>
      <c r="G180" s="24" t="str">
        <f t="array" ref="G180">IFERROR(INDEX(TECH!D$2:D$1670,SMALL(IF(COUNTIF($B$2:$B$1032,TECH!$A$2:$A$1670)=1,ROW(TECH!D$2:D$1670),""),ROW()-ROW($A$1))-ROW($A$1)), "")</f>
        <v/>
      </c>
      <c r="H180" s="24" t="str">
        <f t="array" ref="H180">IFERROR(INDEX(TECH!E$2:E$1670,SMALL(IF(COUNTIF($B$2:$B$1032,TECH!$A$2:$A$1670)=1,ROW(TECH!E$2:E$1670),""),ROW()-ROW($A$1))-ROW($A$1)), "")</f>
        <v/>
      </c>
      <c r="I180" s="24" t="str">
        <f t="array" ref="I180">IFERROR(INDEX(TECH!F$2:F$1670,SMALL(IF(COUNTIF($B$2:$B$1032,TECH!$A$2:$A$1670)=1,ROW(TECH!F$2:F$1670),""),ROW()-ROW($A$1))-ROW($A$1)), "")</f>
        <v/>
      </c>
      <c r="J180" s="33" t="str">
        <f t="array" ref="J180">IFERROR(INDEX(TECH!G$2:G$1670,SMALL(IF(COUNTIF($B$2:$B$1032,TECH!$A$2:$A$1670)=1,ROW(TECH!G$2:G$1670),""),ROW()-ROW($A$1))-ROW($A$1)), "")</f>
        <v/>
      </c>
      <c r="K180" s="24" t="str">
        <f t="array" ref="K180">IFERROR(INDEX(TECH!H$2:H$1670,SMALL(IF(COUNTIF($B$2:$B$1032,TECH!$A$2:$A$1670)=1,ROW(TECH!H$2:H$1670),""),ROW()-ROW($A$1))-ROW($A$1)), "")</f>
        <v/>
      </c>
      <c r="L180" s="24" t="str">
        <f t="array" ref="L180">IFERROR(INDEX(TECH!I$2:I$1670,SMALL(IF(COUNTIF($B$2:$B$1032,TECH!$A$2:$A$1670)=1,ROW(TECH!I$2:I$1670),""),ROW()-ROW($A$1))-ROW($A$1)), "")</f>
        <v/>
      </c>
      <c r="M180" s="24" t="str">
        <f t="array" ref="M180">IFERROR(INDEX(TECH!J$2:J$1670,SMALL(IF(COUNTIF($B$2:$B$1032,TECH!$A$2:$A$1670)=1,ROW(TECH!J$2:J$1670),""),ROW()-ROW($A$1))-ROW($A$1)), "")</f>
        <v/>
      </c>
      <c r="N180" s="24" t="str">
        <f t="array" ref="N180">IFERROR(INDEX(TECH!K$2:K$1670,SMALL(IF(COUNTIF($B$2:$B$1032,TECH!$A$2:$A$1670)=1,ROW(TECH!K$2:K$1670),""),ROW()-ROW($A$1))-ROW($A$1)), "")</f>
        <v/>
      </c>
      <c r="O180" s="24" t="str">
        <f t="array" ref="O180">IFERROR(INDEX(TECH!L$2:L$1670,SMALL(IF(COUNTIF($B$2:$B$1032,TECH!$A$2:$A$1670)=1,ROW(TECH!L$2:L$1670),""),ROW()-ROW($A$1))-ROW($A$1)), "")</f>
        <v/>
      </c>
      <c r="P180" s="24" t="str">
        <f t="array" ref="P180">IFERROR(INDEX(TECH!M$2:M$1670,SMALL(IF(COUNTIF($B$2:$B$1032,TECH!$A$2:$A$1670)=1,ROW(TECH!M$2:M$1670),""),ROW()-ROW($A$1))-ROW($A$1)), "")</f>
        <v/>
      </c>
    </row>
    <row r="181" spans="1:16" ht="12.75" x14ac:dyDescent="0.2">
      <c r="A181" s="28">
        <v>4643</v>
      </c>
      <c r="B181" s="22">
        <f t="array" ref="B181">INDEX(A$2:A$1670,SMALL(IF(1-COUNTIF('Online Games'!$A$2:$A$1670,$A$2:$A$1670),ROW(A$2:A$1670),""),ROW()-ROW($A$1))-ROW($A$1))</f>
        <v>4643</v>
      </c>
      <c r="D181" s="24" t="str">
        <f t="array" ref="D181">IFERROR(INDEX(TECH!A$2:A$1670,SMALL(IF(COUNTIF($B$2:$B$1032,TECH!$A$2:$A$1670)=1,ROW(TECH!A$2:A$1670),""),ROW()-ROW($A$1))-ROW($A$1)), "")</f>
        <v/>
      </c>
      <c r="E181" s="24" t="str">
        <f t="array" ref="E181">IFERROR(INDEX(TECH!B$2:B$1670,SMALL(IF(COUNTIF($B$2:$B$1032,TECH!$A$2:$A$1670)=1,ROW(TECH!B$2:B$1670),""),ROW()-ROW($A$1))-ROW($A$1)), "")</f>
        <v/>
      </c>
      <c r="F181" s="24" t="str">
        <f t="array" ref="F181">IFERROR(INDEX(TECH!C$2:C$1670,SMALL(IF(COUNTIF($B$2:$B$1032,TECH!$A$2:$A$1670)=1,ROW(TECH!C$2:C$1670),""),ROW()-ROW($A$1))-ROW($A$1)), "")</f>
        <v/>
      </c>
      <c r="G181" s="24" t="str">
        <f t="array" ref="G181">IFERROR(INDEX(TECH!D$2:D$1670,SMALL(IF(COUNTIF($B$2:$B$1032,TECH!$A$2:$A$1670)=1,ROW(TECH!D$2:D$1670),""),ROW()-ROW($A$1))-ROW($A$1)), "")</f>
        <v/>
      </c>
      <c r="H181" s="24" t="str">
        <f t="array" ref="H181">IFERROR(INDEX(TECH!E$2:E$1670,SMALL(IF(COUNTIF($B$2:$B$1032,TECH!$A$2:$A$1670)=1,ROW(TECH!E$2:E$1670),""),ROW()-ROW($A$1))-ROW($A$1)), "")</f>
        <v/>
      </c>
      <c r="I181" s="24" t="str">
        <f t="array" ref="I181">IFERROR(INDEX(TECH!F$2:F$1670,SMALL(IF(COUNTIF($B$2:$B$1032,TECH!$A$2:$A$1670)=1,ROW(TECH!F$2:F$1670),""),ROW()-ROW($A$1))-ROW($A$1)), "")</f>
        <v/>
      </c>
      <c r="J181" s="33" t="str">
        <f t="array" ref="J181">IFERROR(INDEX(TECH!G$2:G$1670,SMALL(IF(COUNTIF($B$2:$B$1032,TECH!$A$2:$A$1670)=1,ROW(TECH!G$2:G$1670),""),ROW()-ROW($A$1))-ROW($A$1)), "")</f>
        <v/>
      </c>
      <c r="K181" s="24" t="str">
        <f t="array" ref="K181">IFERROR(INDEX(TECH!H$2:H$1670,SMALL(IF(COUNTIF($B$2:$B$1032,TECH!$A$2:$A$1670)=1,ROW(TECH!H$2:H$1670),""),ROW()-ROW($A$1))-ROW($A$1)), "")</f>
        <v/>
      </c>
      <c r="L181" s="24" t="str">
        <f t="array" ref="L181">IFERROR(INDEX(TECH!I$2:I$1670,SMALL(IF(COUNTIF($B$2:$B$1032,TECH!$A$2:$A$1670)=1,ROW(TECH!I$2:I$1670),""),ROW()-ROW($A$1))-ROW($A$1)), "")</f>
        <v/>
      </c>
      <c r="M181" s="24" t="str">
        <f t="array" ref="M181">IFERROR(INDEX(TECH!J$2:J$1670,SMALL(IF(COUNTIF($B$2:$B$1032,TECH!$A$2:$A$1670)=1,ROW(TECH!J$2:J$1670),""),ROW()-ROW($A$1))-ROW($A$1)), "")</f>
        <v/>
      </c>
      <c r="N181" s="24" t="str">
        <f t="array" ref="N181">IFERROR(INDEX(TECH!K$2:K$1670,SMALL(IF(COUNTIF($B$2:$B$1032,TECH!$A$2:$A$1670)=1,ROW(TECH!K$2:K$1670),""),ROW()-ROW($A$1))-ROW($A$1)), "")</f>
        <v/>
      </c>
      <c r="O181" s="24" t="str">
        <f t="array" ref="O181">IFERROR(INDEX(TECH!L$2:L$1670,SMALL(IF(COUNTIF($B$2:$B$1032,TECH!$A$2:$A$1670)=1,ROW(TECH!L$2:L$1670),""),ROW()-ROW($A$1))-ROW($A$1)), "")</f>
        <v/>
      </c>
      <c r="P181" s="24" t="str">
        <f t="array" ref="P181">IFERROR(INDEX(TECH!M$2:M$1670,SMALL(IF(COUNTIF($B$2:$B$1032,TECH!$A$2:$A$1670)=1,ROW(TECH!M$2:M$1670),""),ROW()-ROW($A$1))-ROW($A$1)), "")</f>
        <v/>
      </c>
    </row>
    <row r="182" spans="1:16" ht="12.75" x14ac:dyDescent="0.2">
      <c r="A182" s="28">
        <v>4644</v>
      </c>
      <c r="B182" s="22">
        <f t="array" ref="B182">INDEX(A$2:A$1670,SMALL(IF(1-COUNTIF('Online Games'!$A$2:$A$1670,$A$2:$A$1670),ROW(A$2:A$1670),""),ROW()-ROW($A$1))-ROW($A$1))</f>
        <v>4644</v>
      </c>
      <c r="D182" s="24" t="str">
        <f t="array" ref="D182">IFERROR(INDEX(TECH!A$2:A$1670,SMALL(IF(COUNTIF($B$2:$B$1032,TECH!$A$2:$A$1670)=1,ROW(TECH!A$2:A$1670),""),ROW()-ROW($A$1))-ROW($A$1)), "")</f>
        <v/>
      </c>
      <c r="E182" s="24" t="str">
        <f t="array" ref="E182">IFERROR(INDEX(TECH!B$2:B$1670,SMALL(IF(COUNTIF($B$2:$B$1032,TECH!$A$2:$A$1670)=1,ROW(TECH!B$2:B$1670),""),ROW()-ROW($A$1))-ROW($A$1)), "")</f>
        <v/>
      </c>
      <c r="F182" s="24" t="str">
        <f t="array" ref="F182">IFERROR(INDEX(TECH!C$2:C$1670,SMALL(IF(COUNTIF($B$2:$B$1032,TECH!$A$2:$A$1670)=1,ROW(TECH!C$2:C$1670),""),ROW()-ROW($A$1))-ROW($A$1)), "")</f>
        <v/>
      </c>
      <c r="G182" s="24" t="str">
        <f t="array" ref="G182">IFERROR(INDEX(TECH!D$2:D$1670,SMALL(IF(COUNTIF($B$2:$B$1032,TECH!$A$2:$A$1670)=1,ROW(TECH!D$2:D$1670),""),ROW()-ROW($A$1))-ROW($A$1)), "")</f>
        <v/>
      </c>
      <c r="H182" s="24" t="str">
        <f t="array" ref="H182">IFERROR(INDEX(TECH!E$2:E$1670,SMALL(IF(COUNTIF($B$2:$B$1032,TECH!$A$2:$A$1670)=1,ROW(TECH!E$2:E$1670),""),ROW()-ROW($A$1))-ROW($A$1)), "")</f>
        <v/>
      </c>
      <c r="I182" s="24" t="str">
        <f t="array" ref="I182">IFERROR(INDEX(TECH!F$2:F$1670,SMALL(IF(COUNTIF($B$2:$B$1032,TECH!$A$2:$A$1670)=1,ROW(TECH!F$2:F$1670),""),ROW()-ROW($A$1))-ROW($A$1)), "")</f>
        <v/>
      </c>
      <c r="J182" s="33" t="str">
        <f t="array" ref="J182">IFERROR(INDEX(TECH!G$2:G$1670,SMALL(IF(COUNTIF($B$2:$B$1032,TECH!$A$2:$A$1670)=1,ROW(TECH!G$2:G$1670),""),ROW()-ROW($A$1))-ROW($A$1)), "")</f>
        <v/>
      </c>
      <c r="K182" s="24" t="str">
        <f t="array" ref="K182">IFERROR(INDEX(TECH!H$2:H$1670,SMALL(IF(COUNTIF($B$2:$B$1032,TECH!$A$2:$A$1670)=1,ROW(TECH!H$2:H$1670),""),ROW()-ROW($A$1))-ROW($A$1)), "")</f>
        <v/>
      </c>
      <c r="L182" s="24" t="str">
        <f t="array" ref="L182">IFERROR(INDEX(TECH!I$2:I$1670,SMALL(IF(COUNTIF($B$2:$B$1032,TECH!$A$2:$A$1670)=1,ROW(TECH!I$2:I$1670),""),ROW()-ROW($A$1))-ROW($A$1)), "")</f>
        <v/>
      </c>
      <c r="M182" s="24" t="str">
        <f t="array" ref="M182">IFERROR(INDEX(TECH!J$2:J$1670,SMALL(IF(COUNTIF($B$2:$B$1032,TECH!$A$2:$A$1670)=1,ROW(TECH!J$2:J$1670),""),ROW()-ROW($A$1))-ROW($A$1)), "")</f>
        <v/>
      </c>
      <c r="N182" s="24" t="str">
        <f t="array" ref="N182">IFERROR(INDEX(TECH!K$2:K$1670,SMALL(IF(COUNTIF($B$2:$B$1032,TECH!$A$2:$A$1670)=1,ROW(TECH!K$2:K$1670),""),ROW()-ROW($A$1))-ROW($A$1)), "")</f>
        <v/>
      </c>
      <c r="O182" s="24" t="str">
        <f t="array" ref="O182">IFERROR(INDEX(TECH!L$2:L$1670,SMALL(IF(COUNTIF($B$2:$B$1032,TECH!$A$2:$A$1670)=1,ROW(TECH!L$2:L$1670),""),ROW()-ROW($A$1))-ROW($A$1)), "")</f>
        <v/>
      </c>
      <c r="P182" s="24" t="str">
        <f t="array" ref="P182">IFERROR(INDEX(TECH!M$2:M$1670,SMALL(IF(COUNTIF($B$2:$B$1032,TECH!$A$2:$A$1670)=1,ROW(TECH!M$2:M$1670),""),ROW()-ROW($A$1))-ROW($A$1)), "")</f>
        <v/>
      </c>
    </row>
    <row r="183" spans="1:16" ht="12.75" x14ac:dyDescent="0.2">
      <c r="A183" s="28">
        <v>4672</v>
      </c>
      <c r="B183" s="22">
        <f t="array" ref="B183">INDEX(A$2:A$1670,SMALL(IF(1-COUNTIF('Online Games'!$A$2:$A$1670,$A$2:$A$1670),ROW(A$2:A$1670),""),ROW()-ROW($A$1))-ROW($A$1))</f>
        <v>4672</v>
      </c>
      <c r="D183" s="24" t="str">
        <f t="array" ref="D183">IFERROR(INDEX(TECH!A$2:A$1670,SMALL(IF(COUNTIF($B$2:$B$1032,TECH!$A$2:$A$1670)=1,ROW(TECH!A$2:A$1670),""),ROW()-ROW($A$1))-ROW($A$1)), "")</f>
        <v/>
      </c>
      <c r="E183" s="24" t="str">
        <f t="array" ref="E183">IFERROR(INDEX(TECH!B$2:B$1670,SMALL(IF(COUNTIF($B$2:$B$1032,TECH!$A$2:$A$1670)=1,ROW(TECH!B$2:B$1670),""),ROW()-ROW($A$1))-ROW($A$1)), "")</f>
        <v/>
      </c>
      <c r="F183" s="24" t="str">
        <f t="array" ref="F183">IFERROR(INDEX(TECH!C$2:C$1670,SMALL(IF(COUNTIF($B$2:$B$1032,TECH!$A$2:$A$1670)=1,ROW(TECH!C$2:C$1670),""),ROW()-ROW($A$1))-ROW($A$1)), "")</f>
        <v/>
      </c>
      <c r="G183" s="24" t="str">
        <f t="array" ref="G183">IFERROR(INDEX(TECH!D$2:D$1670,SMALL(IF(COUNTIF($B$2:$B$1032,TECH!$A$2:$A$1670)=1,ROW(TECH!D$2:D$1670),""),ROW()-ROW($A$1))-ROW($A$1)), "")</f>
        <v/>
      </c>
      <c r="H183" s="24" t="str">
        <f t="array" ref="H183">IFERROR(INDEX(TECH!E$2:E$1670,SMALL(IF(COUNTIF($B$2:$B$1032,TECH!$A$2:$A$1670)=1,ROW(TECH!E$2:E$1670),""),ROW()-ROW($A$1))-ROW($A$1)), "")</f>
        <v/>
      </c>
      <c r="I183" s="24" t="str">
        <f t="array" ref="I183">IFERROR(INDEX(TECH!F$2:F$1670,SMALL(IF(COUNTIF($B$2:$B$1032,TECH!$A$2:$A$1670)=1,ROW(TECH!F$2:F$1670),""),ROW()-ROW($A$1))-ROW($A$1)), "")</f>
        <v/>
      </c>
      <c r="J183" s="33" t="str">
        <f t="array" ref="J183">IFERROR(INDEX(TECH!G$2:G$1670,SMALL(IF(COUNTIF($B$2:$B$1032,TECH!$A$2:$A$1670)=1,ROW(TECH!G$2:G$1670),""),ROW()-ROW($A$1))-ROW($A$1)), "")</f>
        <v/>
      </c>
      <c r="K183" s="24" t="str">
        <f t="array" ref="K183">IFERROR(INDEX(TECH!H$2:H$1670,SMALL(IF(COUNTIF($B$2:$B$1032,TECH!$A$2:$A$1670)=1,ROW(TECH!H$2:H$1670),""),ROW()-ROW($A$1))-ROW($A$1)), "")</f>
        <v/>
      </c>
      <c r="L183" s="24" t="str">
        <f t="array" ref="L183">IFERROR(INDEX(TECH!I$2:I$1670,SMALL(IF(COUNTIF($B$2:$B$1032,TECH!$A$2:$A$1670)=1,ROW(TECH!I$2:I$1670),""),ROW()-ROW($A$1))-ROW($A$1)), "")</f>
        <v/>
      </c>
      <c r="M183" s="24" t="str">
        <f t="array" ref="M183">IFERROR(INDEX(TECH!J$2:J$1670,SMALL(IF(COUNTIF($B$2:$B$1032,TECH!$A$2:$A$1670)=1,ROW(TECH!J$2:J$1670),""),ROW()-ROW($A$1))-ROW($A$1)), "")</f>
        <v/>
      </c>
      <c r="N183" s="24" t="str">
        <f t="array" ref="N183">IFERROR(INDEX(TECH!K$2:K$1670,SMALL(IF(COUNTIF($B$2:$B$1032,TECH!$A$2:$A$1670)=1,ROW(TECH!K$2:K$1670),""),ROW()-ROW($A$1))-ROW($A$1)), "")</f>
        <v/>
      </c>
      <c r="O183" s="24" t="str">
        <f t="array" ref="O183">IFERROR(INDEX(TECH!L$2:L$1670,SMALL(IF(COUNTIF($B$2:$B$1032,TECH!$A$2:$A$1670)=1,ROW(TECH!L$2:L$1670),""),ROW()-ROW($A$1))-ROW($A$1)), "")</f>
        <v/>
      </c>
      <c r="P183" s="24" t="str">
        <f t="array" ref="P183">IFERROR(INDEX(TECH!M$2:M$1670,SMALL(IF(COUNTIF($B$2:$B$1032,TECH!$A$2:$A$1670)=1,ROW(TECH!M$2:M$1670),""),ROW()-ROW($A$1))-ROW($A$1)), "")</f>
        <v/>
      </c>
    </row>
    <row r="184" spans="1:16" ht="12.75" x14ac:dyDescent="0.2">
      <c r="A184" s="28">
        <v>4685</v>
      </c>
      <c r="B184" s="22">
        <f t="array" ref="B184">INDEX(A$2:A$1670,SMALL(IF(1-COUNTIF('Online Games'!$A$2:$A$1670,$A$2:$A$1670),ROW(A$2:A$1670),""),ROW()-ROW($A$1))-ROW($A$1))</f>
        <v>4685</v>
      </c>
      <c r="D184" s="24" t="str">
        <f t="array" ref="D184">IFERROR(INDEX(TECH!A$2:A$1670,SMALL(IF(COUNTIF($B$2:$B$1032,TECH!$A$2:$A$1670)=1,ROW(TECH!A$2:A$1670),""),ROW()-ROW($A$1))-ROW($A$1)), "")</f>
        <v/>
      </c>
      <c r="E184" s="24" t="str">
        <f t="array" ref="E184">IFERROR(INDEX(TECH!B$2:B$1670,SMALL(IF(COUNTIF($B$2:$B$1032,TECH!$A$2:$A$1670)=1,ROW(TECH!B$2:B$1670),""),ROW()-ROW($A$1))-ROW($A$1)), "")</f>
        <v/>
      </c>
      <c r="F184" s="24" t="str">
        <f t="array" ref="F184">IFERROR(INDEX(TECH!C$2:C$1670,SMALL(IF(COUNTIF($B$2:$B$1032,TECH!$A$2:$A$1670)=1,ROW(TECH!C$2:C$1670),""),ROW()-ROW($A$1))-ROW($A$1)), "")</f>
        <v/>
      </c>
      <c r="G184" s="24" t="str">
        <f t="array" ref="G184">IFERROR(INDEX(TECH!D$2:D$1670,SMALL(IF(COUNTIF($B$2:$B$1032,TECH!$A$2:$A$1670)=1,ROW(TECH!D$2:D$1670),""),ROW()-ROW($A$1))-ROW($A$1)), "")</f>
        <v/>
      </c>
      <c r="H184" s="24" t="str">
        <f t="array" ref="H184">IFERROR(INDEX(TECH!E$2:E$1670,SMALL(IF(COUNTIF($B$2:$B$1032,TECH!$A$2:$A$1670)=1,ROW(TECH!E$2:E$1670),""),ROW()-ROW($A$1))-ROW($A$1)), "")</f>
        <v/>
      </c>
      <c r="I184" s="24" t="str">
        <f t="array" ref="I184">IFERROR(INDEX(TECH!F$2:F$1670,SMALL(IF(COUNTIF($B$2:$B$1032,TECH!$A$2:$A$1670)=1,ROW(TECH!F$2:F$1670),""),ROW()-ROW($A$1))-ROW($A$1)), "")</f>
        <v/>
      </c>
      <c r="J184" s="33" t="str">
        <f t="array" ref="J184">IFERROR(INDEX(TECH!G$2:G$1670,SMALL(IF(COUNTIF($B$2:$B$1032,TECH!$A$2:$A$1670)=1,ROW(TECH!G$2:G$1670),""),ROW()-ROW($A$1))-ROW($A$1)), "")</f>
        <v/>
      </c>
      <c r="K184" s="24" t="str">
        <f t="array" ref="K184">IFERROR(INDEX(TECH!H$2:H$1670,SMALL(IF(COUNTIF($B$2:$B$1032,TECH!$A$2:$A$1670)=1,ROW(TECH!H$2:H$1670),""),ROW()-ROW($A$1))-ROW($A$1)), "")</f>
        <v/>
      </c>
      <c r="L184" s="24" t="str">
        <f t="array" ref="L184">IFERROR(INDEX(TECH!I$2:I$1670,SMALL(IF(COUNTIF($B$2:$B$1032,TECH!$A$2:$A$1670)=1,ROW(TECH!I$2:I$1670),""),ROW()-ROW($A$1))-ROW($A$1)), "")</f>
        <v/>
      </c>
      <c r="M184" s="24" t="str">
        <f t="array" ref="M184">IFERROR(INDEX(TECH!J$2:J$1670,SMALL(IF(COUNTIF($B$2:$B$1032,TECH!$A$2:$A$1670)=1,ROW(TECH!J$2:J$1670),""),ROW()-ROW($A$1))-ROW($A$1)), "")</f>
        <v/>
      </c>
      <c r="N184" s="24" t="str">
        <f t="array" ref="N184">IFERROR(INDEX(TECH!K$2:K$1670,SMALL(IF(COUNTIF($B$2:$B$1032,TECH!$A$2:$A$1670)=1,ROW(TECH!K$2:K$1670),""),ROW()-ROW($A$1))-ROW($A$1)), "")</f>
        <v/>
      </c>
      <c r="O184" s="24" t="str">
        <f t="array" ref="O184">IFERROR(INDEX(TECH!L$2:L$1670,SMALL(IF(COUNTIF($B$2:$B$1032,TECH!$A$2:$A$1670)=1,ROW(TECH!L$2:L$1670),""),ROW()-ROW($A$1))-ROW($A$1)), "")</f>
        <v/>
      </c>
      <c r="P184" s="24" t="str">
        <f t="array" ref="P184">IFERROR(INDEX(TECH!M$2:M$1670,SMALL(IF(COUNTIF($B$2:$B$1032,TECH!$A$2:$A$1670)=1,ROW(TECH!M$2:M$1670),""),ROW()-ROW($A$1))-ROW($A$1)), "")</f>
        <v/>
      </c>
    </row>
    <row r="185" spans="1:16" ht="12.75" x14ac:dyDescent="0.2">
      <c r="A185" s="28">
        <v>4686</v>
      </c>
      <c r="B185" s="22">
        <f t="array" ref="B185">INDEX(A$2:A$1670,SMALL(IF(1-COUNTIF('Online Games'!$A$2:$A$1670,$A$2:$A$1670),ROW(A$2:A$1670),""),ROW()-ROW($A$1))-ROW($A$1))</f>
        <v>4686</v>
      </c>
      <c r="D185" s="24" t="str">
        <f t="array" ref="D185">IFERROR(INDEX(TECH!A$2:A$1670,SMALL(IF(COUNTIF($B$2:$B$1032,TECH!$A$2:$A$1670)=1,ROW(TECH!A$2:A$1670),""),ROW()-ROW($A$1))-ROW($A$1)), "")</f>
        <v/>
      </c>
      <c r="E185" s="24" t="str">
        <f t="array" ref="E185">IFERROR(INDEX(TECH!B$2:B$1670,SMALL(IF(COUNTIF($B$2:$B$1032,TECH!$A$2:$A$1670)=1,ROW(TECH!B$2:B$1670),""),ROW()-ROW($A$1))-ROW($A$1)), "")</f>
        <v/>
      </c>
      <c r="F185" s="24" t="str">
        <f t="array" ref="F185">IFERROR(INDEX(TECH!C$2:C$1670,SMALL(IF(COUNTIF($B$2:$B$1032,TECH!$A$2:$A$1670)=1,ROW(TECH!C$2:C$1670),""),ROW()-ROW($A$1))-ROW($A$1)), "")</f>
        <v/>
      </c>
      <c r="G185" s="24" t="str">
        <f t="array" ref="G185">IFERROR(INDEX(TECH!D$2:D$1670,SMALL(IF(COUNTIF($B$2:$B$1032,TECH!$A$2:$A$1670)=1,ROW(TECH!D$2:D$1670),""),ROW()-ROW($A$1))-ROW($A$1)), "")</f>
        <v/>
      </c>
      <c r="H185" s="24" t="str">
        <f t="array" ref="H185">IFERROR(INDEX(TECH!E$2:E$1670,SMALL(IF(COUNTIF($B$2:$B$1032,TECH!$A$2:$A$1670)=1,ROW(TECH!E$2:E$1670),""),ROW()-ROW($A$1))-ROW($A$1)), "")</f>
        <v/>
      </c>
      <c r="I185" s="24" t="str">
        <f t="array" ref="I185">IFERROR(INDEX(TECH!F$2:F$1670,SMALL(IF(COUNTIF($B$2:$B$1032,TECH!$A$2:$A$1670)=1,ROW(TECH!F$2:F$1670),""),ROW()-ROW($A$1))-ROW($A$1)), "")</f>
        <v/>
      </c>
      <c r="J185" s="33" t="str">
        <f t="array" ref="J185">IFERROR(INDEX(TECH!G$2:G$1670,SMALL(IF(COUNTIF($B$2:$B$1032,TECH!$A$2:$A$1670)=1,ROW(TECH!G$2:G$1670),""),ROW()-ROW($A$1))-ROW($A$1)), "")</f>
        <v/>
      </c>
      <c r="K185" s="24" t="str">
        <f t="array" ref="K185">IFERROR(INDEX(TECH!H$2:H$1670,SMALL(IF(COUNTIF($B$2:$B$1032,TECH!$A$2:$A$1670)=1,ROW(TECH!H$2:H$1670),""),ROW()-ROW($A$1))-ROW($A$1)), "")</f>
        <v/>
      </c>
      <c r="L185" s="24" t="str">
        <f t="array" ref="L185">IFERROR(INDEX(TECH!I$2:I$1670,SMALL(IF(COUNTIF($B$2:$B$1032,TECH!$A$2:$A$1670)=1,ROW(TECH!I$2:I$1670),""),ROW()-ROW($A$1))-ROW($A$1)), "")</f>
        <v/>
      </c>
      <c r="M185" s="24" t="str">
        <f t="array" ref="M185">IFERROR(INDEX(TECH!J$2:J$1670,SMALL(IF(COUNTIF($B$2:$B$1032,TECH!$A$2:$A$1670)=1,ROW(TECH!J$2:J$1670),""),ROW()-ROW($A$1))-ROW($A$1)), "")</f>
        <v/>
      </c>
      <c r="N185" s="24" t="str">
        <f t="array" ref="N185">IFERROR(INDEX(TECH!K$2:K$1670,SMALL(IF(COUNTIF($B$2:$B$1032,TECH!$A$2:$A$1670)=1,ROW(TECH!K$2:K$1670),""),ROW()-ROW($A$1))-ROW($A$1)), "")</f>
        <v/>
      </c>
      <c r="O185" s="24" t="str">
        <f t="array" ref="O185">IFERROR(INDEX(TECH!L$2:L$1670,SMALL(IF(COUNTIF($B$2:$B$1032,TECH!$A$2:$A$1670)=1,ROW(TECH!L$2:L$1670),""),ROW()-ROW($A$1))-ROW($A$1)), "")</f>
        <v/>
      </c>
      <c r="P185" s="24" t="str">
        <f t="array" ref="P185">IFERROR(INDEX(TECH!M$2:M$1670,SMALL(IF(COUNTIF($B$2:$B$1032,TECH!$A$2:$A$1670)=1,ROW(TECH!M$2:M$1670),""),ROW()-ROW($A$1))-ROW($A$1)), "")</f>
        <v/>
      </c>
    </row>
    <row r="186" spans="1:16" ht="12.75" x14ac:dyDescent="0.2">
      <c r="A186" s="28">
        <v>4690</v>
      </c>
      <c r="B186" s="22">
        <f t="array" ref="B186">INDEX(A$2:A$1670,SMALL(IF(1-COUNTIF('Online Games'!$A$2:$A$1670,$A$2:$A$1670),ROW(A$2:A$1670),""),ROW()-ROW($A$1))-ROW($A$1))</f>
        <v>4690</v>
      </c>
      <c r="D186" s="24" t="str">
        <f t="array" ref="D186">IFERROR(INDEX(TECH!A$2:A$1670,SMALL(IF(COUNTIF($B$2:$B$1032,TECH!$A$2:$A$1670)=1,ROW(TECH!A$2:A$1670),""),ROW()-ROW($A$1))-ROW($A$1)), "")</f>
        <v/>
      </c>
      <c r="E186" s="24" t="str">
        <f t="array" ref="E186">IFERROR(INDEX(TECH!B$2:B$1670,SMALL(IF(COUNTIF($B$2:$B$1032,TECH!$A$2:$A$1670)=1,ROW(TECH!B$2:B$1670),""),ROW()-ROW($A$1))-ROW($A$1)), "")</f>
        <v/>
      </c>
      <c r="F186" s="24" t="str">
        <f t="array" ref="F186">IFERROR(INDEX(TECH!C$2:C$1670,SMALL(IF(COUNTIF($B$2:$B$1032,TECH!$A$2:$A$1670)=1,ROW(TECH!C$2:C$1670),""),ROW()-ROW($A$1))-ROW($A$1)), "")</f>
        <v/>
      </c>
      <c r="G186" s="24" t="str">
        <f t="array" ref="G186">IFERROR(INDEX(TECH!D$2:D$1670,SMALL(IF(COUNTIF($B$2:$B$1032,TECH!$A$2:$A$1670)=1,ROW(TECH!D$2:D$1670),""),ROW()-ROW($A$1))-ROW($A$1)), "")</f>
        <v/>
      </c>
      <c r="H186" s="24" t="str">
        <f t="array" ref="H186">IFERROR(INDEX(TECH!E$2:E$1670,SMALL(IF(COUNTIF($B$2:$B$1032,TECH!$A$2:$A$1670)=1,ROW(TECH!E$2:E$1670),""),ROW()-ROW($A$1))-ROW($A$1)), "")</f>
        <v/>
      </c>
      <c r="I186" s="24" t="str">
        <f t="array" ref="I186">IFERROR(INDEX(TECH!F$2:F$1670,SMALL(IF(COUNTIF($B$2:$B$1032,TECH!$A$2:$A$1670)=1,ROW(TECH!F$2:F$1670),""),ROW()-ROW($A$1))-ROW($A$1)), "")</f>
        <v/>
      </c>
      <c r="J186" s="33" t="str">
        <f t="array" ref="J186">IFERROR(INDEX(TECH!G$2:G$1670,SMALL(IF(COUNTIF($B$2:$B$1032,TECH!$A$2:$A$1670)=1,ROW(TECH!G$2:G$1670),""),ROW()-ROW($A$1))-ROW($A$1)), "")</f>
        <v/>
      </c>
      <c r="K186" s="24" t="str">
        <f t="array" ref="K186">IFERROR(INDEX(TECH!H$2:H$1670,SMALL(IF(COUNTIF($B$2:$B$1032,TECH!$A$2:$A$1670)=1,ROW(TECH!H$2:H$1670),""),ROW()-ROW($A$1))-ROW($A$1)), "")</f>
        <v/>
      </c>
      <c r="L186" s="24" t="str">
        <f t="array" ref="L186">IFERROR(INDEX(TECH!I$2:I$1670,SMALL(IF(COUNTIF($B$2:$B$1032,TECH!$A$2:$A$1670)=1,ROW(TECH!I$2:I$1670),""),ROW()-ROW($A$1))-ROW($A$1)), "")</f>
        <v/>
      </c>
      <c r="M186" s="24" t="str">
        <f t="array" ref="M186">IFERROR(INDEX(TECH!J$2:J$1670,SMALL(IF(COUNTIF($B$2:$B$1032,TECH!$A$2:$A$1670)=1,ROW(TECH!J$2:J$1670),""),ROW()-ROW($A$1))-ROW($A$1)), "")</f>
        <v/>
      </c>
      <c r="N186" s="24" t="str">
        <f t="array" ref="N186">IFERROR(INDEX(TECH!K$2:K$1670,SMALL(IF(COUNTIF($B$2:$B$1032,TECH!$A$2:$A$1670)=1,ROW(TECH!K$2:K$1670),""),ROW()-ROW($A$1))-ROW($A$1)), "")</f>
        <v/>
      </c>
      <c r="O186" s="24" t="str">
        <f t="array" ref="O186">IFERROR(INDEX(TECH!L$2:L$1670,SMALL(IF(COUNTIF($B$2:$B$1032,TECH!$A$2:$A$1670)=1,ROW(TECH!L$2:L$1670),""),ROW()-ROW($A$1))-ROW($A$1)), "")</f>
        <v/>
      </c>
      <c r="P186" s="24" t="str">
        <f t="array" ref="P186">IFERROR(INDEX(TECH!M$2:M$1670,SMALL(IF(COUNTIF($B$2:$B$1032,TECH!$A$2:$A$1670)=1,ROW(TECH!M$2:M$1670),""),ROW()-ROW($A$1))-ROW($A$1)), "")</f>
        <v/>
      </c>
    </row>
    <row r="187" spans="1:16" ht="12.75" x14ac:dyDescent="0.2">
      <c r="A187" s="28">
        <v>4701</v>
      </c>
      <c r="B187" s="22">
        <f t="array" ref="B187">INDEX(A$2:A$1670,SMALL(IF(1-COUNTIF('Online Games'!$A$2:$A$1670,$A$2:$A$1670),ROW(A$2:A$1670),""),ROW()-ROW($A$1))-ROW($A$1))</f>
        <v>4701</v>
      </c>
      <c r="D187" s="24" t="str">
        <f t="array" ref="D187">IFERROR(INDEX(TECH!A$2:A$1670,SMALL(IF(COUNTIF($B$2:$B$1032,TECH!$A$2:$A$1670)=1,ROW(TECH!A$2:A$1670),""),ROW()-ROW($A$1))-ROW($A$1)), "")</f>
        <v/>
      </c>
      <c r="E187" s="24" t="str">
        <f t="array" ref="E187">IFERROR(INDEX(TECH!B$2:B$1670,SMALL(IF(COUNTIF($B$2:$B$1032,TECH!$A$2:$A$1670)=1,ROW(TECH!B$2:B$1670),""),ROW()-ROW($A$1))-ROW($A$1)), "")</f>
        <v/>
      </c>
      <c r="F187" s="24" t="str">
        <f t="array" ref="F187">IFERROR(INDEX(TECH!C$2:C$1670,SMALL(IF(COUNTIF($B$2:$B$1032,TECH!$A$2:$A$1670)=1,ROW(TECH!C$2:C$1670),""),ROW()-ROW($A$1))-ROW($A$1)), "")</f>
        <v/>
      </c>
      <c r="G187" s="24" t="str">
        <f t="array" ref="G187">IFERROR(INDEX(TECH!D$2:D$1670,SMALL(IF(COUNTIF($B$2:$B$1032,TECH!$A$2:$A$1670)=1,ROW(TECH!D$2:D$1670),""),ROW()-ROW($A$1))-ROW($A$1)), "")</f>
        <v/>
      </c>
      <c r="H187" s="24" t="str">
        <f t="array" ref="H187">IFERROR(INDEX(TECH!E$2:E$1670,SMALL(IF(COUNTIF($B$2:$B$1032,TECH!$A$2:$A$1670)=1,ROW(TECH!E$2:E$1670),""),ROW()-ROW($A$1))-ROW($A$1)), "")</f>
        <v/>
      </c>
      <c r="I187" s="24" t="str">
        <f t="array" ref="I187">IFERROR(INDEX(TECH!F$2:F$1670,SMALL(IF(COUNTIF($B$2:$B$1032,TECH!$A$2:$A$1670)=1,ROW(TECH!F$2:F$1670),""),ROW()-ROW($A$1))-ROW($A$1)), "")</f>
        <v/>
      </c>
      <c r="J187" s="33" t="str">
        <f t="array" ref="J187">IFERROR(INDEX(TECH!G$2:G$1670,SMALL(IF(COUNTIF($B$2:$B$1032,TECH!$A$2:$A$1670)=1,ROW(TECH!G$2:G$1670),""),ROW()-ROW($A$1))-ROW($A$1)), "")</f>
        <v/>
      </c>
      <c r="K187" s="24" t="str">
        <f t="array" ref="K187">IFERROR(INDEX(TECH!H$2:H$1670,SMALL(IF(COUNTIF($B$2:$B$1032,TECH!$A$2:$A$1670)=1,ROW(TECH!H$2:H$1670),""),ROW()-ROW($A$1))-ROW($A$1)), "")</f>
        <v/>
      </c>
      <c r="L187" s="24" t="str">
        <f t="array" ref="L187">IFERROR(INDEX(TECH!I$2:I$1670,SMALL(IF(COUNTIF($B$2:$B$1032,TECH!$A$2:$A$1670)=1,ROW(TECH!I$2:I$1670),""),ROW()-ROW($A$1))-ROW($A$1)), "")</f>
        <v/>
      </c>
      <c r="M187" s="24" t="str">
        <f t="array" ref="M187">IFERROR(INDEX(TECH!J$2:J$1670,SMALL(IF(COUNTIF($B$2:$B$1032,TECH!$A$2:$A$1670)=1,ROW(TECH!J$2:J$1670),""),ROW()-ROW($A$1))-ROW($A$1)), "")</f>
        <v/>
      </c>
      <c r="N187" s="24" t="str">
        <f t="array" ref="N187">IFERROR(INDEX(TECH!K$2:K$1670,SMALL(IF(COUNTIF($B$2:$B$1032,TECH!$A$2:$A$1670)=1,ROW(TECH!K$2:K$1670),""),ROW()-ROW($A$1))-ROW($A$1)), "")</f>
        <v/>
      </c>
      <c r="O187" s="24" t="str">
        <f t="array" ref="O187">IFERROR(INDEX(TECH!L$2:L$1670,SMALL(IF(COUNTIF($B$2:$B$1032,TECH!$A$2:$A$1670)=1,ROW(TECH!L$2:L$1670),""),ROW()-ROW($A$1))-ROW($A$1)), "")</f>
        <v/>
      </c>
      <c r="P187" s="24" t="str">
        <f t="array" ref="P187">IFERROR(INDEX(TECH!M$2:M$1670,SMALL(IF(COUNTIF($B$2:$B$1032,TECH!$A$2:$A$1670)=1,ROW(TECH!M$2:M$1670),""),ROW()-ROW($A$1))-ROW($A$1)), "")</f>
        <v/>
      </c>
    </row>
    <row r="188" spans="1:16" ht="12.75" x14ac:dyDescent="0.2">
      <c r="A188" s="28">
        <v>4708</v>
      </c>
      <c r="B188" s="22">
        <f t="array" ref="B188">INDEX(A$2:A$1670,SMALL(IF(1-COUNTIF('Online Games'!$A$2:$A$1670,$A$2:$A$1670),ROW(A$2:A$1670),""),ROW()-ROW($A$1))-ROW($A$1))</f>
        <v>4708</v>
      </c>
      <c r="D188" s="24" t="str">
        <f t="array" ref="D188">IFERROR(INDEX(TECH!A$2:A$1670,SMALL(IF(COUNTIF($B$2:$B$1032,TECH!$A$2:$A$1670)=1,ROW(TECH!A$2:A$1670),""),ROW()-ROW($A$1))-ROW($A$1)), "")</f>
        <v/>
      </c>
      <c r="E188" s="24" t="str">
        <f t="array" ref="E188">IFERROR(INDEX(TECH!B$2:B$1670,SMALL(IF(COUNTIF($B$2:$B$1032,TECH!$A$2:$A$1670)=1,ROW(TECH!B$2:B$1670),""),ROW()-ROW($A$1))-ROW($A$1)), "")</f>
        <v/>
      </c>
      <c r="F188" s="24" t="str">
        <f t="array" ref="F188">IFERROR(INDEX(TECH!C$2:C$1670,SMALL(IF(COUNTIF($B$2:$B$1032,TECH!$A$2:$A$1670)=1,ROW(TECH!C$2:C$1670),""),ROW()-ROW($A$1))-ROW($A$1)), "")</f>
        <v/>
      </c>
      <c r="G188" s="24" t="str">
        <f t="array" ref="G188">IFERROR(INDEX(TECH!D$2:D$1670,SMALL(IF(COUNTIF($B$2:$B$1032,TECH!$A$2:$A$1670)=1,ROW(TECH!D$2:D$1670),""),ROW()-ROW($A$1))-ROW($A$1)), "")</f>
        <v/>
      </c>
      <c r="H188" s="24" t="str">
        <f t="array" ref="H188">IFERROR(INDEX(TECH!E$2:E$1670,SMALL(IF(COUNTIF($B$2:$B$1032,TECH!$A$2:$A$1670)=1,ROW(TECH!E$2:E$1670),""),ROW()-ROW($A$1))-ROW($A$1)), "")</f>
        <v/>
      </c>
      <c r="I188" s="24" t="str">
        <f t="array" ref="I188">IFERROR(INDEX(TECH!F$2:F$1670,SMALL(IF(COUNTIF($B$2:$B$1032,TECH!$A$2:$A$1670)=1,ROW(TECH!F$2:F$1670),""),ROW()-ROW($A$1))-ROW($A$1)), "")</f>
        <v/>
      </c>
      <c r="J188" s="33" t="str">
        <f t="array" ref="J188">IFERROR(INDEX(TECH!G$2:G$1670,SMALL(IF(COUNTIF($B$2:$B$1032,TECH!$A$2:$A$1670)=1,ROW(TECH!G$2:G$1670),""),ROW()-ROW($A$1))-ROW($A$1)), "")</f>
        <v/>
      </c>
      <c r="K188" s="24" t="str">
        <f t="array" ref="K188">IFERROR(INDEX(TECH!H$2:H$1670,SMALL(IF(COUNTIF($B$2:$B$1032,TECH!$A$2:$A$1670)=1,ROW(TECH!H$2:H$1670),""),ROW()-ROW($A$1))-ROW($A$1)), "")</f>
        <v/>
      </c>
      <c r="L188" s="24" t="str">
        <f t="array" ref="L188">IFERROR(INDEX(TECH!I$2:I$1670,SMALL(IF(COUNTIF($B$2:$B$1032,TECH!$A$2:$A$1670)=1,ROW(TECH!I$2:I$1670),""),ROW()-ROW($A$1))-ROW($A$1)), "")</f>
        <v/>
      </c>
      <c r="M188" s="24" t="str">
        <f t="array" ref="M188">IFERROR(INDEX(TECH!J$2:J$1670,SMALL(IF(COUNTIF($B$2:$B$1032,TECH!$A$2:$A$1670)=1,ROW(TECH!J$2:J$1670),""),ROW()-ROW($A$1))-ROW($A$1)), "")</f>
        <v/>
      </c>
      <c r="N188" s="24" t="str">
        <f t="array" ref="N188">IFERROR(INDEX(TECH!K$2:K$1670,SMALL(IF(COUNTIF($B$2:$B$1032,TECH!$A$2:$A$1670)=1,ROW(TECH!K$2:K$1670),""),ROW()-ROW($A$1))-ROW($A$1)), "")</f>
        <v/>
      </c>
      <c r="O188" s="24" t="str">
        <f t="array" ref="O188">IFERROR(INDEX(TECH!L$2:L$1670,SMALL(IF(COUNTIF($B$2:$B$1032,TECH!$A$2:$A$1670)=1,ROW(TECH!L$2:L$1670),""),ROW()-ROW($A$1))-ROW($A$1)), "")</f>
        <v/>
      </c>
      <c r="P188" s="24" t="str">
        <f t="array" ref="P188">IFERROR(INDEX(TECH!M$2:M$1670,SMALL(IF(COUNTIF($B$2:$B$1032,TECH!$A$2:$A$1670)=1,ROW(TECH!M$2:M$1670),""),ROW()-ROW($A$1))-ROW($A$1)), "")</f>
        <v/>
      </c>
    </row>
    <row r="189" spans="1:16" ht="12.75" x14ac:dyDescent="0.2">
      <c r="A189" s="28">
        <v>4726</v>
      </c>
      <c r="B189" s="22">
        <f t="array" ref="B189">INDEX(A$2:A$1670,SMALL(IF(1-COUNTIF('Online Games'!$A$2:$A$1670,$A$2:$A$1670),ROW(A$2:A$1670),""),ROW()-ROW($A$1))-ROW($A$1))</f>
        <v>4726</v>
      </c>
      <c r="D189" s="24" t="str">
        <f t="array" ref="D189">IFERROR(INDEX(TECH!A$2:A$1670,SMALL(IF(COUNTIF($B$2:$B$1032,TECH!$A$2:$A$1670)=1,ROW(TECH!A$2:A$1670),""),ROW()-ROW($A$1))-ROW($A$1)), "")</f>
        <v/>
      </c>
      <c r="E189" s="24" t="str">
        <f t="array" ref="E189">IFERROR(INDEX(TECH!B$2:B$1670,SMALL(IF(COUNTIF($B$2:$B$1032,TECH!$A$2:$A$1670)=1,ROW(TECH!B$2:B$1670),""),ROW()-ROW($A$1))-ROW($A$1)), "")</f>
        <v/>
      </c>
      <c r="F189" s="24" t="str">
        <f t="array" ref="F189">IFERROR(INDEX(TECH!C$2:C$1670,SMALL(IF(COUNTIF($B$2:$B$1032,TECH!$A$2:$A$1670)=1,ROW(TECH!C$2:C$1670),""),ROW()-ROW($A$1))-ROW($A$1)), "")</f>
        <v/>
      </c>
      <c r="G189" s="24" t="str">
        <f t="array" ref="G189">IFERROR(INDEX(TECH!D$2:D$1670,SMALL(IF(COUNTIF($B$2:$B$1032,TECH!$A$2:$A$1670)=1,ROW(TECH!D$2:D$1670),""),ROW()-ROW($A$1))-ROW($A$1)), "")</f>
        <v/>
      </c>
      <c r="H189" s="24" t="str">
        <f t="array" ref="H189">IFERROR(INDEX(TECH!E$2:E$1670,SMALL(IF(COUNTIF($B$2:$B$1032,TECH!$A$2:$A$1670)=1,ROW(TECH!E$2:E$1670),""),ROW()-ROW($A$1))-ROW($A$1)), "")</f>
        <v/>
      </c>
      <c r="I189" s="24" t="str">
        <f t="array" ref="I189">IFERROR(INDEX(TECH!F$2:F$1670,SMALL(IF(COUNTIF($B$2:$B$1032,TECH!$A$2:$A$1670)=1,ROW(TECH!F$2:F$1670),""),ROW()-ROW($A$1))-ROW($A$1)), "")</f>
        <v/>
      </c>
      <c r="J189" s="33" t="str">
        <f t="array" ref="J189">IFERROR(INDEX(TECH!G$2:G$1670,SMALL(IF(COUNTIF($B$2:$B$1032,TECH!$A$2:$A$1670)=1,ROW(TECH!G$2:G$1670),""),ROW()-ROW($A$1))-ROW($A$1)), "")</f>
        <v/>
      </c>
      <c r="K189" s="24" t="str">
        <f t="array" ref="K189">IFERROR(INDEX(TECH!H$2:H$1670,SMALL(IF(COUNTIF($B$2:$B$1032,TECH!$A$2:$A$1670)=1,ROW(TECH!H$2:H$1670),""),ROW()-ROW($A$1))-ROW($A$1)), "")</f>
        <v/>
      </c>
      <c r="L189" s="24" t="str">
        <f t="array" ref="L189">IFERROR(INDEX(TECH!I$2:I$1670,SMALL(IF(COUNTIF($B$2:$B$1032,TECH!$A$2:$A$1670)=1,ROW(TECH!I$2:I$1670),""),ROW()-ROW($A$1))-ROW($A$1)), "")</f>
        <v/>
      </c>
      <c r="M189" s="24" t="str">
        <f t="array" ref="M189">IFERROR(INDEX(TECH!J$2:J$1670,SMALL(IF(COUNTIF($B$2:$B$1032,TECH!$A$2:$A$1670)=1,ROW(TECH!J$2:J$1670),""),ROW()-ROW($A$1))-ROW($A$1)), "")</f>
        <v/>
      </c>
      <c r="N189" s="24" t="str">
        <f t="array" ref="N189">IFERROR(INDEX(TECH!K$2:K$1670,SMALL(IF(COUNTIF($B$2:$B$1032,TECH!$A$2:$A$1670)=1,ROW(TECH!K$2:K$1670),""),ROW()-ROW($A$1))-ROW($A$1)), "")</f>
        <v/>
      </c>
      <c r="O189" s="24" t="str">
        <f t="array" ref="O189">IFERROR(INDEX(TECH!L$2:L$1670,SMALL(IF(COUNTIF($B$2:$B$1032,TECH!$A$2:$A$1670)=1,ROW(TECH!L$2:L$1670),""),ROW()-ROW($A$1))-ROW($A$1)), "")</f>
        <v/>
      </c>
      <c r="P189" s="24" t="str">
        <f t="array" ref="P189">IFERROR(INDEX(TECH!M$2:M$1670,SMALL(IF(COUNTIF($B$2:$B$1032,TECH!$A$2:$A$1670)=1,ROW(TECH!M$2:M$1670),""),ROW()-ROW($A$1))-ROW($A$1)), "")</f>
        <v/>
      </c>
    </row>
    <row r="190" spans="1:16" ht="12.75" x14ac:dyDescent="0.2">
      <c r="A190" s="28">
        <v>4741</v>
      </c>
      <c r="B190" s="22">
        <f t="array" ref="B190">INDEX(A$2:A$1670,SMALL(IF(1-COUNTIF('Online Games'!$A$2:$A$1670,$A$2:$A$1670),ROW(A$2:A$1670),""),ROW()-ROW($A$1))-ROW($A$1))</f>
        <v>4741</v>
      </c>
      <c r="D190" s="24" t="str">
        <f t="array" ref="D190">IFERROR(INDEX(TECH!A$2:A$1670,SMALL(IF(COUNTIF($B$2:$B$1032,TECH!$A$2:$A$1670)=1,ROW(TECH!A$2:A$1670),""),ROW()-ROW($A$1))-ROW($A$1)), "")</f>
        <v/>
      </c>
      <c r="E190" s="24" t="str">
        <f t="array" ref="E190">IFERROR(INDEX(TECH!B$2:B$1670,SMALL(IF(COUNTIF($B$2:$B$1032,TECH!$A$2:$A$1670)=1,ROW(TECH!B$2:B$1670),""),ROW()-ROW($A$1))-ROW($A$1)), "")</f>
        <v/>
      </c>
      <c r="F190" s="24" t="str">
        <f t="array" ref="F190">IFERROR(INDEX(TECH!C$2:C$1670,SMALL(IF(COUNTIF($B$2:$B$1032,TECH!$A$2:$A$1670)=1,ROW(TECH!C$2:C$1670),""),ROW()-ROW($A$1))-ROW($A$1)), "")</f>
        <v/>
      </c>
      <c r="G190" s="24" t="str">
        <f t="array" ref="G190">IFERROR(INDEX(TECH!D$2:D$1670,SMALL(IF(COUNTIF($B$2:$B$1032,TECH!$A$2:$A$1670)=1,ROW(TECH!D$2:D$1670),""),ROW()-ROW($A$1))-ROW($A$1)), "")</f>
        <v/>
      </c>
      <c r="H190" s="24" t="str">
        <f t="array" ref="H190">IFERROR(INDEX(TECH!E$2:E$1670,SMALL(IF(COUNTIF($B$2:$B$1032,TECH!$A$2:$A$1670)=1,ROW(TECH!E$2:E$1670),""),ROW()-ROW($A$1))-ROW($A$1)), "")</f>
        <v/>
      </c>
      <c r="I190" s="24" t="str">
        <f t="array" ref="I190">IFERROR(INDEX(TECH!F$2:F$1670,SMALL(IF(COUNTIF($B$2:$B$1032,TECH!$A$2:$A$1670)=1,ROW(TECH!F$2:F$1670),""),ROW()-ROW($A$1))-ROW($A$1)), "")</f>
        <v/>
      </c>
      <c r="J190" s="33" t="str">
        <f t="array" ref="J190">IFERROR(INDEX(TECH!G$2:G$1670,SMALL(IF(COUNTIF($B$2:$B$1032,TECH!$A$2:$A$1670)=1,ROW(TECH!G$2:G$1670),""),ROW()-ROW($A$1))-ROW($A$1)), "")</f>
        <v/>
      </c>
      <c r="K190" s="24" t="str">
        <f t="array" ref="K190">IFERROR(INDEX(TECH!H$2:H$1670,SMALL(IF(COUNTIF($B$2:$B$1032,TECH!$A$2:$A$1670)=1,ROW(TECH!H$2:H$1670),""),ROW()-ROW($A$1))-ROW($A$1)), "")</f>
        <v/>
      </c>
      <c r="L190" s="24" t="str">
        <f t="array" ref="L190">IFERROR(INDEX(TECH!I$2:I$1670,SMALL(IF(COUNTIF($B$2:$B$1032,TECH!$A$2:$A$1670)=1,ROW(TECH!I$2:I$1670),""),ROW()-ROW($A$1))-ROW($A$1)), "")</f>
        <v/>
      </c>
      <c r="M190" s="24" t="str">
        <f t="array" ref="M190">IFERROR(INDEX(TECH!J$2:J$1670,SMALL(IF(COUNTIF($B$2:$B$1032,TECH!$A$2:$A$1670)=1,ROW(TECH!J$2:J$1670),""),ROW()-ROW($A$1))-ROW($A$1)), "")</f>
        <v/>
      </c>
      <c r="N190" s="24" t="str">
        <f t="array" ref="N190">IFERROR(INDEX(TECH!K$2:K$1670,SMALL(IF(COUNTIF($B$2:$B$1032,TECH!$A$2:$A$1670)=1,ROW(TECH!K$2:K$1670),""),ROW()-ROW($A$1))-ROW($A$1)), "")</f>
        <v/>
      </c>
      <c r="O190" s="24" t="str">
        <f t="array" ref="O190">IFERROR(INDEX(TECH!L$2:L$1670,SMALL(IF(COUNTIF($B$2:$B$1032,TECH!$A$2:$A$1670)=1,ROW(TECH!L$2:L$1670),""),ROW()-ROW($A$1))-ROW($A$1)), "")</f>
        <v/>
      </c>
      <c r="P190" s="24" t="str">
        <f t="array" ref="P190">IFERROR(INDEX(TECH!M$2:M$1670,SMALL(IF(COUNTIF($B$2:$B$1032,TECH!$A$2:$A$1670)=1,ROW(TECH!M$2:M$1670),""),ROW()-ROW($A$1))-ROW($A$1)), "")</f>
        <v/>
      </c>
    </row>
    <row r="191" spans="1:16" ht="12.75" x14ac:dyDescent="0.2">
      <c r="A191" s="28">
        <v>4751</v>
      </c>
      <c r="B191" s="22">
        <f t="array" ref="B191">INDEX(A$2:A$1670,SMALL(IF(1-COUNTIF('Online Games'!$A$2:$A$1670,$A$2:$A$1670),ROW(A$2:A$1670),""),ROW()-ROW($A$1))-ROW($A$1))</f>
        <v>4751</v>
      </c>
      <c r="D191" s="24" t="str">
        <f t="array" ref="D191">IFERROR(INDEX(TECH!A$2:A$1670,SMALL(IF(COUNTIF($B$2:$B$1032,TECH!$A$2:$A$1670)=1,ROW(TECH!A$2:A$1670),""),ROW()-ROW($A$1))-ROW($A$1)), "")</f>
        <v/>
      </c>
      <c r="E191" s="24" t="str">
        <f t="array" ref="E191">IFERROR(INDEX(TECH!B$2:B$1670,SMALL(IF(COUNTIF($B$2:$B$1032,TECH!$A$2:$A$1670)=1,ROW(TECH!B$2:B$1670),""),ROW()-ROW($A$1))-ROW($A$1)), "")</f>
        <v/>
      </c>
      <c r="F191" s="24" t="str">
        <f t="array" ref="F191">IFERROR(INDEX(TECH!C$2:C$1670,SMALL(IF(COUNTIF($B$2:$B$1032,TECH!$A$2:$A$1670)=1,ROW(TECH!C$2:C$1670),""),ROW()-ROW($A$1))-ROW($A$1)), "")</f>
        <v/>
      </c>
      <c r="G191" s="24" t="str">
        <f t="array" ref="G191">IFERROR(INDEX(TECH!D$2:D$1670,SMALL(IF(COUNTIF($B$2:$B$1032,TECH!$A$2:$A$1670)=1,ROW(TECH!D$2:D$1670),""),ROW()-ROW($A$1))-ROW($A$1)), "")</f>
        <v/>
      </c>
      <c r="H191" s="24" t="str">
        <f t="array" ref="H191">IFERROR(INDEX(TECH!E$2:E$1670,SMALL(IF(COUNTIF($B$2:$B$1032,TECH!$A$2:$A$1670)=1,ROW(TECH!E$2:E$1670),""),ROW()-ROW($A$1))-ROW($A$1)), "")</f>
        <v/>
      </c>
      <c r="I191" s="24" t="str">
        <f t="array" ref="I191">IFERROR(INDEX(TECH!F$2:F$1670,SMALL(IF(COUNTIF($B$2:$B$1032,TECH!$A$2:$A$1670)=1,ROW(TECH!F$2:F$1670),""),ROW()-ROW($A$1))-ROW($A$1)), "")</f>
        <v/>
      </c>
      <c r="J191" s="33" t="str">
        <f t="array" ref="J191">IFERROR(INDEX(TECH!G$2:G$1670,SMALL(IF(COUNTIF($B$2:$B$1032,TECH!$A$2:$A$1670)=1,ROW(TECH!G$2:G$1670),""),ROW()-ROW($A$1))-ROW($A$1)), "")</f>
        <v/>
      </c>
      <c r="K191" s="24" t="str">
        <f t="array" ref="K191">IFERROR(INDEX(TECH!H$2:H$1670,SMALL(IF(COUNTIF($B$2:$B$1032,TECH!$A$2:$A$1670)=1,ROW(TECH!H$2:H$1670),""),ROW()-ROW($A$1))-ROW($A$1)), "")</f>
        <v/>
      </c>
      <c r="L191" s="24" t="str">
        <f t="array" ref="L191">IFERROR(INDEX(TECH!I$2:I$1670,SMALL(IF(COUNTIF($B$2:$B$1032,TECH!$A$2:$A$1670)=1,ROW(TECH!I$2:I$1670),""),ROW()-ROW($A$1))-ROW($A$1)), "")</f>
        <v/>
      </c>
      <c r="M191" s="24" t="str">
        <f t="array" ref="M191">IFERROR(INDEX(TECH!J$2:J$1670,SMALL(IF(COUNTIF($B$2:$B$1032,TECH!$A$2:$A$1670)=1,ROW(TECH!J$2:J$1670),""),ROW()-ROW($A$1))-ROW($A$1)), "")</f>
        <v/>
      </c>
      <c r="N191" s="24" t="str">
        <f t="array" ref="N191">IFERROR(INDEX(TECH!K$2:K$1670,SMALL(IF(COUNTIF($B$2:$B$1032,TECH!$A$2:$A$1670)=1,ROW(TECH!K$2:K$1670),""),ROW()-ROW($A$1))-ROW($A$1)), "")</f>
        <v/>
      </c>
      <c r="O191" s="24" t="str">
        <f t="array" ref="O191">IFERROR(INDEX(TECH!L$2:L$1670,SMALL(IF(COUNTIF($B$2:$B$1032,TECH!$A$2:$A$1670)=1,ROW(TECH!L$2:L$1670),""),ROW()-ROW($A$1))-ROW($A$1)), "")</f>
        <v/>
      </c>
      <c r="P191" s="24" t="str">
        <f t="array" ref="P191">IFERROR(INDEX(TECH!M$2:M$1670,SMALL(IF(COUNTIF($B$2:$B$1032,TECH!$A$2:$A$1670)=1,ROW(TECH!M$2:M$1670),""),ROW()-ROW($A$1))-ROW($A$1)), "")</f>
        <v/>
      </c>
    </row>
    <row r="192" spans="1:16" ht="12.75" x14ac:dyDescent="0.2">
      <c r="A192" s="28">
        <v>4770</v>
      </c>
      <c r="B192" s="22">
        <f t="array" ref="B192">INDEX(A$2:A$1670,SMALL(IF(1-COUNTIF('Online Games'!$A$2:$A$1670,$A$2:$A$1670),ROW(A$2:A$1670),""),ROW()-ROW($A$1))-ROW($A$1))</f>
        <v>4770</v>
      </c>
      <c r="D192" s="24" t="str">
        <f t="array" ref="D192">IFERROR(INDEX(TECH!A$2:A$1670,SMALL(IF(COUNTIF($B$2:$B$1032,TECH!$A$2:$A$1670)=1,ROW(TECH!A$2:A$1670),""),ROW()-ROW($A$1))-ROW($A$1)), "")</f>
        <v/>
      </c>
      <c r="E192" s="24" t="str">
        <f t="array" ref="E192">IFERROR(INDEX(TECH!B$2:B$1670,SMALL(IF(COUNTIF($B$2:$B$1032,TECH!$A$2:$A$1670)=1,ROW(TECH!B$2:B$1670),""),ROW()-ROW($A$1))-ROW($A$1)), "")</f>
        <v/>
      </c>
      <c r="F192" s="24" t="str">
        <f t="array" ref="F192">IFERROR(INDEX(TECH!C$2:C$1670,SMALL(IF(COUNTIF($B$2:$B$1032,TECH!$A$2:$A$1670)=1,ROW(TECH!C$2:C$1670),""),ROW()-ROW($A$1))-ROW($A$1)), "")</f>
        <v/>
      </c>
      <c r="G192" s="24" t="str">
        <f t="array" ref="G192">IFERROR(INDEX(TECH!D$2:D$1670,SMALL(IF(COUNTIF($B$2:$B$1032,TECH!$A$2:$A$1670)=1,ROW(TECH!D$2:D$1670),""),ROW()-ROW($A$1))-ROW($A$1)), "")</f>
        <v/>
      </c>
      <c r="H192" s="24" t="str">
        <f t="array" ref="H192">IFERROR(INDEX(TECH!E$2:E$1670,SMALL(IF(COUNTIF($B$2:$B$1032,TECH!$A$2:$A$1670)=1,ROW(TECH!E$2:E$1670),""),ROW()-ROW($A$1))-ROW($A$1)), "")</f>
        <v/>
      </c>
      <c r="I192" s="24" t="str">
        <f t="array" ref="I192">IFERROR(INDEX(TECH!F$2:F$1670,SMALL(IF(COUNTIF($B$2:$B$1032,TECH!$A$2:$A$1670)=1,ROW(TECH!F$2:F$1670),""),ROW()-ROW($A$1))-ROW($A$1)), "")</f>
        <v/>
      </c>
      <c r="J192" s="33" t="str">
        <f t="array" ref="J192">IFERROR(INDEX(TECH!G$2:G$1670,SMALL(IF(COUNTIF($B$2:$B$1032,TECH!$A$2:$A$1670)=1,ROW(TECH!G$2:G$1670),""),ROW()-ROW($A$1))-ROW($A$1)), "")</f>
        <v/>
      </c>
      <c r="K192" s="24" t="str">
        <f t="array" ref="K192">IFERROR(INDEX(TECH!H$2:H$1670,SMALL(IF(COUNTIF($B$2:$B$1032,TECH!$A$2:$A$1670)=1,ROW(TECH!H$2:H$1670),""),ROW()-ROW($A$1))-ROW($A$1)), "")</f>
        <v/>
      </c>
      <c r="L192" s="24" t="str">
        <f t="array" ref="L192">IFERROR(INDEX(TECH!I$2:I$1670,SMALL(IF(COUNTIF($B$2:$B$1032,TECH!$A$2:$A$1670)=1,ROW(TECH!I$2:I$1670),""),ROW()-ROW($A$1))-ROW($A$1)), "")</f>
        <v/>
      </c>
      <c r="M192" s="24" t="str">
        <f t="array" ref="M192">IFERROR(INDEX(TECH!J$2:J$1670,SMALL(IF(COUNTIF($B$2:$B$1032,TECH!$A$2:$A$1670)=1,ROW(TECH!J$2:J$1670),""),ROW()-ROW($A$1))-ROW($A$1)), "")</f>
        <v/>
      </c>
      <c r="N192" s="24" t="str">
        <f t="array" ref="N192">IFERROR(INDEX(TECH!K$2:K$1670,SMALL(IF(COUNTIF($B$2:$B$1032,TECH!$A$2:$A$1670)=1,ROW(TECH!K$2:K$1670),""),ROW()-ROW($A$1))-ROW($A$1)), "")</f>
        <v/>
      </c>
      <c r="O192" s="24" t="str">
        <f t="array" ref="O192">IFERROR(INDEX(TECH!L$2:L$1670,SMALL(IF(COUNTIF($B$2:$B$1032,TECH!$A$2:$A$1670)=1,ROW(TECH!L$2:L$1670),""),ROW()-ROW($A$1))-ROW($A$1)), "")</f>
        <v/>
      </c>
      <c r="P192" s="24" t="str">
        <f t="array" ref="P192">IFERROR(INDEX(TECH!M$2:M$1670,SMALL(IF(COUNTIF($B$2:$B$1032,TECH!$A$2:$A$1670)=1,ROW(TECH!M$2:M$1670),""),ROW()-ROW($A$1))-ROW($A$1)), "")</f>
        <v/>
      </c>
    </row>
    <row r="193" spans="1:16" ht="12.75" x14ac:dyDescent="0.2">
      <c r="A193" s="28">
        <v>4865</v>
      </c>
      <c r="B193" s="22">
        <f t="array" ref="B193">INDEX(A$2:A$1670,SMALL(IF(1-COUNTIF('Online Games'!$A$2:$A$1670,$A$2:$A$1670),ROW(A$2:A$1670),""),ROW()-ROW($A$1))-ROW($A$1))</f>
        <v>4865</v>
      </c>
      <c r="D193" s="24" t="str">
        <f t="array" ref="D193">IFERROR(INDEX(TECH!A$2:A$1670,SMALL(IF(COUNTIF($B$2:$B$1032,TECH!$A$2:$A$1670)=1,ROW(TECH!A$2:A$1670),""),ROW()-ROW($A$1))-ROW($A$1)), "")</f>
        <v/>
      </c>
      <c r="E193" s="24" t="str">
        <f t="array" ref="E193">IFERROR(INDEX(TECH!B$2:B$1670,SMALL(IF(COUNTIF($B$2:$B$1032,TECH!$A$2:$A$1670)=1,ROW(TECH!B$2:B$1670),""),ROW()-ROW($A$1))-ROW($A$1)), "")</f>
        <v/>
      </c>
      <c r="F193" s="24" t="str">
        <f t="array" ref="F193">IFERROR(INDEX(TECH!C$2:C$1670,SMALL(IF(COUNTIF($B$2:$B$1032,TECH!$A$2:$A$1670)=1,ROW(TECH!C$2:C$1670),""),ROW()-ROW($A$1))-ROW($A$1)), "")</f>
        <v/>
      </c>
      <c r="G193" s="24" t="str">
        <f t="array" ref="G193">IFERROR(INDEX(TECH!D$2:D$1670,SMALL(IF(COUNTIF($B$2:$B$1032,TECH!$A$2:$A$1670)=1,ROW(TECH!D$2:D$1670),""),ROW()-ROW($A$1))-ROW($A$1)), "")</f>
        <v/>
      </c>
      <c r="H193" s="24" t="str">
        <f t="array" ref="H193">IFERROR(INDEX(TECH!E$2:E$1670,SMALL(IF(COUNTIF($B$2:$B$1032,TECH!$A$2:$A$1670)=1,ROW(TECH!E$2:E$1670),""),ROW()-ROW($A$1))-ROW($A$1)), "")</f>
        <v/>
      </c>
      <c r="I193" s="24" t="str">
        <f t="array" ref="I193">IFERROR(INDEX(TECH!F$2:F$1670,SMALL(IF(COUNTIF($B$2:$B$1032,TECH!$A$2:$A$1670)=1,ROW(TECH!F$2:F$1670),""),ROW()-ROW($A$1))-ROW($A$1)), "")</f>
        <v/>
      </c>
      <c r="J193" s="33" t="str">
        <f t="array" ref="J193">IFERROR(INDEX(TECH!G$2:G$1670,SMALL(IF(COUNTIF($B$2:$B$1032,TECH!$A$2:$A$1670)=1,ROW(TECH!G$2:G$1670),""),ROW()-ROW($A$1))-ROW($A$1)), "")</f>
        <v/>
      </c>
      <c r="K193" s="24" t="str">
        <f t="array" ref="K193">IFERROR(INDEX(TECH!H$2:H$1670,SMALL(IF(COUNTIF($B$2:$B$1032,TECH!$A$2:$A$1670)=1,ROW(TECH!H$2:H$1670),""),ROW()-ROW($A$1))-ROW($A$1)), "")</f>
        <v/>
      </c>
      <c r="L193" s="24" t="str">
        <f t="array" ref="L193">IFERROR(INDEX(TECH!I$2:I$1670,SMALL(IF(COUNTIF($B$2:$B$1032,TECH!$A$2:$A$1670)=1,ROW(TECH!I$2:I$1670),""),ROW()-ROW($A$1))-ROW($A$1)), "")</f>
        <v/>
      </c>
      <c r="M193" s="24" t="str">
        <f t="array" ref="M193">IFERROR(INDEX(TECH!J$2:J$1670,SMALL(IF(COUNTIF($B$2:$B$1032,TECH!$A$2:$A$1670)=1,ROW(TECH!J$2:J$1670),""),ROW()-ROW($A$1))-ROW($A$1)), "")</f>
        <v/>
      </c>
      <c r="N193" s="24" t="str">
        <f t="array" ref="N193">IFERROR(INDEX(TECH!K$2:K$1670,SMALL(IF(COUNTIF($B$2:$B$1032,TECH!$A$2:$A$1670)=1,ROW(TECH!K$2:K$1670),""),ROW()-ROW($A$1))-ROW($A$1)), "")</f>
        <v/>
      </c>
      <c r="O193" s="24" t="str">
        <f t="array" ref="O193">IFERROR(INDEX(TECH!L$2:L$1670,SMALL(IF(COUNTIF($B$2:$B$1032,TECH!$A$2:$A$1670)=1,ROW(TECH!L$2:L$1670),""),ROW()-ROW($A$1))-ROW($A$1)), "")</f>
        <v/>
      </c>
      <c r="P193" s="24" t="str">
        <f t="array" ref="P193">IFERROR(INDEX(TECH!M$2:M$1670,SMALL(IF(COUNTIF($B$2:$B$1032,TECH!$A$2:$A$1670)=1,ROW(TECH!M$2:M$1670),""),ROW()-ROW($A$1))-ROW($A$1)), "")</f>
        <v/>
      </c>
    </row>
    <row r="194" spans="1:16" ht="12.75" x14ac:dyDescent="0.2">
      <c r="A194" s="28">
        <v>4888</v>
      </c>
      <c r="B194" s="22">
        <f t="array" ref="B194">INDEX(A$2:A$1670,SMALL(IF(1-COUNTIF('Online Games'!$A$2:$A$1670,$A$2:$A$1670),ROW(A$2:A$1670),""),ROW()-ROW($A$1))-ROW($A$1))</f>
        <v>4888</v>
      </c>
      <c r="D194" s="24" t="str">
        <f t="array" ref="D194">IFERROR(INDEX(TECH!A$2:A$1670,SMALL(IF(COUNTIF($B$2:$B$1032,TECH!$A$2:$A$1670)=1,ROW(TECH!A$2:A$1670),""),ROW()-ROW($A$1))-ROW($A$1)), "")</f>
        <v/>
      </c>
      <c r="E194" s="24" t="str">
        <f t="array" ref="E194">IFERROR(INDEX(TECH!B$2:B$1670,SMALL(IF(COUNTIF($B$2:$B$1032,TECH!$A$2:$A$1670)=1,ROW(TECH!B$2:B$1670),""),ROW()-ROW($A$1))-ROW($A$1)), "")</f>
        <v/>
      </c>
      <c r="F194" s="24" t="str">
        <f t="array" ref="F194">IFERROR(INDEX(TECH!C$2:C$1670,SMALL(IF(COUNTIF($B$2:$B$1032,TECH!$A$2:$A$1670)=1,ROW(TECH!C$2:C$1670),""),ROW()-ROW($A$1))-ROW($A$1)), "")</f>
        <v/>
      </c>
      <c r="G194" s="24" t="str">
        <f t="array" ref="G194">IFERROR(INDEX(TECH!D$2:D$1670,SMALL(IF(COUNTIF($B$2:$B$1032,TECH!$A$2:$A$1670)=1,ROW(TECH!D$2:D$1670),""),ROW()-ROW($A$1))-ROW($A$1)), "")</f>
        <v/>
      </c>
      <c r="H194" s="24" t="str">
        <f t="array" ref="H194">IFERROR(INDEX(TECH!E$2:E$1670,SMALL(IF(COUNTIF($B$2:$B$1032,TECH!$A$2:$A$1670)=1,ROW(TECH!E$2:E$1670),""),ROW()-ROW($A$1))-ROW($A$1)), "")</f>
        <v/>
      </c>
      <c r="I194" s="24" t="str">
        <f t="array" ref="I194">IFERROR(INDEX(TECH!F$2:F$1670,SMALL(IF(COUNTIF($B$2:$B$1032,TECH!$A$2:$A$1670)=1,ROW(TECH!F$2:F$1670),""),ROW()-ROW($A$1))-ROW($A$1)), "")</f>
        <v/>
      </c>
      <c r="J194" s="33" t="str">
        <f t="array" ref="J194">IFERROR(INDEX(TECH!G$2:G$1670,SMALL(IF(COUNTIF($B$2:$B$1032,TECH!$A$2:$A$1670)=1,ROW(TECH!G$2:G$1670),""),ROW()-ROW($A$1))-ROW($A$1)), "")</f>
        <v/>
      </c>
      <c r="K194" s="24" t="str">
        <f t="array" ref="K194">IFERROR(INDEX(TECH!H$2:H$1670,SMALL(IF(COUNTIF($B$2:$B$1032,TECH!$A$2:$A$1670)=1,ROW(TECH!H$2:H$1670),""),ROW()-ROW($A$1))-ROW($A$1)), "")</f>
        <v/>
      </c>
      <c r="L194" s="24" t="str">
        <f t="array" ref="L194">IFERROR(INDEX(TECH!I$2:I$1670,SMALL(IF(COUNTIF($B$2:$B$1032,TECH!$A$2:$A$1670)=1,ROW(TECH!I$2:I$1670),""),ROW()-ROW($A$1))-ROW($A$1)), "")</f>
        <v/>
      </c>
      <c r="M194" s="24" t="str">
        <f t="array" ref="M194">IFERROR(INDEX(TECH!J$2:J$1670,SMALL(IF(COUNTIF($B$2:$B$1032,TECH!$A$2:$A$1670)=1,ROW(TECH!J$2:J$1670),""),ROW()-ROW($A$1))-ROW($A$1)), "")</f>
        <v/>
      </c>
      <c r="N194" s="24" t="str">
        <f t="array" ref="N194">IFERROR(INDEX(TECH!K$2:K$1670,SMALL(IF(COUNTIF($B$2:$B$1032,TECH!$A$2:$A$1670)=1,ROW(TECH!K$2:K$1670),""),ROW()-ROW($A$1))-ROW($A$1)), "")</f>
        <v/>
      </c>
      <c r="O194" s="24" t="str">
        <f t="array" ref="O194">IFERROR(INDEX(TECH!L$2:L$1670,SMALL(IF(COUNTIF($B$2:$B$1032,TECH!$A$2:$A$1670)=1,ROW(TECH!L$2:L$1670),""),ROW()-ROW($A$1))-ROW($A$1)), "")</f>
        <v/>
      </c>
      <c r="P194" s="24" t="str">
        <f t="array" ref="P194">IFERROR(INDEX(TECH!M$2:M$1670,SMALL(IF(COUNTIF($B$2:$B$1032,TECH!$A$2:$A$1670)=1,ROW(TECH!M$2:M$1670),""),ROW()-ROW($A$1))-ROW($A$1)), "")</f>
        <v/>
      </c>
    </row>
    <row r="195" spans="1:16" ht="12.75" x14ac:dyDescent="0.2">
      <c r="A195" s="28">
        <v>4893</v>
      </c>
      <c r="B195" s="22">
        <f t="array" ref="B195">INDEX(A$2:A$1670,SMALL(IF(1-COUNTIF('Online Games'!$A$2:$A$1670,$A$2:$A$1670),ROW(A$2:A$1670),""),ROW()-ROW($A$1))-ROW($A$1))</f>
        <v>4893</v>
      </c>
      <c r="D195" s="24" t="str">
        <f t="array" ref="D195">IFERROR(INDEX(TECH!A$2:A$1670,SMALL(IF(COUNTIF($B$2:$B$1032,TECH!$A$2:$A$1670)=1,ROW(TECH!A$2:A$1670),""),ROW()-ROW($A$1))-ROW($A$1)), "")</f>
        <v/>
      </c>
      <c r="E195" s="24" t="str">
        <f t="array" ref="E195">IFERROR(INDEX(TECH!B$2:B$1670,SMALL(IF(COUNTIF($B$2:$B$1032,TECH!$A$2:$A$1670)=1,ROW(TECH!B$2:B$1670),""),ROW()-ROW($A$1))-ROW($A$1)), "")</f>
        <v/>
      </c>
      <c r="F195" s="24" t="str">
        <f t="array" ref="F195">IFERROR(INDEX(TECH!C$2:C$1670,SMALL(IF(COUNTIF($B$2:$B$1032,TECH!$A$2:$A$1670)=1,ROW(TECH!C$2:C$1670),""),ROW()-ROW($A$1))-ROW($A$1)), "")</f>
        <v/>
      </c>
      <c r="G195" s="24" t="str">
        <f t="array" ref="G195">IFERROR(INDEX(TECH!D$2:D$1670,SMALL(IF(COUNTIF($B$2:$B$1032,TECH!$A$2:$A$1670)=1,ROW(TECH!D$2:D$1670),""),ROW()-ROW($A$1))-ROW($A$1)), "")</f>
        <v/>
      </c>
      <c r="H195" s="24" t="str">
        <f t="array" ref="H195">IFERROR(INDEX(TECH!E$2:E$1670,SMALL(IF(COUNTIF($B$2:$B$1032,TECH!$A$2:$A$1670)=1,ROW(TECH!E$2:E$1670),""),ROW()-ROW($A$1))-ROW($A$1)), "")</f>
        <v/>
      </c>
      <c r="I195" s="24" t="str">
        <f t="array" ref="I195">IFERROR(INDEX(TECH!F$2:F$1670,SMALL(IF(COUNTIF($B$2:$B$1032,TECH!$A$2:$A$1670)=1,ROW(TECH!F$2:F$1670),""),ROW()-ROW($A$1))-ROW($A$1)), "")</f>
        <v/>
      </c>
      <c r="J195" s="33" t="str">
        <f t="array" ref="J195">IFERROR(INDEX(TECH!G$2:G$1670,SMALL(IF(COUNTIF($B$2:$B$1032,TECH!$A$2:$A$1670)=1,ROW(TECH!G$2:G$1670),""),ROW()-ROW($A$1))-ROW($A$1)), "")</f>
        <v/>
      </c>
      <c r="K195" s="24" t="str">
        <f t="array" ref="K195">IFERROR(INDEX(TECH!H$2:H$1670,SMALL(IF(COUNTIF($B$2:$B$1032,TECH!$A$2:$A$1670)=1,ROW(TECH!H$2:H$1670),""),ROW()-ROW($A$1))-ROW($A$1)), "")</f>
        <v/>
      </c>
      <c r="L195" s="24" t="str">
        <f t="array" ref="L195">IFERROR(INDEX(TECH!I$2:I$1670,SMALL(IF(COUNTIF($B$2:$B$1032,TECH!$A$2:$A$1670)=1,ROW(TECH!I$2:I$1670),""),ROW()-ROW($A$1))-ROW($A$1)), "")</f>
        <v/>
      </c>
      <c r="M195" s="24" t="str">
        <f t="array" ref="M195">IFERROR(INDEX(TECH!J$2:J$1670,SMALL(IF(COUNTIF($B$2:$B$1032,TECH!$A$2:$A$1670)=1,ROW(TECH!J$2:J$1670),""),ROW()-ROW($A$1))-ROW($A$1)), "")</f>
        <v/>
      </c>
      <c r="N195" s="24" t="str">
        <f t="array" ref="N195">IFERROR(INDEX(TECH!K$2:K$1670,SMALL(IF(COUNTIF($B$2:$B$1032,TECH!$A$2:$A$1670)=1,ROW(TECH!K$2:K$1670),""),ROW()-ROW($A$1))-ROW($A$1)), "")</f>
        <v/>
      </c>
      <c r="O195" s="24" t="str">
        <f t="array" ref="O195">IFERROR(INDEX(TECH!L$2:L$1670,SMALL(IF(COUNTIF($B$2:$B$1032,TECH!$A$2:$A$1670)=1,ROW(TECH!L$2:L$1670),""),ROW()-ROW($A$1))-ROW($A$1)), "")</f>
        <v/>
      </c>
      <c r="P195" s="24" t="str">
        <f t="array" ref="P195">IFERROR(INDEX(TECH!M$2:M$1670,SMALL(IF(COUNTIF($B$2:$B$1032,TECH!$A$2:$A$1670)=1,ROW(TECH!M$2:M$1670),""),ROW()-ROW($A$1))-ROW($A$1)), "")</f>
        <v/>
      </c>
    </row>
    <row r="196" spans="1:16" ht="12.75" x14ac:dyDescent="0.2">
      <c r="A196" s="28">
        <v>4906</v>
      </c>
      <c r="B196" s="22">
        <f t="array" ref="B196">INDEX(A$2:A$1670,SMALL(IF(1-COUNTIF('Online Games'!$A$2:$A$1670,$A$2:$A$1670),ROW(A$2:A$1670),""),ROW()-ROW($A$1))-ROW($A$1))</f>
        <v>4906</v>
      </c>
      <c r="D196" s="24" t="str">
        <f t="array" ref="D196">IFERROR(INDEX(TECH!A$2:A$1670,SMALL(IF(COUNTIF($B$2:$B$1032,TECH!$A$2:$A$1670)=1,ROW(TECH!A$2:A$1670),""),ROW()-ROW($A$1))-ROW($A$1)), "")</f>
        <v/>
      </c>
      <c r="E196" s="24" t="str">
        <f t="array" ref="E196">IFERROR(INDEX(TECH!B$2:B$1670,SMALL(IF(COUNTIF($B$2:$B$1032,TECH!$A$2:$A$1670)=1,ROW(TECH!B$2:B$1670),""),ROW()-ROW($A$1))-ROW($A$1)), "")</f>
        <v/>
      </c>
      <c r="F196" s="24" t="str">
        <f t="array" ref="F196">IFERROR(INDEX(TECH!C$2:C$1670,SMALL(IF(COUNTIF($B$2:$B$1032,TECH!$A$2:$A$1670)=1,ROW(TECH!C$2:C$1670),""),ROW()-ROW($A$1))-ROW($A$1)), "")</f>
        <v/>
      </c>
      <c r="G196" s="24" t="str">
        <f t="array" ref="G196">IFERROR(INDEX(TECH!D$2:D$1670,SMALL(IF(COUNTIF($B$2:$B$1032,TECH!$A$2:$A$1670)=1,ROW(TECH!D$2:D$1670),""),ROW()-ROW($A$1))-ROW($A$1)), "")</f>
        <v/>
      </c>
      <c r="H196" s="24" t="str">
        <f t="array" ref="H196">IFERROR(INDEX(TECH!E$2:E$1670,SMALL(IF(COUNTIF($B$2:$B$1032,TECH!$A$2:$A$1670)=1,ROW(TECH!E$2:E$1670),""),ROW()-ROW($A$1))-ROW($A$1)), "")</f>
        <v/>
      </c>
      <c r="I196" s="24" t="str">
        <f t="array" ref="I196">IFERROR(INDEX(TECH!F$2:F$1670,SMALL(IF(COUNTIF($B$2:$B$1032,TECH!$A$2:$A$1670)=1,ROW(TECH!F$2:F$1670),""),ROW()-ROW($A$1))-ROW($A$1)), "")</f>
        <v/>
      </c>
      <c r="J196" s="33" t="str">
        <f t="array" ref="J196">IFERROR(INDEX(TECH!G$2:G$1670,SMALL(IF(COUNTIF($B$2:$B$1032,TECH!$A$2:$A$1670)=1,ROW(TECH!G$2:G$1670),""),ROW()-ROW($A$1))-ROW($A$1)), "")</f>
        <v/>
      </c>
      <c r="K196" s="24" t="str">
        <f t="array" ref="K196">IFERROR(INDEX(TECH!H$2:H$1670,SMALL(IF(COUNTIF($B$2:$B$1032,TECH!$A$2:$A$1670)=1,ROW(TECH!H$2:H$1670),""),ROW()-ROW($A$1))-ROW($A$1)), "")</f>
        <v/>
      </c>
      <c r="L196" s="24" t="str">
        <f t="array" ref="L196">IFERROR(INDEX(TECH!I$2:I$1670,SMALL(IF(COUNTIF($B$2:$B$1032,TECH!$A$2:$A$1670)=1,ROW(TECH!I$2:I$1670),""),ROW()-ROW($A$1))-ROW($A$1)), "")</f>
        <v/>
      </c>
      <c r="M196" s="24" t="str">
        <f t="array" ref="M196">IFERROR(INDEX(TECH!J$2:J$1670,SMALL(IF(COUNTIF($B$2:$B$1032,TECH!$A$2:$A$1670)=1,ROW(TECH!J$2:J$1670),""),ROW()-ROW($A$1))-ROW($A$1)), "")</f>
        <v/>
      </c>
      <c r="N196" s="24" t="str">
        <f t="array" ref="N196">IFERROR(INDEX(TECH!K$2:K$1670,SMALL(IF(COUNTIF($B$2:$B$1032,TECH!$A$2:$A$1670)=1,ROW(TECH!K$2:K$1670),""),ROW()-ROW($A$1))-ROW($A$1)), "")</f>
        <v/>
      </c>
      <c r="O196" s="24" t="str">
        <f t="array" ref="O196">IFERROR(INDEX(TECH!L$2:L$1670,SMALL(IF(COUNTIF($B$2:$B$1032,TECH!$A$2:$A$1670)=1,ROW(TECH!L$2:L$1670),""),ROW()-ROW($A$1))-ROW($A$1)), "")</f>
        <v/>
      </c>
      <c r="P196" s="24" t="str">
        <f t="array" ref="P196">IFERROR(INDEX(TECH!M$2:M$1670,SMALL(IF(COUNTIF($B$2:$B$1032,TECH!$A$2:$A$1670)=1,ROW(TECH!M$2:M$1670),""),ROW()-ROW($A$1))-ROW($A$1)), "")</f>
        <v/>
      </c>
    </row>
    <row r="197" spans="1:16" ht="12.75" x14ac:dyDescent="0.2">
      <c r="A197" s="28">
        <v>4955</v>
      </c>
      <c r="B197" s="22">
        <f t="array" ref="B197">INDEX(A$2:A$1670,SMALL(IF(1-COUNTIF('Online Games'!$A$2:$A$1670,$A$2:$A$1670),ROW(A$2:A$1670),""),ROW()-ROW($A$1))-ROW($A$1))</f>
        <v>4955</v>
      </c>
      <c r="D197" s="24" t="str">
        <f t="array" ref="D197">IFERROR(INDEX(TECH!A$2:A$1670,SMALL(IF(COUNTIF($B$2:$B$1032,TECH!$A$2:$A$1670)=1,ROW(TECH!A$2:A$1670),""),ROW()-ROW($A$1))-ROW($A$1)), "")</f>
        <v/>
      </c>
      <c r="E197" s="24" t="str">
        <f t="array" ref="E197">IFERROR(INDEX(TECH!B$2:B$1670,SMALL(IF(COUNTIF($B$2:$B$1032,TECH!$A$2:$A$1670)=1,ROW(TECH!B$2:B$1670),""),ROW()-ROW($A$1))-ROW($A$1)), "")</f>
        <v/>
      </c>
      <c r="F197" s="24" t="str">
        <f t="array" ref="F197">IFERROR(INDEX(TECH!C$2:C$1670,SMALL(IF(COUNTIF($B$2:$B$1032,TECH!$A$2:$A$1670)=1,ROW(TECH!C$2:C$1670),""),ROW()-ROW($A$1))-ROW($A$1)), "")</f>
        <v/>
      </c>
      <c r="G197" s="24" t="str">
        <f t="array" ref="G197">IFERROR(INDEX(TECH!D$2:D$1670,SMALL(IF(COUNTIF($B$2:$B$1032,TECH!$A$2:$A$1670)=1,ROW(TECH!D$2:D$1670),""),ROW()-ROW($A$1))-ROW($A$1)), "")</f>
        <v/>
      </c>
      <c r="H197" s="24" t="str">
        <f t="array" ref="H197">IFERROR(INDEX(TECH!E$2:E$1670,SMALL(IF(COUNTIF($B$2:$B$1032,TECH!$A$2:$A$1670)=1,ROW(TECH!E$2:E$1670),""),ROW()-ROW($A$1))-ROW($A$1)), "")</f>
        <v/>
      </c>
      <c r="I197" s="24" t="str">
        <f t="array" ref="I197">IFERROR(INDEX(TECH!F$2:F$1670,SMALL(IF(COUNTIF($B$2:$B$1032,TECH!$A$2:$A$1670)=1,ROW(TECH!F$2:F$1670),""),ROW()-ROW($A$1))-ROW($A$1)), "")</f>
        <v/>
      </c>
      <c r="J197" s="33" t="str">
        <f t="array" ref="J197">IFERROR(INDEX(TECH!G$2:G$1670,SMALL(IF(COUNTIF($B$2:$B$1032,TECH!$A$2:$A$1670)=1,ROW(TECH!G$2:G$1670),""),ROW()-ROW($A$1))-ROW($A$1)), "")</f>
        <v/>
      </c>
      <c r="K197" s="24" t="str">
        <f t="array" ref="K197">IFERROR(INDEX(TECH!H$2:H$1670,SMALL(IF(COUNTIF($B$2:$B$1032,TECH!$A$2:$A$1670)=1,ROW(TECH!H$2:H$1670),""),ROW()-ROW($A$1))-ROW($A$1)), "")</f>
        <v/>
      </c>
      <c r="L197" s="24" t="str">
        <f t="array" ref="L197">IFERROR(INDEX(TECH!I$2:I$1670,SMALL(IF(COUNTIF($B$2:$B$1032,TECH!$A$2:$A$1670)=1,ROW(TECH!I$2:I$1670),""),ROW()-ROW($A$1))-ROW($A$1)), "")</f>
        <v/>
      </c>
      <c r="M197" s="24" t="str">
        <f t="array" ref="M197">IFERROR(INDEX(TECH!J$2:J$1670,SMALL(IF(COUNTIF($B$2:$B$1032,TECH!$A$2:$A$1670)=1,ROW(TECH!J$2:J$1670),""),ROW()-ROW($A$1))-ROW($A$1)), "")</f>
        <v/>
      </c>
      <c r="N197" s="24" t="str">
        <f t="array" ref="N197">IFERROR(INDEX(TECH!K$2:K$1670,SMALL(IF(COUNTIF($B$2:$B$1032,TECH!$A$2:$A$1670)=1,ROW(TECH!K$2:K$1670),""),ROW()-ROW($A$1))-ROW($A$1)), "")</f>
        <v/>
      </c>
      <c r="O197" s="24" t="str">
        <f t="array" ref="O197">IFERROR(INDEX(TECH!L$2:L$1670,SMALL(IF(COUNTIF($B$2:$B$1032,TECH!$A$2:$A$1670)=1,ROW(TECH!L$2:L$1670),""),ROW()-ROW($A$1))-ROW($A$1)), "")</f>
        <v/>
      </c>
      <c r="P197" s="24" t="str">
        <f t="array" ref="P197">IFERROR(INDEX(TECH!M$2:M$1670,SMALL(IF(COUNTIF($B$2:$B$1032,TECH!$A$2:$A$1670)=1,ROW(TECH!M$2:M$1670),""),ROW()-ROW($A$1))-ROW($A$1)), "")</f>
        <v/>
      </c>
    </row>
    <row r="198" spans="1:16" ht="12.75" x14ac:dyDescent="0.2">
      <c r="A198" s="28">
        <v>4991</v>
      </c>
      <c r="B198" s="22">
        <f t="array" ref="B198">INDEX(A$2:A$1670,SMALL(IF(1-COUNTIF('Online Games'!$A$2:$A$1670,$A$2:$A$1670),ROW(A$2:A$1670),""),ROW()-ROW($A$1))-ROW($A$1))</f>
        <v>4991</v>
      </c>
      <c r="D198" s="24" t="str">
        <f t="array" ref="D198">IFERROR(INDEX(TECH!A$2:A$1670,SMALL(IF(COUNTIF($B$2:$B$1032,TECH!$A$2:$A$1670)=1,ROW(TECH!A$2:A$1670),""),ROW()-ROW($A$1))-ROW($A$1)), "")</f>
        <v/>
      </c>
      <c r="E198" s="24" t="str">
        <f t="array" ref="E198">IFERROR(INDEX(TECH!B$2:B$1670,SMALL(IF(COUNTIF($B$2:$B$1032,TECH!$A$2:$A$1670)=1,ROW(TECH!B$2:B$1670),""),ROW()-ROW($A$1))-ROW($A$1)), "")</f>
        <v/>
      </c>
      <c r="F198" s="24" t="str">
        <f t="array" ref="F198">IFERROR(INDEX(TECH!C$2:C$1670,SMALL(IF(COUNTIF($B$2:$B$1032,TECH!$A$2:$A$1670)=1,ROW(TECH!C$2:C$1670),""),ROW()-ROW($A$1))-ROW($A$1)), "")</f>
        <v/>
      </c>
      <c r="G198" s="24" t="str">
        <f t="array" ref="G198">IFERROR(INDEX(TECH!D$2:D$1670,SMALL(IF(COUNTIF($B$2:$B$1032,TECH!$A$2:$A$1670)=1,ROW(TECH!D$2:D$1670),""),ROW()-ROW($A$1))-ROW($A$1)), "")</f>
        <v/>
      </c>
      <c r="H198" s="24" t="str">
        <f t="array" ref="H198">IFERROR(INDEX(TECH!E$2:E$1670,SMALL(IF(COUNTIF($B$2:$B$1032,TECH!$A$2:$A$1670)=1,ROW(TECH!E$2:E$1670),""),ROW()-ROW($A$1))-ROW($A$1)), "")</f>
        <v/>
      </c>
      <c r="I198" s="24" t="str">
        <f t="array" ref="I198">IFERROR(INDEX(TECH!F$2:F$1670,SMALL(IF(COUNTIF($B$2:$B$1032,TECH!$A$2:$A$1670)=1,ROW(TECH!F$2:F$1670),""),ROW()-ROW($A$1))-ROW($A$1)), "")</f>
        <v/>
      </c>
      <c r="J198" s="33" t="str">
        <f t="array" ref="J198">IFERROR(INDEX(TECH!G$2:G$1670,SMALL(IF(COUNTIF($B$2:$B$1032,TECH!$A$2:$A$1670)=1,ROW(TECH!G$2:G$1670),""),ROW()-ROW($A$1))-ROW($A$1)), "")</f>
        <v/>
      </c>
      <c r="K198" s="24" t="str">
        <f t="array" ref="K198">IFERROR(INDEX(TECH!H$2:H$1670,SMALL(IF(COUNTIF($B$2:$B$1032,TECH!$A$2:$A$1670)=1,ROW(TECH!H$2:H$1670),""),ROW()-ROW($A$1))-ROW($A$1)), "")</f>
        <v/>
      </c>
      <c r="L198" s="24" t="str">
        <f t="array" ref="L198">IFERROR(INDEX(TECH!I$2:I$1670,SMALL(IF(COUNTIF($B$2:$B$1032,TECH!$A$2:$A$1670)=1,ROW(TECH!I$2:I$1670),""),ROW()-ROW($A$1))-ROW($A$1)), "")</f>
        <v/>
      </c>
      <c r="M198" s="24" t="str">
        <f t="array" ref="M198">IFERROR(INDEX(TECH!J$2:J$1670,SMALL(IF(COUNTIF($B$2:$B$1032,TECH!$A$2:$A$1670)=1,ROW(TECH!J$2:J$1670),""),ROW()-ROW($A$1))-ROW($A$1)), "")</f>
        <v/>
      </c>
      <c r="N198" s="24" t="str">
        <f t="array" ref="N198">IFERROR(INDEX(TECH!K$2:K$1670,SMALL(IF(COUNTIF($B$2:$B$1032,TECH!$A$2:$A$1670)=1,ROW(TECH!K$2:K$1670),""),ROW()-ROW($A$1))-ROW($A$1)), "")</f>
        <v/>
      </c>
      <c r="O198" s="24" t="str">
        <f t="array" ref="O198">IFERROR(INDEX(TECH!L$2:L$1670,SMALL(IF(COUNTIF($B$2:$B$1032,TECH!$A$2:$A$1670)=1,ROW(TECH!L$2:L$1670),""),ROW()-ROW($A$1))-ROW($A$1)), "")</f>
        <v/>
      </c>
      <c r="P198" s="24" t="str">
        <f t="array" ref="P198">IFERROR(INDEX(TECH!M$2:M$1670,SMALL(IF(COUNTIF($B$2:$B$1032,TECH!$A$2:$A$1670)=1,ROW(TECH!M$2:M$1670),""),ROW()-ROW($A$1))-ROW($A$1)), "")</f>
        <v/>
      </c>
    </row>
    <row r="199" spans="1:16" ht="12.75" x14ac:dyDescent="0.2">
      <c r="A199" s="28">
        <v>5001</v>
      </c>
      <c r="B199" s="22">
        <f t="array" ref="B199">INDEX(A$2:A$1670,SMALL(IF(1-COUNTIF('Online Games'!$A$2:$A$1670,$A$2:$A$1670),ROW(A$2:A$1670),""),ROW()-ROW($A$1))-ROW($A$1))</f>
        <v>5001</v>
      </c>
      <c r="D199" s="24" t="str">
        <f t="array" ref="D199">IFERROR(INDEX(TECH!A$2:A$1670,SMALL(IF(COUNTIF($B$2:$B$1032,TECH!$A$2:$A$1670)=1,ROW(TECH!A$2:A$1670),""),ROW()-ROW($A$1))-ROW($A$1)), "")</f>
        <v/>
      </c>
      <c r="E199" s="24" t="str">
        <f t="array" ref="E199">IFERROR(INDEX(TECH!B$2:B$1670,SMALL(IF(COUNTIF($B$2:$B$1032,TECH!$A$2:$A$1670)=1,ROW(TECH!B$2:B$1670),""),ROW()-ROW($A$1))-ROW($A$1)), "")</f>
        <v/>
      </c>
      <c r="F199" s="24" t="str">
        <f t="array" ref="F199">IFERROR(INDEX(TECH!C$2:C$1670,SMALL(IF(COUNTIF($B$2:$B$1032,TECH!$A$2:$A$1670)=1,ROW(TECH!C$2:C$1670),""),ROW()-ROW($A$1))-ROW($A$1)), "")</f>
        <v/>
      </c>
      <c r="G199" s="24" t="str">
        <f t="array" ref="G199">IFERROR(INDEX(TECH!D$2:D$1670,SMALL(IF(COUNTIF($B$2:$B$1032,TECH!$A$2:$A$1670)=1,ROW(TECH!D$2:D$1670),""),ROW()-ROW($A$1))-ROW($A$1)), "")</f>
        <v/>
      </c>
      <c r="H199" s="24" t="str">
        <f t="array" ref="H199">IFERROR(INDEX(TECH!E$2:E$1670,SMALL(IF(COUNTIF($B$2:$B$1032,TECH!$A$2:$A$1670)=1,ROW(TECH!E$2:E$1670),""),ROW()-ROW($A$1))-ROW($A$1)), "")</f>
        <v/>
      </c>
      <c r="I199" s="24" t="str">
        <f t="array" ref="I199">IFERROR(INDEX(TECH!F$2:F$1670,SMALL(IF(COUNTIF($B$2:$B$1032,TECH!$A$2:$A$1670)=1,ROW(TECH!F$2:F$1670),""),ROW()-ROW($A$1))-ROW($A$1)), "")</f>
        <v/>
      </c>
      <c r="J199" s="33" t="str">
        <f t="array" ref="J199">IFERROR(INDEX(TECH!G$2:G$1670,SMALL(IF(COUNTIF($B$2:$B$1032,TECH!$A$2:$A$1670)=1,ROW(TECH!G$2:G$1670),""),ROW()-ROW($A$1))-ROW($A$1)), "")</f>
        <v/>
      </c>
      <c r="K199" s="24" t="str">
        <f t="array" ref="K199">IFERROR(INDEX(TECH!H$2:H$1670,SMALL(IF(COUNTIF($B$2:$B$1032,TECH!$A$2:$A$1670)=1,ROW(TECH!H$2:H$1670),""),ROW()-ROW($A$1))-ROW($A$1)), "")</f>
        <v/>
      </c>
      <c r="L199" s="24" t="str">
        <f t="array" ref="L199">IFERROR(INDEX(TECH!I$2:I$1670,SMALL(IF(COUNTIF($B$2:$B$1032,TECH!$A$2:$A$1670)=1,ROW(TECH!I$2:I$1670),""),ROW()-ROW($A$1))-ROW($A$1)), "")</f>
        <v/>
      </c>
      <c r="M199" s="24" t="str">
        <f t="array" ref="M199">IFERROR(INDEX(TECH!J$2:J$1670,SMALL(IF(COUNTIF($B$2:$B$1032,TECH!$A$2:$A$1670)=1,ROW(TECH!J$2:J$1670),""),ROW()-ROW($A$1))-ROW($A$1)), "")</f>
        <v/>
      </c>
      <c r="N199" s="24" t="str">
        <f t="array" ref="N199">IFERROR(INDEX(TECH!K$2:K$1670,SMALL(IF(COUNTIF($B$2:$B$1032,TECH!$A$2:$A$1670)=1,ROW(TECH!K$2:K$1670),""),ROW()-ROW($A$1))-ROW($A$1)), "")</f>
        <v/>
      </c>
      <c r="O199" s="24" t="str">
        <f t="array" ref="O199">IFERROR(INDEX(TECH!L$2:L$1670,SMALL(IF(COUNTIF($B$2:$B$1032,TECH!$A$2:$A$1670)=1,ROW(TECH!L$2:L$1670),""),ROW()-ROW($A$1))-ROW($A$1)), "")</f>
        <v/>
      </c>
      <c r="P199" s="24" t="str">
        <f t="array" ref="P199">IFERROR(INDEX(TECH!M$2:M$1670,SMALL(IF(COUNTIF($B$2:$B$1032,TECH!$A$2:$A$1670)=1,ROW(TECH!M$2:M$1670),""),ROW()-ROW($A$1))-ROW($A$1)), "")</f>
        <v/>
      </c>
    </row>
    <row r="200" spans="1:16" ht="12.75" x14ac:dyDescent="0.2">
      <c r="A200" s="28">
        <v>5062</v>
      </c>
      <c r="B200" s="22">
        <f t="array" ref="B200">INDEX(A$2:A$1670,SMALL(IF(1-COUNTIF('Online Games'!$A$2:$A$1670,$A$2:$A$1670),ROW(A$2:A$1670),""),ROW()-ROW($A$1))-ROW($A$1))</f>
        <v>5062</v>
      </c>
      <c r="D200" s="24" t="str">
        <f t="array" ref="D200">IFERROR(INDEX(TECH!A$2:A$1670,SMALL(IF(COUNTIF($B$2:$B$1032,TECH!$A$2:$A$1670)=1,ROW(TECH!A$2:A$1670),""),ROW()-ROW($A$1))-ROW($A$1)), "")</f>
        <v/>
      </c>
      <c r="E200" s="24" t="str">
        <f t="array" ref="E200">IFERROR(INDEX(TECH!B$2:B$1670,SMALL(IF(COUNTIF($B$2:$B$1032,TECH!$A$2:$A$1670)=1,ROW(TECH!B$2:B$1670),""),ROW()-ROW($A$1))-ROW($A$1)), "")</f>
        <v/>
      </c>
      <c r="F200" s="24" t="str">
        <f t="array" ref="F200">IFERROR(INDEX(TECH!C$2:C$1670,SMALL(IF(COUNTIF($B$2:$B$1032,TECH!$A$2:$A$1670)=1,ROW(TECH!C$2:C$1670),""),ROW()-ROW($A$1))-ROW($A$1)), "")</f>
        <v/>
      </c>
      <c r="G200" s="24" t="str">
        <f t="array" ref="G200">IFERROR(INDEX(TECH!D$2:D$1670,SMALL(IF(COUNTIF($B$2:$B$1032,TECH!$A$2:$A$1670)=1,ROW(TECH!D$2:D$1670),""),ROW()-ROW($A$1))-ROW($A$1)), "")</f>
        <v/>
      </c>
      <c r="H200" s="24" t="str">
        <f t="array" ref="H200">IFERROR(INDEX(TECH!E$2:E$1670,SMALL(IF(COUNTIF($B$2:$B$1032,TECH!$A$2:$A$1670)=1,ROW(TECH!E$2:E$1670),""),ROW()-ROW($A$1))-ROW($A$1)), "")</f>
        <v/>
      </c>
      <c r="I200" s="24" t="str">
        <f t="array" ref="I200">IFERROR(INDEX(TECH!F$2:F$1670,SMALL(IF(COUNTIF($B$2:$B$1032,TECH!$A$2:$A$1670)=1,ROW(TECH!F$2:F$1670),""),ROW()-ROW($A$1))-ROW($A$1)), "")</f>
        <v/>
      </c>
      <c r="J200" s="33" t="str">
        <f t="array" ref="J200">IFERROR(INDEX(TECH!G$2:G$1670,SMALL(IF(COUNTIF($B$2:$B$1032,TECH!$A$2:$A$1670)=1,ROW(TECH!G$2:G$1670),""),ROW()-ROW($A$1))-ROW($A$1)), "")</f>
        <v/>
      </c>
      <c r="K200" s="24" t="str">
        <f t="array" ref="K200">IFERROR(INDEX(TECH!H$2:H$1670,SMALL(IF(COUNTIF($B$2:$B$1032,TECH!$A$2:$A$1670)=1,ROW(TECH!H$2:H$1670),""),ROW()-ROW($A$1))-ROW($A$1)), "")</f>
        <v/>
      </c>
      <c r="L200" s="24" t="str">
        <f t="array" ref="L200">IFERROR(INDEX(TECH!I$2:I$1670,SMALL(IF(COUNTIF($B$2:$B$1032,TECH!$A$2:$A$1670)=1,ROW(TECH!I$2:I$1670),""),ROW()-ROW($A$1))-ROW($A$1)), "")</f>
        <v/>
      </c>
      <c r="M200" s="24" t="str">
        <f t="array" ref="M200">IFERROR(INDEX(TECH!J$2:J$1670,SMALL(IF(COUNTIF($B$2:$B$1032,TECH!$A$2:$A$1670)=1,ROW(TECH!J$2:J$1670),""),ROW()-ROW($A$1))-ROW($A$1)), "")</f>
        <v/>
      </c>
      <c r="N200" s="24" t="str">
        <f t="array" ref="N200">IFERROR(INDEX(TECH!K$2:K$1670,SMALL(IF(COUNTIF($B$2:$B$1032,TECH!$A$2:$A$1670)=1,ROW(TECH!K$2:K$1670),""),ROW()-ROW($A$1))-ROW($A$1)), "")</f>
        <v/>
      </c>
      <c r="O200" s="24" t="str">
        <f t="array" ref="O200">IFERROR(INDEX(TECH!L$2:L$1670,SMALL(IF(COUNTIF($B$2:$B$1032,TECH!$A$2:$A$1670)=1,ROW(TECH!L$2:L$1670),""),ROW()-ROW($A$1))-ROW($A$1)), "")</f>
        <v/>
      </c>
      <c r="P200" s="24" t="str">
        <f t="array" ref="P200">IFERROR(INDEX(TECH!M$2:M$1670,SMALL(IF(COUNTIF($B$2:$B$1032,TECH!$A$2:$A$1670)=1,ROW(TECH!M$2:M$1670),""),ROW()-ROW($A$1))-ROW($A$1)), "")</f>
        <v/>
      </c>
    </row>
    <row r="201" spans="1:16" ht="12.75" x14ac:dyDescent="0.2">
      <c r="A201" s="28">
        <v>5063</v>
      </c>
      <c r="B201" s="22">
        <f t="array" ref="B201">INDEX(A$2:A$1670,SMALL(IF(1-COUNTIF('Online Games'!$A$2:$A$1670,$A$2:$A$1670),ROW(A$2:A$1670),""),ROW()-ROW($A$1))-ROW($A$1))</f>
        <v>5063</v>
      </c>
      <c r="D201" s="24" t="str">
        <f t="array" ref="D201">IFERROR(INDEX(TECH!A$2:A$1670,SMALL(IF(COUNTIF($B$2:$B$1032,TECH!$A$2:$A$1670)=1,ROW(TECH!A$2:A$1670),""),ROW()-ROW($A$1))-ROW($A$1)), "")</f>
        <v/>
      </c>
      <c r="E201" s="24" t="str">
        <f t="array" ref="E201">IFERROR(INDEX(TECH!B$2:B$1670,SMALL(IF(COUNTIF($B$2:$B$1032,TECH!$A$2:$A$1670)=1,ROW(TECH!B$2:B$1670),""),ROW()-ROW($A$1))-ROW($A$1)), "")</f>
        <v/>
      </c>
      <c r="F201" s="24" t="str">
        <f t="array" ref="F201">IFERROR(INDEX(TECH!C$2:C$1670,SMALL(IF(COUNTIF($B$2:$B$1032,TECH!$A$2:$A$1670)=1,ROW(TECH!C$2:C$1670),""),ROW()-ROW($A$1))-ROW($A$1)), "")</f>
        <v/>
      </c>
      <c r="G201" s="24" t="str">
        <f t="array" ref="G201">IFERROR(INDEX(TECH!D$2:D$1670,SMALL(IF(COUNTIF($B$2:$B$1032,TECH!$A$2:$A$1670)=1,ROW(TECH!D$2:D$1670),""),ROW()-ROW($A$1))-ROW($A$1)), "")</f>
        <v/>
      </c>
      <c r="H201" s="24" t="str">
        <f t="array" ref="H201">IFERROR(INDEX(TECH!E$2:E$1670,SMALL(IF(COUNTIF($B$2:$B$1032,TECH!$A$2:$A$1670)=1,ROW(TECH!E$2:E$1670),""),ROW()-ROW($A$1))-ROW($A$1)), "")</f>
        <v/>
      </c>
      <c r="I201" s="24" t="str">
        <f t="array" ref="I201">IFERROR(INDEX(TECH!F$2:F$1670,SMALL(IF(COUNTIF($B$2:$B$1032,TECH!$A$2:$A$1670)=1,ROW(TECH!F$2:F$1670),""),ROW()-ROW($A$1))-ROW($A$1)), "")</f>
        <v/>
      </c>
      <c r="J201" s="33" t="str">
        <f t="array" ref="J201">IFERROR(INDEX(TECH!G$2:G$1670,SMALL(IF(COUNTIF($B$2:$B$1032,TECH!$A$2:$A$1670)=1,ROW(TECH!G$2:G$1670),""),ROW()-ROW($A$1))-ROW($A$1)), "")</f>
        <v/>
      </c>
      <c r="K201" s="24" t="str">
        <f t="array" ref="K201">IFERROR(INDEX(TECH!H$2:H$1670,SMALL(IF(COUNTIF($B$2:$B$1032,TECH!$A$2:$A$1670)=1,ROW(TECH!H$2:H$1670),""),ROW()-ROW($A$1))-ROW($A$1)), "")</f>
        <v/>
      </c>
      <c r="L201" s="24" t="str">
        <f t="array" ref="L201">IFERROR(INDEX(TECH!I$2:I$1670,SMALL(IF(COUNTIF($B$2:$B$1032,TECH!$A$2:$A$1670)=1,ROW(TECH!I$2:I$1670),""),ROW()-ROW($A$1))-ROW($A$1)), "")</f>
        <v/>
      </c>
      <c r="M201" s="24" t="str">
        <f t="array" ref="M201">IFERROR(INDEX(TECH!J$2:J$1670,SMALL(IF(COUNTIF($B$2:$B$1032,TECH!$A$2:$A$1670)=1,ROW(TECH!J$2:J$1670),""),ROW()-ROW($A$1))-ROW($A$1)), "")</f>
        <v/>
      </c>
      <c r="N201" s="24" t="str">
        <f t="array" ref="N201">IFERROR(INDEX(TECH!K$2:K$1670,SMALL(IF(COUNTIF($B$2:$B$1032,TECH!$A$2:$A$1670)=1,ROW(TECH!K$2:K$1670),""),ROW()-ROW($A$1))-ROW($A$1)), "")</f>
        <v/>
      </c>
      <c r="O201" s="24" t="str">
        <f t="array" ref="O201">IFERROR(INDEX(TECH!L$2:L$1670,SMALL(IF(COUNTIF($B$2:$B$1032,TECH!$A$2:$A$1670)=1,ROW(TECH!L$2:L$1670),""),ROW()-ROW($A$1))-ROW($A$1)), "")</f>
        <v/>
      </c>
      <c r="P201" s="24" t="str">
        <f t="array" ref="P201">IFERROR(INDEX(TECH!M$2:M$1670,SMALL(IF(COUNTIF($B$2:$B$1032,TECH!$A$2:$A$1670)=1,ROW(TECH!M$2:M$1670),""),ROW()-ROW($A$1))-ROW($A$1)), "")</f>
        <v/>
      </c>
    </row>
    <row r="202" spans="1:16" ht="12.75" x14ac:dyDescent="0.2">
      <c r="A202" s="28">
        <v>5069</v>
      </c>
      <c r="B202" s="22">
        <f t="array" ref="B202">INDEX(A$2:A$1670,SMALL(IF(1-COUNTIF('Online Games'!$A$2:$A$1670,$A$2:$A$1670),ROW(A$2:A$1670),""),ROW()-ROW($A$1))-ROW($A$1))</f>
        <v>5069</v>
      </c>
      <c r="D202" s="24" t="str">
        <f t="array" ref="D202">IFERROR(INDEX(TECH!A$2:A$1670,SMALL(IF(COUNTIF($B$2:$B$1032,TECH!$A$2:$A$1670)=1,ROW(TECH!A$2:A$1670),""),ROW()-ROW($A$1))-ROW($A$1)), "")</f>
        <v/>
      </c>
      <c r="E202" s="24" t="str">
        <f t="array" ref="E202">IFERROR(INDEX(TECH!B$2:B$1670,SMALL(IF(COUNTIF($B$2:$B$1032,TECH!$A$2:$A$1670)=1,ROW(TECH!B$2:B$1670),""),ROW()-ROW($A$1))-ROW($A$1)), "")</f>
        <v/>
      </c>
      <c r="F202" s="24" t="str">
        <f t="array" ref="F202">IFERROR(INDEX(TECH!C$2:C$1670,SMALL(IF(COUNTIF($B$2:$B$1032,TECH!$A$2:$A$1670)=1,ROW(TECH!C$2:C$1670),""),ROW()-ROW($A$1))-ROW($A$1)), "")</f>
        <v/>
      </c>
      <c r="G202" s="24" t="str">
        <f t="array" ref="G202">IFERROR(INDEX(TECH!D$2:D$1670,SMALL(IF(COUNTIF($B$2:$B$1032,TECH!$A$2:$A$1670)=1,ROW(TECH!D$2:D$1670),""),ROW()-ROW($A$1))-ROW($A$1)), "")</f>
        <v/>
      </c>
      <c r="H202" s="24" t="str">
        <f t="array" ref="H202">IFERROR(INDEX(TECH!E$2:E$1670,SMALL(IF(COUNTIF($B$2:$B$1032,TECH!$A$2:$A$1670)=1,ROW(TECH!E$2:E$1670),""),ROW()-ROW($A$1))-ROW($A$1)), "")</f>
        <v/>
      </c>
      <c r="I202" s="24" t="str">
        <f t="array" ref="I202">IFERROR(INDEX(TECH!F$2:F$1670,SMALL(IF(COUNTIF($B$2:$B$1032,TECH!$A$2:$A$1670)=1,ROW(TECH!F$2:F$1670),""),ROW()-ROW($A$1))-ROW($A$1)), "")</f>
        <v/>
      </c>
      <c r="J202" s="33" t="str">
        <f t="array" ref="J202">IFERROR(INDEX(TECH!G$2:G$1670,SMALL(IF(COUNTIF($B$2:$B$1032,TECH!$A$2:$A$1670)=1,ROW(TECH!G$2:G$1670),""),ROW()-ROW($A$1))-ROW($A$1)), "")</f>
        <v/>
      </c>
      <c r="K202" s="24" t="str">
        <f t="array" ref="K202">IFERROR(INDEX(TECH!H$2:H$1670,SMALL(IF(COUNTIF($B$2:$B$1032,TECH!$A$2:$A$1670)=1,ROW(TECH!H$2:H$1670),""),ROW()-ROW($A$1))-ROW($A$1)), "")</f>
        <v/>
      </c>
      <c r="L202" s="24" t="str">
        <f t="array" ref="L202">IFERROR(INDEX(TECH!I$2:I$1670,SMALL(IF(COUNTIF($B$2:$B$1032,TECH!$A$2:$A$1670)=1,ROW(TECH!I$2:I$1670),""),ROW()-ROW($A$1))-ROW($A$1)), "")</f>
        <v/>
      </c>
      <c r="M202" s="24" t="str">
        <f t="array" ref="M202">IFERROR(INDEX(TECH!J$2:J$1670,SMALL(IF(COUNTIF($B$2:$B$1032,TECH!$A$2:$A$1670)=1,ROW(TECH!J$2:J$1670),""),ROW()-ROW($A$1))-ROW($A$1)), "")</f>
        <v/>
      </c>
      <c r="N202" s="24" t="str">
        <f t="array" ref="N202">IFERROR(INDEX(TECH!K$2:K$1670,SMALL(IF(COUNTIF($B$2:$B$1032,TECH!$A$2:$A$1670)=1,ROW(TECH!K$2:K$1670),""),ROW()-ROW($A$1))-ROW($A$1)), "")</f>
        <v/>
      </c>
      <c r="O202" s="24" t="str">
        <f t="array" ref="O202">IFERROR(INDEX(TECH!L$2:L$1670,SMALL(IF(COUNTIF($B$2:$B$1032,TECH!$A$2:$A$1670)=1,ROW(TECH!L$2:L$1670),""),ROW()-ROW($A$1))-ROW($A$1)), "")</f>
        <v/>
      </c>
      <c r="P202" s="24" t="str">
        <f t="array" ref="P202">IFERROR(INDEX(TECH!M$2:M$1670,SMALL(IF(COUNTIF($B$2:$B$1032,TECH!$A$2:$A$1670)=1,ROW(TECH!M$2:M$1670),""),ROW()-ROW($A$1))-ROW($A$1)), "")</f>
        <v/>
      </c>
    </row>
    <row r="203" spans="1:16" ht="12.75" x14ac:dyDescent="0.2">
      <c r="A203" s="28">
        <v>5096</v>
      </c>
      <c r="B203" s="22">
        <f t="array" ref="B203">INDEX(A$2:A$1670,SMALL(IF(1-COUNTIF('Online Games'!$A$2:$A$1670,$A$2:$A$1670),ROW(A$2:A$1670),""),ROW()-ROW($A$1))-ROW($A$1))</f>
        <v>5096</v>
      </c>
      <c r="D203" s="24" t="str">
        <f t="array" ref="D203">IFERROR(INDEX(TECH!A$2:A$1670,SMALL(IF(COUNTIF($B$2:$B$1032,TECH!$A$2:$A$1670)=1,ROW(TECH!A$2:A$1670),""),ROW()-ROW($A$1))-ROW($A$1)), "")</f>
        <v/>
      </c>
      <c r="E203" s="24" t="str">
        <f t="array" ref="E203">IFERROR(INDEX(TECH!B$2:B$1670,SMALL(IF(COUNTIF($B$2:$B$1032,TECH!$A$2:$A$1670)=1,ROW(TECH!B$2:B$1670),""),ROW()-ROW($A$1))-ROW($A$1)), "")</f>
        <v/>
      </c>
      <c r="F203" s="24" t="str">
        <f t="array" ref="F203">IFERROR(INDEX(TECH!C$2:C$1670,SMALL(IF(COUNTIF($B$2:$B$1032,TECH!$A$2:$A$1670)=1,ROW(TECH!C$2:C$1670),""),ROW()-ROW($A$1))-ROW($A$1)), "")</f>
        <v/>
      </c>
      <c r="G203" s="24" t="str">
        <f t="array" ref="G203">IFERROR(INDEX(TECH!D$2:D$1670,SMALL(IF(COUNTIF($B$2:$B$1032,TECH!$A$2:$A$1670)=1,ROW(TECH!D$2:D$1670),""),ROW()-ROW($A$1))-ROW($A$1)), "")</f>
        <v/>
      </c>
      <c r="H203" s="24" t="str">
        <f t="array" ref="H203">IFERROR(INDEX(TECH!E$2:E$1670,SMALL(IF(COUNTIF($B$2:$B$1032,TECH!$A$2:$A$1670)=1,ROW(TECH!E$2:E$1670),""),ROW()-ROW($A$1))-ROW($A$1)), "")</f>
        <v/>
      </c>
      <c r="I203" s="24" t="str">
        <f t="array" ref="I203">IFERROR(INDEX(TECH!F$2:F$1670,SMALL(IF(COUNTIF($B$2:$B$1032,TECH!$A$2:$A$1670)=1,ROW(TECH!F$2:F$1670),""),ROW()-ROW($A$1))-ROW($A$1)), "")</f>
        <v/>
      </c>
      <c r="J203" s="33" t="str">
        <f t="array" ref="J203">IFERROR(INDEX(TECH!G$2:G$1670,SMALL(IF(COUNTIF($B$2:$B$1032,TECH!$A$2:$A$1670)=1,ROW(TECH!G$2:G$1670),""),ROW()-ROW($A$1))-ROW($A$1)), "")</f>
        <v/>
      </c>
      <c r="K203" s="24" t="str">
        <f t="array" ref="K203">IFERROR(INDEX(TECH!H$2:H$1670,SMALL(IF(COUNTIF($B$2:$B$1032,TECH!$A$2:$A$1670)=1,ROW(TECH!H$2:H$1670),""),ROW()-ROW($A$1))-ROW($A$1)), "")</f>
        <v/>
      </c>
      <c r="L203" s="24" t="str">
        <f t="array" ref="L203">IFERROR(INDEX(TECH!I$2:I$1670,SMALL(IF(COUNTIF($B$2:$B$1032,TECH!$A$2:$A$1670)=1,ROW(TECH!I$2:I$1670),""),ROW()-ROW($A$1))-ROW($A$1)), "")</f>
        <v/>
      </c>
      <c r="M203" s="24" t="str">
        <f t="array" ref="M203">IFERROR(INDEX(TECH!J$2:J$1670,SMALL(IF(COUNTIF($B$2:$B$1032,TECH!$A$2:$A$1670)=1,ROW(TECH!J$2:J$1670),""),ROW()-ROW($A$1))-ROW($A$1)), "")</f>
        <v/>
      </c>
      <c r="N203" s="24" t="str">
        <f t="array" ref="N203">IFERROR(INDEX(TECH!K$2:K$1670,SMALL(IF(COUNTIF($B$2:$B$1032,TECH!$A$2:$A$1670)=1,ROW(TECH!K$2:K$1670),""),ROW()-ROW($A$1))-ROW($A$1)), "")</f>
        <v/>
      </c>
      <c r="O203" s="24" t="str">
        <f t="array" ref="O203">IFERROR(INDEX(TECH!L$2:L$1670,SMALL(IF(COUNTIF($B$2:$B$1032,TECH!$A$2:$A$1670)=1,ROW(TECH!L$2:L$1670),""),ROW()-ROW($A$1))-ROW($A$1)), "")</f>
        <v/>
      </c>
      <c r="P203" s="24" t="str">
        <f t="array" ref="P203">IFERROR(INDEX(TECH!M$2:M$1670,SMALL(IF(COUNTIF($B$2:$B$1032,TECH!$A$2:$A$1670)=1,ROW(TECH!M$2:M$1670),""),ROW()-ROW($A$1))-ROW($A$1)), "")</f>
        <v/>
      </c>
    </row>
    <row r="204" spans="1:16" ht="12.75" x14ac:dyDescent="0.2">
      <c r="A204" s="28">
        <v>5098</v>
      </c>
      <c r="B204" s="22">
        <f t="array" ref="B204">INDEX(A$2:A$1670,SMALL(IF(1-COUNTIF('Online Games'!$A$2:$A$1670,$A$2:$A$1670),ROW(A$2:A$1670),""),ROW()-ROW($A$1))-ROW($A$1))</f>
        <v>5098</v>
      </c>
      <c r="D204" s="24" t="str">
        <f t="array" ref="D204">IFERROR(INDEX(TECH!A$2:A$1670,SMALL(IF(COUNTIF($B$2:$B$1032,TECH!$A$2:$A$1670)=1,ROW(TECH!A$2:A$1670),""),ROW()-ROW($A$1))-ROW($A$1)), "")</f>
        <v/>
      </c>
      <c r="E204" s="24" t="str">
        <f t="array" ref="E204">IFERROR(INDEX(TECH!B$2:B$1670,SMALL(IF(COUNTIF($B$2:$B$1032,TECH!$A$2:$A$1670)=1,ROW(TECH!B$2:B$1670),""),ROW()-ROW($A$1))-ROW($A$1)), "")</f>
        <v/>
      </c>
      <c r="F204" s="24" t="str">
        <f t="array" ref="F204">IFERROR(INDEX(TECH!C$2:C$1670,SMALL(IF(COUNTIF($B$2:$B$1032,TECH!$A$2:$A$1670)=1,ROW(TECH!C$2:C$1670),""),ROW()-ROW($A$1))-ROW($A$1)), "")</f>
        <v/>
      </c>
      <c r="G204" s="24" t="str">
        <f t="array" ref="G204">IFERROR(INDEX(TECH!D$2:D$1670,SMALL(IF(COUNTIF($B$2:$B$1032,TECH!$A$2:$A$1670)=1,ROW(TECH!D$2:D$1670),""),ROW()-ROW($A$1))-ROW($A$1)), "")</f>
        <v/>
      </c>
      <c r="H204" s="24" t="str">
        <f t="array" ref="H204">IFERROR(INDEX(TECH!E$2:E$1670,SMALL(IF(COUNTIF($B$2:$B$1032,TECH!$A$2:$A$1670)=1,ROW(TECH!E$2:E$1670),""),ROW()-ROW($A$1))-ROW($A$1)), "")</f>
        <v/>
      </c>
      <c r="I204" s="24" t="str">
        <f t="array" ref="I204">IFERROR(INDEX(TECH!F$2:F$1670,SMALL(IF(COUNTIF($B$2:$B$1032,TECH!$A$2:$A$1670)=1,ROW(TECH!F$2:F$1670),""),ROW()-ROW($A$1))-ROW($A$1)), "")</f>
        <v/>
      </c>
      <c r="J204" s="33" t="str">
        <f t="array" ref="J204">IFERROR(INDEX(TECH!G$2:G$1670,SMALL(IF(COUNTIF($B$2:$B$1032,TECH!$A$2:$A$1670)=1,ROW(TECH!G$2:G$1670),""),ROW()-ROW($A$1))-ROW($A$1)), "")</f>
        <v/>
      </c>
      <c r="K204" s="24" t="str">
        <f t="array" ref="K204">IFERROR(INDEX(TECH!H$2:H$1670,SMALL(IF(COUNTIF($B$2:$B$1032,TECH!$A$2:$A$1670)=1,ROW(TECH!H$2:H$1670),""),ROW()-ROW($A$1))-ROW($A$1)), "")</f>
        <v/>
      </c>
      <c r="L204" s="24" t="str">
        <f t="array" ref="L204">IFERROR(INDEX(TECH!I$2:I$1670,SMALL(IF(COUNTIF($B$2:$B$1032,TECH!$A$2:$A$1670)=1,ROW(TECH!I$2:I$1670),""),ROW()-ROW($A$1))-ROW($A$1)), "")</f>
        <v/>
      </c>
      <c r="M204" s="24" t="str">
        <f t="array" ref="M204">IFERROR(INDEX(TECH!J$2:J$1670,SMALL(IF(COUNTIF($B$2:$B$1032,TECH!$A$2:$A$1670)=1,ROW(TECH!J$2:J$1670),""),ROW()-ROW($A$1))-ROW($A$1)), "")</f>
        <v/>
      </c>
      <c r="N204" s="24" t="str">
        <f t="array" ref="N204">IFERROR(INDEX(TECH!K$2:K$1670,SMALL(IF(COUNTIF($B$2:$B$1032,TECH!$A$2:$A$1670)=1,ROW(TECH!K$2:K$1670),""),ROW()-ROW($A$1))-ROW($A$1)), "")</f>
        <v/>
      </c>
      <c r="O204" s="24" t="str">
        <f t="array" ref="O204">IFERROR(INDEX(TECH!L$2:L$1670,SMALL(IF(COUNTIF($B$2:$B$1032,TECH!$A$2:$A$1670)=1,ROW(TECH!L$2:L$1670),""),ROW()-ROW($A$1))-ROW($A$1)), "")</f>
        <v/>
      </c>
      <c r="P204" s="24" t="str">
        <f t="array" ref="P204">IFERROR(INDEX(TECH!M$2:M$1670,SMALL(IF(COUNTIF($B$2:$B$1032,TECH!$A$2:$A$1670)=1,ROW(TECH!M$2:M$1670),""),ROW()-ROW($A$1))-ROW($A$1)), "")</f>
        <v/>
      </c>
    </row>
    <row r="205" spans="1:16" ht="12.75" x14ac:dyDescent="0.2">
      <c r="A205" s="28">
        <v>5116</v>
      </c>
      <c r="B205" s="22">
        <f t="array" ref="B205">INDEX(A$2:A$1670,SMALL(IF(1-COUNTIF('Online Games'!$A$2:$A$1670,$A$2:$A$1670),ROW(A$2:A$1670),""),ROW()-ROW($A$1))-ROW($A$1))</f>
        <v>5116</v>
      </c>
      <c r="D205" s="24" t="str">
        <f t="array" ref="D205">IFERROR(INDEX(TECH!A$2:A$1670,SMALL(IF(COUNTIF($B$2:$B$1032,TECH!$A$2:$A$1670)=1,ROW(TECH!A$2:A$1670),""),ROW()-ROW($A$1))-ROW($A$1)), "")</f>
        <v/>
      </c>
      <c r="E205" s="24" t="str">
        <f t="array" ref="E205">IFERROR(INDEX(TECH!B$2:B$1670,SMALL(IF(COUNTIF($B$2:$B$1032,TECH!$A$2:$A$1670)=1,ROW(TECH!B$2:B$1670),""),ROW()-ROW($A$1))-ROW($A$1)), "")</f>
        <v/>
      </c>
      <c r="F205" s="24" t="str">
        <f t="array" ref="F205">IFERROR(INDEX(TECH!C$2:C$1670,SMALL(IF(COUNTIF($B$2:$B$1032,TECH!$A$2:$A$1670)=1,ROW(TECH!C$2:C$1670),""),ROW()-ROW($A$1))-ROW($A$1)), "")</f>
        <v/>
      </c>
      <c r="G205" s="24" t="str">
        <f t="array" ref="G205">IFERROR(INDEX(TECH!D$2:D$1670,SMALL(IF(COUNTIF($B$2:$B$1032,TECH!$A$2:$A$1670)=1,ROW(TECH!D$2:D$1670),""),ROW()-ROW($A$1))-ROW($A$1)), "")</f>
        <v/>
      </c>
      <c r="H205" s="24" t="str">
        <f t="array" ref="H205">IFERROR(INDEX(TECH!E$2:E$1670,SMALL(IF(COUNTIF($B$2:$B$1032,TECH!$A$2:$A$1670)=1,ROW(TECH!E$2:E$1670),""),ROW()-ROW($A$1))-ROW($A$1)), "")</f>
        <v/>
      </c>
      <c r="I205" s="24" t="str">
        <f t="array" ref="I205">IFERROR(INDEX(TECH!F$2:F$1670,SMALL(IF(COUNTIF($B$2:$B$1032,TECH!$A$2:$A$1670)=1,ROW(TECH!F$2:F$1670),""),ROW()-ROW($A$1))-ROW($A$1)), "")</f>
        <v/>
      </c>
      <c r="J205" s="33" t="str">
        <f t="array" ref="J205">IFERROR(INDEX(TECH!G$2:G$1670,SMALL(IF(COUNTIF($B$2:$B$1032,TECH!$A$2:$A$1670)=1,ROW(TECH!G$2:G$1670),""),ROW()-ROW($A$1))-ROW($A$1)), "")</f>
        <v/>
      </c>
      <c r="K205" s="24" t="str">
        <f t="array" ref="K205">IFERROR(INDEX(TECH!H$2:H$1670,SMALL(IF(COUNTIF($B$2:$B$1032,TECH!$A$2:$A$1670)=1,ROW(TECH!H$2:H$1670),""),ROW()-ROW($A$1))-ROW($A$1)), "")</f>
        <v/>
      </c>
      <c r="L205" s="24" t="str">
        <f t="array" ref="L205">IFERROR(INDEX(TECH!I$2:I$1670,SMALL(IF(COUNTIF($B$2:$B$1032,TECH!$A$2:$A$1670)=1,ROW(TECH!I$2:I$1670),""),ROW()-ROW($A$1))-ROW($A$1)), "")</f>
        <v/>
      </c>
      <c r="M205" s="24" t="str">
        <f t="array" ref="M205">IFERROR(INDEX(TECH!J$2:J$1670,SMALL(IF(COUNTIF($B$2:$B$1032,TECH!$A$2:$A$1670)=1,ROW(TECH!J$2:J$1670),""),ROW()-ROW($A$1))-ROW($A$1)), "")</f>
        <v/>
      </c>
      <c r="N205" s="24" t="str">
        <f t="array" ref="N205">IFERROR(INDEX(TECH!K$2:K$1670,SMALL(IF(COUNTIF($B$2:$B$1032,TECH!$A$2:$A$1670)=1,ROW(TECH!K$2:K$1670),""),ROW()-ROW($A$1))-ROW($A$1)), "")</f>
        <v/>
      </c>
      <c r="O205" s="24" t="str">
        <f t="array" ref="O205">IFERROR(INDEX(TECH!L$2:L$1670,SMALL(IF(COUNTIF($B$2:$B$1032,TECH!$A$2:$A$1670)=1,ROW(TECH!L$2:L$1670),""),ROW()-ROW($A$1))-ROW($A$1)), "")</f>
        <v/>
      </c>
      <c r="P205" s="24" t="str">
        <f t="array" ref="P205">IFERROR(INDEX(TECH!M$2:M$1670,SMALL(IF(COUNTIF($B$2:$B$1032,TECH!$A$2:$A$1670)=1,ROW(TECH!M$2:M$1670),""),ROW()-ROW($A$1))-ROW($A$1)), "")</f>
        <v/>
      </c>
    </row>
    <row r="206" spans="1:16" ht="12.75" x14ac:dyDescent="0.2">
      <c r="A206" s="28">
        <v>5140</v>
      </c>
      <c r="B206" s="22">
        <f t="array" ref="B206">INDEX(A$2:A$1670,SMALL(IF(1-COUNTIF('Online Games'!$A$2:$A$1670,$A$2:$A$1670),ROW(A$2:A$1670),""),ROW()-ROW($A$1))-ROW($A$1))</f>
        <v>5140</v>
      </c>
      <c r="D206" s="24" t="str">
        <f t="array" ref="D206">IFERROR(INDEX(TECH!A$2:A$1670,SMALL(IF(COUNTIF($B$2:$B$1032,TECH!$A$2:$A$1670)=1,ROW(TECH!A$2:A$1670),""),ROW()-ROW($A$1))-ROW($A$1)), "")</f>
        <v/>
      </c>
      <c r="E206" s="24" t="str">
        <f t="array" ref="E206">IFERROR(INDEX(TECH!B$2:B$1670,SMALL(IF(COUNTIF($B$2:$B$1032,TECH!$A$2:$A$1670)=1,ROW(TECH!B$2:B$1670),""),ROW()-ROW($A$1))-ROW($A$1)), "")</f>
        <v/>
      </c>
      <c r="F206" s="24" t="str">
        <f t="array" ref="F206">IFERROR(INDEX(TECH!C$2:C$1670,SMALL(IF(COUNTIF($B$2:$B$1032,TECH!$A$2:$A$1670)=1,ROW(TECH!C$2:C$1670),""),ROW()-ROW($A$1))-ROW($A$1)), "")</f>
        <v/>
      </c>
      <c r="G206" s="24" t="str">
        <f t="array" ref="G206">IFERROR(INDEX(TECH!D$2:D$1670,SMALL(IF(COUNTIF($B$2:$B$1032,TECH!$A$2:$A$1670)=1,ROW(TECH!D$2:D$1670),""),ROW()-ROW($A$1))-ROW($A$1)), "")</f>
        <v/>
      </c>
      <c r="H206" s="24" t="str">
        <f t="array" ref="H206">IFERROR(INDEX(TECH!E$2:E$1670,SMALL(IF(COUNTIF($B$2:$B$1032,TECH!$A$2:$A$1670)=1,ROW(TECH!E$2:E$1670),""),ROW()-ROW($A$1))-ROW($A$1)), "")</f>
        <v/>
      </c>
      <c r="I206" s="24" t="str">
        <f t="array" ref="I206">IFERROR(INDEX(TECH!F$2:F$1670,SMALL(IF(COUNTIF($B$2:$B$1032,TECH!$A$2:$A$1670)=1,ROW(TECH!F$2:F$1670),""),ROW()-ROW($A$1))-ROW($A$1)), "")</f>
        <v/>
      </c>
      <c r="J206" s="33" t="str">
        <f t="array" ref="J206">IFERROR(INDEX(TECH!G$2:G$1670,SMALL(IF(COUNTIF($B$2:$B$1032,TECH!$A$2:$A$1670)=1,ROW(TECH!G$2:G$1670),""),ROW()-ROW($A$1))-ROW($A$1)), "")</f>
        <v/>
      </c>
      <c r="K206" s="24" t="str">
        <f t="array" ref="K206">IFERROR(INDEX(TECH!H$2:H$1670,SMALL(IF(COUNTIF($B$2:$B$1032,TECH!$A$2:$A$1670)=1,ROW(TECH!H$2:H$1670),""),ROW()-ROW($A$1))-ROW($A$1)), "")</f>
        <v/>
      </c>
      <c r="L206" s="24" t="str">
        <f t="array" ref="L206">IFERROR(INDEX(TECH!I$2:I$1670,SMALL(IF(COUNTIF($B$2:$B$1032,TECH!$A$2:$A$1670)=1,ROW(TECH!I$2:I$1670),""),ROW()-ROW($A$1))-ROW($A$1)), "")</f>
        <v/>
      </c>
      <c r="M206" s="24" t="str">
        <f t="array" ref="M206">IFERROR(INDEX(TECH!J$2:J$1670,SMALL(IF(COUNTIF($B$2:$B$1032,TECH!$A$2:$A$1670)=1,ROW(TECH!J$2:J$1670),""),ROW()-ROW($A$1))-ROW($A$1)), "")</f>
        <v/>
      </c>
      <c r="N206" s="24" t="str">
        <f t="array" ref="N206">IFERROR(INDEX(TECH!K$2:K$1670,SMALL(IF(COUNTIF($B$2:$B$1032,TECH!$A$2:$A$1670)=1,ROW(TECH!K$2:K$1670),""),ROW()-ROW($A$1))-ROW($A$1)), "")</f>
        <v/>
      </c>
      <c r="O206" s="24" t="str">
        <f t="array" ref="O206">IFERROR(INDEX(TECH!L$2:L$1670,SMALL(IF(COUNTIF($B$2:$B$1032,TECH!$A$2:$A$1670)=1,ROW(TECH!L$2:L$1670),""),ROW()-ROW($A$1))-ROW($A$1)), "")</f>
        <v/>
      </c>
      <c r="P206" s="24" t="str">
        <f t="array" ref="P206">IFERROR(INDEX(TECH!M$2:M$1670,SMALL(IF(COUNTIF($B$2:$B$1032,TECH!$A$2:$A$1670)=1,ROW(TECH!M$2:M$1670),""),ROW()-ROW($A$1))-ROW($A$1)), "")</f>
        <v/>
      </c>
    </row>
    <row r="207" spans="1:16" ht="12.75" x14ac:dyDescent="0.2">
      <c r="A207" s="28">
        <v>5146</v>
      </c>
      <c r="B207" s="22">
        <f t="array" ref="B207">INDEX(A$2:A$1670,SMALL(IF(1-COUNTIF('Online Games'!$A$2:$A$1670,$A$2:$A$1670),ROW(A$2:A$1670),""),ROW()-ROW($A$1))-ROW($A$1))</f>
        <v>5146</v>
      </c>
      <c r="D207" s="24" t="str">
        <f t="array" ref="D207">IFERROR(INDEX(TECH!A$2:A$1670,SMALL(IF(COUNTIF($B$2:$B$1032,TECH!$A$2:$A$1670)=1,ROW(TECH!A$2:A$1670),""),ROW()-ROW($A$1))-ROW($A$1)), "")</f>
        <v/>
      </c>
      <c r="E207" s="24" t="str">
        <f t="array" ref="E207">IFERROR(INDEX(TECH!B$2:B$1670,SMALL(IF(COUNTIF($B$2:$B$1032,TECH!$A$2:$A$1670)=1,ROW(TECH!B$2:B$1670),""),ROW()-ROW($A$1))-ROW($A$1)), "")</f>
        <v/>
      </c>
      <c r="F207" s="24" t="str">
        <f t="array" ref="F207">IFERROR(INDEX(TECH!C$2:C$1670,SMALL(IF(COUNTIF($B$2:$B$1032,TECH!$A$2:$A$1670)=1,ROW(TECH!C$2:C$1670),""),ROW()-ROW($A$1))-ROW($A$1)), "")</f>
        <v/>
      </c>
      <c r="G207" s="24" t="str">
        <f t="array" ref="G207">IFERROR(INDEX(TECH!D$2:D$1670,SMALL(IF(COUNTIF($B$2:$B$1032,TECH!$A$2:$A$1670)=1,ROW(TECH!D$2:D$1670),""),ROW()-ROW($A$1))-ROW($A$1)), "")</f>
        <v/>
      </c>
      <c r="H207" s="24" t="str">
        <f t="array" ref="H207">IFERROR(INDEX(TECH!E$2:E$1670,SMALL(IF(COUNTIF($B$2:$B$1032,TECH!$A$2:$A$1670)=1,ROW(TECH!E$2:E$1670),""),ROW()-ROW($A$1))-ROW($A$1)), "")</f>
        <v/>
      </c>
      <c r="I207" s="24" t="str">
        <f t="array" ref="I207">IFERROR(INDEX(TECH!F$2:F$1670,SMALL(IF(COUNTIF($B$2:$B$1032,TECH!$A$2:$A$1670)=1,ROW(TECH!F$2:F$1670),""),ROW()-ROW($A$1))-ROW($A$1)), "")</f>
        <v/>
      </c>
      <c r="J207" s="33" t="str">
        <f t="array" ref="J207">IFERROR(INDEX(TECH!G$2:G$1670,SMALL(IF(COUNTIF($B$2:$B$1032,TECH!$A$2:$A$1670)=1,ROW(TECH!G$2:G$1670),""),ROW()-ROW($A$1))-ROW($A$1)), "")</f>
        <v/>
      </c>
      <c r="K207" s="24" t="str">
        <f t="array" ref="K207">IFERROR(INDEX(TECH!H$2:H$1670,SMALL(IF(COUNTIF($B$2:$B$1032,TECH!$A$2:$A$1670)=1,ROW(TECH!H$2:H$1670),""),ROW()-ROW($A$1))-ROW($A$1)), "")</f>
        <v/>
      </c>
      <c r="L207" s="24" t="str">
        <f t="array" ref="L207">IFERROR(INDEX(TECH!I$2:I$1670,SMALL(IF(COUNTIF($B$2:$B$1032,TECH!$A$2:$A$1670)=1,ROW(TECH!I$2:I$1670),""),ROW()-ROW($A$1))-ROW($A$1)), "")</f>
        <v/>
      </c>
      <c r="M207" s="24" t="str">
        <f t="array" ref="M207">IFERROR(INDEX(TECH!J$2:J$1670,SMALL(IF(COUNTIF($B$2:$B$1032,TECH!$A$2:$A$1670)=1,ROW(TECH!J$2:J$1670),""),ROW()-ROW($A$1))-ROW($A$1)), "")</f>
        <v/>
      </c>
      <c r="N207" s="24" t="str">
        <f t="array" ref="N207">IFERROR(INDEX(TECH!K$2:K$1670,SMALL(IF(COUNTIF($B$2:$B$1032,TECH!$A$2:$A$1670)=1,ROW(TECH!K$2:K$1670),""),ROW()-ROW($A$1))-ROW($A$1)), "")</f>
        <v/>
      </c>
      <c r="O207" s="24" t="str">
        <f t="array" ref="O207">IFERROR(INDEX(TECH!L$2:L$1670,SMALL(IF(COUNTIF($B$2:$B$1032,TECH!$A$2:$A$1670)=1,ROW(TECH!L$2:L$1670),""),ROW()-ROW($A$1))-ROW($A$1)), "")</f>
        <v/>
      </c>
      <c r="P207" s="24" t="str">
        <f t="array" ref="P207">IFERROR(INDEX(TECH!M$2:M$1670,SMALL(IF(COUNTIF($B$2:$B$1032,TECH!$A$2:$A$1670)=1,ROW(TECH!M$2:M$1670),""),ROW()-ROW($A$1))-ROW($A$1)), "")</f>
        <v/>
      </c>
    </row>
    <row r="208" spans="1:16" ht="12.75" x14ac:dyDescent="0.2">
      <c r="A208" s="28">
        <v>5172</v>
      </c>
      <c r="B208" s="22">
        <f t="array" ref="B208">INDEX(A$2:A$1670,SMALL(IF(1-COUNTIF('Online Games'!$A$2:$A$1670,$A$2:$A$1670),ROW(A$2:A$1670),""),ROW()-ROW($A$1))-ROW($A$1))</f>
        <v>5172</v>
      </c>
      <c r="D208" s="24" t="str">
        <f t="array" ref="D208">IFERROR(INDEX(TECH!A$2:A$1670,SMALL(IF(COUNTIF($B$2:$B$1032,TECH!$A$2:$A$1670)=1,ROW(TECH!A$2:A$1670),""),ROW()-ROW($A$1))-ROW($A$1)), "")</f>
        <v/>
      </c>
      <c r="E208" s="24" t="str">
        <f t="array" ref="E208">IFERROR(INDEX(TECH!B$2:B$1670,SMALL(IF(COUNTIF($B$2:$B$1032,TECH!$A$2:$A$1670)=1,ROW(TECH!B$2:B$1670),""),ROW()-ROW($A$1))-ROW($A$1)), "")</f>
        <v/>
      </c>
      <c r="F208" s="24" t="str">
        <f t="array" ref="F208">IFERROR(INDEX(TECH!C$2:C$1670,SMALL(IF(COUNTIF($B$2:$B$1032,TECH!$A$2:$A$1670)=1,ROW(TECH!C$2:C$1670),""),ROW()-ROW($A$1))-ROW($A$1)), "")</f>
        <v/>
      </c>
      <c r="G208" s="24" t="str">
        <f t="array" ref="G208">IFERROR(INDEX(TECH!D$2:D$1670,SMALL(IF(COUNTIF($B$2:$B$1032,TECH!$A$2:$A$1670)=1,ROW(TECH!D$2:D$1670),""),ROW()-ROW($A$1))-ROW($A$1)), "")</f>
        <v/>
      </c>
      <c r="H208" s="24" t="str">
        <f t="array" ref="H208">IFERROR(INDEX(TECH!E$2:E$1670,SMALL(IF(COUNTIF($B$2:$B$1032,TECH!$A$2:$A$1670)=1,ROW(TECH!E$2:E$1670),""),ROW()-ROW($A$1))-ROW($A$1)), "")</f>
        <v/>
      </c>
      <c r="I208" s="24" t="str">
        <f t="array" ref="I208">IFERROR(INDEX(TECH!F$2:F$1670,SMALL(IF(COUNTIF($B$2:$B$1032,TECH!$A$2:$A$1670)=1,ROW(TECH!F$2:F$1670),""),ROW()-ROW($A$1))-ROW($A$1)), "")</f>
        <v/>
      </c>
      <c r="J208" s="33" t="str">
        <f t="array" ref="J208">IFERROR(INDEX(TECH!G$2:G$1670,SMALL(IF(COUNTIF($B$2:$B$1032,TECH!$A$2:$A$1670)=1,ROW(TECH!G$2:G$1670),""),ROW()-ROW($A$1))-ROW($A$1)), "")</f>
        <v/>
      </c>
      <c r="K208" s="24" t="str">
        <f t="array" ref="K208">IFERROR(INDEX(TECH!H$2:H$1670,SMALL(IF(COUNTIF($B$2:$B$1032,TECH!$A$2:$A$1670)=1,ROW(TECH!H$2:H$1670),""),ROW()-ROW($A$1))-ROW($A$1)), "")</f>
        <v/>
      </c>
      <c r="L208" s="24" t="str">
        <f t="array" ref="L208">IFERROR(INDEX(TECH!I$2:I$1670,SMALL(IF(COUNTIF($B$2:$B$1032,TECH!$A$2:$A$1670)=1,ROW(TECH!I$2:I$1670),""),ROW()-ROW($A$1))-ROW($A$1)), "")</f>
        <v/>
      </c>
      <c r="M208" s="24" t="str">
        <f t="array" ref="M208">IFERROR(INDEX(TECH!J$2:J$1670,SMALL(IF(COUNTIF($B$2:$B$1032,TECH!$A$2:$A$1670)=1,ROW(TECH!J$2:J$1670),""),ROW()-ROW($A$1))-ROW($A$1)), "")</f>
        <v/>
      </c>
      <c r="N208" s="24" t="str">
        <f t="array" ref="N208">IFERROR(INDEX(TECH!K$2:K$1670,SMALL(IF(COUNTIF($B$2:$B$1032,TECH!$A$2:$A$1670)=1,ROW(TECH!K$2:K$1670),""),ROW()-ROW($A$1))-ROW($A$1)), "")</f>
        <v/>
      </c>
      <c r="O208" s="24" t="str">
        <f t="array" ref="O208">IFERROR(INDEX(TECH!L$2:L$1670,SMALL(IF(COUNTIF($B$2:$B$1032,TECH!$A$2:$A$1670)=1,ROW(TECH!L$2:L$1670),""),ROW()-ROW($A$1))-ROW($A$1)), "")</f>
        <v/>
      </c>
      <c r="P208" s="24" t="str">
        <f t="array" ref="P208">IFERROR(INDEX(TECH!M$2:M$1670,SMALL(IF(COUNTIF($B$2:$B$1032,TECH!$A$2:$A$1670)=1,ROW(TECH!M$2:M$1670),""),ROW()-ROW($A$1))-ROW($A$1)), "")</f>
        <v/>
      </c>
    </row>
    <row r="209" spans="1:16" ht="12.75" x14ac:dyDescent="0.2">
      <c r="A209" s="28">
        <v>5181</v>
      </c>
      <c r="B209" s="22">
        <f t="array" ref="B209">INDEX(A$2:A$1670,SMALL(IF(1-COUNTIF('Online Games'!$A$2:$A$1670,$A$2:$A$1670),ROW(A$2:A$1670),""),ROW()-ROW($A$1))-ROW($A$1))</f>
        <v>5181</v>
      </c>
      <c r="D209" s="24" t="str">
        <f t="array" ref="D209">IFERROR(INDEX(TECH!A$2:A$1670,SMALL(IF(COUNTIF($B$2:$B$1032,TECH!$A$2:$A$1670)=1,ROW(TECH!A$2:A$1670),""),ROW()-ROW($A$1))-ROW($A$1)), "")</f>
        <v/>
      </c>
      <c r="E209" s="24" t="str">
        <f t="array" ref="E209">IFERROR(INDEX(TECH!B$2:B$1670,SMALL(IF(COUNTIF($B$2:$B$1032,TECH!$A$2:$A$1670)=1,ROW(TECH!B$2:B$1670),""),ROW()-ROW($A$1))-ROW($A$1)), "")</f>
        <v/>
      </c>
      <c r="F209" s="24" t="str">
        <f t="array" ref="F209">IFERROR(INDEX(TECH!C$2:C$1670,SMALL(IF(COUNTIF($B$2:$B$1032,TECH!$A$2:$A$1670)=1,ROW(TECH!C$2:C$1670),""),ROW()-ROW($A$1))-ROW($A$1)), "")</f>
        <v/>
      </c>
      <c r="G209" s="24" t="str">
        <f t="array" ref="G209">IFERROR(INDEX(TECH!D$2:D$1670,SMALL(IF(COUNTIF($B$2:$B$1032,TECH!$A$2:$A$1670)=1,ROW(TECH!D$2:D$1670),""),ROW()-ROW($A$1))-ROW($A$1)), "")</f>
        <v/>
      </c>
      <c r="H209" s="24" t="str">
        <f t="array" ref="H209">IFERROR(INDEX(TECH!E$2:E$1670,SMALL(IF(COUNTIF($B$2:$B$1032,TECH!$A$2:$A$1670)=1,ROW(TECH!E$2:E$1670),""),ROW()-ROW($A$1))-ROW($A$1)), "")</f>
        <v/>
      </c>
      <c r="I209" s="24" t="str">
        <f t="array" ref="I209">IFERROR(INDEX(TECH!F$2:F$1670,SMALL(IF(COUNTIF($B$2:$B$1032,TECH!$A$2:$A$1670)=1,ROW(TECH!F$2:F$1670),""),ROW()-ROW($A$1))-ROW($A$1)), "")</f>
        <v/>
      </c>
      <c r="J209" s="33" t="str">
        <f t="array" ref="J209">IFERROR(INDEX(TECH!G$2:G$1670,SMALL(IF(COUNTIF($B$2:$B$1032,TECH!$A$2:$A$1670)=1,ROW(TECH!G$2:G$1670),""),ROW()-ROW($A$1))-ROW($A$1)), "")</f>
        <v/>
      </c>
      <c r="K209" s="24" t="str">
        <f t="array" ref="K209">IFERROR(INDEX(TECH!H$2:H$1670,SMALL(IF(COUNTIF($B$2:$B$1032,TECH!$A$2:$A$1670)=1,ROW(TECH!H$2:H$1670),""),ROW()-ROW($A$1))-ROW($A$1)), "")</f>
        <v/>
      </c>
      <c r="L209" s="24" t="str">
        <f t="array" ref="L209">IFERROR(INDEX(TECH!I$2:I$1670,SMALL(IF(COUNTIF($B$2:$B$1032,TECH!$A$2:$A$1670)=1,ROW(TECH!I$2:I$1670),""),ROW()-ROW($A$1))-ROW($A$1)), "")</f>
        <v/>
      </c>
      <c r="M209" s="24" t="str">
        <f t="array" ref="M209">IFERROR(INDEX(TECH!J$2:J$1670,SMALL(IF(COUNTIF($B$2:$B$1032,TECH!$A$2:$A$1670)=1,ROW(TECH!J$2:J$1670),""),ROW()-ROW($A$1))-ROW($A$1)), "")</f>
        <v/>
      </c>
      <c r="N209" s="24" t="str">
        <f t="array" ref="N209">IFERROR(INDEX(TECH!K$2:K$1670,SMALL(IF(COUNTIF($B$2:$B$1032,TECH!$A$2:$A$1670)=1,ROW(TECH!K$2:K$1670),""),ROW()-ROW($A$1))-ROW($A$1)), "")</f>
        <v/>
      </c>
      <c r="O209" s="24" t="str">
        <f t="array" ref="O209">IFERROR(INDEX(TECH!L$2:L$1670,SMALL(IF(COUNTIF($B$2:$B$1032,TECH!$A$2:$A$1670)=1,ROW(TECH!L$2:L$1670),""),ROW()-ROW($A$1))-ROW($A$1)), "")</f>
        <v/>
      </c>
      <c r="P209" s="24" t="str">
        <f t="array" ref="P209">IFERROR(INDEX(TECH!M$2:M$1670,SMALL(IF(COUNTIF($B$2:$B$1032,TECH!$A$2:$A$1670)=1,ROW(TECH!M$2:M$1670),""),ROW()-ROW($A$1))-ROW($A$1)), "")</f>
        <v/>
      </c>
    </row>
    <row r="210" spans="1:16" ht="12.75" x14ac:dyDescent="0.2">
      <c r="A210" s="28">
        <v>5190</v>
      </c>
      <c r="B210" s="22">
        <f t="array" ref="B210">INDEX(A$2:A$1670,SMALL(IF(1-COUNTIF('Online Games'!$A$2:$A$1670,$A$2:$A$1670),ROW(A$2:A$1670),""),ROW()-ROW($A$1))-ROW($A$1))</f>
        <v>5190</v>
      </c>
      <c r="D210" s="24" t="str">
        <f t="array" ref="D210">IFERROR(INDEX(TECH!A$2:A$1670,SMALL(IF(COUNTIF($B$2:$B$1032,TECH!$A$2:$A$1670)=1,ROW(TECH!A$2:A$1670),""),ROW()-ROW($A$1))-ROW($A$1)), "")</f>
        <v/>
      </c>
      <c r="E210" s="24" t="str">
        <f t="array" ref="E210">IFERROR(INDEX(TECH!B$2:B$1670,SMALL(IF(COUNTIF($B$2:$B$1032,TECH!$A$2:$A$1670)=1,ROW(TECH!B$2:B$1670),""),ROW()-ROW($A$1))-ROW($A$1)), "")</f>
        <v/>
      </c>
      <c r="F210" s="24" t="str">
        <f t="array" ref="F210">IFERROR(INDEX(TECH!C$2:C$1670,SMALL(IF(COUNTIF($B$2:$B$1032,TECH!$A$2:$A$1670)=1,ROW(TECH!C$2:C$1670),""),ROW()-ROW($A$1))-ROW($A$1)), "")</f>
        <v/>
      </c>
      <c r="G210" s="24" t="str">
        <f t="array" ref="G210">IFERROR(INDEX(TECH!D$2:D$1670,SMALL(IF(COUNTIF($B$2:$B$1032,TECH!$A$2:$A$1670)=1,ROW(TECH!D$2:D$1670),""),ROW()-ROW($A$1))-ROW($A$1)), "")</f>
        <v/>
      </c>
      <c r="H210" s="24" t="str">
        <f t="array" ref="H210">IFERROR(INDEX(TECH!E$2:E$1670,SMALL(IF(COUNTIF($B$2:$B$1032,TECH!$A$2:$A$1670)=1,ROW(TECH!E$2:E$1670),""),ROW()-ROW($A$1))-ROW($A$1)), "")</f>
        <v/>
      </c>
      <c r="I210" s="24" t="str">
        <f t="array" ref="I210">IFERROR(INDEX(TECH!F$2:F$1670,SMALL(IF(COUNTIF($B$2:$B$1032,TECH!$A$2:$A$1670)=1,ROW(TECH!F$2:F$1670),""),ROW()-ROW($A$1))-ROW($A$1)), "")</f>
        <v/>
      </c>
      <c r="J210" s="33" t="str">
        <f t="array" ref="J210">IFERROR(INDEX(TECH!G$2:G$1670,SMALL(IF(COUNTIF($B$2:$B$1032,TECH!$A$2:$A$1670)=1,ROW(TECH!G$2:G$1670),""),ROW()-ROW($A$1))-ROW($A$1)), "")</f>
        <v/>
      </c>
      <c r="K210" s="24" t="str">
        <f t="array" ref="K210">IFERROR(INDEX(TECH!H$2:H$1670,SMALL(IF(COUNTIF($B$2:$B$1032,TECH!$A$2:$A$1670)=1,ROW(TECH!H$2:H$1670),""),ROW()-ROW($A$1))-ROW($A$1)), "")</f>
        <v/>
      </c>
      <c r="L210" s="24" t="str">
        <f t="array" ref="L210">IFERROR(INDEX(TECH!I$2:I$1670,SMALL(IF(COUNTIF($B$2:$B$1032,TECH!$A$2:$A$1670)=1,ROW(TECH!I$2:I$1670),""),ROW()-ROW($A$1))-ROW($A$1)), "")</f>
        <v/>
      </c>
      <c r="M210" s="24" t="str">
        <f t="array" ref="M210">IFERROR(INDEX(TECH!J$2:J$1670,SMALL(IF(COUNTIF($B$2:$B$1032,TECH!$A$2:$A$1670)=1,ROW(TECH!J$2:J$1670),""),ROW()-ROW($A$1))-ROW($A$1)), "")</f>
        <v/>
      </c>
      <c r="N210" s="24" t="str">
        <f t="array" ref="N210">IFERROR(INDEX(TECH!K$2:K$1670,SMALL(IF(COUNTIF($B$2:$B$1032,TECH!$A$2:$A$1670)=1,ROW(TECH!K$2:K$1670),""),ROW()-ROW($A$1))-ROW($A$1)), "")</f>
        <v/>
      </c>
      <c r="O210" s="24" t="str">
        <f t="array" ref="O210">IFERROR(INDEX(TECH!L$2:L$1670,SMALL(IF(COUNTIF($B$2:$B$1032,TECH!$A$2:$A$1670)=1,ROW(TECH!L$2:L$1670),""),ROW()-ROW($A$1))-ROW($A$1)), "")</f>
        <v/>
      </c>
      <c r="P210" s="24" t="str">
        <f t="array" ref="P210">IFERROR(INDEX(TECH!M$2:M$1670,SMALL(IF(COUNTIF($B$2:$B$1032,TECH!$A$2:$A$1670)=1,ROW(TECH!M$2:M$1670),""),ROW()-ROW($A$1))-ROW($A$1)), "")</f>
        <v/>
      </c>
    </row>
    <row r="211" spans="1:16" ht="12.75" x14ac:dyDescent="0.2">
      <c r="A211" s="28">
        <v>5197</v>
      </c>
      <c r="B211" s="22">
        <f t="array" ref="B211">INDEX(A$2:A$1670,SMALL(IF(1-COUNTIF('Online Games'!$A$2:$A$1670,$A$2:$A$1670),ROW(A$2:A$1670),""),ROW()-ROW($A$1))-ROW($A$1))</f>
        <v>5197</v>
      </c>
      <c r="D211" s="24" t="str">
        <f t="array" ref="D211">IFERROR(INDEX(TECH!A$2:A$1670,SMALL(IF(COUNTIF($B$2:$B$1032,TECH!$A$2:$A$1670)=1,ROW(TECH!A$2:A$1670),""),ROW()-ROW($A$1))-ROW($A$1)), "")</f>
        <v/>
      </c>
      <c r="E211" s="24" t="str">
        <f t="array" ref="E211">IFERROR(INDEX(TECH!B$2:B$1670,SMALL(IF(COUNTIF($B$2:$B$1032,TECH!$A$2:$A$1670)=1,ROW(TECH!B$2:B$1670),""),ROW()-ROW($A$1))-ROW($A$1)), "")</f>
        <v/>
      </c>
      <c r="F211" s="24" t="str">
        <f t="array" ref="F211">IFERROR(INDEX(TECH!C$2:C$1670,SMALL(IF(COUNTIF($B$2:$B$1032,TECH!$A$2:$A$1670)=1,ROW(TECH!C$2:C$1670),""),ROW()-ROW($A$1))-ROW($A$1)), "")</f>
        <v/>
      </c>
      <c r="G211" s="24" t="str">
        <f t="array" ref="G211">IFERROR(INDEX(TECH!D$2:D$1670,SMALL(IF(COUNTIF($B$2:$B$1032,TECH!$A$2:$A$1670)=1,ROW(TECH!D$2:D$1670),""),ROW()-ROW($A$1))-ROW($A$1)), "")</f>
        <v/>
      </c>
      <c r="H211" s="24" t="str">
        <f t="array" ref="H211">IFERROR(INDEX(TECH!E$2:E$1670,SMALL(IF(COUNTIF($B$2:$B$1032,TECH!$A$2:$A$1670)=1,ROW(TECH!E$2:E$1670),""),ROW()-ROW($A$1))-ROW($A$1)), "")</f>
        <v/>
      </c>
      <c r="I211" s="24" t="str">
        <f t="array" ref="I211">IFERROR(INDEX(TECH!F$2:F$1670,SMALL(IF(COUNTIF($B$2:$B$1032,TECH!$A$2:$A$1670)=1,ROW(TECH!F$2:F$1670),""),ROW()-ROW($A$1))-ROW($A$1)), "")</f>
        <v/>
      </c>
      <c r="J211" s="33" t="str">
        <f t="array" ref="J211">IFERROR(INDEX(TECH!G$2:G$1670,SMALL(IF(COUNTIF($B$2:$B$1032,TECH!$A$2:$A$1670)=1,ROW(TECH!G$2:G$1670),""),ROW()-ROW($A$1))-ROW($A$1)), "")</f>
        <v/>
      </c>
      <c r="K211" s="24" t="str">
        <f t="array" ref="K211">IFERROR(INDEX(TECH!H$2:H$1670,SMALL(IF(COUNTIF($B$2:$B$1032,TECH!$A$2:$A$1670)=1,ROW(TECH!H$2:H$1670),""),ROW()-ROW($A$1))-ROW($A$1)), "")</f>
        <v/>
      </c>
      <c r="L211" s="24" t="str">
        <f t="array" ref="L211">IFERROR(INDEX(TECH!I$2:I$1670,SMALL(IF(COUNTIF($B$2:$B$1032,TECH!$A$2:$A$1670)=1,ROW(TECH!I$2:I$1670),""),ROW()-ROW($A$1))-ROW($A$1)), "")</f>
        <v/>
      </c>
      <c r="M211" s="24" t="str">
        <f t="array" ref="M211">IFERROR(INDEX(TECH!J$2:J$1670,SMALL(IF(COUNTIF($B$2:$B$1032,TECH!$A$2:$A$1670)=1,ROW(TECH!J$2:J$1670),""),ROW()-ROW($A$1))-ROW($A$1)), "")</f>
        <v/>
      </c>
      <c r="N211" s="24" t="str">
        <f t="array" ref="N211">IFERROR(INDEX(TECH!K$2:K$1670,SMALL(IF(COUNTIF($B$2:$B$1032,TECH!$A$2:$A$1670)=1,ROW(TECH!K$2:K$1670),""),ROW()-ROW($A$1))-ROW($A$1)), "")</f>
        <v/>
      </c>
      <c r="O211" s="24" t="str">
        <f t="array" ref="O211">IFERROR(INDEX(TECH!L$2:L$1670,SMALL(IF(COUNTIF($B$2:$B$1032,TECH!$A$2:$A$1670)=1,ROW(TECH!L$2:L$1670),""),ROW()-ROW($A$1))-ROW($A$1)), "")</f>
        <v/>
      </c>
      <c r="P211" s="24" t="str">
        <f t="array" ref="P211">IFERROR(INDEX(TECH!M$2:M$1670,SMALL(IF(COUNTIF($B$2:$B$1032,TECH!$A$2:$A$1670)=1,ROW(TECH!M$2:M$1670),""),ROW()-ROW($A$1))-ROW($A$1)), "")</f>
        <v/>
      </c>
    </row>
    <row r="212" spans="1:16" ht="12.75" x14ac:dyDescent="0.2">
      <c r="A212" s="28">
        <v>5225</v>
      </c>
      <c r="B212" s="22">
        <f t="array" ref="B212">INDEX(A$2:A$1670,SMALL(IF(1-COUNTIF('Online Games'!$A$2:$A$1670,$A$2:$A$1670),ROW(A$2:A$1670),""),ROW()-ROW($A$1))-ROW($A$1))</f>
        <v>5225</v>
      </c>
      <c r="D212" s="24" t="str">
        <f t="array" ref="D212">IFERROR(INDEX(TECH!A$2:A$1670,SMALL(IF(COUNTIF($B$2:$B$1032,TECH!$A$2:$A$1670)=1,ROW(TECH!A$2:A$1670),""),ROW()-ROW($A$1))-ROW($A$1)), "")</f>
        <v/>
      </c>
      <c r="E212" s="24" t="str">
        <f t="array" ref="E212">IFERROR(INDEX(TECH!B$2:B$1670,SMALL(IF(COUNTIF($B$2:$B$1032,TECH!$A$2:$A$1670)=1,ROW(TECH!B$2:B$1670),""),ROW()-ROW($A$1))-ROW($A$1)), "")</f>
        <v/>
      </c>
      <c r="F212" s="24" t="str">
        <f t="array" ref="F212">IFERROR(INDEX(TECH!C$2:C$1670,SMALL(IF(COUNTIF($B$2:$B$1032,TECH!$A$2:$A$1670)=1,ROW(TECH!C$2:C$1670),""),ROW()-ROW($A$1))-ROW($A$1)), "")</f>
        <v/>
      </c>
      <c r="G212" s="24" t="str">
        <f t="array" ref="G212">IFERROR(INDEX(TECH!D$2:D$1670,SMALL(IF(COUNTIF($B$2:$B$1032,TECH!$A$2:$A$1670)=1,ROW(TECH!D$2:D$1670),""),ROW()-ROW($A$1))-ROW($A$1)), "")</f>
        <v/>
      </c>
      <c r="H212" s="24" t="str">
        <f t="array" ref="H212">IFERROR(INDEX(TECH!E$2:E$1670,SMALL(IF(COUNTIF($B$2:$B$1032,TECH!$A$2:$A$1670)=1,ROW(TECH!E$2:E$1670),""),ROW()-ROW($A$1))-ROW($A$1)), "")</f>
        <v/>
      </c>
      <c r="I212" s="24" t="str">
        <f t="array" ref="I212">IFERROR(INDEX(TECH!F$2:F$1670,SMALL(IF(COUNTIF($B$2:$B$1032,TECH!$A$2:$A$1670)=1,ROW(TECH!F$2:F$1670),""),ROW()-ROW($A$1))-ROW($A$1)), "")</f>
        <v/>
      </c>
      <c r="J212" s="33" t="str">
        <f t="array" ref="J212">IFERROR(INDEX(TECH!G$2:G$1670,SMALL(IF(COUNTIF($B$2:$B$1032,TECH!$A$2:$A$1670)=1,ROW(TECH!G$2:G$1670),""),ROW()-ROW($A$1))-ROW($A$1)), "")</f>
        <v/>
      </c>
      <c r="K212" s="24" t="str">
        <f t="array" ref="K212">IFERROR(INDEX(TECH!H$2:H$1670,SMALL(IF(COUNTIF($B$2:$B$1032,TECH!$A$2:$A$1670)=1,ROW(TECH!H$2:H$1670),""),ROW()-ROW($A$1))-ROW($A$1)), "")</f>
        <v/>
      </c>
      <c r="L212" s="24" t="str">
        <f t="array" ref="L212">IFERROR(INDEX(TECH!I$2:I$1670,SMALL(IF(COUNTIF($B$2:$B$1032,TECH!$A$2:$A$1670)=1,ROW(TECH!I$2:I$1670),""),ROW()-ROW($A$1))-ROW($A$1)), "")</f>
        <v/>
      </c>
      <c r="M212" s="24" t="str">
        <f t="array" ref="M212">IFERROR(INDEX(TECH!J$2:J$1670,SMALL(IF(COUNTIF($B$2:$B$1032,TECH!$A$2:$A$1670)=1,ROW(TECH!J$2:J$1670),""),ROW()-ROW($A$1))-ROW($A$1)), "")</f>
        <v/>
      </c>
      <c r="N212" s="24" t="str">
        <f t="array" ref="N212">IFERROR(INDEX(TECH!K$2:K$1670,SMALL(IF(COUNTIF($B$2:$B$1032,TECH!$A$2:$A$1670)=1,ROW(TECH!K$2:K$1670),""),ROW()-ROW($A$1))-ROW($A$1)), "")</f>
        <v/>
      </c>
      <c r="O212" s="24" t="str">
        <f t="array" ref="O212">IFERROR(INDEX(TECH!L$2:L$1670,SMALL(IF(COUNTIF($B$2:$B$1032,TECH!$A$2:$A$1670)=1,ROW(TECH!L$2:L$1670),""),ROW()-ROW($A$1))-ROW($A$1)), "")</f>
        <v/>
      </c>
      <c r="P212" s="24" t="str">
        <f t="array" ref="P212">IFERROR(INDEX(TECH!M$2:M$1670,SMALL(IF(COUNTIF($B$2:$B$1032,TECH!$A$2:$A$1670)=1,ROW(TECH!M$2:M$1670),""),ROW()-ROW($A$1))-ROW($A$1)), "")</f>
        <v/>
      </c>
    </row>
    <row r="213" spans="1:16" ht="12.75" x14ac:dyDescent="0.2">
      <c r="A213" s="28">
        <v>5240</v>
      </c>
      <c r="B213" s="22">
        <f t="array" ref="B213">INDEX(A$2:A$1670,SMALL(IF(1-COUNTIF('Online Games'!$A$2:$A$1670,$A$2:$A$1670),ROW(A$2:A$1670),""),ROW()-ROW($A$1))-ROW($A$1))</f>
        <v>5240</v>
      </c>
      <c r="D213" s="24" t="str">
        <f t="array" ref="D213">IFERROR(INDEX(TECH!A$2:A$1670,SMALL(IF(COUNTIF($B$2:$B$1032,TECH!$A$2:$A$1670)=1,ROW(TECH!A$2:A$1670),""),ROW()-ROW($A$1))-ROW($A$1)), "")</f>
        <v/>
      </c>
      <c r="E213" s="24" t="str">
        <f t="array" ref="E213">IFERROR(INDEX(TECH!B$2:B$1670,SMALL(IF(COUNTIF($B$2:$B$1032,TECH!$A$2:$A$1670)=1,ROW(TECH!B$2:B$1670),""),ROW()-ROW($A$1))-ROW($A$1)), "")</f>
        <v/>
      </c>
      <c r="F213" s="24" t="str">
        <f t="array" ref="F213">IFERROR(INDEX(TECH!C$2:C$1670,SMALL(IF(COUNTIF($B$2:$B$1032,TECH!$A$2:$A$1670)=1,ROW(TECH!C$2:C$1670),""),ROW()-ROW($A$1))-ROW($A$1)), "")</f>
        <v/>
      </c>
      <c r="G213" s="24" t="str">
        <f t="array" ref="G213">IFERROR(INDEX(TECH!D$2:D$1670,SMALL(IF(COUNTIF($B$2:$B$1032,TECH!$A$2:$A$1670)=1,ROW(TECH!D$2:D$1670),""),ROW()-ROW($A$1))-ROW($A$1)), "")</f>
        <v/>
      </c>
      <c r="H213" s="24" t="str">
        <f t="array" ref="H213">IFERROR(INDEX(TECH!E$2:E$1670,SMALL(IF(COUNTIF($B$2:$B$1032,TECH!$A$2:$A$1670)=1,ROW(TECH!E$2:E$1670),""),ROW()-ROW($A$1))-ROW($A$1)), "")</f>
        <v/>
      </c>
      <c r="I213" s="24" t="str">
        <f t="array" ref="I213">IFERROR(INDEX(TECH!F$2:F$1670,SMALL(IF(COUNTIF($B$2:$B$1032,TECH!$A$2:$A$1670)=1,ROW(TECH!F$2:F$1670),""),ROW()-ROW($A$1))-ROW($A$1)), "")</f>
        <v/>
      </c>
      <c r="J213" s="33" t="str">
        <f t="array" ref="J213">IFERROR(INDEX(TECH!G$2:G$1670,SMALL(IF(COUNTIF($B$2:$B$1032,TECH!$A$2:$A$1670)=1,ROW(TECH!G$2:G$1670),""),ROW()-ROW($A$1))-ROW($A$1)), "")</f>
        <v/>
      </c>
      <c r="K213" s="24" t="str">
        <f t="array" ref="K213">IFERROR(INDEX(TECH!H$2:H$1670,SMALL(IF(COUNTIF($B$2:$B$1032,TECH!$A$2:$A$1670)=1,ROW(TECH!H$2:H$1670),""),ROW()-ROW($A$1))-ROW($A$1)), "")</f>
        <v/>
      </c>
      <c r="L213" s="24" t="str">
        <f t="array" ref="L213">IFERROR(INDEX(TECH!I$2:I$1670,SMALL(IF(COUNTIF($B$2:$B$1032,TECH!$A$2:$A$1670)=1,ROW(TECH!I$2:I$1670),""),ROW()-ROW($A$1))-ROW($A$1)), "")</f>
        <v/>
      </c>
      <c r="M213" s="24" t="str">
        <f t="array" ref="M213">IFERROR(INDEX(TECH!J$2:J$1670,SMALL(IF(COUNTIF($B$2:$B$1032,TECH!$A$2:$A$1670)=1,ROW(TECH!J$2:J$1670),""),ROW()-ROW($A$1))-ROW($A$1)), "")</f>
        <v/>
      </c>
      <c r="N213" s="24" t="str">
        <f t="array" ref="N213">IFERROR(INDEX(TECH!K$2:K$1670,SMALL(IF(COUNTIF($B$2:$B$1032,TECH!$A$2:$A$1670)=1,ROW(TECH!K$2:K$1670),""),ROW()-ROW($A$1))-ROW($A$1)), "")</f>
        <v/>
      </c>
      <c r="O213" s="24" t="str">
        <f t="array" ref="O213">IFERROR(INDEX(TECH!L$2:L$1670,SMALL(IF(COUNTIF($B$2:$B$1032,TECH!$A$2:$A$1670)=1,ROW(TECH!L$2:L$1670),""),ROW()-ROW($A$1))-ROW($A$1)), "")</f>
        <v/>
      </c>
      <c r="P213" s="24" t="str">
        <f t="array" ref="P213">IFERROR(INDEX(TECH!M$2:M$1670,SMALL(IF(COUNTIF($B$2:$B$1032,TECH!$A$2:$A$1670)=1,ROW(TECH!M$2:M$1670),""),ROW()-ROW($A$1))-ROW($A$1)), "")</f>
        <v/>
      </c>
    </row>
    <row r="214" spans="1:16" ht="12.75" x14ac:dyDescent="0.2">
      <c r="A214" s="28">
        <v>5272</v>
      </c>
      <c r="B214" s="22">
        <f t="array" ref="B214">INDEX(A$2:A$1670,SMALL(IF(1-COUNTIF('Online Games'!$A$2:$A$1670,$A$2:$A$1670),ROW(A$2:A$1670),""),ROW()-ROW($A$1))-ROW($A$1))</f>
        <v>5272</v>
      </c>
      <c r="D214" s="24" t="str">
        <f t="array" ref="D214">IFERROR(INDEX(TECH!A$2:A$1670,SMALL(IF(COUNTIF($B$2:$B$1032,TECH!$A$2:$A$1670)=1,ROW(TECH!A$2:A$1670),""),ROW()-ROW($A$1))-ROW($A$1)), "")</f>
        <v/>
      </c>
      <c r="E214" s="24" t="str">
        <f t="array" ref="E214">IFERROR(INDEX(TECH!B$2:B$1670,SMALL(IF(COUNTIF($B$2:$B$1032,TECH!$A$2:$A$1670)=1,ROW(TECH!B$2:B$1670),""),ROW()-ROW($A$1))-ROW($A$1)), "")</f>
        <v/>
      </c>
      <c r="F214" s="24" t="str">
        <f t="array" ref="F214">IFERROR(INDEX(TECH!C$2:C$1670,SMALL(IF(COUNTIF($B$2:$B$1032,TECH!$A$2:$A$1670)=1,ROW(TECH!C$2:C$1670),""),ROW()-ROW($A$1))-ROW($A$1)), "")</f>
        <v/>
      </c>
      <c r="G214" s="24" t="str">
        <f t="array" ref="G214">IFERROR(INDEX(TECH!D$2:D$1670,SMALL(IF(COUNTIF($B$2:$B$1032,TECH!$A$2:$A$1670)=1,ROW(TECH!D$2:D$1670),""),ROW()-ROW($A$1))-ROW($A$1)), "")</f>
        <v/>
      </c>
      <c r="H214" s="24" t="str">
        <f t="array" ref="H214">IFERROR(INDEX(TECH!E$2:E$1670,SMALL(IF(COUNTIF($B$2:$B$1032,TECH!$A$2:$A$1670)=1,ROW(TECH!E$2:E$1670),""),ROW()-ROW($A$1))-ROW($A$1)), "")</f>
        <v/>
      </c>
      <c r="I214" s="24" t="str">
        <f t="array" ref="I214">IFERROR(INDEX(TECH!F$2:F$1670,SMALL(IF(COUNTIF($B$2:$B$1032,TECH!$A$2:$A$1670)=1,ROW(TECH!F$2:F$1670),""),ROW()-ROW($A$1))-ROW($A$1)), "")</f>
        <v/>
      </c>
      <c r="J214" s="33" t="str">
        <f t="array" ref="J214">IFERROR(INDEX(TECH!G$2:G$1670,SMALL(IF(COUNTIF($B$2:$B$1032,TECH!$A$2:$A$1670)=1,ROW(TECH!G$2:G$1670),""),ROW()-ROW($A$1))-ROW($A$1)), "")</f>
        <v/>
      </c>
      <c r="K214" s="24" t="str">
        <f t="array" ref="K214">IFERROR(INDEX(TECH!H$2:H$1670,SMALL(IF(COUNTIF($B$2:$B$1032,TECH!$A$2:$A$1670)=1,ROW(TECH!H$2:H$1670),""),ROW()-ROW($A$1))-ROW($A$1)), "")</f>
        <v/>
      </c>
      <c r="L214" s="24" t="str">
        <f t="array" ref="L214">IFERROR(INDEX(TECH!I$2:I$1670,SMALL(IF(COUNTIF($B$2:$B$1032,TECH!$A$2:$A$1670)=1,ROW(TECH!I$2:I$1670),""),ROW()-ROW($A$1))-ROW($A$1)), "")</f>
        <v/>
      </c>
      <c r="M214" s="24" t="str">
        <f t="array" ref="M214">IFERROR(INDEX(TECH!J$2:J$1670,SMALL(IF(COUNTIF($B$2:$B$1032,TECH!$A$2:$A$1670)=1,ROW(TECH!J$2:J$1670),""),ROW()-ROW($A$1))-ROW($A$1)), "")</f>
        <v/>
      </c>
      <c r="N214" s="24" t="str">
        <f t="array" ref="N214">IFERROR(INDEX(TECH!K$2:K$1670,SMALL(IF(COUNTIF($B$2:$B$1032,TECH!$A$2:$A$1670)=1,ROW(TECH!K$2:K$1670),""),ROW()-ROW($A$1))-ROW($A$1)), "")</f>
        <v/>
      </c>
      <c r="O214" s="24" t="str">
        <f t="array" ref="O214">IFERROR(INDEX(TECH!L$2:L$1670,SMALL(IF(COUNTIF($B$2:$B$1032,TECH!$A$2:$A$1670)=1,ROW(TECH!L$2:L$1670),""),ROW()-ROW($A$1))-ROW($A$1)), "")</f>
        <v/>
      </c>
      <c r="P214" s="24" t="str">
        <f t="array" ref="P214">IFERROR(INDEX(TECH!M$2:M$1670,SMALL(IF(COUNTIF($B$2:$B$1032,TECH!$A$2:$A$1670)=1,ROW(TECH!M$2:M$1670),""),ROW()-ROW($A$1))-ROW($A$1)), "")</f>
        <v/>
      </c>
    </row>
    <row r="215" spans="1:16" ht="12.75" x14ac:dyDescent="0.2">
      <c r="A215" s="28">
        <v>5393</v>
      </c>
      <c r="B215" s="22">
        <f t="array" ref="B215">INDEX(A$2:A$1670,SMALL(IF(1-COUNTIF('Online Games'!$A$2:$A$1670,$A$2:$A$1670),ROW(A$2:A$1670),""),ROW()-ROW($A$1))-ROW($A$1))</f>
        <v>5393</v>
      </c>
      <c r="D215" s="24" t="str">
        <f t="array" ref="D215">IFERROR(INDEX(TECH!A$2:A$1670,SMALL(IF(COUNTIF($B$2:$B$1032,TECH!$A$2:$A$1670)=1,ROW(TECH!A$2:A$1670),""),ROW()-ROW($A$1))-ROW($A$1)), "")</f>
        <v/>
      </c>
      <c r="E215" s="24" t="str">
        <f t="array" ref="E215">IFERROR(INDEX(TECH!B$2:B$1670,SMALL(IF(COUNTIF($B$2:$B$1032,TECH!$A$2:$A$1670)=1,ROW(TECH!B$2:B$1670),""),ROW()-ROW($A$1))-ROW($A$1)), "")</f>
        <v/>
      </c>
      <c r="F215" s="24" t="str">
        <f t="array" ref="F215">IFERROR(INDEX(TECH!C$2:C$1670,SMALL(IF(COUNTIF($B$2:$B$1032,TECH!$A$2:$A$1670)=1,ROW(TECH!C$2:C$1670),""),ROW()-ROW($A$1))-ROW($A$1)), "")</f>
        <v/>
      </c>
      <c r="G215" s="24" t="str">
        <f t="array" ref="G215">IFERROR(INDEX(TECH!D$2:D$1670,SMALL(IF(COUNTIF($B$2:$B$1032,TECH!$A$2:$A$1670)=1,ROW(TECH!D$2:D$1670),""),ROW()-ROW($A$1))-ROW($A$1)), "")</f>
        <v/>
      </c>
      <c r="H215" s="24" t="str">
        <f t="array" ref="H215">IFERROR(INDEX(TECH!E$2:E$1670,SMALL(IF(COUNTIF($B$2:$B$1032,TECH!$A$2:$A$1670)=1,ROW(TECH!E$2:E$1670),""),ROW()-ROW($A$1))-ROW($A$1)), "")</f>
        <v/>
      </c>
      <c r="I215" s="24" t="str">
        <f t="array" ref="I215">IFERROR(INDEX(TECH!F$2:F$1670,SMALL(IF(COUNTIF($B$2:$B$1032,TECH!$A$2:$A$1670)=1,ROW(TECH!F$2:F$1670),""),ROW()-ROW($A$1))-ROW($A$1)), "")</f>
        <v/>
      </c>
      <c r="J215" s="33" t="str">
        <f t="array" ref="J215">IFERROR(INDEX(TECH!G$2:G$1670,SMALL(IF(COUNTIF($B$2:$B$1032,TECH!$A$2:$A$1670)=1,ROW(TECH!G$2:G$1670),""),ROW()-ROW($A$1))-ROW($A$1)), "")</f>
        <v/>
      </c>
      <c r="K215" s="24" t="str">
        <f t="array" ref="K215">IFERROR(INDEX(TECH!H$2:H$1670,SMALL(IF(COUNTIF($B$2:$B$1032,TECH!$A$2:$A$1670)=1,ROW(TECH!H$2:H$1670),""),ROW()-ROW($A$1))-ROW($A$1)), "")</f>
        <v/>
      </c>
      <c r="L215" s="24" t="str">
        <f t="array" ref="L215">IFERROR(INDEX(TECH!I$2:I$1670,SMALL(IF(COUNTIF($B$2:$B$1032,TECH!$A$2:$A$1670)=1,ROW(TECH!I$2:I$1670),""),ROW()-ROW($A$1))-ROW($A$1)), "")</f>
        <v/>
      </c>
      <c r="M215" s="24" t="str">
        <f t="array" ref="M215">IFERROR(INDEX(TECH!J$2:J$1670,SMALL(IF(COUNTIF($B$2:$B$1032,TECH!$A$2:$A$1670)=1,ROW(TECH!J$2:J$1670),""),ROW()-ROW($A$1))-ROW($A$1)), "")</f>
        <v/>
      </c>
      <c r="N215" s="24" t="str">
        <f t="array" ref="N215">IFERROR(INDEX(TECH!K$2:K$1670,SMALL(IF(COUNTIF($B$2:$B$1032,TECH!$A$2:$A$1670)=1,ROW(TECH!K$2:K$1670),""),ROW()-ROW($A$1))-ROW($A$1)), "")</f>
        <v/>
      </c>
      <c r="O215" s="24" t="str">
        <f t="array" ref="O215">IFERROR(INDEX(TECH!L$2:L$1670,SMALL(IF(COUNTIF($B$2:$B$1032,TECH!$A$2:$A$1670)=1,ROW(TECH!L$2:L$1670),""),ROW()-ROW($A$1))-ROW($A$1)), "")</f>
        <v/>
      </c>
      <c r="P215" s="24" t="str">
        <f t="array" ref="P215">IFERROR(INDEX(TECH!M$2:M$1670,SMALL(IF(COUNTIF($B$2:$B$1032,TECH!$A$2:$A$1670)=1,ROW(TECH!M$2:M$1670),""),ROW()-ROW($A$1))-ROW($A$1)), "")</f>
        <v/>
      </c>
    </row>
    <row r="216" spans="1:16" ht="12.75" x14ac:dyDescent="0.2">
      <c r="A216" s="28">
        <v>5430</v>
      </c>
      <c r="B216" s="22">
        <f t="array" ref="B216">INDEX(A$2:A$1670,SMALL(IF(1-COUNTIF('Online Games'!$A$2:$A$1670,$A$2:$A$1670),ROW(A$2:A$1670),""),ROW()-ROW($A$1))-ROW($A$1))</f>
        <v>5430</v>
      </c>
      <c r="D216" s="24" t="str">
        <f t="array" ref="D216">IFERROR(INDEX(TECH!A$2:A$1670,SMALL(IF(COUNTIF($B$2:$B$1032,TECH!$A$2:$A$1670)=1,ROW(TECH!A$2:A$1670),""),ROW()-ROW($A$1))-ROW($A$1)), "")</f>
        <v/>
      </c>
      <c r="E216" s="24" t="str">
        <f t="array" ref="E216">IFERROR(INDEX(TECH!B$2:B$1670,SMALL(IF(COUNTIF($B$2:$B$1032,TECH!$A$2:$A$1670)=1,ROW(TECH!B$2:B$1670),""),ROW()-ROW($A$1))-ROW($A$1)), "")</f>
        <v/>
      </c>
      <c r="F216" s="24" t="str">
        <f t="array" ref="F216">IFERROR(INDEX(TECH!C$2:C$1670,SMALL(IF(COUNTIF($B$2:$B$1032,TECH!$A$2:$A$1670)=1,ROW(TECH!C$2:C$1670),""),ROW()-ROW($A$1))-ROW($A$1)), "")</f>
        <v/>
      </c>
      <c r="G216" s="24" t="str">
        <f t="array" ref="G216">IFERROR(INDEX(TECH!D$2:D$1670,SMALL(IF(COUNTIF($B$2:$B$1032,TECH!$A$2:$A$1670)=1,ROW(TECH!D$2:D$1670),""),ROW()-ROW($A$1))-ROW($A$1)), "")</f>
        <v/>
      </c>
      <c r="H216" s="24" t="str">
        <f t="array" ref="H216">IFERROR(INDEX(TECH!E$2:E$1670,SMALL(IF(COUNTIF($B$2:$B$1032,TECH!$A$2:$A$1670)=1,ROW(TECH!E$2:E$1670),""),ROW()-ROW($A$1))-ROW($A$1)), "")</f>
        <v/>
      </c>
      <c r="I216" s="24" t="str">
        <f t="array" ref="I216">IFERROR(INDEX(TECH!F$2:F$1670,SMALL(IF(COUNTIF($B$2:$B$1032,TECH!$A$2:$A$1670)=1,ROW(TECH!F$2:F$1670),""),ROW()-ROW($A$1))-ROW($A$1)), "")</f>
        <v/>
      </c>
      <c r="J216" s="33" t="str">
        <f t="array" ref="J216">IFERROR(INDEX(TECH!G$2:G$1670,SMALL(IF(COUNTIF($B$2:$B$1032,TECH!$A$2:$A$1670)=1,ROW(TECH!G$2:G$1670),""),ROW()-ROW($A$1))-ROW($A$1)), "")</f>
        <v/>
      </c>
      <c r="K216" s="24" t="str">
        <f t="array" ref="K216">IFERROR(INDEX(TECH!H$2:H$1670,SMALL(IF(COUNTIF($B$2:$B$1032,TECH!$A$2:$A$1670)=1,ROW(TECH!H$2:H$1670),""),ROW()-ROW($A$1))-ROW($A$1)), "")</f>
        <v/>
      </c>
      <c r="L216" s="24" t="str">
        <f t="array" ref="L216">IFERROR(INDEX(TECH!I$2:I$1670,SMALL(IF(COUNTIF($B$2:$B$1032,TECH!$A$2:$A$1670)=1,ROW(TECH!I$2:I$1670),""),ROW()-ROW($A$1))-ROW($A$1)), "")</f>
        <v/>
      </c>
      <c r="M216" s="24" t="str">
        <f t="array" ref="M216">IFERROR(INDEX(TECH!J$2:J$1670,SMALL(IF(COUNTIF($B$2:$B$1032,TECH!$A$2:$A$1670)=1,ROW(TECH!J$2:J$1670),""),ROW()-ROW($A$1))-ROW($A$1)), "")</f>
        <v/>
      </c>
      <c r="N216" s="24" t="str">
        <f t="array" ref="N216">IFERROR(INDEX(TECH!K$2:K$1670,SMALL(IF(COUNTIF($B$2:$B$1032,TECH!$A$2:$A$1670)=1,ROW(TECH!K$2:K$1670),""),ROW()-ROW($A$1))-ROW($A$1)), "")</f>
        <v/>
      </c>
      <c r="O216" s="24" t="str">
        <f t="array" ref="O216">IFERROR(INDEX(TECH!L$2:L$1670,SMALL(IF(COUNTIF($B$2:$B$1032,TECH!$A$2:$A$1670)=1,ROW(TECH!L$2:L$1670),""),ROW()-ROW($A$1))-ROW($A$1)), "")</f>
        <v/>
      </c>
      <c r="P216" s="24" t="str">
        <f t="array" ref="P216">IFERROR(INDEX(TECH!M$2:M$1670,SMALL(IF(COUNTIF($B$2:$B$1032,TECH!$A$2:$A$1670)=1,ROW(TECH!M$2:M$1670),""),ROW()-ROW($A$1))-ROW($A$1)), "")</f>
        <v/>
      </c>
    </row>
    <row r="217" spans="1:16" ht="12.75" x14ac:dyDescent="0.2">
      <c r="A217" s="28">
        <v>5431</v>
      </c>
      <c r="B217" s="22">
        <f t="array" ref="B217">INDEX(A$2:A$1670,SMALL(IF(1-COUNTIF('Online Games'!$A$2:$A$1670,$A$2:$A$1670),ROW(A$2:A$1670),""),ROW()-ROW($A$1))-ROW($A$1))</f>
        <v>5431</v>
      </c>
      <c r="D217" s="24" t="str">
        <f t="array" ref="D217">IFERROR(INDEX(TECH!A$2:A$1670,SMALL(IF(COUNTIF($B$2:$B$1032,TECH!$A$2:$A$1670)=1,ROW(TECH!A$2:A$1670),""),ROW()-ROW($A$1))-ROW($A$1)), "")</f>
        <v/>
      </c>
      <c r="E217" s="24" t="str">
        <f t="array" ref="E217">IFERROR(INDEX(TECH!B$2:B$1670,SMALL(IF(COUNTIF($B$2:$B$1032,TECH!$A$2:$A$1670)=1,ROW(TECH!B$2:B$1670),""),ROW()-ROW($A$1))-ROW($A$1)), "")</f>
        <v/>
      </c>
      <c r="F217" s="24" t="str">
        <f t="array" ref="F217">IFERROR(INDEX(TECH!C$2:C$1670,SMALL(IF(COUNTIF($B$2:$B$1032,TECH!$A$2:$A$1670)=1,ROW(TECH!C$2:C$1670),""),ROW()-ROW($A$1))-ROW($A$1)), "")</f>
        <v/>
      </c>
      <c r="G217" s="24" t="str">
        <f t="array" ref="G217">IFERROR(INDEX(TECH!D$2:D$1670,SMALL(IF(COUNTIF($B$2:$B$1032,TECH!$A$2:$A$1670)=1,ROW(TECH!D$2:D$1670),""),ROW()-ROW($A$1))-ROW($A$1)), "")</f>
        <v/>
      </c>
      <c r="H217" s="24" t="str">
        <f t="array" ref="H217">IFERROR(INDEX(TECH!E$2:E$1670,SMALL(IF(COUNTIF($B$2:$B$1032,TECH!$A$2:$A$1670)=1,ROW(TECH!E$2:E$1670),""),ROW()-ROW($A$1))-ROW($A$1)), "")</f>
        <v/>
      </c>
      <c r="I217" s="24" t="str">
        <f t="array" ref="I217">IFERROR(INDEX(TECH!F$2:F$1670,SMALL(IF(COUNTIF($B$2:$B$1032,TECH!$A$2:$A$1670)=1,ROW(TECH!F$2:F$1670),""),ROW()-ROW($A$1))-ROW($A$1)), "")</f>
        <v/>
      </c>
      <c r="J217" s="33" t="str">
        <f t="array" ref="J217">IFERROR(INDEX(TECH!G$2:G$1670,SMALL(IF(COUNTIF($B$2:$B$1032,TECH!$A$2:$A$1670)=1,ROW(TECH!G$2:G$1670),""),ROW()-ROW($A$1))-ROW($A$1)), "")</f>
        <v/>
      </c>
      <c r="K217" s="24" t="str">
        <f t="array" ref="K217">IFERROR(INDEX(TECH!H$2:H$1670,SMALL(IF(COUNTIF($B$2:$B$1032,TECH!$A$2:$A$1670)=1,ROW(TECH!H$2:H$1670),""),ROW()-ROW($A$1))-ROW($A$1)), "")</f>
        <v/>
      </c>
      <c r="L217" s="24" t="str">
        <f t="array" ref="L217">IFERROR(INDEX(TECH!I$2:I$1670,SMALL(IF(COUNTIF($B$2:$B$1032,TECH!$A$2:$A$1670)=1,ROW(TECH!I$2:I$1670),""),ROW()-ROW($A$1))-ROW($A$1)), "")</f>
        <v/>
      </c>
      <c r="M217" s="24" t="str">
        <f t="array" ref="M217">IFERROR(INDEX(TECH!J$2:J$1670,SMALL(IF(COUNTIF($B$2:$B$1032,TECH!$A$2:$A$1670)=1,ROW(TECH!J$2:J$1670),""),ROW()-ROW($A$1))-ROW($A$1)), "")</f>
        <v/>
      </c>
      <c r="N217" s="24" t="str">
        <f t="array" ref="N217">IFERROR(INDEX(TECH!K$2:K$1670,SMALL(IF(COUNTIF($B$2:$B$1032,TECH!$A$2:$A$1670)=1,ROW(TECH!K$2:K$1670),""),ROW()-ROW($A$1))-ROW($A$1)), "")</f>
        <v/>
      </c>
      <c r="O217" s="24" t="str">
        <f t="array" ref="O217">IFERROR(INDEX(TECH!L$2:L$1670,SMALL(IF(COUNTIF($B$2:$B$1032,TECH!$A$2:$A$1670)=1,ROW(TECH!L$2:L$1670),""),ROW()-ROW($A$1))-ROW($A$1)), "")</f>
        <v/>
      </c>
      <c r="P217" s="24" t="str">
        <f t="array" ref="P217">IFERROR(INDEX(TECH!M$2:M$1670,SMALL(IF(COUNTIF($B$2:$B$1032,TECH!$A$2:$A$1670)=1,ROW(TECH!M$2:M$1670),""),ROW()-ROW($A$1))-ROW($A$1)), "")</f>
        <v/>
      </c>
    </row>
    <row r="218" spans="1:16" ht="12.75" x14ac:dyDescent="0.2">
      <c r="A218" s="28">
        <v>5465</v>
      </c>
      <c r="B218" s="22">
        <f t="array" ref="B218">INDEX(A$2:A$1670,SMALL(IF(1-COUNTIF('Online Games'!$A$2:$A$1670,$A$2:$A$1670),ROW(A$2:A$1670),""),ROW()-ROW($A$1))-ROW($A$1))</f>
        <v>5465</v>
      </c>
      <c r="D218" s="24" t="str">
        <f t="array" ref="D218">IFERROR(INDEX(TECH!A$2:A$1670,SMALL(IF(COUNTIF($B$2:$B$1032,TECH!$A$2:$A$1670)=1,ROW(TECH!A$2:A$1670),""),ROW()-ROW($A$1))-ROW($A$1)), "")</f>
        <v/>
      </c>
      <c r="E218" s="24" t="str">
        <f t="array" ref="E218">IFERROR(INDEX(TECH!B$2:B$1670,SMALL(IF(COUNTIF($B$2:$B$1032,TECH!$A$2:$A$1670)=1,ROW(TECH!B$2:B$1670),""),ROW()-ROW($A$1))-ROW($A$1)), "")</f>
        <v/>
      </c>
      <c r="F218" s="24" t="str">
        <f t="array" ref="F218">IFERROR(INDEX(TECH!C$2:C$1670,SMALL(IF(COUNTIF($B$2:$B$1032,TECH!$A$2:$A$1670)=1,ROW(TECH!C$2:C$1670),""),ROW()-ROW($A$1))-ROW($A$1)), "")</f>
        <v/>
      </c>
      <c r="G218" s="24" t="str">
        <f t="array" ref="G218">IFERROR(INDEX(TECH!D$2:D$1670,SMALL(IF(COUNTIF($B$2:$B$1032,TECH!$A$2:$A$1670)=1,ROW(TECH!D$2:D$1670),""),ROW()-ROW($A$1))-ROW($A$1)), "")</f>
        <v/>
      </c>
      <c r="H218" s="24" t="str">
        <f t="array" ref="H218">IFERROR(INDEX(TECH!E$2:E$1670,SMALL(IF(COUNTIF($B$2:$B$1032,TECH!$A$2:$A$1670)=1,ROW(TECH!E$2:E$1670),""),ROW()-ROW($A$1))-ROW($A$1)), "")</f>
        <v/>
      </c>
      <c r="I218" s="24" t="str">
        <f t="array" ref="I218">IFERROR(INDEX(TECH!F$2:F$1670,SMALL(IF(COUNTIF($B$2:$B$1032,TECH!$A$2:$A$1670)=1,ROW(TECH!F$2:F$1670),""),ROW()-ROW($A$1))-ROW($A$1)), "")</f>
        <v/>
      </c>
      <c r="J218" s="33" t="str">
        <f t="array" ref="J218">IFERROR(INDEX(TECH!G$2:G$1670,SMALL(IF(COUNTIF($B$2:$B$1032,TECH!$A$2:$A$1670)=1,ROW(TECH!G$2:G$1670),""),ROW()-ROW($A$1))-ROW($A$1)), "")</f>
        <v/>
      </c>
      <c r="K218" s="24" t="str">
        <f t="array" ref="K218">IFERROR(INDEX(TECH!H$2:H$1670,SMALL(IF(COUNTIF($B$2:$B$1032,TECH!$A$2:$A$1670)=1,ROW(TECH!H$2:H$1670),""),ROW()-ROW($A$1))-ROW($A$1)), "")</f>
        <v/>
      </c>
      <c r="L218" s="24" t="str">
        <f t="array" ref="L218">IFERROR(INDEX(TECH!I$2:I$1670,SMALL(IF(COUNTIF($B$2:$B$1032,TECH!$A$2:$A$1670)=1,ROW(TECH!I$2:I$1670),""),ROW()-ROW($A$1))-ROW($A$1)), "")</f>
        <v/>
      </c>
      <c r="M218" s="24" t="str">
        <f t="array" ref="M218">IFERROR(INDEX(TECH!J$2:J$1670,SMALL(IF(COUNTIF($B$2:$B$1032,TECH!$A$2:$A$1670)=1,ROW(TECH!J$2:J$1670),""),ROW()-ROW($A$1))-ROW($A$1)), "")</f>
        <v/>
      </c>
      <c r="N218" s="24" t="str">
        <f t="array" ref="N218">IFERROR(INDEX(TECH!K$2:K$1670,SMALL(IF(COUNTIF($B$2:$B$1032,TECH!$A$2:$A$1670)=1,ROW(TECH!K$2:K$1670),""),ROW()-ROW($A$1))-ROW($A$1)), "")</f>
        <v/>
      </c>
      <c r="O218" s="24" t="str">
        <f t="array" ref="O218">IFERROR(INDEX(TECH!L$2:L$1670,SMALL(IF(COUNTIF($B$2:$B$1032,TECH!$A$2:$A$1670)=1,ROW(TECH!L$2:L$1670),""),ROW()-ROW($A$1))-ROW($A$1)), "")</f>
        <v/>
      </c>
      <c r="P218" s="24" t="str">
        <f t="array" ref="P218">IFERROR(INDEX(TECH!M$2:M$1670,SMALL(IF(COUNTIF($B$2:$B$1032,TECH!$A$2:$A$1670)=1,ROW(TECH!M$2:M$1670),""),ROW()-ROW($A$1))-ROW($A$1)), "")</f>
        <v/>
      </c>
    </row>
    <row r="219" spans="1:16" ht="12.75" x14ac:dyDescent="0.2">
      <c r="A219" s="28">
        <v>5465</v>
      </c>
      <c r="B219" s="22">
        <f t="array" ref="B219">INDEX(A$2:A$1670,SMALL(IF(1-COUNTIF('Online Games'!$A$2:$A$1670,$A$2:$A$1670),ROW(A$2:A$1670),""),ROW()-ROW($A$1))-ROW($A$1))</f>
        <v>5465</v>
      </c>
      <c r="D219" s="24" t="str">
        <f t="array" ref="D219">IFERROR(INDEX(TECH!A$2:A$1670,SMALL(IF(COUNTIF($B$2:$B$1032,TECH!$A$2:$A$1670)=1,ROW(TECH!A$2:A$1670),""),ROW()-ROW($A$1))-ROW($A$1)), "")</f>
        <v/>
      </c>
      <c r="E219" s="24" t="str">
        <f t="array" ref="E219">IFERROR(INDEX(TECH!B$2:B$1670,SMALL(IF(COUNTIF($B$2:$B$1032,TECH!$A$2:$A$1670)=1,ROW(TECH!B$2:B$1670),""),ROW()-ROW($A$1))-ROW($A$1)), "")</f>
        <v/>
      </c>
      <c r="F219" s="24" t="str">
        <f t="array" ref="F219">IFERROR(INDEX(TECH!C$2:C$1670,SMALL(IF(COUNTIF($B$2:$B$1032,TECH!$A$2:$A$1670)=1,ROW(TECH!C$2:C$1670),""),ROW()-ROW($A$1))-ROW($A$1)), "")</f>
        <v/>
      </c>
      <c r="G219" s="24" t="str">
        <f t="array" ref="G219">IFERROR(INDEX(TECH!D$2:D$1670,SMALL(IF(COUNTIF($B$2:$B$1032,TECH!$A$2:$A$1670)=1,ROW(TECH!D$2:D$1670),""),ROW()-ROW($A$1))-ROW($A$1)), "")</f>
        <v/>
      </c>
      <c r="H219" s="24" t="str">
        <f t="array" ref="H219">IFERROR(INDEX(TECH!E$2:E$1670,SMALL(IF(COUNTIF($B$2:$B$1032,TECH!$A$2:$A$1670)=1,ROW(TECH!E$2:E$1670),""),ROW()-ROW($A$1))-ROW($A$1)), "")</f>
        <v/>
      </c>
      <c r="I219" s="24" t="str">
        <f t="array" ref="I219">IFERROR(INDEX(TECH!F$2:F$1670,SMALL(IF(COUNTIF($B$2:$B$1032,TECH!$A$2:$A$1670)=1,ROW(TECH!F$2:F$1670),""),ROW()-ROW($A$1))-ROW($A$1)), "")</f>
        <v/>
      </c>
      <c r="J219" s="33" t="str">
        <f t="array" ref="J219">IFERROR(INDEX(TECH!G$2:G$1670,SMALL(IF(COUNTIF($B$2:$B$1032,TECH!$A$2:$A$1670)=1,ROW(TECH!G$2:G$1670),""),ROW()-ROW($A$1))-ROW($A$1)), "")</f>
        <v/>
      </c>
      <c r="K219" s="24" t="str">
        <f t="array" ref="K219">IFERROR(INDEX(TECH!H$2:H$1670,SMALL(IF(COUNTIF($B$2:$B$1032,TECH!$A$2:$A$1670)=1,ROW(TECH!H$2:H$1670),""),ROW()-ROW($A$1))-ROW($A$1)), "")</f>
        <v/>
      </c>
      <c r="L219" s="24" t="str">
        <f t="array" ref="L219">IFERROR(INDEX(TECH!I$2:I$1670,SMALL(IF(COUNTIF($B$2:$B$1032,TECH!$A$2:$A$1670)=1,ROW(TECH!I$2:I$1670),""),ROW()-ROW($A$1))-ROW($A$1)), "")</f>
        <v/>
      </c>
      <c r="M219" s="24" t="str">
        <f t="array" ref="M219">IFERROR(INDEX(TECH!J$2:J$1670,SMALL(IF(COUNTIF($B$2:$B$1032,TECH!$A$2:$A$1670)=1,ROW(TECH!J$2:J$1670),""),ROW()-ROW($A$1))-ROW($A$1)), "")</f>
        <v/>
      </c>
      <c r="N219" s="24" t="str">
        <f t="array" ref="N219">IFERROR(INDEX(TECH!K$2:K$1670,SMALL(IF(COUNTIF($B$2:$B$1032,TECH!$A$2:$A$1670)=1,ROW(TECH!K$2:K$1670),""),ROW()-ROW($A$1))-ROW($A$1)), "")</f>
        <v/>
      </c>
      <c r="O219" s="24" t="str">
        <f t="array" ref="O219">IFERROR(INDEX(TECH!L$2:L$1670,SMALL(IF(COUNTIF($B$2:$B$1032,TECH!$A$2:$A$1670)=1,ROW(TECH!L$2:L$1670),""),ROW()-ROW($A$1))-ROW($A$1)), "")</f>
        <v/>
      </c>
      <c r="P219" s="24" t="str">
        <f t="array" ref="P219">IFERROR(INDEX(TECH!M$2:M$1670,SMALL(IF(COUNTIF($B$2:$B$1032,TECH!$A$2:$A$1670)=1,ROW(TECH!M$2:M$1670),""),ROW()-ROW($A$1))-ROW($A$1)), "")</f>
        <v/>
      </c>
    </row>
    <row r="220" spans="1:16" ht="12.75" x14ac:dyDescent="0.2">
      <c r="A220" s="28">
        <v>5467</v>
      </c>
      <c r="B220" s="22">
        <f t="array" ref="B220">INDEX(A$2:A$1670,SMALL(IF(1-COUNTIF('Online Games'!$A$2:$A$1670,$A$2:$A$1670),ROW(A$2:A$1670),""),ROW()-ROW($A$1))-ROW($A$1))</f>
        <v>5467</v>
      </c>
      <c r="D220" s="24" t="str">
        <f t="array" ref="D220">IFERROR(INDEX(TECH!A$2:A$1670,SMALL(IF(COUNTIF($B$2:$B$1032,TECH!$A$2:$A$1670)=1,ROW(TECH!A$2:A$1670),""),ROW()-ROW($A$1))-ROW($A$1)), "")</f>
        <v/>
      </c>
      <c r="E220" s="24" t="str">
        <f t="array" ref="E220">IFERROR(INDEX(TECH!B$2:B$1670,SMALL(IF(COUNTIF($B$2:$B$1032,TECH!$A$2:$A$1670)=1,ROW(TECH!B$2:B$1670),""),ROW()-ROW($A$1))-ROW($A$1)), "")</f>
        <v/>
      </c>
      <c r="F220" s="24" t="str">
        <f t="array" ref="F220">IFERROR(INDEX(TECH!C$2:C$1670,SMALL(IF(COUNTIF($B$2:$B$1032,TECH!$A$2:$A$1670)=1,ROW(TECH!C$2:C$1670),""),ROW()-ROW($A$1))-ROW($A$1)), "")</f>
        <v/>
      </c>
      <c r="G220" s="24" t="str">
        <f t="array" ref="G220">IFERROR(INDEX(TECH!D$2:D$1670,SMALL(IF(COUNTIF($B$2:$B$1032,TECH!$A$2:$A$1670)=1,ROW(TECH!D$2:D$1670),""),ROW()-ROW($A$1))-ROW($A$1)), "")</f>
        <v/>
      </c>
      <c r="H220" s="24" t="str">
        <f t="array" ref="H220">IFERROR(INDEX(TECH!E$2:E$1670,SMALL(IF(COUNTIF($B$2:$B$1032,TECH!$A$2:$A$1670)=1,ROW(TECH!E$2:E$1670),""),ROW()-ROW($A$1))-ROW($A$1)), "")</f>
        <v/>
      </c>
      <c r="I220" s="24" t="str">
        <f t="array" ref="I220">IFERROR(INDEX(TECH!F$2:F$1670,SMALL(IF(COUNTIF($B$2:$B$1032,TECH!$A$2:$A$1670)=1,ROW(TECH!F$2:F$1670),""),ROW()-ROW($A$1))-ROW($A$1)), "")</f>
        <v/>
      </c>
      <c r="J220" s="33" t="str">
        <f t="array" ref="J220">IFERROR(INDEX(TECH!G$2:G$1670,SMALL(IF(COUNTIF($B$2:$B$1032,TECH!$A$2:$A$1670)=1,ROW(TECH!G$2:G$1670),""),ROW()-ROW($A$1))-ROW($A$1)), "")</f>
        <v/>
      </c>
      <c r="K220" s="24" t="str">
        <f t="array" ref="K220">IFERROR(INDEX(TECH!H$2:H$1670,SMALL(IF(COUNTIF($B$2:$B$1032,TECH!$A$2:$A$1670)=1,ROW(TECH!H$2:H$1670),""),ROW()-ROW($A$1))-ROW($A$1)), "")</f>
        <v/>
      </c>
      <c r="L220" s="24" t="str">
        <f t="array" ref="L220">IFERROR(INDEX(TECH!I$2:I$1670,SMALL(IF(COUNTIF($B$2:$B$1032,TECH!$A$2:$A$1670)=1,ROW(TECH!I$2:I$1670),""),ROW()-ROW($A$1))-ROW($A$1)), "")</f>
        <v/>
      </c>
      <c r="M220" s="24" t="str">
        <f t="array" ref="M220">IFERROR(INDEX(TECH!J$2:J$1670,SMALL(IF(COUNTIF($B$2:$B$1032,TECH!$A$2:$A$1670)=1,ROW(TECH!J$2:J$1670),""),ROW()-ROW($A$1))-ROW($A$1)), "")</f>
        <v/>
      </c>
      <c r="N220" s="24" t="str">
        <f t="array" ref="N220">IFERROR(INDEX(TECH!K$2:K$1670,SMALL(IF(COUNTIF($B$2:$B$1032,TECH!$A$2:$A$1670)=1,ROW(TECH!K$2:K$1670),""),ROW()-ROW($A$1))-ROW($A$1)), "")</f>
        <v/>
      </c>
      <c r="O220" s="24" t="str">
        <f t="array" ref="O220">IFERROR(INDEX(TECH!L$2:L$1670,SMALL(IF(COUNTIF($B$2:$B$1032,TECH!$A$2:$A$1670)=1,ROW(TECH!L$2:L$1670),""),ROW()-ROW($A$1))-ROW($A$1)), "")</f>
        <v/>
      </c>
      <c r="P220" s="24" t="str">
        <f t="array" ref="P220">IFERROR(INDEX(TECH!M$2:M$1670,SMALL(IF(COUNTIF($B$2:$B$1032,TECH!$A$2:$A$1670)=1,ROW(TECH!M$2:M$1670),""),ROW()-ROW($A$1))-ROW($A$1)), "")</f>
        <v/>
      </c>
    </row>
    <row r="221" spans="1:16" ht="12.75" x14ac:dyDescent="0.2">
      <c r="A221" s="28">
        <v>5470</v>
      </c>
      <c r="B221" s="22">
        <f t="array" ref="B221">INDEX(A$2:A$1670,SMALL(IF(1-COUNTIF('Online Games'!$A$2:$A$1670,$A$2:$A$1670),ROW(A$2:A$1670),""),ROW()-ROW($A$1))-ROW($A$1))</f>
        <v>5470</v>
      </c>
      <c r="D221" s="24" t="str">
        <f t="array" ref="D221">IFERROR(INDEX(TECH!A$2:A$1670,SMALL(IF(COUNTIF($B$2:$B$1032,TECH!$A$2:$A$1670)=1,ROW(TECH!A$2:A$1670),""),ROW()-ROW($A$1))-ROW($A$1)), "")</f>
        <v/>
      </c>
      <c r="E221" s="24" t="str">
        <f t="array" ref="E221">IFERROR(INDEX(TECH!B$2:B$1670,SMALL(IF(COUNTIF($B$2:$B$1032,TECH!$A$2:$A$1670)=1,ROW(TECH!B$2:B$1670),""),ROW()-ROW($A$1))-ROW($A$1)), "")</f>
        <v/>
      </c>
      <c r="F221" s="24" t="str">
        <f t="array" ref="F221">IFERROR(INDEX(TECH!C$2:C$1670,SMALL(IF(COUNTIF($B$2:$B$1032,TECH!$A$2:$A$1670)=1,ROW(TECH!C$2:C$1670),""),ROW()-ROW($A$1))-ROW($A$1)), "")</f>
        <v/>
      </c>
      <c r="G221" s="24" t="str">
        <f t="array" ref="G221">IFERROR(INDEX(TECH!D$2:D$1670,SMALL(IF(COUNTIF($B$2:$B$1032,TECH!$A$2:$A$1670)=1,ROW(TECH!D$2:D$1670),""),ROW()-ROW($A$1))-ROW($A$1)), "")</f>
        <v/>
      </c>
      <c r="H221" s="24" t="str">
        <f t="array" ref="H221">IFERROR(INDEX(TECH!E$2:E$1670,SMALL(IF(COUNTIF($B$2:$B$1032,TECH!$A$2:$A$1670)=1,ROW(TECH!E$2:E$1670),""),ROW()-ROW($A$1))-ROW($A$1)), "")</f>
        <v/>
      </c>
      <c r="I221" s="24" t="str">
        <f t="array" ref="I221">IFERROR(INDEX(TECH!F$2:F$1670,SMALL(IF(COUNTIF($B$2:$B$1032,TECH!$A$2:$A$1670)=1,ROW(TECH!F$2:F$1670),""),ROW()-ROW($A$1))-ROW($A$1)), "")</f>
        <v/>
      </c>
      <c r="J221" s="33" t="str">
        <f t="array" ref="J221">IFERROR(INDEX(TECH!G$2:G$1670,SMALL(IF(COUNTIF($B$2:$B$1032,TECH!$A$2:$A$1670)=1,ROW(TECH!G$2:G$1670),""),ROW()-ROW($A$1))-ROW($A$1)), "")</f>
        <v/>
      </c>
      <c r="K221" s="24" t="str">
        <f t="array" ref="K221">IFERROR(INDEX(TECH!H$2:H$1670,SMALL(IF(COUNTIF($B$2:$B$1032,TECH!$A$2:$A$1670)=1,ROW(TECH!H$2:H$1670),""),ROW()-ROW($A$1))-ROW($A$1)), "")</f>
        <v/>
      </c>
      <c r="L221" s="24" t="str">
        <f t="array" ref="L221">IFERROR(INDEX(TECH!I$2:I$1670,SMALL(IF(COUNTIF($B$2:$B$1032,TECH!$A$2:$A$1670)=1,ROW(TECH!I$2:I$1670),""),ROW()-ROW($A$1))-ROW($A$1)), "")</f>
        <v/>
      </c>
      <c r="M221" s="24" t="str">
        <f t="array" ref="M221">IFERROR(INDEX(TECH!J$2:J$1670,SMALL(IF(COUNTIF($B$2:$B$1032,TECH!$A$2:$A$1670)=1,ROW(TECH!J$2:J$1670),""),ROW()-ROW($A$1))-ROW($A$1)), "")</f>
        <v/>
      </c>
      <c r="N221" s="24" t="str">
        <f t="array" ref="N221">IFERROR(INDEX(TECH!K$2:K$1670,SMALL(IF(COUNTIF($B$2:$B$1032,TECH!$A$2:$A$1670)=1,ROW(TECH!K$2:K$1670),""),ROW()-ROW($A$1))-ROW($A$1)), "")</f>
        <v/>
      </c>
      <c r="O221" s="24" t="str">
        <f t="array" ref="O221">IFERROR(INDEX(TECH!L$2:L$1670,SMALL(IF(COUNTIF($B$2:$B$1032,TECH!$A$2:$A$1670)=1,ROW(TECH!L$2:L$1670),""),ROW()-ROW($A$1))-ROW($A$1)), "")</f>
        <v/>
      </c>
      <c r="P221" s="24" t="str">
        <f t="array" ref="P221">IFERROR(INDEX(TECH!M$2:M$1670,SMALL(IF(COUNTIF($B$2:$B$1032,TECH!$A$2:$A$1670)=1,ROW(TECH!M$2:M$1670),""),ROW()-ROW($A$1))-ROW($A$1)), "")</f>
        <v/>
      </c>
    </row>
    <row r="222" spans="1:16" ht="12.75" x14ac:dyDescent="0.2">
      <c r="A222" s="28">
        <v>5471</v>
      </c>
      <c r="B222" s="22">
        <f t="array" ref="B222">INDEX(A$2:A$1670,SMALL(IF(1-COUNTIF('Online Games'!$A$2:$A$1670,$A$2:$A$1670),ROW(A$2:A$1670),""),ROW()-ROW($A$1))-ROW($A$1))</f>
        <v>5471</v>
      </c>
      <c r="D222" s="24" t="str">
        <f t="array" ref="D222">IFERROR(INDEX(TECH!A$2:A$1670,SMALL(IF(COUNTIF($B$2:$B$1032,TECH!$A$2:$A$1670)=1,ROW(TECH!A$2:A$1670),""),ROW()-ROW($A$1))-ROW($A$1)), "")</f>
        <v/>
      </c>
      <c r="E222" s="24" t="str">
        <f t="array" ref="E222">IFERROR(INDEX(TECH!B$2:B$1670,SMALL(IF(COUNTIF($B$2:$B$1032,TECH!$A$2:$A$1670)=1,ROW(TECH!B$2:B$1670),""),ROW()-ROW($A$1))-ROW($A$1)), "")</f>
        <v/>
      </c>
      <c r="F222" s="24" t="str">
        <f t="array" ref="F222">IFERROR(INDEX(TECH!C$2:C$1670,SMALL(IF(COUNTIF($B$2:$B$1032,TECH!$A$2:$A$1670)=1,ROW(TECH!C$2:C$1670),""),ROW()-ROW($A$1))-ROW($A$1)), "")</f>
        <v/>
      </c>
      <c r="G222" s="24" t="str">
        <f t="array" ref="G222">IFERROR(INDEX(TECH!D$2:D$1670,SMALL(IF(COUNTIF($B$2:$B$1032,TECH!$A$2:$A$1670)=1,ROW(TECH!D$2:D$1670),""),ROW()-ROW($A$1))-ROW($A$1)), "")</f>
        <v/>
      </c>
      <c r="H222" s="24" t="str">
        <f t="array" ref="H222">IFERROR(INDEX(TECH!E$2:E$1670,SMALL(IF(COUNTIF($B$2:$B$1032,TECH!$A$2:$A$1670)=1,ROW(TECH!E$2:E$1670),""),ROW()-ROW($A$1))-ROW($A$1)), "")</f>
        <v/>
      </c>
      <c r="I222" s="24" t="str">
        <f t="array" ref="I222">IFERROR(INDEX(TECH!F$2:F$1670,SMALL(IF(COUNTIF($B$2:$B$1032,TECH!$A$2:$A$1670)=1,ROW(TECH!F$2:F$1670),""),ROW()-ROW($A$1))-ROW($A$1)), "")</f>
        <v/>
      </c>
      <c r="J222" s="33" t="str">
        <f t="array" ref="J222">IFERROR(INDEX(TECH!G$2:G$1670,SMALL(IF(COUNTIF($B$2:$B$1032,TECH!$A$2:$A$1670)=1,ROW(TECH!G$2:G$1670),""),ROW()-ROW($A$1))-ROW($A$1)), "")</f>
        <v/>
      </c>
      <c r="K222" s="24" t="str">
        <f t="array" ref="K222">IFERROR(INDEX(TECH!H$2:H$1670,SMALL(IF(COUNTIF($B$2:$B$1032,TECH!$A$2:$A$1670)=1,ROW(TECH!H$2:H$1670),""),ROW()-ROW($A$1))-ROW($A$1)), "")</f>
        <v/>
      </c>
      <c r="L222" s="24" t="str">
        <f t="array" ref="L222">IFERROR(INDEX(TECH!I$2:I$1670,SMALL(IF(COUNTIF($B$2:$B$1032,TECH!$A$2:$A$1670)=1,ROW(TECH!I$2:I$1670),""),ROW()-ROW($A$1))-ROW($A$1)), "")</f>
        <v/>
      </c>
      <c r="M222" s="24" t="str">
        <f t="array" ref="M222">IFERROR(INDEX(TECH!J$2:J$1670,SMALL(IF(COUNTIF($B$2:$B$1032,TECH!$A$2:$A$1670)=1,ROW(TECH!J$2:J$1670),""),ROW()-ROW($A$1))-ROW($A$1)), "")</f>
        <v/>
      </c>
      <c r="N222" s="24" t="str">
        <f t="array" ref="N222">IFERROR(INDEX(TECH!K$2:K$1670,SMALL(IF(COUNTIF($B$2:$B$1032,TECH!$A$2:$A$1670)=1,ROW(TECH!K$2:K$1670),""),ROW()-ROW($A$1))-ROW($A$1)), "")</f>
        <v/>
      </c>
      <c r="O222" s="24" t="str">
        <f t="array" ref="O222">IFERROR(INDEX(TECH!L$2:L$1670,SMALL(IF(COUNTIF($B$2:$B$1032,TECH!$A$2:$A$1670)=1,ROW(TECH!L$2:L$1670),""),ROW()-ROW($A$1))-ROW($A$1)), "")</f>
        <v/>
      </c>
      <c r="P222" s="24" t="str">
        <f t="array" ref="P222">IFERROR(INDEX(TECH!M$2:M$1670,SMALL(IF(COUNTIF($B$2:$B$1032,TECH!$A$2:$A$1670)=1,ROW(TECH!M$2:M$1670),""),ROW()-ROW($A$1))-ROW($A$1)), "")</f>
        <v/>
      </c>
    </row>
    <row r="223" spans="1:16" ht="12.75" x14ac:dyDescent="0.2">
      <c r="A223" s="28">
        <v>5479</v>
      </c>
      <c r="B223" s="22">
        <f t="array" ref="B223">INDEX(A$2:A$1670,SMALL(IF(1-COUNTIF('Online Games'!$A$2:$A$1670,$A$2:$A$1670),ROW(A$2:A$1670),""),ROW()-ROW($A$1))-ROW($A$1))</f>
        <v>5479</v>
      </c>
      <c r="D223" s="24" t="str">
        <f t="array" ref="D223">IFERROR(INDEX(TECH!A$2:A$1670,SMALL(IF(COUNTIF($B$2:$B$1032,TECH!$A$2:$A$1670)=1,ROW(TECH!A$2:A$1670),""),ROW()-ROW($A$1))-ROW($A$1)), "")</f>
        <v/>
      </c>
      <c r="E223" s="24" t="str">
        <f t="array" ref="E223">IFERROR(INDEX(TECH!B$2:B$1670,SMALL(IF(COUNTIF($B$2:$B$1032,TECH!$A$2:$A$1670)=1,ROW(TECH!B$2:B$1670),""),ROW()-ROW($A$1))-ROW($A$1)), "")</f>
        <v/>
      </c>
      <c r="F223" s="24" t="str">
        <f t="array" ref="F223">IFERROR(INDEX(TECH!C$2:C$1670,SMALL(IF(COUNTIF($B$2:$B$1032,TECH!$A$2:$A$1670)=1,ROW(TECH!C$2:C$1670),""),ROW()-ROW($A$1))-ROW($A$1)), "")</f>
        <v/>
      </c>
      <c r="G223" s="24" t="str">
        <f t="array" ref="G223">IFERROR(INDEX(TECH!D$2:D$1670,SMALL(IF(COUNTIF($B$2:$B$1032,TECH!$A$2:$A$1670)=1,ROW(TECH!D$2:D$1670),""),ROW()-ROW($A$1))-ROW($A$1)), "")</f>
        <v/>
      </c>
      <c r="H223" s="24" t="str">
        <f t="array" ref="H223">IFERROR(INDEX(TECH!E$2:E$1670,SMALL(IF(COUNTIF($B$2:$B$1032,TECH!$A$2:$A$1670)=1,ROW(TECH!E$2:E$1670),""),ROW()-ROW($A$1))-ROW($A$1)), "")</f>
        <v/>
      </c>
      <c r="I223" s="24" t="str">
        <f t="array" ref="I223">IFERROR(INDEX(TECH!F$2:F$1670,SMALL(IF(COUNTIF($B$2:$B$1032,TECH!$A$2:$A$1670)=1,ROW(TECH!F$2:F$1670),""),ROW()-ROW($A$1))-ROW($A$1)), "")</f>
        <v/>
      </c>
      <c r="J223" s="33" t="str">
        <f t="array" ref="J223">IFERROR(INDEX(TECH!G$2:G$1670,SMALL(IF(COUNTIF($B$2:$B$1032,TECH!$A$2:$A$1670)=1,ROW(TECH!G$2:G$1670),""),ROW()-ROW($A$1))-ROW($A$1)), "")</f>
        <v/>
      </c>
      <c r="K223" s="24" t="str">
        <f t="array" ref="K223">IFERROR(INDEX(TECH!H$2:H$1670,SMALL(IF(COUNTIF($B$2:$B$1032,TECH!$A$2:$A$1670)=1,ROW(TECH!H$2:H$1670),""),ROW()-ROW($A$1))-ROW($A$1)), "")</f>
        <v/>
      </c>
      <c r="L223" s="24" t="str">
        <f t="array" ref="L223">IFERROR(INDEX(TECH!I$2:I$1670,SMALL(IF(COUNTIF($B$2:$B$1032,TECH!$A$2:$A$1670)=1,ROW(TECH!I$2:I$1670),""),ROW()-ROW($A$1))-ROW($A$1)), "")</f>
        <v/>
      </c>
      <c r="M223" s="24" t="str">
        <f t="array" ref="M223">IFERROR(INDEX(TECH!J$2:J$1670,SMALL(IF(COUNTIF($B$2:$B$1032,TECH!$A$2:$A$1670)=1,ROW(TECH!J$2:J$1670),""),ROW()-ROW($A$1))-ROW($A$1)), "")</f>
        <v/>
      </c>
      <c r="N223" s="24" t="str">
        <f t="array" ref="N223">IFERROR(INDEX(TECH!K$2:K$1670,SMALL(IF(COUNTIF($B$2:$B$1032,TECH!$A$2:$A$1670)=1,ROW(TECH!K$2:K$1670),""),ROW()-ROW($A$1))-ROW($A$1)), "")</f>
        <v/>
      </c>
      <c r="O223" s="24" t="str">
        <f t="array" ref="O223">IFERROR(INDEX(TECH!L$2:L$1670,SMALL(IF(COUNTIF($B$2:$B$1032,TECH!$A$2:$A$1670)=1,ROW(TECH!L$2:L$1670),""),ROW()-ROW($A$1))-ROW($A$1)), "")</f>
        <v/>
      </c>
      <c r="P223" s="24" t="str">
        <f t="array" ref="P223">IFERROR(INDEX(TECH!M$2:M$1670,SMALL(IF(COUNTIF($B$2:$B$1032,TECH!$A$2:$A$1670)=1,ROW(TECH!M$2:M$1670),""),ROW()-ROW($A$1))-ROW($A$1)), "")</f>
        <v/>
      </c>
    </row>
    <row r="224" spans="1:16" ht="12.75" x14ac:dyDescent="0.2">
      <c r="A224" s="28">
        <v>5512</v>
      </c>
      <c r="B224" s="22">
        <f t="array" ref="B224">INDEX(A$2:A$1670,SMALL(IF(1-COUNTIF('Online Games'!$A$2:$A$1670,$A$2:$A$1670),ROW(A$2:A$1670),""),ROW()-ROW($A$1))-ROW($A$1))</f>
        <v>5512</v>
      </c>
      <c r="D224" s="24" t="str">
        <f t="array" ref="D224">IFERROR(INDEX(TECH!A$2:A$1670,SMALL(IF(COUNTIF($B$2:$B$1032,TECH!$A$2:$A$1670)=1,ROW(TECH!A$2:A$1670),""),ROW()-ROW($A$1))-ROW($A$1)), "")</f>
        <v/>
      </c>
      <c r="E224" s="24" t="str">
        <f t="array" ref="E224">IFERROR(INDEX(TECH!B$2:B$1670,SMALL(IF(COUNTIF($B$2:$B$1032,TECH!$A$2:$A$1670)=1,ROW(TECH!B$2:B$1670),""),ROW()-ROW($A$1))-ROW($A$1)), "")</f>
        <v/>
      </c>
      <c r="F224" s="24" t="str">
        <f t="array" ref="F224">IFERROR(INDEX(TECH!C$2:C$1670,SMALL(IF(COUNTIF($B$2:$B$1032,TECH!$A$2:$A$1670)=1,ROW(TECH!C$2:C$1670),""),ROW()-ROW($A$1))-ROW($A$1)), "")</f>
        <v/>
      </c>
      <c r="G224" s="24" t="str">
        <f t="array" ref="G224">IFERROR(INDEX(TECH!D$2:D$1670,SMALL(IF(COUNTIF($B$2:$B$1032,TECH!$A$2:$A$1670)=1,ROW(TECH!D$2:D$1670),""),ROW()-ROW($A$1))-ROW($A$1)), "")</f>
        <v/>
      </c>
      <c r="H224" s="24" t="str">
        <f t="array" ref="H224">IFERROR(INDEX(TECH!E$2:E$1670,SMALL(IF(COUNTIF($B$2:$B$1032,TECH!$A$2:$A$1670)=1,ROW(TECH!E$2:E$1670),""),ROW()-ROW($A$1))-ROW($A$1)), "")</f>
        <v/>
      </c>
      <c r="I224" s="24" t="str">
        <f t="array" ref="I224">IFERROR(INDEX(TECH!F$2:F$1670,SMALL(IF(COUNTIF($B$2:$B$1032,TECH!$A$2:$A$1670)=1,ROW(TECH!F$2:F$1670),""),ROW()-ROW($A$1))-ROW($A$1)), "")</f>
        <v/>
      </c>
      <c r="J224" s="33" t="str">
        <f t="array" ref="J224">IFERROR(INDEX(TECH!G$2:G$1670,SMALL(IF(COUNTIF($B$2:$B$1032,TECH!$A$2:$A$1670)=1,ROW(TECH!G$2:G$1670),""),ROW()-ROW($A$1))-ROW($A$1)), "")</f>
        <v/>
      </c>
      <c r="K224" s="24" t="str">
        <f t="array" ref="K224">IFERROR(INDEX(TECH!H$2:H$1670,SMALL(IF(COUNTIF($B$2:$B$1032,TECH!$A$2:$A$1670)=1,ROW(TECH!H$2:H$1670),""),ROW()-ROW($A$1))-ROW($A$1)), "")</f>
        <v/>
      </c>
      <c r="L224" s="24" t="str">
        <f t="array" ref="L224">IFERROR(INDEX(TECH!I$2:I$1670,SMALL(IF(COUNTIF($B$2:$B$1032,TECH!$A$2:$A$1670)=1,ROW(TECH!I$2:I$1670),""),ROW()-ROW($A$1))-ROW($A$1)), "")</f>
        <v/>
      </c>
      <c r="M224" s="24" t="str">
        <f t="array" ref="M224">IFERROR(INDEX(TECH!J$2:J$1670,SMALL(IF(COUNTIF($B$2:$B$1032,TECH!$A$2:$A$1670)=1,ROW(TECH!J$2:J$1670),""),ROW()-ROW($A$1))-ROW($A$1)), "")</f>
        <v/>
      </c>
      <c r="N224" s="24" t="str">
        <f t="array" ref="N224">IFERROR(INDEX(TECH!K$2:K$1670,SMALL(IF(COUNTIF($B$2:$B$1032,TECH!$A$2:$A$1670)=1,ROW(TECH!K$2:K$1670),""),ROW()-ROW($A$1))-ROW($A$1)), "")</f>
        <v/>
      </c>
      <c r="O224" s="24" t="str">
        <f t="array" ref="O224">IFERROR(INDEX(TECH!L$2:L$1670,SMALL(IF(COUNTIF($B$2:$B$1032,TECH!$A$2:$A$1670)=1,ROW(TECH!L$2:L$1670),""),ROW()-ROW($A$1))-ROW($A$1)), "")</f>
        <v/>
      </c>
      <c r="P224" s="24" t="str">
        <f t="array" ref="P224">IFERROR(INDEX(TECH!M$2:M$1670,SMALL(IF(COUNTIF($B$2:$B$1032,TECH!$A$2:$A$1670)=1,ROW(TECH!M$2:M$1670),""),ROW()-ROW($A$1))-ROW($A$1)), "")</f>
        <v/>
      </c>
    </row>
    <row r="225" spans="1:16" ht="12.75" x14ac:dyDescent="0.2">
      <c r="A225" s="28">
        <v>5527</v>
      </c>
      <c r="B225" s="22">
        <f t="array" ref="B225">INDEX(A$2:A$1670,SMALL(IF(1-COUNTIF('Online Games'!$A$2:$A$1670,$A$2:$A$1670),ROW(A$2:A$1670),""),ROW()-ROW($A$1))-ROW($A$1))</f>
        <v>5527</v>
      </c>
      <c r="D225" s="24" t="str">
        <f t="array" ref="D225">IFERROR(INDEX(TECH!A$2:A$1670,SMALL(IF(COUNTIF($B$2:$B$1032,TECH!$A$2:$A$1670)=1,ROW(TECH!A$2:A$1670),""),ROW()-ROW($A$1))-ROW($A$1)), "")</f>
        <v/>
      </c>
      <c r="E225" s="24" t="str">
        <f t="array" ref="E225">IFERROR(INDEX(TECH!B$2:B$1670,SMALL(IF(COUNTIF($B$2:$B$1032,TECH!$A$2:$A$1670)=1,ROW(TECH!B$2:B$1670),""),ROW()-ROW($A$1))-ROW($A$1)), "")</f>
        <v/>
      </c>
      <c r="F225" s="24" t="str">
        <f t="array" ref="F225">IFERROR(INDEX(TECH!C$2:C$1670,SMALL(IF(COUNTIF($B$2:$B$1032,TECH!$A$2:$A$1670)=1,ROW(TECH!C$2:C$1670),""),ROW()-ROW($A$1))-ROW($A$1)), "")</f>
        <v/>
      </c>
      <c r="G225" s="24" t="str">
        <f t="array" ref="G225">IFERROR(INDEX(TECH!D$2:D$1670,SMALL(IF(COUNTIF($B$2:$B$1032,TECH!$A$2:$A$1670)=1,ROW(TECH!D$2:D$1670),""),ROW()-ROW($A$1))-ROW($A$1)), "")</f>
        <v/>
      </c>
      <c r="H225" s="24" t="str">
        <f t="array" ref="H225">IFERROR(INDEX(TECH!E$2:E$1670,SMALL(IF(COUNTIF($B$2:$B$1032,TECH!$A$2:$A$1670)=1,ROW(TECH!E$2:E$1670),""),ROW()-ROW($A$1))-ROW($A$1)), "")</f>
        <v/>
      </c>
      <c r="I225" s="24" t="str">
        <f t="array" ref="I225">IFERROR(INDEX(TECH!F$2:F$1670,SMALL(IF(COUNTIF($B$2:$B$1032,TECH!$A$2:$A$1670)=1,ROW(TECH!F$2:F$1670),""),ROW()-ROW($A$1))-ROW($A$1)), "")</f>
        <v/>
      </c>
      <c r="J225" s="33" t="str">
        <f t="array" ref="J225">IFERROR(INDEX(TECH!G$2:G$1670,SMALL(IF(COUNTIF($B$2:$B$1032,TECH!$A$2:$A$1670)=1,ROW(TECH!G$2:G$1670),""),ROW()-ROW($A$1))-ROW($A$1)), "")</f>
        <v/>
      </c>
      <c r="K225" s="24" t="str">
        <f t="array" ref="K225">IFERROR(INDEX(TECH!H$2:H$1670,SMALL(IF(COUNTIF($B$2:$B$1032,TECH!$A$2:$A$1670)=1,ROW(TECH!H$2:H$1670),""),ROW()-ROW($A$1))-ROW($A$1)), "")</f>
        <v/>
      </c>
      <c r="L225" s="24" t="str">
        <f t="array" ref="L225">IFERROR(INDEX(TECH!I$2:I$1670,SMALL(IF(COUNTIF($B$2:$B$1032,TECH!$A$2:$A$1670)=1,ROW(TECH!I$2:I$1670),""),ROW()-ROW($A$1))-ROW($A$1)), "")</f>
        <v/>
      </c>
      <c r="M225" s="24" t="str">
        <f t="array" ref="M225">IFERROR(INDEX(TECH!J$2:J$1670,SMALL(IF(COUNTIF($B$2:$B$1032,TECH!$A$2:$A$1670)=1,ROW(TECH!J$2:J$1670),""),ROW()-ROW($A$1))-ROW($A$1)), "")</f>
        <v/>
      </c>
      <c r="N225" s="24" t="str">
        <f t="array" ref="N225">IFERROR(INDEX(TECH!K$2:K$1670,SMALL(IF(COUNTIF($B$2:$B$1032,TECH!$A$2:$A$1670)=1,ROW(TECH!K$2:K$1670),""),ROW()-ROW($A$1))-ROW($A$1)), "")</f>
        <v/>
      </c>
      <c r="O225" s="24" t="str">
        <f t="array" ref="O225">IFERROR(INDEX(TECH!L$2:L$1670,SMALL(IF(COUNTIF($B$2:$B$1032,TECH!$A$2:$A$1670)=1,ROW(TECH!L$2:L$1670),""),ROW()-ROW($A$1))-ROW($A$1)), "")</f>
        <v/>
      </c>
      <c r="P225" s="24" t="str">
        <f t="array" ref="P225">IFERROR(INDEX(TECH!M$2:M$1670,SMALL(IF(COUNTIF($B$2:$B$1032,TECH!$A$2:$A$1670)=1,ROW(TECH!M$2:M$1670),""),ROW()-ROW($A$1))-ROW($A$1)), "")</f>
        <v/>
      </c>
    </row>
    <row r="226" spans="1:16" ht="12.75" x14ac:dyDescent="0.2">
      <c r="A226" s="28">
        <v>5541</v>
      </c>
      <c r="B226" s="22">
        <f t="array" ref="B226">INDEX(A$2:A$1670,SMALL(IF(1-COUNTIF('Online Games'!$A$2:$A$1670,$A$2:$A$1670),ROW(A$2:A$1670),""),ROW()-ROW($A$1))-ROW($A$1))</f>
        <v>5541</v>
      </c>
      <c r="D226" s="24" t="str">
        <f t="array" ref="D226">IFERROR(INDEX(TECH!A$2:A$1670,SMALL(IF(COUNTIF($B$2:$B$1032,TECH!$A$2:$A$1670)=1,ROW(TECH!A$2:A$1670),""),ROW()-ROW($A$1))-ROW($A$1)), "")</f>
        <v/>
      </c>
      <c r="E226" s="24" t="str">
        <f t="array" ref="E226">IFERROR(INDEX(TECH!B$2:B$1670,SMALL(IF(COUNTIF($B$2:$B$1032,TECH!$A$2:$A$1670)=1,ROW(TECH!B$2:B$1670),""),ROW()-ROW($A$1))-ROW($A$1)), "")</f>
        <v/>
      </c>
      <c r="F226" s="24" t="str">
        <f t="array" ref="F226">IFERROR(INDEX(TECH!C$2:C$1670,SMALL(IF(COUNTIF($B$2:$B$1032,TECH!$A$2:$A$1670)=1,ROW(TECH!C$2:C$1670),""),ROW()-ROW($A$1))-ROW($A$1)), "")</f>
        <v/>
      </c>
      <c r="G226" s="24" t="str">
        <f t="array" ref="G226">IFERROR(INDEX(TECH!D$2:D$1670,SMALL(IF(COUNTIF($B$2:$B$1032,TECH!$A$2:$A$1670)=1,ROW(TECH!D$2:D$1670),""),ROW()-ROW($A$1))-ROW($A$1)), "")</f>
        <v/>
      </c>
      <c r="H226" s="24" t="str">
        <f t="array" ref="H226">IFERROR(INDEX(TECH!E$2:E$1670,SMALL(IF(COUNTIF($B$2:$B$1032,TECH!$A$2:$A$1670)=1,ROW(TECH!E$2:E$1670),""),ROW()-ROW($A$1))-ROW($A$1)), "")</f>
        <v/>
      </c>
      <c r="I226" s="24" t="str">
        <f t="array" ref="I226">IFERROR(INDEX(TECH!F$2:F$1670,SMALL(IF(COUNTIF($B$2:$B$1032,TECH!$A$2:$A$1670)=1,ROW(TECH!F$2:F$1670),""),ROW()-ROW($A$1))-ROW($A$1)), "")</f>
        <v/>
      </c>
      <c r="J226" s="33" t="str">
        <f t="array" ref="J226">IFERROR(INDEX(TECH!G$2:G$1670,SMALL(IF(COUNTIF($B$2:$B$1032,TECH!$A$2:$A$1670)=1,ROW(TECH!G$2:G$1670),""),ROW()-ROW($A$1))-ROW($A$1)), "")</f>
        <v/>
      </c>
      <c r="K226" s="24" t="str">
        <f t="array" ref="K226">IFERROR(INDEX(TECH!H$2:H$1670,SMALL(IF(COUNTIF($B$2:$B$1032,TECH!$A$2:$A$1670)=1,ROW(TECH!H$2:H$1670),""),ROW()-ROW($A$1))-ROW($A$1)), "")</f>
        <v/>
      </c>
      <c r="L226" s="24" t="str">
        <f t="array" ref="L226">IFERROR(INDEX(TECH!I$2:I$1670,SMALL(IF(COUNTIF($B$2:$B$1032,TECH!$A$2:$A$1670)=1,ROW(TECH!I$2:I$1670),""),ROW()-ROW($A$1))-ROW($A$1)), "")</f>
        <v/>
      </c>
      <c r="M226" s="24" t="str">
        <f t="array" ref="M226">IFERROR(INDEX(TECH!J$2:J$1670,SMALL(IF(COUNTIF($B$2:$B$1032,TECH!$A$2:$A$1670)=1,ROW(TECH!J$2:J$1670),""),ROW()-ROW($A$1))-ROW($A$1)), "")</f>
        <v/>
      </c>
      <c r="N226" s="24" t="str">
        <f t="array" ref="N226">IFERROR(INDEX(TECH!K$2:K$1670,SMALL(IF(COUNTIF($B$2:$B$1032,TECH!$A$2:$A$1670)=1,ROW(TECH!K$2:K$1670),""),ROW()-ROW($A$1))-ROW($A$1)), "")</f>
        <v/>
      </c>
      <c r="O226" s="24" t="str">
        <f t="array" ref="O226">IFERROR(INDEX(TECH!L$2:L$1670,SMALL(IF(COUNTIF($B$2:$B$1032,TECH!$A$2:$A$1670)=1,ROW(TECH!L$2:L$1670),""),ROW()-ROW($A$1))-ROW($A$1)), "")</f>
        <v/>
      </c>
      <c r="P226" s="24" t="str">
        <f t="array" ref="P226">IFERROR(INDEX(TECH!M$2:M$1670,SMALL(IF(COUNTIF($B$2:$B$1032,TECH!$A$2:$A$1670)=1,ROW(TECH!M$2:M$1670),""),ROW()-ROW($A$1))-ROW($A$1)), "")</f>
        <v/>
      </c>
    </row>
    <row r="227" spans="1:16" ht="12.75" x14ac:dyDescent="0.2">
      <c r="A227" s="28">
        <v>5579</v>
      </c>
      <c r="B227" s="22">
        <f t="array" ref="B227">INDEX(A$2:A$1670,SMALL(IF(1-COUNTIF('Online Games'!$A$2:$A$1670,$A$2:$A$1670),ROW(A$2:A$1670),""),ROW()-ROW($A$1))-ROW($A$1))</f>
        <v>5579</v>
      </c>
      <c r="D227" s="24" t="str">
        <f t="array" ref="D227">IFERROR(INDEX(TECH!A$2:A$1670,SMALL(IF(COUNTIF($B$2:$B$1032,TECH!$A$2:$A$1670)=1,ROW(TECH!A$2:A$1670),""),ROW()-ROW($A$1))-ROW($A$1)), "")</f>
        <v/>
      </c>
      <c r="E227" s="24" t="str">
        <f t="array" ref="E227">IFERROR(INDEX(TECH!B$2:B$1670,SMALL(IF(COUNTIF($B$2:$B$1032,TECH!$A$2:$A$1670)=1,ROW(TECH!B$2:B$1670),""),ROW()-ROW($A$1))-ROW($A$1)), "")</f>
        <v/>
      </c>
      <c r="F227" s="24" t="str">
        <f t="array" ref="F227">IFERROR(INDEX(TECH!C$2:C$1670,SMALL(IF(COUNTIF($B$2:$B$1032,TECH!$A$2:$A$1670)=1,ROW(TECH!C$2:C$1670),""),ROW()-ROW($A$1))-ROW($A$1)), "")</f>
        <v/>
      </c>
      <c r="G227" s="24" t="str">
        <f t="array" ref="G227">IFERROR(INDEX(TECH!D$2:D$1670,SMALL(IF(COUNTIF($B$2:$B$1032,TECH!$A$2:$A$1670)=1,ROW(TECH!D$2:D$1670),""),ROW()-ROW($A$1))-ROW($A$1)), "")</f>
        <v/>
      </c>
      <c r="H227" s="24" t="str">
        <f t="array" ref="H227">IFERROR(INDEX(TECH!E$2:E$1670,SMALL(IF(COUNTIF($B$2:$B$1032,TECH!$A$2:$A$1670)=1,ROW(TECH!E$2:E$1670),""),ROW()-ROW($A$1))-ROW($A$1)), "")</f>
        <v/>
      </c>
      <c r="I227" s="24" t="str">
        <f t="array" ref="I227">IFERROR(INDEX(TECH!F$2:F$1670,SMALL(IF(COUNTIF($B$2:$B$1032,TECH!$A$2:$A$1670)=1,ROW(TECH!F$2:F$1670),""),ROW()-ROW($A$1))-ROW($A$1)), "")</f>
        <v/>
      </c>
      <c r="J227" s="33" t="str">
        <f t="array" ref="J227">IFERROR(INDEX(TECH!G$2:G$1670,SMALL(IF(COUNTIF($B$2:$B$1032,TECH!$A$2:$A$1670)=1,ROW(TECH!G$2:G$1670),""),ROW()-ROW($A$1))-ROW($A$1)), "")</f>
        <v/>
      </c>
      <c r="K227" s="24" t="str">
        <f t="array" ref="K227">IFERROR(INDEX(TECH!H$2:H$1670,SMALL(IF(COUNTIF($B$2:$B$1032,TECH!$A$2:$A$1670)=1,ROW(TECH!H$2:H$1670),""),ROW()-ROW($A$1))-ROW($A$1)), "")</f>
        <v/>
      </c>
      <c r="L227" s="24" t="str">
        <f t="array" ref="L227">IFERROR(INDEX(TECH!I$2:I$1670,SMALL(IF(COUNTIF($B$2:$B$1032,TECH!$A$2:$A$1670)=1,ROW(TECH!I$2:I$1670),""),ROW()-ROW($A$1))-ROW($A$1)), "")</f>
        <v/>
      </c>
      <c r="M227" s="24" t="str">
        <f t="array" ref="M227">IFERROR(INDEX(TECH!J$2:J$1670,SMALL(IF(COUNTIF($B$2:$B$1032,TECH!$A$2:$A$1670)=1,ROW(TECH!J$2:J$1670),""),ROW()-ROW($A$1))-ROW($A$1)), "")</f>
        <v/>
      </c>
      <c r="N227" s="24" t="str">
        <f t="array" ref="N227">IFERROR(INDEX(TECH!K$2:K$1670,SMALL(IF(COUNTIF($B$2:$B$1032,TECH!$A$2:$A$1670)=1,ROW(TECH!K$2:K$1670),""),ROW()-ROW($A$1))-ROW($A$1)), "")</f>
        <v/>
      </c>
      <c r="O227" s="24" t="str">
        <f t="array" ref="O227">IFERROR(INDEX(TECH!L$2:L$1670,SMALL(IF(COUNTIF($B$2:$B$1032,TECH!$A$2:$A$1670)=1,ROW(TECH!L$2:L$1670),""),ROW()-ROW($A$1))-ROW($A$1)), "")</f>
        <v/>
      </c>
      <c r="P227" s="24" t="str">
        <f t="array" ref="P227">IFERROR(INDEX(TECH!M$2:M$1670,SMALL(IF(COUNTIF($B$2:$B$1032,TECH!$A$2:$A$1670)=1,ROW(TECH!M$2:M$1670),""),ROW()-ROW($A$1))-ROW($A$1)), "")</f>
        <v/>
      </c>
    </row>
    <row r="228" spans="1:16" ht="12.75" x14ac:dyDescent="0.2">
      <c r="A228" s="28">
        <v>5648</v>
      </c>
      <c r="B228" s="22">
        <f t="array" ref="B228">INDEX(A$2:A$1670,SMALL(IF(1-COUNTIF('Online Games'!$A$2:$A$1670,$A$2:$A$1670),ROW(A$2:A$1670),""),ROW()-ROW($A$1))-ROW($A$1))</f>
        <v>5648</v>
      </c>
      <c r="D228" s="24" t="str">
        <f t="array" ref="D228">IFERROR(INDEX(TECH!A$2:A$1670,SMALL(IF(COUNTIF($B$2:$B$1032,TECH!$A$2:$A$1670)=1,ROW(TECH!A$2:A$1670),""),ROW()-ROW($A$1))-ROW($A$1)), "")</f>
        <v/>
      </c>
      <c r="E228" s="24" t="str">
        <f t="array" ref="E228">IFERROR(INDEX(TECH!B$2:B$1670,SMALL(IF(COUNTIF($B$2:$B$1032,TECH!$A$2:$A$1670)=1,ROW(TECH!B$2:B$1670),""),ROW()-ROW($A$1))-ROW($A$1)), "")</f>
        <v/>
      </c>
      <c r="F228" s="24" t="str">
        <f t="array" ref="F228">IFERROR(INDEX(TECH!C$2:C$1670,SMALL(IF(COUNTIF($B$2:$B$1032,TECH!$A$2:$A$1670)=1,ROW(TECH!C$2:C$1670),""),ROW()-ROW($A$1))-ROW($A$1)), "")</f>
        <v/>
      </c>
      <c r="G228" s="24" t="str">
        <f t="array" ref="G228">IFERROR(INDEX(TECH!D$2:D$1670,SMALL(IF(COUNTIF($B$2:$B$1032,TECH!$A$2:$A$1670)=1,ROW(TECH!D$2:D$1670),""),ROW()-ROW($A$1))-ROW($A$1)), "")</f>
        <v/>
      </c>
      <c r="H228" s="24" t="str">
        <f t="array" ref="H228">IFERROR(INDEX(TECH!E$2:E$1670,SMALL(IF(COUNTIF($B$2:$B$1032,TECH!$A$2:$A$1670)=1,ROW(TECH!E$2:E$1670),""),ROW()-ROW($A$1))-ROW($A$1)), "")</f>
        <v/>
      </c>
      <c r="I228" s="24" t="str">
        <f t="array" ref="I228">IFERROR(INDEX(TECH!F$2:F$1670,SMALL(IF(COUNTIF($B$2:$B$1032,TECH!$A$2:$A$1670)=1,ROW(TECH!F$2:F$1670),""),ROW()-ROW($A$1))-ROW($A$1)), "")</f>
        <v/>
      </c>
      <c r="J228" s="33" t="str">
        <f t="array" ref="J228">IFERROR(INDEX(TECH!G$2:G$1670,SMALL(IF(COUNTIF($B$2:$B$1032,TECH!$A$2:$A$1670)=1,ROW(TECH!G$2:G$1670),""),ROW()-ROW($A$1))-ROW($A$1)), "")</f>
        <v/>
      </c>
      <c r="K228" s="24" t="str">
        <f t="array" ref="K228">IFERROR(INDEX(TECH!H$2:H$1670,SMALL(IF(COUNTIF($B$2:$B$1032,TECH!$A$2:$A$1670)=1,ROW(TECH!H$2:H$1670),""),ROW()-ROW($A$1))-ROW($A$1)), "")</f>
        <v/>
      </c>
      <c r="L228" s="24" t="str">
        <f t="array" ref="L228">IFERROR(INDEX(TECH!I$2:I$1670,SMALL(IF(COUNTIF($B$2:$B$1032,TECH!$A$2:$A$1670)=1,ROW(TECH!I$2:I$1670),""),ROW()-ROW($A$1))-ROW($A$1)), "")</f>
        <v/>
      </c>
      <c r="M228" s="24" t="str">
        <f t="array" ref="M228">IFERROR(INDEX(TECH!J$2:J$1670,SMALL(IF(COUNTIF($B$2:$B$1032,TECH!$A$2:$A$1670)=1,ROW(TECH!J$2:J$1670),""),ROW()-ROW($A$1))-ROW($A$1)), "")</f>
        <v/>
      </c>
      <c r="N228" s="24" t="str">
        <f t="array" ref="N228">IFERROR(INDEX(TECH!K$2:K$1670,SMALL(IF(COUNTIF($B$2:$B$1032,TECH!$A$2:$A$1670)=1,ROW(TECH!K$2:K$1670),""),ROW()-ROW($A$1))-ROW($A$1)), "")</f>
        <v/>
      </c>
      <c r="O228" s="24" t="str">
        <f t="array" ref="O228">IFERROR(INDEX(TECH!L$2:L$1670,SMALL(IF(COUNTIF($B$2:$B$1032,TECH!$A$2:$A$1670)=1,ROW(TECH!L$2:L$1670),""),ROW()-ROW($A$1))-ROW($A$1)), "")</f>
        <v/>
      </c>
      <c r="P228" s="24" t="str">
        <f t="array" ref="P228">IFERROR(INDEX(TECH!M$2:M$1670,SMALL(IF(COUNTIF($B$2:$B$1032,TECH!$A$2:$A$1670)=1,ROW(TECH!M$2:M$1670),""),ROW()-ROW($A$1))-ROW($A$1)), "")</f>
        <v/>
      </c>
    </row>
    <row r="229" spans="1:16" ht="12.75" x14ac:dyDescent="0.2">
      <c r="A229" s="28">
        <v>5723</v>
      </c>
      <c r="B229" s="22">
        <f t="array" ref="B229">INDEX(A$2:A$1670,SMALL(IF(1-COUNTIF('Online Games'!$A$2:$A$1670,$A$2:$A$1670),ROW(A$2:A$1670),""),ROW()-ROW($A$1))-ROW($A$1))</f>
        <v>5723</v>
      </c>
      <c r="D229" s="24" t="str">
        <f t="array" ref="D229">IFERROR(INDEX(TECH!A$2:A$1670,SMALL(IF(COUNTIF($B$2:$B$1032,TECH!$A$2:$A$1670)=1,ROW(TECH!A$2:A$1670),""),ROW()-ROW($A$1))-ROW($A$1)), "")</f>
        <v/>
      </c>
      <c r="E229" s="24" t="str">
        <f t="array" ref="E229">IFERROR(INDEX(TECH!B$2:B$1670,SMALL(IF(COUNTIF($B$2:$B$1032,TECH!$A$2:$A$1670)=1,ROW(TECH!B$2:B$1670),""),ROW()-ROW($A$1))-ROW($A$1)), "")</f>
        <v/>
      </c>
      <c r="F229" s="24" t="str">
        <f t="array" ref="F229">IFERROR(INDEX(TECH!C$2:C$1670,SMALL(IF(COUNTIF($B$2:$B$1032,TECH!$A$2:$A$1670)=1,ROW(TECH!C$2:C$1670),""),ROW()-ROW($A$1))-ROW($A$1)), "")</f>
        <v/>
      </c>
      <c r="G229" s="24" t="str">
        <f t="array" ref="G229">IFERROR(INDEX(TECH!D$2:D$1670,SMALL(IF(COUNTIF($B$2:$B$1032,TECH!$A$2:$A$1670)=1,ROW(TECH!D$2:D$1670),""),ROW()-ROW($A$1))-ROW($A$1)), "")</f>
        <v/>
      </c>
      <c r="H229" s="24" t="str">
        <f t="array" ref="H229">IFERROR(INDEX(TECH!E$2:E$1670,SMALL(IF(COUNTIF($B$2:$B$1032,TECH!$A$2:$A$1670)=1,ROW(TECH!E$2:E$1670),""),ROW()-ROW($A$1))-ROW($A$1)), "")</f>
        <v/>
      </c>
      <c r="I229" s="24" t="str">
        <f t="array" ref="I229">IFERROR(INDEX(TECH!F$2:F$1670,SMALL(IF(COUNTIF($B$2:$B$1032,TECH!$A$2:$A$1670)=1,ROW(TECH!F$2:F$1670),""),ROW()-ROW($A$1))-ROW($A$1)), "")</f>
        <v/>
      </c>
      <c r="J229" s="33" t="str">
        <f t="array" ref="J229">IFERROR(INDEX(TECH!G$2:G$1670,SMALL(IF(COUNTIF($B$2:$B$1032,TECH!$A$2:$A$1670)=1,ROW(TECH!G$2:G$1670),""),ROW()-ROW($A$1))-ROW($A$1)), "")</f>
        <v/>
      </c>
      <c r="K229" s="24" t="str">
        <f t="array" ref="K229">IFERROR(INDEX(TECH!H$2:H$1670,SMALL(IF(COUNTIF($B$2:$B$1032,TECH!$A$2:$A$1670)=1,ROW(TECH!H$2:H$1670),""),ROW()-ROW($A$1))-ROW($A$1)), "")</f>
        <v/>
      </c>
      <c r="L229" s="24" t="str">
        <f t="array" ref="L229">IFERROR(INDEX(TECH!I$2:I$1670,SMALL(IF(COUNTIF($B$2:$B$1032,TECH!$A$2:$A$1670)=1,ROW(TECH!I$2:I$1670),""),ROW()-ROW($A$1))-ROW($A$1)), "")</f>
        <v/>
      </c>
      <c r="M229" s="24" t="str">
        <f t="array" ref="M229">IFERROR(INDEX(TECH!J$2:J$1670,SMALL(IF(COUNTIF($B$2:$B$1032,TECH!$A$2:$A$1670)=1,ROW(TECH!J$2:J$1670),""),ROW()-ROW($A$1))-ROW($A$1)), "")</f>
        <v/>
      </c>
      <c r="N229" s="24" t="str">
        <f t="array" ref="N229">IFERROR(INDEX(TECH!K$2:K$1670,SMALL(IF(COUNTIF($B$2:$B$1032,TECH!$A$2:$A$1670)=1,ROW(TECH!K$2:K$1670),""),ROW()-ROW($A$1))-ROW($A$1)), "")</f>
        <v/>
      </c>
      <c r="O229" s="24" t="str">
        <f t="array" ref="O229">IFERROR(INDEX(TECH!L$2:L$1670,SMALL(IF(COUNTIF($B$2:$B$1032,TECH!$A$2:$A$1670)=1,ROW(TECH!L$2:L$1670),""),ROW()-ROW($A$1))-ROW($A$1)), "")</f>
        <v/>
      </c>
      <c r="P229" s="24" t="str">
        <f t="array" ref="P229">IFERROR(INDEX(TECH!M$2:M$1670,SMALL(IF(COUNTIF($B$2:$B$1032,TECH!$A$2:$A$1670)=1,ROW(TECH!M$2:M$1670),""),ROW()-ROW($A$1))-ROW($A$1)), "")</f>
        <v/>
      </c>
    </row>
    <row r="230" spans="1:16" ht="12.75" x14ac:dyDescent="0.2">
      <c r="A230" s="28">
        <v>5785</v>
      </c>
      <c r="B230" s="22">
        <f t="array" ref="B230">INDEX(A$2:A$1670,SMALL(IF(1-COUNTIF('Online Games'!$A$2:$A$1670,$A$2:$A$1670),ROW(A$2:A$1670),""),ROW()-ROW($A$1))-ROW($A$1))</f>
        <v>5785</v>
      </c>
      <c r="D230" s="24" t="str">
        <f t="array" ref="D230">IFERROR(INDEX(TECH!A$2:A$1670,SMALL(IF(COUNTIF($B$2:$B$1032,TECH!$A$2:$A$1670)=1,ROW(TECH!A$2:A$1670),""),ROW()-ROW($A$1))-ROW($A$1)), "")</f>
        <v/>
      </c>
      <c r="E230" s="24" t="str">
        <f t="array" ref="E230">IFERROR(INDEX(TECH!B$2:B$1670,SMALL(IF(COUNTIF($B$2:$B$1032,TECH!$A$2:$A$1670)=1,ROW(TECH!B$2:B$1670),""),ROW()-ROW($A$1))-ROW($A$1)), "")</f>
        <v/>
      </c>
      <c r="F230" s="24" t="str">
        <f t="array" ref="F230">IFERROR(INDEX(TECH!C$2:C$1670,SMALL(IF(COUNTIF($B$2:$B$1032,TECH!$A$2:$A$1670)=1,ROW(TECH!C$2:C$1670),""),ROW()-ROW($A$1))-ROW($A$1)), "")</f>
        <v/>
      </c>
      <c r="G230" s="24" t="str">
        <f t="array" ref="G230">IFERROR(INDEX(TECH!D$2:D$1670,SMALL(IF(COUNTIF($B$2:$B$1032,TECH!$A$2:$A$1670)=1,ROW(TECH!D$2:D$1670),""),ROW()-ROW($A$1))-ROW($A$1)), "")</f>
        <v/>
      </c>
      <c r="H230" s="24" t="str">
        <f t="array" ref="H230">IFERROR(INDEX(TECH!E$2:E$1670,SMALL(IF(COUNTIF($B$2:$B$1032,TECH!$A$2:$A$1670)=1,ROW(TECH!E$2:E$1670),""),ROW()-ROW($A$1))-ROW($A$1)), "")</f>
        <v/>
      </c>
      <c r="I230" s="24" t="str">
        <f t="array" ref="I230">IFERROR(INDEX(TECH!F$2:F$1670,SMALL(IF(COUNTIF($B$2:$B$1032,TECH!$A$2:$A$1670)=1,ROW(TECH!F$2:F$1670),""),ROW()-ROW($A$1))-ROW($A$1)), "")</f>
        <v/>
      </c>
      <c r="J230" s="33" t="str">
        <f t="array" ref="J230">IFERROR(INDEX(TECH!G$2:G$1670,SMALL(IF(COUNTIF($B$2:$B$1032,TECH!$A$2:$A$1670)=1,ROW(TECH!G$2:G$1670),""),ROW()-ROW($A$1))-ROW($A$1)), "")</f>
        <v/>
      </c>
      <c r="K230" s="24" t="str">
        <f t="array" ref="K230">IFERROR(INDEX(TECH!H$2:H$1670,SMALL(IF(COUNTIF($B$2:$B$1032,TECH!$A$2:$A$1670)=1,ROW(TECH!H$2:H$1670),""),ROW()-ROW($A$1))-ROW($A$1)), "")</f>
        <v/>
      </c>
      <c r="L230" s="24" t="str">
        <f t="array" ref="L230">IFERROR(INDEX(TECH!I$2:I$1670,SMALL(IF(COUNTIF($B$2:$B$1032,TECH!$A$2:$A$1670)=1,ROW(TECH!I$2:I$1670),""),ROW()-ROW($A$1))-ROW($A$1)), "")</f>
        <v/>
      </c>
      <c r="M230" s="24" t="str">
        <f t="array" ref="M230">IFERROR(INDEX(TECH!J$2:J$1670,SMALL(IF(COUNTIF($B$2:$B$1032,TECH!$A$2:$A$1670)=1,ROW(TECH!J$2:J$1670),""),ROW()-ROW($A$1))-ROW($A$1)), "")</f>
        <v/>
      </c>
      <c r="N230" s="24" t="str">
        <f t="array" ref="N230">IFERROR(INDEX(TECH!K$2:K$1670,SMALL(IF(COUNTIF($B$2:$B$1032,TECH!$A$2:$A$1670)=1,ROW(TECH!K$2:K$1670),""),ROW()-ROW($A$1))-ROW($A$1)), "")</f>
        <v/>
      </c>
      <c r="O230" s="24" t="str">
        <f t="array" ref="O230">IFERROR(INDEX(TECH!L$2:L$1670,SMALL(IF(COUNTIF($B$2:$B$1032,TECH!$A$2:$A$1670)=1,ROW(TECH!L$2:L$1670),""),ROW()-ROW($A$1))-ROW($A$1)), "")</f>
        <v/>
      </c>
      <c r="P230" s="24" t="str">
        <f t="array" ref="P230">IFERROR(INDEX(TECH!M$2:M$1670,SMALL(IF(COUNTIF($B$2:$B$1032,TECH!$A$2:$A$1670)=1,ROW(TECH!M$2:M$1670),""),ROW()-ROW($A$1))-ROW($A$1)), "")</f>
        <v/>
      </c>
    </row>
    <row r="231" spans="1:16" ht="12.75" x14ac:dyDescent="0.2">
      <c r="A231" s="28">
        <v>5802</v>
      </c>
      <c r="B231" s="22">
        <f t="array" ref="B231">INDEX(A$2:A$1670,SMALL(IF(1-COUNTIF('Online Games'!$A$2:$A$1670,$A$2:$A$1670),ROW(A$2:A$1670),""),ROW()-ROW($A$1))-ROW($A$1))</f>
        <v>5802</v>
      </c>
      <c r="D231" s="24" t="str">
        <f t="array" ref="D231">IFERROR(INDEX(TECH!A$2:A$1670,SMALL(IF(COUNTIF($B$2:$B$1032,TECH!$A$2:$A$1670)=1,ROW(TECH!A$2:A$1670),""),ROW()-ROW($A$1))-ROW($A$1)), "")</f>
        <v/>
      </c>
      <c r="E231" s="24" t="str">
        <f t="array" ref="E231">IFERROR(INDEX(TECH!B$2:B$1670,SMALL(IF(COUNTIF($B$2:$B$1032,TECH!$A$2:$A$1670)=1,ROW(TECH!B$2:B$1670),""),ROW()-ROW($A$1))-ROW($A$1)), "")</f>
        <v/>
      </c>
      <c r="F231" s="24" t="str">
        <f t="array" ref="F231">IFERROR(INDEX(TECH!C$2:C$1670,SMALL(IF(COUNTIF($B$2:$B$1032,TECH!$A$2:$A$1670)=1,ROW(TECH!C$2:C$1670),""),ROW()-ROW($A$1))-ROW($A$1)), "")</f>
        <v/>
      </c>
      <c r="G231" s="24" t="str">
        <f t="array" ref="G231">IFERROR(INDEX(TECH!D$2:D$1670,SMALL(IF(COUNTIF($B$2:$B$1032,TECH!$A$2:$A$1670)=1,ROW(TECH!D$2:D$1670),""),ROW()-ROW($A$1))-ROW($A$1)), "")</f>
        <v/>
      </c>
      <c r="H231" s="24" t="str">
        <f t="array" ref="H231">IFERROR(INDEX(TECH!E$2:E$1670,SMALL(IF(COUNTIF($B$2:$B$1032,TECH!$A$2:$A$1670)=1,ROW(TECH!E$2:E$1670),""),ROW()-ROW($A$1))-ROW($A$1)), "")</f>
        <v/>
      </c>
      <c r="I231" s="24" t="str">
        <f t="array" ref="I231">IFERROR(INDEX(TECH!F$2:F$1670,SMALL(IF(COUNTIF($B$2:$B$1032,TECH!$A$2:$A$1670)=1,ROW(TECH!F$2:F$1670),""),ROW()-ROW($A$1))-ROW($A$1)), "")</f>
        <v/>
      </c>
      <c r="J231" s="33" t="str">
        <f t="array" ref="J231">IFERROR(INDEX(TECH!G$2:G$1670,SMALL(IF(COUNTIF($B$2:$B$1032,TECH!$A$2:$A$1670)=1,ROW(TECH!G$2:G$1670),""),ROW()-ROW($A$1))-ROW($A$1)), "")</f>
        <v/>
      </c>
      <c r="K231" s="24" t="str">
        <f t="array" ref="K231">IFERROR(INDEX(TECH!H$2:H$1670,SMALL(IF(COUNTIF($B$2:$B$1032,TECH!$A$2:$A$1670)=1,ROW(TECH!H$2:H$1670),""),ROW()-ROW($A$1))-ROW($A$1)), "")</f>
        <v/>
      </c>
      <c r="L231" s="24" t="str">
        <f t="array" ref="L231">IFERROR(INDEX(TECH!I$2:I$1670,SMALL(IF(COUNTIF($B$2:$B$1032,TECH!$A$2:$A$1670)=1,ROW(TECH!I$2:I$1670),""),ROW()-ROW($A$1))-ROW($A$1)), "")</f>
        <v/>
      </c>
      <c r="M231" s="24" t="str">
        <f t="array" ref="M231">IFERROR(INDEX(TECH!J$2:J$1670,SMALL(IF(COUNTIF($B$2:$B$1032,TECH!$A$2:$A$1670)=1,ROW(TECH!J$2:J$1670),""),ROW()-ROW($A$1))-ROW($A$1)), "")</f>
        <v/>
      </c>
      <c r="N231" s="24" t="str">
        <f t="array" ref="N231">IFERROR(INDEX(TECH!K$2:K$1670,SMALL(IF(COUNTIF($B$2:$B$1032,TECH!$A$2:$A$1670)=1,ROW(TECH!K$2:K$1670),""),ROW()-ROW($A$1))-ROW($A$1)), "")</f>
        <v/>
      </c>
      <c r="O231" s="24" t="str">
        <f t="array" ref="O231">IFERROR(INDEX(TECH!L$2:L$1670,SMALL(IF(COUNTIF($B$2:$B$1032,TECH!$A$2:$A$1670)=1,ROW(TECH!L$2:L$1670),""),ROW()-ROW($A$1))-ROW($A$1)), "")</f>
        <v/>
      </c>
      <c r="P231" s="24" t="str">
        <f t="array" ref="P231">IFERROR(INDEX(TECH!M$2:M$1670,SMALL(IF(COUNTIF($B$2:$B$1032,TECH!$A$2:$A$1670)=1,ROW(TECH!M$2:M$1670),""),ROW()-ROW($A$1))-ROW($A$1)), "")</f>
        <v/>
      </c>
    </row>
    <row r="232" spans="1:16" ht="12.75" x14ac:dyDescent="0.2">
      <c r="A232" s="28">
        <v>5828</v>
      </c>
      <c r="B232" s="22">
        <f t="array" ref="B232">INDEX(A$2:A$1670,SMALL(IF(1-COUNTIF('Online Games'!$A$2:$A$1670,$A$2:$A$1670),ROW(A$2:A$1670),""),ROW()-ROW($A$1))-ROW($A$1))</f>
        <v>5828</v>
      </c>
      <c r="D232" s="24" t="str">
        <f t="array" ref="D232">IFERROR(INDEX(TECH!A$2:A$1670,SMALL(IF(COUNTIF($B$2:$B$1032,TECH!$A$2:$A$1670)=1,ROW(TECH!A$2:A$1670),""),ROW()-ROW($A$1))-ROW($A$1)), "")</f>
        <v/>
      </c>
      <c r="E232" s="24" t="str">
        <f t="array" ref="E232">IFERROR(INDEX(TECH!B$2:B$1670,SMALL(IF(COUNTIF($B$2:$B$1032,TECH!$A$2:$A$1670)=1,ROW(TECH!B$2:B$1670),""),ROW()-ROW($A$1))-ROW($A$1)), "")</f>
        <v/>
      </c>
      <c r="F232" s="24" t="str">
        <f t="array" ref="F232">IFERROR(INDEX(TECH!C$2:C$1670,SMALL(IF(COUNTIF($B$2:$B$1032,TECH!$A$2:$A$1670)=1,ROW(TECH!C$2:C$1670),""),ROW()-ROW($A$1))-ROW($A$1)), "")</f>
        <v/>
      </c>
      <c r="G232" s="24" t="str">
        <f t="array" ref="G232">IFERROR(INDEX(TECH!D$2:D$1670,SMALL(IF(COUNTIF($B$2:$B$1032,TECH!$A$2:$A$1670)=1,ROW(TECH!D$2:D$1670),""),ROW()-ROW($A$1))-ROW($A$1)), "")</f>
        <v/>
      </c>
      <c r="H232" s="24" t="str">
        <f t="array" ref="H232">IFERROR(INDEX(TECH!E$2:E$1670,SMALL(IF(COUNTIF($B$2:$B$1032,TECH!$A$2:$A$1670)=1,ROW(TECH!E$2:E$1670),""),ROW()-ROW($A$1))-ROW($A$1)), "")</f>
        <v/>
      </c>
      <c r="I232" s="24" t="str">
        <f t="array" ref="I232">IFERROR(INDEX(TECH!F$2:F$1670,SMALL(IF(COUNTIF($B$2:$B$1032,TECH!$A$2:$A$1670)=1,ROW(TECH!F$2:F$1670),""),ROW()-ROW($A$1))-ROW($A$1)), "")</f>
        <v/>
      </c>
      <c r="J232" s="33" t="str">
        <f t="array" ref="J232">IFERROR(INDEX(TECH!G$2:G$1670,SMALL(IF(COUNTIF($B$2:$B$1032,TECH!$A$2:$A$1670)=1,ROW(TECH!G$2:G$1670),""),ROW()-ROW($A$1))-ROW($A$1)), "")</f>
        <v/>
      </c>
      <c r="K232" s="24" t="str">
        <f t="array" ref="K232">IFERROR(INDEX(TECH!H$2:H$1670,SMALL(IF(COUNTIF($B$2:$B$1032,TECH!$A$2:$A$1670)=1,ROW(TECH!H$2:H$1670),""),ROW()-ROW($A$1))-ROW($A$1)), "")</f>
        <v/>
      </c>
      <c r="L232" s="24" t="str">
        <f t="array" ref="L232">IFERROR(INDEX(TECH!I$2:I$1670,SMALL(IF(COUNTIF($B$2:$B$1032,TECH!$A$2:$A$1670)=1,ROW(TECH!I$2:I$1670),""),ROW()-ROW($A$1))-ROW($A$1)), "")</f>
        <v/>
      </c>
      <c r="M232" s="24" t="str">
        <f t="array" ref="M232">IFERROR(INDEX(TECH!J$2:J$1670,SMALL(IF(COUNTIF($B$2:$B$1032,TECH!$A$2:$A$1670)=1,ROW(TECH!J$2:J$1670),""),ROW()-ROW($A$1))-ROW($A$1)), "")</f>
        <v/>
      </c>
      <c r="N232" s="24" t="str">
        <f t="array" ref="N232">IFERROR(INDEX(TECH!K$2:K$1670,SMALL(IF(COUNTIF($B$2:$B$1032,TECH!$A$2:$A$1670)=1,ROW(TECH!K$2:K$1670),""),ROW()-ROW($A$1))-ROW($A$1)), "")</f>
        <v/>
      </c>
      <c r="O232" s="24" t="str">
        <f t="array" ref="O232">IFERROR(INDEX(TECH!L$2:L$1670,SMALL(IF(COUNTIF($B$2:$B$1032,TECH!$A$2:$A$1670)=1,ROW(TECH!L$2:L$1670),""),ROW()-ROW($A$1))-ROW($A$1)), "")</f>
        <v/>
      </c>
      <c r="P232" s="24" t="str">
        <f t="array" ref="P232">IFERROR(INDEX(TECH!M$2:M$1670,SMALL(IF(COUNTIF($B$2:$B$1032,TECH!$A$2:$A$1670)=1,ROW(TECH!M$2:M$1670),""),ROW()-ROW($A$1))-ROW($A$1)), "")</f>
        <v/>
      </c>
    </row>
    <row r="233" spans="1:16" ht="12.75" x14ac:dyDescent="0.2">
      <c r="A233" s="28">
        <v>5894</v>
      </c>
      <c r="B233" s="22">
        <f t="array" ref="B233">INDEX(A$2:A$1670,SMALL(IF(1-COUNTIF('Online Games'!$A$2:$A$1670,$A$2:$A$1670),ROW(A$2:A$1670),""),ROW()-ROW($A$1))-ROW($A$1))</f>
        <v>5894</v>
      </c>
      <c r="D233" s="24" t="str">
        <f t="array" ref="D233">IFERROR(INDEX(TECH!A$2:A$1670,SMALL(IF(COUNTIF($B$2:$B$1032,TECH!$A$2:$A$1670)=1,ROW(TECH!A$2:A$1670),""),ROW()-ROW($A$1))-ROW($A$1)), "")</f>
        <v/>
      </c>
      <c r="E233" s="24" t="str">
        <f t="array" ref="E233">IFERROR(INDEX(TECH!B$2:B$1670,SMALL(IF(COUNTIF($B$2:$B$1032,TECH!$A$2:$A$1670)=1,ROW(TECH!B$2:B$1670),""),ROW()-ROW($A$1))-ROW($A$1)), "")</f>
        <v/>
      </c>
      <c r="F233" s="24" t="str">
        <f t="array" ref="F233">IFERROR(INDEX(TECH!C$2:C$1670,SMALL(IF(COUNTIF($B$2:$B$1032,TECH!$A$2:$A$1670)=1,ROW(TECH!C$2:C$1670),""),ROW()-ROW($A$1))-ROW($A$1)), "")</f>
        <v/>
      </c>
      <c r="G233" s="24" t="str">
        <f t="array" ref="G233">IFERROR(INDEX(TECH!D$2:D$1670,SMALL(IF(COUNTIF($B$2:$B$1032,TECH!$A$2:$A$1670)=1,ROW(TECH!D$2:D$1670),""),ROW()-ROW($A$1))-ROW($A$1)), "")</f>
        <v/>
      </c>
      <c r="H233" s="24" t="str">
        <f t="array" ref="H233">IFERROR(INDEX(TECH!E$2:E$1670,SMALL(IF(COUNTIF($B$2:$B$1032,TECH!$A$2:$A$1670)=1,ROW(TECH!E$2:E$1670),""),ROW()-ROW($A$1))-ROW($A$1)), "")</f>
        <v/>
      </c>
      <c r="I233" s="24" t="str">
        <f t="array" ref="I233">IFERROR(INDEX(TECH!F$2:F$1670,SMALL(IF(COUNTIF($B$2:$B$1032,TECH!$A$2:$A$1670)=1,ROW(TECH!F$2:F$1670),""),ROW()-ROW($A$1))-ROW($A$1)), "")</f>
        <v/>
      </c>
      <c r="J233" s="33" t="str">
        <f t="array" ref="J233">IFERROR(INDEX(TECH!G$2:G$1670,SMALL(IF(COUNTIF($B$2:$B$1032,TECH!$A$2:$A$1670)=1,ROW(TECH!G$2:G$1670),""),ROW()-ROW($A$1))-ROW($A$1)), "")</f>
        <v/>
      </c>
      <c r="K233" s="24" t="str">
        <f t="array" ref="K233">IFERROR(INDEX(TECH!H$2:H$1670,SMALL(IF(COUNTIF($B$2:$B$1032,TECH!$A$2:$A$1670)=1,ROW(TECH!H$2:H$1670),""),ROW()-ROW($A$1))-ROW($A$1)), "")</f>
        <v/>
      </c>
      <c r="L233" s="24" t="str">
        <f t="array" ref="L233">IFERROR(INDEX(TECH!I$2:I$1670,SMALL(IF(COUNTIF($B$2:$B$1032,TECH!$A$2:$A$1670)=1,ROW(TECH!I$2:I$1670),""),ROW()-ROW($A$1))-ROW($A$1)), "")</f>
        <v/>
      </c>
      <c r="M233" s="24" t="str">
        <f t="array" ref="M233">IFERROR(INDEX(TECH!J$2:J$1670,SMALL(IF(COUNTIF($B$2:$B$1032,TECH!$A$2:$A$1670)=1,ROW(TECH!J$2:J$1670),""),ROW()-ROW($A$1))-ROW($A$1)), "")</f>
        <v/>
      </c>
      <c r="N233" s="24" t="str">
        <f t="array" ref="N233">IFERROR(INDEX(TECH!K$2:K$1670,SMALL(IF(COUNTIF($B$2:$B$1032,TECH!$A$2:$A$1670)=1,ROW(TECH!K$2:K$1670),""),ROW()-ROW($A$1))-ROW($A$1)), "")</f>
        <v/>
      </c>
      <c r="O233" s="24" t="str">
        <f t="array" ref="O233">IFERROR(INDEX(TECH!L$2:L$1670,SMALL(IF(COUNTIF($B$2:$B$1032,TECH!$A$2:$A$1670)=1,ROW(TECH!L$2:L$1670),""),ROW()-ROW($A$1))-ROW($A$1)), "")</f>
        <v/>
      </c>
      <c r="P233" s="24" t="str">
        <f t="array" ref="P233">IFERROR(INDEX(TECH!M$2:M$1670,SMALL(IF(COUNTIF($B$2:$B$1032,TECH!$A$2:$A$1670)=1,ROW(TECH!M$2:M$1670),""),ROW()-ROW($A$1))-ROW($A$1)), "")</f>
        <v/>
      </c>
    </row>
    <row r="234" spans="1:16" ht="12.75" x14ac:dyDescent="0.2">
      <c r="A234" s="28">
        <v>5904</v>
      </c>
      <c r="B234" s="22">
        <f t="array" ref="B234">INDEX(A$2:A$1670,SMALL(IF(1-COUNTIF('Online Games'!$A$2:$A$1670,$A$2:$A$1670),ROW(A$2:A$1670),""),ROW()-ROW($A$1))-ROW($A$1))</f>
        <v>5904</v>
      </c>
      <c r="D234" s="24" t="str">
        <f t="array" ref="D234">IFERROR(INDEX(TECH!A$2:A$1670,SMALL(IF(COUNTIF($B$2:$B$1032,TECH!$A$2:$A$1670)=1,ROW(TECH!A$2:A$1670),""),ROW()-ROW($A$1))-ROW($A$1)), "")</f>
        <v/>
      </c>
      <c r="E234" s="24" t="str">
        <f t="array" ref="E234">IFERROR(INDEX(TECH!B$2:B$1670,SMALL(IF(COUNTIF($B$2:$B$1032,TECH!$A$2:$A$1670)=1,ROW(TECH!B$2:B$1670),""),ROW()-ROW($A$1))-ROW($A$1)), "")</f>
        <v/>
      </c>
      <c r="F234" s="24" t="str">
        <f t="array" ref="F234">IFERROR(INDEX(TECH!C$2:C$1670,SMALL(IF(COUNTIF($B$2:$B$1032,TECH!$A$2:$A$1670)=1,ROW(TECH!C$2:C$1670),""),ROW()-ROW($A$1))-ROW($A$1)), "")</f>
        <v/>
      </c>
      <c r="G234" s="24" t="str">
        <f t="array" ref="G234">IFERROR(INDEX(TECH!D$2:D$1670,SMALL(IF(COUNTIF($B$2:$B$1032,TECH!$A$2:$A$1670)=1,ROW(TECH!D$2:D$1670),""),ROW()-ROW($A$1))-ROW($A$1)), "")</f>
        <v/>
      </c>
      <c r="H234" s="24" t="str">
        <f t="array" ref="H234">IFERROR(INDEX(TECH!E$2:E$1670,SMALL(IF(COUNTIF($B$2:$B$1032,TECH!$A$2:$A$1670)=1,ROW(TECH!E$2:E$1670),""),ROW()-ROW($A$1))-ROW($A$1)), "")</f>
        <v/>
      </c>
      <c r="I234" s="24" t="str">
        <f t="array" ref="I234">IFERROR(INDEX(TECH!F$2:F$1670,SMALL(IF(COUNTIF($B$2:$B$1032,TECH!$A$2:$A$1670)=1,ROW(TECH!F$2:F$1670),""),ROW()-ROW($A$1))-ROW($A$1)), "")</f>
        <v/>
      </c>
      <c r="J234" s="33" t="str">
        <f t="array" ref="J234">IFERROR(INDEX(TECH!G$2:G$1670,SMALL(IF(COUNTIF($B$2:$B$1032,TECH!$A$2:$A$1670)=1,ROW(TECH!G$2:G$1670),""),ROW()-ROW($A$1))-ROW($A$1)), "")</f>
        <v/>
      </c>
      <c r="K234" s="24" t="str">
        <f t="array" ref="K234">IFERROR(INDEX(TECH!H$2:H$1670,SMALL(IF(COUNTIF($B$2:$B$1032,TECH!$A$2:$A$1670)=1,ROW(TECH!H$2:H$1670),""),ROW()-ROW($A$1))-ROW($A$1)), "")</f>
        <v/>
      </c>
      <c r="L234" s="24" t="str">
        <f t="array" ref="L234">IFERROR(INDEX(TECH!I$2:I$1670,SMALL(IF(COUNTIF($B$2:$B$1032,TECH!$A$2:$A$1670)=1,ROW(TECH!I$2:I$1670),""),ROW()-ROW($A$1))-ROW($A$1)), "")</f>
        <v/>
      </c>
      <c r="M234" s="24" t="str">
        <f t="array" ref="M234">IFERROR(INDEX(TECH!J$2:J$1670,SMALL(IF(COUNTIF($B$2:$B$1032,TECH!$A$2:$A$1670)=1,ROW(TECH!J$2:J$1670),""),ROW()-ROW($A$1))-ROW($A$1)), "")</f>
        <v/>
      </c>
      <c r="N234" s="24" t="str">
        <f t="array" ref="N234">IFERROR(INDEX(TECH!K$2:K$1670,SMALL(IF(COUNTIF($B$2:$B$1032,TECH!$A$2:$A$1670)=1,ROW(TECH!K$2:K$1670),""),ROW()-ROW($A$1))-ROW($A$1)), "")</f>
        <v/>
      </c>
      <c r="O234" s="24" t="str">
        <f t="array" ref="O234">IFERROR(INDEX(TECH!L$2:L$1670,SMALL(IF(COUNTIF($B$2:$B$1032,TECH!$A$2:$A$1670)=1,ROW(TECH!L$2:L$1670),""),ROW()-ROW($A$1))-ROW($A$1)), "")</f>
        <v/>
      </c>
      <c r="P234" s="24" t="str">
        <f t="array" ref="P234">IFERROR(INDEX(TECH!M$2:M$1670,SMALL(IF(COUNTIF($B$2:$B$1032,TECH!$A$2:$A$1670)=1,ROW(TECH!M$2:M$1670),""),ROW()-ROW($A$1))-ROW($A$1)), "")</f>
        <v/>
      </c>
    </row>
    <row r="235" spans="1:16" ht="12.75" x14ac:dyDescent="0.2">
      <c r="A235" s="28">
        <v>5922</v>
      </c>
      <c r="B235" s="22">
        <f t="array" ref="B235">INDEX(A$2:A$1670,SMALL(IF(1-COUNTIF('Online Games'!$A$2:$A$1670,$A$2:$A$1670),ROW(A$2:A$1670),""),ROW()-ROW($A$1))-ROW($A$1))</f>
        <v>5922</v>
      </c>
      <c r="D235" s="24" t="str">
        <f t="array" ref="D235">IFERROR(INDEX(TECH!A$2:A$1670,SMALL(IF(COUNTIF($B$2:$B$1032,TECH!$A$2:$A$1670)=1,ROW(TECH!A$2:A$1670),""),ROW()-ROW($A$1))-ROW($A$1)), "")</f>
        <v/>
      </c>
      <c r="E235" s="24" t="str">
        <f t="array" ref="E235">IFERROR(INDEX(TECH!B$2:B$1670,SMALL(IF(COUNTIF($B$2:$B$1032,TECH!$A$2:$A$1670)=1,ROW(TECH!B$2:B$1670),""),ROW()-ROW($A$1))-ROW($A$1)), "")</f>
        <v/>
      </c>
      <c r="F235" s="24" t="str">
        <f t="array" ref="F235">IFERROR(INDEX(TECH!C$2:C$1670,SMALL(IF(COUNTIF($B$2:$B$1032,TECH!$A$2:$A$1670)=1,ROW(TECH!C$2:C$1670),""),ROW()-ROW($A$1))-ROW($A$1)), "")</f>
        <v/>
      </c>
      <c r="G235" s="24" t="str">
        <f t="array" ref="G235">IFERROR(INDEX(TECH!D$2:D$1670,SMALL(IF(COUNTIF($B$2:$B$1032,TECH!$A$2:$A$1670)=1,ROW(TECH!D$2:D$1670),""),ROW()-ROW($A$1))-ROW($A$1)), "")</f>
        <v/>
      </c>
      <c r="H235" s="24" t="str">
        <f t="array" ref="H235">IFERROR(INDEX(TECH!E$2:E$1670,SMALL(IF(COUNTIF($B$2:$B$1032,TECH!$A$2:$A$1670)=1,ROW(TECH!E$2:E$1670),""),ROW()-ROW($A$1))-ROW($A$1)), "")</f>
        <v/>
      </c>
      <c r="I235" s="24" t="str">
        <f t="array" ref="I235">IFERROR(INDEX(TECH!F$2:F$1670,SMALL(IF(COUNTIF($B$2:$B$1032,TECH!$A$2:$A$1670)=1,ROW(TECH!F$2:F$1670),""),ROW()-ROW($A$1))-ROW($A$1)), "")</f>
        <v/>
      </c>
      <c r="J235" s="33" t="str">
        <f t="array" ref="J235">IFERROR(INDEX(TECH!G$2:G$1670,SMALL(IF(COUNTIF($B$2:$B$1032,TECH!$A$2:$A$1670)=1,ROW(TECH!G$2:G$1670),""),ROW()-ROW($A$1))-ROW($A$1)), "")</f>
        <v/>
      </c>
      <c r="K235" s="24" t="str">
        <f t="array" ref="K235">IFERROR(INDEX(TECH!H$2:H$1670,SMALL(IF(COUNTIF($B$2:$B$1032,TECH!$A$2:$A$1670)=1,ROW(TECH!H$2:H$1670),""),ROW()-ROW($A$1))-ROW($A$1)), "")</f>
        <v/>
      </c>
      <c r="L235" s="24" t="str">
        <f t="array" ref="L235">IFERROR(INDEX(TECH!I$2:I$1670,SMALL(IF(COUNTIF($B$2:$B$1032,TECH!$A$2:$A$1670)=1,ROW(TECH!I$2:I$1670),""),ROW()-ROW($A$1))-ROW($A$1)), "")</f>
        <v/>
      </c>
      <c r="M235" s="24" t="str">
        <f t="array" ref="M235">IFERROR(INDEX(TECH!J$2:J$1670,SMALL(IF(COUNTIF($B$2:$B$1032,TECH!$A$2:$A$1670)=1,ROW(TECH!J$2:J$1670),""),ROW()-ROW($A$1))-ROW($A$1)), "")</f>
        <v/>
      </c>
      <c r="N235" s="24" t="str">
        <f t="array" ref="N235">IFERROR(INDEX(TECH!K$2:K$1670,SMALL(IF(COUNTIF($B$2:$B$1032,TECH!$A$2:$A$1670)=1,ROW(TECH!K$2:K$1670),""),ROW()-ROW($A$1))-ROW($A$1)), "")</f>
        <v/>
      </c>
      <c r="O235" s="24" t="str">
        <f t="array" ref="O235">IFERROR(INDEX(TECH!L$2:L$1670,SMALL(IF(COUNTIF($B$2:$B$1032,TECH!$A$2:$A$1670)=1,ROW(TECH!L$2:L$1670),""),ROW()-ROW($A$1))-ROW($A$1)), "")</f>
        <v/>
      </c>
      <c r="P235" s="24" t="str">
        <f t="array" ref="P235">IFERROR(INDEX(TECH!M$2:M$1670,SMALL(IF(COUNTIF($B$2:$B$1032,TECH!$A$2:$A$1670)=1,ROW(TECH!M$2:M$1670),""),ROW()-ROW($A$1))-ROW($A$1)), "")</f>
        <v/>
      </c>
    </row>
    <row r="236" spans="1:16" ht="12.75" x14ac:dyDescent="0.2">
      <c r="A236" s="28">
        <v>5965</v>
      </c>
      <c r="B236" s="22">
        <f t="array" ref="B236">INDEX(A$2:A$1670,SMALL(IF(1-COUNTIF('Online Games'!$A$2:$A$1670,$A$2:$A$1670),ROW(A$2:A$1670),""),ROW()-ROW($A$1))-ROW($A$1))</f>
        <v>5965</v>
      </c>
      <c r="D236" s="24" t="str">
        <f t="array" ref="D236">IFERROR(INDEX(TECH!A$2:A$1670,SMALL(IF(COUNTIF($B$2:$B$1032,TECH!$A$2:$A$1670)=1,ROW(TECH!A$2:A$1670),""),ROW()-ROW($A$1))-ROW($A$1)), "")</f>
        <v/>
      </c>
      <c r="E236" s="24" t="str">
        <f t="array" ref="E236">IFERROR(INDEX(TECH!B$2:B$1670,SMALL(IF(COUNTIF($B$2:$B$1032,TECH!$A$2:$A$1670)=1,ROW(TECH!B$2:B$1670),""),ROW()-ROW($A$1))-ROW($A$1)), "")</f>
        <v/>
      </c>
      <c r="F236" s="24" t="str">
        <f t="array" ref="F236">IFERROR(INDEX(TECH!C$2:C$1670,SMALL(IF(COUNTIF($B$2:$B$1032,TECH!$A$2:$A$1670)=1,ROW(TECH!C$2:C$1670),""),ROW()-ROW($A$1))-ROW($A$1)), "")</f>
        <v/>
      </c>
      <c r="G236" s="24" t="str">
        <f t="array" ref="G236">IFERROR(INDEX(TECH!D$2:D$1670,SMALL(IF(COUNTIF($B$2:$B$1032,TECH!$A$2:$A$1670)=1,ROW(TECH!D$2:D$1670),""),ROW()-ROW($A$1))-ROW($A$1)), "")</f>
        <v/>
      </c>
      <c r="H236" s="24" t="str">
        <f t="array" ref="H236">IFERROR(INDEX(TECH!E$2:E$1670,SMALL(IF(COUNTIF($B$2:$B$1032,TECH!$A$2:$A$1670)=1,ROW(TECH!E$2:E$1670),""),ROW()-ROW($A$1))-ROW($A$1)), "")</f>
        <v/>
      </c>
      <c r="I236" s="24" t="str">
        <f t="array" ref="I236">IFERROR(INDEX(TECH!F$2:F$1670,SMALL(IF(COUNTIF($B$2:$B$1032,TECH!$A$2:$A$1670)=1,ROW(TECH!F$2:F$1670),""),ROW()-ROW($A$1))-ROW($A$1)), "")</f>
        <v/>
      </c>
      <c r="J236" s="33" t="str">
        <f t="array" ref="J236">IFERROR(INDEX(TECH!G$2:G$1670,SMALL(IF(COUNTIF($B$2:$B$1032,TECH!$A$2:$A$1670)=1,ROW(TECH!G$2:G$1670),""),ROW()-ROW($A$1))-ROW($A$1)), "")</f>
        <v/>
      </c>
      <c r="K236" s="24" t="str">
        <f t="array" ref="K236">IFERROR(INDEX(TECH!H$2:H$1670,SMALL(IF(COUNTIF($B$2:$B$1032,TECH!$A$2:$A$1670)=1,ROW(TECH!H$2:H$1670),""),ROW()-ROW($A$1))-ROW($A$1)), "")</f>
        <v/>
      </c>
      <c r="L236" s="24" t="str">
        <f t="array" ref="L236">IFERROR(INDEX(TECH!I$2:I$1670,SMALL(IF(COUNTIF($B$2:$B$1032,TECH!$A$2:$A$1670)=1,ROW(TECH!I$2:I$1670),""),ROW()-ROW($A$1))-ROW($A$1)), "")</f>
        <v/>
      </c>
      <c r="M236" s="24" t="str">
        <f t="array" ref="M236">IFERROR(INDEX(TECH!J$2:J$1670,SMALL(IF(COUNTIF($B$2:$B$1032,TECH!$A$2:$A$1670)=1,ROW(TECH!J$2:J$1670),""),ROW()-ROW($A$1))-ROW($A$1)), "")</f>
        <v/>
      </c>
      <c r="N236" s="24" t="str">
        <f t="array" ref="N236">IFERROR(INDEX(TECH!K$2:K$1670,SMALL(IF(COUNTIF($B$2:$B$1032,TECH!$A$2:$A$1670)=1,ROW(TECH!K$2:K$1670),""),ROW()-ROW($A$1))-ROW($A$1)), "")</f>
        <v/>
      </c>
      <c r="O236" s="24" t="str">
        <f t="array" ref="O236">IFERROR(INDEX(TECH!L$2:L$1670,SMALL(IF(COUNTIF($B$2:$B$1032,TECH!$A$2:$A$1670)=1,ROW(TECH!L$2:L$1670),""),ROW()-ROW($A$1))-ROW($A$1)), "")</f>
        <v/>
      </c>
      <c r="P236" s="24" t="str">
        <f t="array" ref="P236">IFERROR(INDEX(TECH!M$2:M$1670,SMALL(IF(COUNTIF($B$2:$B$1032,TECH!$A$2:$A$1670)=1,ROW(TECH!M$2:M$1670),""),ROW()-ROW($A$1))-ROW($A$1)), "")</f>
        <v/>
      </c>
    </row>
    <row r="237" spans="1:16" ht="12.75" x14ac:dyDescent="0.2">
      <c r="A237" s="28">
        <v>6005</v>
      </c>
      <c r="B237" s="22">
        <f t="array" ref="B237">INDEX(A$2:A$1670,SMALL(IF(1-COUNTIF('Online Games'!$A$2:$A$1670,$A$2:$A$1670),ROW(A$2:A$1670),""),ROW()-ROW($A$1))-ROW($A$1))</f>
        <v>6005</v>
      </c>
      <c r="D237" s="24" t="str">
        <f t="array" ref="D237">IFERROR(INDEX(TECH!A$2:A$1670,SMALL(IF(COUNTIF($B$2:$B$1032,TECH!$A$2:$A$1670)=1,ROW(TECH!A$2:A$1670),""),ROW()-ROW($A$1))-ROW($A$1)), "")</f>
        <v/>
      </c>
      <c r="E237" s="24" t="str">
        <f t="array" ref="E237">IFERROR(INDEX(TECH!B$2:B$1670,SMALL(IF(COUNTIF($B$2:$B$1032,TECH!$A$2:$A$1670)=1,ROW(TECH!B$2:B$1670),""),ROW()-ROW($A$1))-ROW($A$1)), "")</f>
        <v/>
      </c>
      <c r="F237" s="24" t="str">
        <f t="array" ref="F237">IFERROR(INDEX(TECH!C$2:C$1670,SMALL(IF(COUNTIF($B$2:$B$1032,TECH!$A$2:$A$1670)=1,ROW(TECH!C$2:C$1670),""),ROW()-ROW($A$1))-ROW($A$1)), "")</f>
        <v/>
      </c>
      <c r="G237" s="24" t="str">
        <f t="array" ref="G237">IFERROR(INDEX(TECH!D$2:D$1670,SMALL(IF(COUNTIF($B$2:$B$1032,TECH!$A$2:$A$1670)=1,ROW(TECH!D$2:D$1670),""),ROW()-ROW($A$1))-ROW($A$1)), "")</f>
        <v/>
      </c>
      <c r="H237" s="24" t="str">
        <f t="array" ref="H237">IFERROR(INDEX(TECH!E$2:E$1670,SMALL(IF(COUNTIF($B$2:$B$1032,TECH!$A$2:$A$1670)=1,ROW(TECH!E$2:E$1670),""),ROW()-ROW($A$1))-ROW($A$1)), "")</f>
        <v/>
      </c>
      <c r="I237" s="24" t="str">
        <f t="array" ref="I237">IFERROR(INDEX(TECH!F$2:F$1670,SMALL(IF(COUNTIF($B$2:$B$1032,TECH!$A$2:$A$1670)=1,ROW(TECH!F$2:F$1670),""),ROW()-ROW($A$1))-ROW($A$1)), "")</f>
        <v/>
      </c>
      <c r="J237" s="33" t="str">
        <f t="array" ref="J237">IFERROR(INDEX(TECH!G$2:G$1670,SMALL(IF(COUNTIF($B$2:$B$1032,TECH!$A$2:$A$1670)=1,ROW(TECH!G$2:G$1670),""),ROW()-ROW($A$1))-ROW($A$1)), "")</f>
        <v/>
      </c>
      <c r="K237" s="24" t="str">
        <f t="array" ref="K237">IFERROR(INDEX(TECH!H$2:H$1670,SMALL(IF(COUNTIF($B$2:$B$1032,TECH!$A$2:$A$1670)=1,ROW(TECH!H$2:H$1670),""),ROW()-ROW($A$1))-ROW($A$1)), "")</f>
        <v/>
      </c>
      <c r="L237" s="24" t="str">
        <f t="array" ref="L237">IFERROR(INDEX(TECH!I$2:I$1670,SMALL(IF(COUNTIF($B$2:$B$1032,TECH!$A$2:$A$1670)=1,ROW(TECH!I$2:I$1670),""),ROW()-ROW($A$1))-ROW($A$1)), "")</f>
        <v/>
      </c>
      <c r="M237" s="24" t="str">
        <f t="array" ref="M237">IFERROR(INDEX(TECH!J$2:J$1670,SMALL(IF(COUNTIF($B$2:$B$1032,TECH!$A$2:$A$1670)=1,ROW(TECH!J$2:J$1670),""),ROW()-ROW($A$1))-ROW($A$1)), "")</f>
        <v/>
      </c>
      <c r="N237" s="24" t="str">
        <f t="array" ref="N237">IFERROR(INDEX(TECH!K$2:K$1670,SMALL(IF(COUNTIF($B$2:$B$1032,TECH!$A$2:$A$1670)=1,ROW(TECH!K$2:K$1670),""),ROW()-ROW($A$1))-ROW($A$1)), "")</f>
        <v/>
      </c>
      <c r="O237" s="24" t="str">
        <f t="array" ref="O237">IFERROR(INDEX(TECH!L$2:L$1670,SMALL(IF(COUNTIF($B$2:$B$1032,TECH!$A$2:$A$1670)=1,ROW(TECH!L$2:L$1670),""),ROW()-ROW($A$1))-ROW($A$1)), "")</f>
        <v/>
      </c>
      <c r="P237" s="24" t="str">
        <f t="array" ref="P237">IFERROR(INDEX(TECH!M$2:M$1670,SMALL(IF(COUNTIF($B$2:$B$1032,TECH!$A$2:$A$1670)=1,ROW(TECH!M$2:M$1670),""),ROW()-ROW($A$1))-ROW($A$1)), "")</f>
        <v/>
      </c>
    </row>
    <row r="238" spans="1:16" ht="12.75" x14ac:dyDescent="0.2">
      <c r="A238" s="28">
        <v>6032</v>
      </c>
      <c r="B238" s="22">
        <f t="array" ref="B238">INDEX(A$2:A$1670,SMALL(IF(1-COUNTIF('Online Games'!$A$2:$A$1670,$A$2:$A$1670),ROW(A$2:A$1670),""),ROW()-ROW($A$1))-ROW($A$1))</f>
        <v>6032</v>
      </c>
      <c r="D238" s="24" t="str">
        <f t="array" ref="D238">IFERROR(INDEX(TECH!A$2:A$1670,SMALL(IF(COUNTIF($B$2:$B$1032,TECH!$A$2:$A$1670)=1,ROW(TECH!A$2:A$1670),""),ROW()-ROW($A$1))-ROW($A$1)), "")</f>
        <v/>
      </c>
      <c r="E238" s="24" t="str">
        <f t="array" ref="E238">IFERROR(INDEX(TECH!B$2:B$1670,SMALL(IF(COUNTIF($B$2:$B$1032,TECH!$A$2:$A$1670)=1,ROW(TECH!B$2:B$1670),""),ROW()-ROW($A$1))-ROW($A$1)), "")</f>
        <v/>
      </c>
      <c r="F238" s="24" t="str">
        <f t="array" ref="F238">IFERROR(INDEX(TECH!C$2:C$1670,SMALL(IF(COUNTIF($B$2:$B$1032,TECH!$A$2:$A$1670)=1,ROW(TECH!C$2:C$1670),""),ROW()-ROW($A$1))-ROW($A$1)), "")</f>
        <v/>
      </c>
      <c r="G238" s="24" t="str">
        <f t="array" ref="G238">IFERROR(INDEX(TECH!D$2:D$1670,SMALL(IF(COUNTIF($B$2:$B$1032,TECH!$A$2:$A$1670)=1,ROW(TECH!D$2:D$1670),""),ROW()-ROW($A$1))-ROW($A$1)), "")</f>
        <v/>
      </c>
      <c r="H238" s="24" t="str">
        <f t="array" ref="H238">IFERROR(INDEX(TECH!E$2:E$1670,SMALL(IF(COUNTIF($B$2:$B$1032,TECH!$A$2:$A$1670)=1,ROW(TECH!E$2:E$1670),""),ROW()-ROW($A$1))-ROW($A$1)), "")</f>
        <v/>
      </c>
      <c r="I238" s="24" t="str">
        <f t="array" ref="I238">IFERROR(INDEX(TECH!F$2:F$1670,SMALL(IF(COUNTIF($B$2:$B$1032,TECH!$A$2:$A$1670)=1,ROW(TECH!F$2:F$1670),""),ROW()-ROW($A$1))-ROW($A$1)), "")</f>
        <v/>
      </c>
      <c r="J238" s="33" t="str">
        <f t="array" ref="J238">IFERROR(INDEX(TECH!G$2:G$1670,SMALL(IF(COUNTIF($B$2:$B$1032,TECH!$A$2:$A$1670)=1,ROW(TECH!G$2:G$1670),""),ROW()-ROW($A$1))-ROW($A$1)), "")</f>
        <v/>
      </c>
      <c r="K238" s="24" t="str">
        <f t="array" ref="K238">IFERROR(INDEX(TECH!H$2:H$1670,SMALL(IF(COUNTIF($B$2:$B$1032,TECH!$A$2:$A$1670)=1,ROW(TECH!H$2:H$1670),""),ROW()-ROW($A$1))-ROW($A$1)), "")</f>
        <v/>
      </c>
      <c r="L238" s="24" t="str">
        <f t="array" ref="L238">IFERROR(INDEX(TECH!I$2:I$1670,SMALL(IF(COUNTIF($B$2:$B$1032,TECH!$A$2:$A$1670)=1,ROW(TECH!I$2:I$1670),""),ROW()-ROW($A$1))-ROW($A$1)), "")</f>
        <v/>
      </c>
      <c r="M238" s="24" t="str">
        <f t="array" ref="M238">IFERROR(INDEX(TECH!J$2:J$1670,SMALL(IF(COUNTIF($B$2:$B$1032,TECH!$A$2:$A$1670)=1,ROW(TECH!J$2:J$1670),""),ROW()-ROW($A$1))-ROW($A$1)), "")</f>
        <v/>
      </c>
      <c r="N238" s="24" t="str">
        <f t="array" ref="N238">IFERROR(INDEX(TECH!K$2:K$1670,SMALL(IF(COUNTIF($B$2:$B$1032,TECH!$A$2:$A$1670)=1,ROW(TECH!K$2:K$1670),""),ROW()-ROW($A$1))-ROW($A$1)), "")</f>
        <v/>
      </c>
      <c r="O238" s="24" t="str">
        <f t="array" ref="O238">IFERROR(INDEX(TECH!L$2:L$1670,SMALL(IF(COUNTIF($B$2:$B$1032,TECH!$A$2:$A$1670)=1,ROW(TECH!L$2:L$1670),""),ROW()-ROW($A$1))-ROW($A$1)), "")</f>
        <v/>
      </c>
      <c r="P238" s="24" t="str">
        <f t="array" ref="P238">IFERROR(INDEX(TECH!M$2:M$1670,SMALL(IF(COUNTIF($B$2:$B$1032,TECH!$A$2:$A$1670)=1,ROW(TECH!M$2:M$1670),""),ROW()-ROW($A$1))-ROW($A$1)), "")</f>
        <v/>
      </c>
    </row>
    <row r="239" spans="1:16" ht="12.75" x14ac:dyDescent="0.2">
      <c r="A239" s="28">
        <v>6047</v>
      </c>
      <c r="B239" s="22">
        <f t="array" ref="B239">INDEX(A$2:A$1670,SMALL(IF(1-COUNTIF('Online Games'!$A$2:$A$1670,$A$2:$A$1670),ROW(A$2:A$1670),""),ROW()-ROW($A$1))-ROW($A$1))</f>
        <v>6047</v>
      </c>
      <c r="D239" s="24" t="str">
        <f t="array" ref="D239">IFERROR(INDEX(TECH!A$2:A$1670,SMALL(IF(COUNTIF($B$2:$B$1032,TECH!$A$2:$A$1670)=1,ROW(TECH!A$2:A$1670),""),ROW()-ROW($A$1))-ROW($A$1)), "")</f>
        <v/>
      </c>
      <c r="E239" s="24" t="str">
        <f t="array" ref="E239">IFERROR(INDEX(TECH!B$2:B$1670,SMALL(IF(COUNTIF($B$2:$B$1032,TECH!$A$2:$A$1670)=1,ROW(TECH!B$2:B$1670),""),ROW()-ROW($A$1))-ROW($A$1)), "")</f>
        <v/>
      </c>
      <c r="F239" s="24" t="str">
        <f t="array" ref="F239">IFERROR(INDEX(TECH!C$2:C$1670,SMALL(IF(COUNTIF($B$2:$B$1032,TECH!$A$2:$A$1670)=1,ROW(TECH!C$2:C$1670),""),ROW()-ROW($A$1))-ROW($A$1)), "")</f>
        <v/>
      </c>
      <c r="G239" s="24" t="str">
        <f t="array" ref="G239">IFERROR(INDEX(TECH!D$2:D$1670,SMALL(IF(COUNTIF($B$2:$B$1032,TECH!$A$2:$A$1670)=1,ROW(TECH!D$2:D$1670),""),ROW()-ROW($A$1))-ROW($A$1)), "")</f>
        <v/>
      </c>
      <c r="H239" s="24" t="str">
        <f t="array" ref="H239">IFERROR(INDEX(TECH!E$2:E$1670,SMALL(IF(COUNTIF($B$2:$B$1032,TECH!$A$2:$A$1670)=1,ROW(TECH!E$2:E$1670),""),ROW()-ROW($A$1))-ROW($A$1)), "")</f>
        <v/>
      </c>
      <c r="I239" s="24" t="str">
        <f t="array" ref="I239">IFERROR(INDEX(TECH!F$2:F$1670,SMALL(IF(COUNTIF($B$2:$B$1032,TECH!$A$2:$A$1670)=1,ROW(TECH!F$2:F$1670),""),ROW()-ROW($A$1))-ROW($A$1)), "")</f>
        <v/>
      </c>
      <c r="J239" s="33" t="str">
        <f t="array" ref="J239">IFERROR(INDEX(TECH!G$2:G$1670,SMALL(IF(COUNTIF($B$2:$B$1032,TECH!$A$2:$A$1670)=1,ROW(TECH!G$2:G$1670),""),ROW()-ROW($A$1))-ROW($A$1)), "")</f>
        <v/>
      </c>
      <c r="K239" s="24" t="str">
        <f t="array" ref="K239">IFERROR(INDEX(TECH!H$2:H$1670,SMALL(IF(COUNTIF($B$2:$B$1032,TECH!$A$2:$A$1670)=1,ROW(TECH!H$2:H$1670),""),ROW()-ROW($A$1))-ROW($A$1)), "")</f>
        <v/>
      </c>
      <c r="L239" s="24" t="str">
        <f t="array" ref="L239">IFERROR(INDEX(TECH!I$2:I$1670,SMALL(IF(COUNTIF($B$2:$B$1032,TECH!$A$2:$A$1670)=1,ROW(TECH!I$2:I$1670),""),ROW()-ROW($A$1))-ROW($A$1)), "")</f>
        <v/>
      </c>
      <c r="M239" s="24" t="str">
        <f t="array" ref="M239">IFERROR(INDEX(TECH!J$2:J$1670,SMALL(IF(COUNTIF($B$2:$B$1032,TECH!$A$2:$A$1670)=1,ROW(TECH!J$2:J$1670),""),ROW()-ROW($A$1))-ROW($A$1)), "")</f>
        <v/>
      </c>
      <c r="N239" s="24" t="str">
        <f t="array" ref="N239">IFERROR(INDEX(TECH!K$2:K$1670,SMALL(IF(COUNTIF($B$2:$B$1032,TECH!$A$2:$A$1670)=1,ROW(TECH!K$2:K$1670),""),ROW()-ROW($A$1))-ROW($A$1)), "")</f>
        <v/>
      </c>
      <c r="O239" s="24" t="str">
        <f t="array" ref="O239">IFERROR(INDEX(TECH!L$2:L$1670,SMALL(IF(COUNTIF($B$2:$B$1032,TECH!$A$2:$A$1670)=1,ROW(TECH!L$2:L$1670),""),ROW()-ROW($A$1))-ROW($A$1)), "")</f>
        <v/>
      </c>
      <c r="P239" s="24" t="str">
        <f t="array" ref="P239">IFERROR(INDEX(TECH!M$2:M$1670,SMALL(IF(COUNTIF($B$2:$B$1032,TECH!$A$2:$A$1670)=1,ROW(TECH!M$2:M$1670),""),ROW()-ROW($A$1))-ROW($A$1)), "")</f>
        <v/>
      </c>
    </row>
    <row r="240" spans="1:16" ht="12.75" x14ac:dyDescent="0.2">
      <c r="A240" s="28">
        <v>6058</v>
      </c>
      <c r="B240" s="22">
        <f t="array" ref="B240">INDEX(A$2:A$1670,SMALL(IF(1-COUNTIF('Online Games'!$A$2:$A$1670,$A$2:$A$1670),ROW(A$2:A$1670),""),ROW()-ROW($A$1))-ROW($A$1))</f>
        <v>6058</v>
      </c>
      <c r="D240" s="24" t="str">
        <f t="array" ref="D240">IFERROR(INDEX(TECH!A$2:A$1670,SMALL(IF(COUNTIF($B$2:$B$1032,TECH!$A$2:$A$1670)=1,ROW(TECH!A$2:A$1670),""),ROW()-ROW($A$1))-ROW($A$1)), "")</f>
        <v/>
      </c>
      <c r="E240" s="24" t="str">
        <f t="array" ref="E240">IFERROR(INDEX(TECH!B$2:B$1670,SMALL(IF(COUNTIF($B$2:$B$1032,TECH!$A$2:$A$1670)=1,ROW(TECH!B$2:B$1670),""),ROW()-ROW($A$1))-ROW($A$1)), "")</f>
        <v/>
      </c>
      <c r="F240" s="24" t="str">
        <f t="array" ref="F240">IFERROR(INDEX(TECH!C$2:C$1670,SMALL(IF(COUNTIF($B$2:$B$1032,TECH!$A$2:$A$1670)=1,ROW(TECH!C$2:C$1670),""),ROW()-ROW($A$1))-ROW($A$1)), "")</f>
        <v/>
      </c>
      <c r="G240" s="24" t="str">
        <f t="array" ref="G240">IFERROR(INDEX(TECH!D$2:D$1670,SMALL(IF(COUNTIF($B$2:$B$1032,TECH!$A$2:$A$1670)=1,ROW(TECH!D$2:D$1670),""),ROW()-ROW($A$1))-ROW($A$1)), "")</f>
        <v/>
      </c>
      <c r="H240" s="24" t="str">
        <f t="array" ref="H240">IFERROR(INDEX(TECH!E$2:E$1670,SMALL(IF(COUNTIF($B$2:$B$1032,TECH!$A$2:$A$1670)=1,ROW(TECH!E$2:E$1670),""),ROW()-ROW($A$1))-ROW($A$1)), "")</f>
        <v/>
      </c>
      <c r="I240" s="24" t="str">
        <f t="array" ref="I240">IFERROR(INDEX(TECH!F$2:F$1670,SMALL(IF(COUNTIF($B$2:$B$1032,TECH!$A$2:$A$1670)=1,ROW(TECH!F$2:F$1670),""),ROW()-ROW($A$1))-ROW($A$1)), "")</f>
        <v/>
      </c>
      <c r="J240" s="33" t="str">
        <f t="array" ref="J240">IFERROR(INDEX(TECH!G$2:G$1670,SMALL(IF(COUNTIF($B$2:$B$1032,TECH!$A$2:$A$1670)=1,ROW(TECH!G$2:G$1670),""),ROW()-ROW($A$1))-ROW($A$1)), "")</f>
        <v/>
      </c>
      <c r="K240" s="24" t="str">
        <f t="array" ref="K240">IFERROR(INDEX(TECH!H$2:H$1670,SMALL(IF(COUNTIF($B$2:$B$1032,TECH!$A$2:$A$1670)=1,ROW(TECH!H$2:H$1670),""),ROW()-ROW($A$1))-ROW($A$1)), "")</f>
        <v/>
      </c>
      <c r="L240" s="24" t="str">
        <f t="array" ref="L240">IFERROR(INDEX(TECH!I$2:I$1670,SMALL(IF(COUNTIF($B$2:$B$1032,TECH!$A$2:$A$1670)=1,ROW(TECH!I$2:I$1670),""),ROW()-ROW($A$1))-ROW($A$1)), "")</f>
        <v/>
      </c>
      <c r="M240" s="24" t="str">
        <f t="array" ref="M240">IFERROR(INDEX(TECH!J$2:J$1670,SMALL(IF(COUNTIF($B$2:$B$1032,TECH!$A$2:$A$1670)=1,ROW(TECH!J$2:J$1670),""),ROW()-ROW($A$1))-ROW($A$1)), "")</f>
        <v/>
      </c>
      <c r="N240" s="24" t="str">
        <f t="array" ref="N240">IFERROR(INDEX(TECH!K$2:K$1670,SMALL(IF(COUNTIF($B$2:$B$1032,TECH!$A$2:$A$1670)=1,ROW(TECH!K$2:K$1670),""),ROW()-ROW($A$1))-ROW($A$1)), "")</f>
        <v/>
      </c>
      <c r="O240" s="24" t="str">
        <f t="array" ref="O240">IFERROR(INDEX(TECH!L$2:L$1670,SMALL(IF(COUNTIF($B$2:$B$1032,TECH!$A$2:$A$1670)=1,ROW(TECH!L$2:L$1670),""),ROW()-ROW($A$1))-ROW($A$1)), "")</f>
        <v/>
      </c>
      <c r="P240" s="24" t="str">
        <f t="array" ref="P240">IFERROR(INDEX(TECH!M$2:M$1670,SMALL(IF(COUNTIF($B$2:$B$1032,TECH!$A$2:$A$1670)=1,ROW(TECH!M$2:M$1670),""),ROW()-ROW($A$1))-ROW($A$1)), "")</f>
        <v/>
      </c>
    </row>
    <row r="241" spans="1:16" ht="12.75" x14ac:dyDescent="0.2">
      <c r="A241" s="28">
        <v>6060</v>
      </c>
      <c r="B241" s="22">
        <f t="array" ref="B241">INDEX(A$2:A$1670,SMALL(IF(1-COUNTIF('Online Games'!$A$2:$A$1670,$A$2:$A$1670),ROW(A$2:A$1670),""),ROW()-ROW($A$1))-ROW($A$1))</f>
        <v>6060</v>
      </c>
      <c r="D241" s="24" t="str">
        <f t="array" ref="D241">IFERROR(INDEX(TECH!A$2:A$1670,SMALL(IF(COUNTIF($B$2:$B$1032,TECH!$A$2:$A$1670)=1,ROW(TECH!A$2:A$1670),""),ROW()-ROW($A$1))-ROW($A$1)), "")</f>
        <v/>
      </c>
      <c r="E241" s="24" t="str">
        <f t="array" ref="E241">IFERROR(INDEX(TECH!B$2:B$1670,SMALL(IF(COUNTIF($B$2:$B$1032,TECH!$A$2:$A$1670)=1,ROW(TECH!B$2:B$1670),""),ROW()-ROW($A$1))-ROW($A$1)), "")</f>
        <v/>
      </c>
      <c r="F241" s="24" t="str">
        <f t="array" ref="F241">IFERROR(INDEX(TECH!C$2:C$1670,SMALL(IF(COUNTIF($B$2:$B$1032,TECH!$A$2:$A$1670)=1,ROW(TECH!C$2:C$1670),""),ROW()-ROW($A$1))-ROW($A$1)), "")</f>
        <v/>
      </c>
      <c r="G241" s="24" t="str">
        <f t="array" ref="G241">IFERROR(INDEX(TECH!D$2:D$1670,SMALL(IF(COUNTIF($B$2:$B$1032,TECH!$A$2:$A$1670)=1,ROW(TECH!D$2:D$1670),""),ROW()-ROW($A$1))-ROW($A$1)), "")</f>
        <v/>
      </c>
      <c r="H241" s="24" t="str">
        <f t="array" ref="H241">IFERROR(INDEX(TECH!E$2:E$1670,SMALL(IF(COUNTIF($B$2:$B$1032,TECH!$A$2:$A$1670)=1,ROW(TECH!E$2:E$1670),""),ROW()-ROW($A$1))-ROW($A$1)), "")</f>
        <v/>
      </c>
      <c r="I241" s="24" t="str">
        <f t="array" ref="I241">IFERROR(INDEX(TECH!F$2:F$1670,SMALL(IF(COUNTIF($B$2:$B$1032,TECH!$A$2:$A$1670)=1,ROW(TECH!F$2:F$1670),""),ROW()-ROW($A$1))-ROW($A$1)), "")</f>
        <v/>
      </c>
      <c r="J241" s="33" t="str">
        <f t="array" ref="J241">IFERROR(INDEX(TECH!G$2:G$1670,SMALL(IF(COUNTIF($B$2:$B$1032,TECH!$A$2:$A$1670)=1,ROW(TECH!G$2:G$1670),""),ROW()-ROW($A$1))-ROW($A$1)), "")</f>
        <v/>
      </c>
      <c r="K241" s="24" t="str">
        <f t="array" ref="K241">IFERROR(INDEX(TECH!H$2:H$1670,SMALL(IF(COUNTIF($B$2:$B$1032,TECH!$A$2:$A$1670)=1,ROW(TECH!H$2:H$1670),""),ROW()-ROW($A$1))-ROW($A$1)), "")</f>
        <v/>
      </c>
      <c r="L241" s="24" t="str">
        <f t="array" ref="L241">IFERROR(INDEX(TECH!I$2:I$1670,SMALL(IF(COUNTIF($B$2:$B$1032,TECH!$A$2:$A$1670)=1,ROW(TECH!I$2:I$1670),""),ROW()-ROW($A$1))-ROW($A$1)), "")</f>
        <v/>
      </c>
      <c r="M241" s="24" t="str">
        <f t="array" ref="M241">IFERROR(INDEX(TECH!J$2:J$1670,SMALL(IF(COUNTIF($B$2:$B$1032,TECH!$A$2:$A$1670)=1,ROW(TECH!J$2:J$1670),""),ROW()-ROW($A$1))-ROW($A$1)), "")</f>
        <v/>
      </c>
      <c r="N241" s="24" t="str">
        <f t="array" ref="N241">IFERROR(INDEX(TECH!K$2:K$1670,SMALL(IF(COUNTIF($B$2:$B$1032,TECH!$A$2:$A$1670)=1,ROW(TECH!K$2:K$1670),""),ROW()-ROW($A$1))-ROW($A$1)), "")</f>
        <v/>
      </c>
      <c r="O241" s="24" t="str">
        <f t="array" ref="O241">IFERROR(INDEX(TECH!L$2:L$1670,SMALL(IF(COUNTIF($B$2:$B$1032,TECH!$A$2:$A$1670)=1,ROW(TECH!L$2:L$1670),""),ROW()-ROW($A$1))-ROW($A$1)), "")</f>
        <v/>
      </c>
      <c r="P241" s="24" t="str">
        <f t="array" ref="P241">IFERROR(INDEX(TECH!M$2:M$1670,SMALL(IF(COUNTIF($B$2:$B$1032,TECH!$A$2:$A$1670)=1,ROW(TECH!M$2:M$1670),""),ROW()-ROW($A$1))-ROW($A$1)), "")</f>
        <v/>
      </c>
    </row>
    <row r="242" spans="1:16" ht="12.75" x14ac:dyDescent="0.2">
      <c r="A242" s="28">
        <v>6085</v>
      </c>
      <c r="B242" s="22">
        <f t="array" ref="B242">INDEX(A$2:A$1670,SMALL(IF(1-COUNTIF('Online Games'!$A$2:$A$1670,$A$2:$A$1670),ROW(A$2:A$1670),""),ROW()-ROW($A$1))-ROW($A$1))</f>
        <v>6085</v>
      </c>
      <c r="D242" s="24" t="str">
        <f t="array" ref="D242">IFERROR(INDEX(TECH!A$2:A$1670,SMALL(IF(COUNTIF($B$2:$B$1032,TECH!$A$2:$A$1670)=1,ROW(TECH!A$2:A$1670),""),ROW()-ROW($A$1))-ROW($A$1)), "")</f>
        <v/>
      </c>
      <c r="E242" s="24" t="str">
        <f t="array" ref="E242">IFERROR(INDEX(TECH!B$2:B$1670,SMALL(IF(COUNTIF($B$2:$B$1032,TECH!$A$2:$A$1670)=1,ROW(TECH!B$2:B$1670),""),ROW()-ROW($A$1))-ROW($A$1)), "")</f>
        <v/>
      </c>
      <c r="F242" s="24" t="str">
        <f t="array" ref="F242">IFERROR(INDEX(TECH!C$2:C$1670,SMALL(IF(COUNTIF($B$2:$B$1032,TECH!$A$2:$A$1670)=1,ROW(TECH!C$2:C$1670),""),ROW()-ROW($A$1))-ROW($A$1)), "")</f>
        <v/>
      </c>
      <c r="G242" s="24" t="str">
        <f t="array" ref="G242">IFERROR(INDEX(TECH!D$2:D$1670,SMALL(IF(COUNTIF($B$2:$B$1032,TECH!$A$2:$A$1670)=1,ROW(TECH!D$2:D$1670),""),ROW()-ROW($A$1))-ROW($A$1)), "")</f>
        <v/>
      </c>
      <c r="H242" s="24" t="str">
        <f t="array" ref="H242">IFERROR(INDEX(TECH!E$2:E$1670,SMALL(IF(COUNTIF($B$2:$B$1032,TECH!$A$2:$A$1670)=1,ROW(TECH!E$2:E$1670),""),ROW()-ROW($A$1))-ROW($A$1)), "")</f>
        <v/>
      </c>
      <c r="I242" s="24" t="str">
        <f t="array" ref="I242">IFERROR(INDEX(TECH!F$2:F$1670,SMALL(IF(COUNTIF($B$2:$B$1032,TECH!$A$2:$A$1670)=1,ROW(TECH!F$2:F$1670),""),ROW()-ROW($A$1))-ROW($A$1)), "")</f>
        <v/>
      </c>
      <c r="J242" s="33" t="str">
        <f t="array" ref="J242">IFERROR(INDEX(TECH!G$2:G$1670,SMALL(IF(COUNTIF($B$2:$B$1032,TECH!$A$2:$A$1670)=1,ROW(TECH!G$2:G$1670),""),ROW()-ROW($A$1))-ROW($A$1)), "")</f>
        <v/>
      </c>
      <c r="K242" s="24" t="str">
        <f t="array" ref="K242">IFERROR(INDEX(TECH!H$2:H$1670,SMALL(IF(COUNTIF($B$2:$B$1032,TECH!$A$2:$A$1670)=1,ROW(TECH!H$2:H$1670),""),ROW()-ROW($A$1))-ROW($A$1)), "")</f>
        <v/>
      </c>
      <c r="L242" s="24" t="str">
        <f t="array" ref="L242">IFERROR(INDEX(TECH!I$2:I$1670,SMALL(IF(COUNTIF($B$2:$B$1032,TECH!$A$2:$A$1670)=1,ROW(TECH!I$2:I$1670),""),ROW()-ROW($A$1))-ROW($A$1)), "")</f>
        <v/>
      </c>
      <c r="M242" s="24" t="str">
        <f t="array" ref="M242">IFERROR(INDEX(TECH!J$2:J$1670,SMALL(IF(COUNTIF($B$2:$B$1032,TECH!$A$2:$A$1670)=1,ROW(TECH!J$2:J$1670),""),ROW()-ROW($A$1))-ROW($A$1)), "")</f>
        <v/>
      </c>
      <c r="N242" s="24" t="str">
        <f t="array" ref="N242">IFERROR(INDEX(TECH!K$2:K$1670,SMALL(IF(COUNTIF($B$2:$B$1032,TECH!$A$2:$A$1670)=1,ROW(TECH!K$2:K$1670),""),ROW()-ROW($A$1))-ROW($A$1)), "")</f>
        <v/>
      </c>
      <c r="O242" s="24" t="str">
        <f t="array" ref="O242">IFERROR(INDEX(TECH!L$2:L$1670,SMALL(IF(COUNTIF($B$2:$B$1032,TECH!$A$2:$A$1670)=1,ROW(TECH!L$2:L$1670),""),ROW()-ROW($A$1))-ROW($A$1)), "")</f>
        <v/>
      </c>
      <c r="P242" s="24" t="str">
        <f t="array" ref="P242">IFERROR(INDEX(TECH!M$2:M$1670,SMALL(IF(COUNTIF($B$2:$B$1032,TECH!$A$2:$A$1670)=1,ROW(TECH!M$2:M$1670),""),ROW()-ROW($A$1))-ROW($A$1)), "")</f>
        <v/>
      </c>
    </row>
    <row r="243" spans="1:16" ht="12.75" x14ac:dyDescent="0.2">
      <c r="A243" s="28">
        <v>6106</v>
      </c>
      <c r="B243" s="22">
        <f t="array" ref="B243">INDEX(A$2:A$1670,SMALL(IF(1-COUNTIF('Online Games'!$A$2:$A$1670,$A$2:$A$1670),ROW(A$2:A$1670),""),ROW()-ROW($A$1))-ROW($A$1))</f>
        <v>6106</v>
      </c>
      <c r="D243" s="24" t="str">
        <f t="array" ref="D243">IFERROR(INDEX(TECH!A$2:A$1670,SMALL(IF(COUNTIF($B$2:$B$1032,TECH!$A$2:$A$1670)=1,ROW(TECH!A$2:A$1670),""),ROW()-ROW($A$1))-ROW($A$1)), "")</f>
        <v/>
      </c>
      <c r="E243" s="24" t="str">
        <f t="array" ref="E243">IFERROR(INDEX(TECH!B$2:B$1670,SMALL(IF(COUNTIF($B$2:$B$1032,TECH!$A$2:$A$1670)=1,ROW(TECH!B$2:B$1670),""),ROW()-ROW($A$1))-ROW($A$1)), "")</f>
        <v/>
      </c>
      <c r="F243" s="24" t="str">
        <f t="array" ref="F243">IFERROR(INDEX(TECH!C$2:C$1670,SMALL(IF(COUNTIF($B$2:$B$1032,TECH!$A$2:$A$1670)=1,ROW(TECH!C$2:C$1670),""),ROW()-ROW($A$1))-ROW($A$1)), "")</f>
        <v/>
      </c>
      <c r="G243" s="24" t="str">
        <f t="array" ref="G243">IFERROR(INDEX(TECH!D$2:D$1670,SMALL(IF(COUNTIF($B$2:$B$1032,TECH!$A$2:$A$1670)=1,ROW(TECH!D$2:D$1670),""),ROW()-ROW($A$1))-ROW($A$1)), "")</f>
        <v/>
      </c>
      <c r="H243" s="24" t="str">
        <f t="array" ref="H243">IFERROR(INDEX(TECH!E$2:E$1670,SMALL(IF(COUNTIF($B$2:$B$1032,TECH!$A$2:$A$1670)=1,ROW(TECH!E$2:E$1670),""),ROW()-ROW($A$1))-ROW($A$1)), "")</f>
        <v/>
      </c>
      <c r="I243" s="24" t="str">
        <f t="array" ref="I243">IFERROR(INDEX(TECH!F$2:F$1670,SMALL(IF(COUNTIF($B$2:$B$1032,TECH!$A$2:$A$1670)=1,ROW(TECH!F$2:F$1670),""),ROW()-ROW($A$1))-ROW($A$1)), "")</f>
        <v/>
      </c>
      <c r="J243" s="33" t="str">
        <f t="array" ref="J243">IFERROR(INDEX(TECH!G$2:G$1670,SMALL(IF(COUNTIF($B$2:$B$1032,TECH!$A$2:$A$1670)=1,ROW(TECH!G$2:G$1670),""),ROW()-ROW($A$1))-ROW($A$1)), "")</f>
        <v/>
      </c>
      <c r="K243" s="24" t="str">
        <f t="array" ref="K243">IFERROR(INDEX(TECH!H$2:H$1670,SMALL(IF(COUNTIF($B$2:$B$1032,TECH!$A$2:$A$1670)=1,ROW(TECH!H$2:H$1670),""),ROW()-ROW($A$1))-ROW($A$1)), "")</f>
        <v/>
      </c>
      <c r="L243" s="24" t="str">
        <f t="array" ref="L243">IFERROR(INDEX(TECH!I$2:I$1670,SMALL(IF(COUNTIF($B$2:$B$1032,TECH!$A$2:$A$1670)=1,ROW(TECH!I$2:I$1670),""),ROW()-ROW($A$1))-ROW($A$1)), "")</f>
        <v/>
      </c>
      <c r="M243" s="24" t="str">
        <f t="array" ref="M243">IFERROR(INDEX(TECH!J$2:J$1670,SMALL(IF(COUNTIF($B$2:$B$1032,TECH!$A$2:$A$1670)=1,ROW(TECH!J$2:J$1670),""),ROW()-ROW($A$1))-ROW($A$1)), "")</f>
        <v/>
      </c>
      <c r="N243" s="24" t="str">
        <f t="array" ref="N243">IFERROR(INDEX(TECH!K$2:K$1670,SMALL(IF(COUNTIF($B$2:$B$1032,TECH!$A$2:$A$1670)=1,ROW(TECH!K$2:K$1670),""),ROW()-ROW($A$1))-ROW($A$1)), "")</f>
        <v/>
      </c>
      <c r="O243" s="24" t="str">
        <f t="array" ref="O243">IFERROR(INDEX(TECH!L$2:L$1670,SMALL(IF(COUNTIF($B$2:$B$1032,TECH!$A$2:$A$1670)=1,ROW(TECH!L$2:L$1670),""),ROW()-ROW($A$1))-ROW($A$1)), "")</f>
        <v/>
      </c>
      <c r="P243" s="24" t="str">
        <f t="array" ref="P243">IFERROR(INDEX(TECH!M$2:M$1670,SMALL(IF(COUNTIF($B$2:$B$1032,TECH!$A$2:$A$1670)=1,ROW(TECH!M$2:M$1670),""),ROW()-ROW($A$1))-ROW($A$1)), "")</f>
        <v/>
      </c>
    </row>
    <row r="244" spans="1:16" ht="12.75" x14ac:dyDescent="0.2">
      <c r="A244" s="28">
        <v>6110</v>
      </c>
      <c r="B244" s="22">
        <f t="array" ref="B244">INDEX(A$2:A$1670,SMALL(IF(1-COUNTIF('Online Games'!$A$2:$A$1670,$A$2:$A$1670),ROW(A$2:A$1670),""),ROW()-ROW($A$1))-ROW($A$1))</f>
        <v>6110</v>
      </c>
      <c r="D244" s="24" t="str">
        <f t="array" ref="D244">IFERROR(INDEX(TECH!A$2:A$1670,SMALL(IF(COUNTIF($B$2:$B$1032,TECH!$A$2:$A$1670)=1,ROW(TECH!A$2:A$1670),""),ROW()-ROW($A$1))-ROW($A$1)), "")</f>
        <v/>
      </c>
      <c r="E244" s="24" t="str">
        <f t="array" ref="E244">IFERROR(INDEX(TECH!B$2:B$1670,SMALL(IF(COUNTIF($B$2:$B$1032,TECH!$A$2:$A$1670)=1,ROW(TECH!B$2:B$1670),""),ROW()-ROW($A$1))-ROW($A$1)), "")</f>
        <v/>
      </c>
      <c r="F244" s="24" t="str">
        <f t="array" ref="F244">IFERROR(INDEX(TECH!C$2:C$1670,SMALL(IF(COUNTIF($B$2:$B$1032,TECH!$A$2:$A$1670)=1,ROW(TECH!C$2:C$1670),""),ROW()-ROW($A$1))-ROW($A$1)), "")</f>
        <v/>
      </c>
      <c r="G244" s="24" t="str">
        <f t="array" ref="G244">IFERROR(INDEX(TECH!D$2:D$1670,SMALL(IF(COUNTIF($B$2:$B$1032,TECH!$A$2:$A$1670)=1,ROW(TECH!D$2:D$1670),""),ROW()-ROW($A$1))-ROW($A$1)), "")</f>
        <v/>
      </c>
      <c r="H244" s="24" t="str">
        <f t="array" ref="H244">IFERROR(INDEX(TECH!E$2:E$1670,SMALL(IF(COUNTIF($B$2:$B$1032,TECH!$A$2:$A$1670)=1,ROW(TECH!E$2:E$1670),""),ROW()-ROW($A$1))-ROW($A$1)), "")</f>
        <v/>
      </c>
      <c r="I244" s="24" t="str">
        <f t="array" ref="I244">IFERROR(INDEX(TECH!F$2:F$1670,SMALL(IF(COUNTIF($B$2:$B$1032,TECH!$A$2:$A$1670)=1,ROW(TECH!F$2:F$1670),""),ROW()-ROW($A$1))-ROW($A$1)), "")</f>
        <v/>
      </c>
      <c r="J244" s="33" t="str">
        <f t="array" ref="J244">IFERROR(INDEX(TECH!G$2:G$1670,SMALL(IF(COUNTIF($B$2:$B$1032,TECH!$A$2:$A$1670)=1,ROW(TECH!G$2:G$1670),""),ROW()-ROW($A$1))-ROW($A$1)), "")</f>
        <v/>
      </c>
      <c r="K244" s="24" t="str">
        <f t="array" ref="K244">IFERROR(INDEX(TECH!H$2:H$1670,SMALL(IF(COUNTIF($B$2:$B$1032,TECH!$A$2:$A$1670)=1,ROW(TECH!H$2:H$1670),""),ROW()-ROW($A$1))-ROW($A$1)), "")</f>
        <v/>
      </c>
      <c r="L244" s="24" t="str">
        <f t="array" ref="L244">IFERROR(INDEX(TECH!I$2:I$1670,SMALL(IF(COUNTIF($B$2:$B$1032,TECH!$A$2:$A$1670)=1,ROW(TECH!I$2:I$1670),""),ROW()-ROW($A$1))-ROW($A$1)), "")</f>
        <v/>
      </c>
      <c r="M244" s="24" t="str">
        <f t="array" ref="M244">IFERROR(INDEX(TECH!J$2:J$1670,SMALL(IF(COUNTIF($B$2:$B$1032,TECH!$A$2:$A$1670)=1,ROW(TECH!J$2:J$1670),""),ROW()-ROW($A$1))-ROW($A$1)), "")</f>
        <v/>
      </c>
      <c r="N244" s="24" t="str">
        <f t="array" ref="N244">IFERROR(INDEX(TECH!K$2:K$1670,SMALL(IF(COUNTIF($B$2:$B$1032,TECH!$A$2:$A$1670)=1,ROW(TECH!K$2:K$1670),""),ROW()-ROW($A$1))-ROW($A$1)), "")</f>
        <v/>
      </c>
      <c r="O244" s="24" t="str">
        <f t="array" ref="O244">IFERROR(INDEX(TECH!L$2:L$1670,SMALL(IF(COUNTIF($B$2:$B$1032,TECH!$A$2:$A$1670)=1,ROW(TECH!L$2:L$1670),""),ROW()-ROW($A$1))-ROW($A$1)), "")</f>
        <v/>
      </c>
      <c r="P244" s="24" t="str">
        <f t="array" ref="P244">IFERROR(INDEX(TECH!M$2:M$1670,SMALL(IF(COUNTIF($B$2:$B$1032,TECH!$A$2:$A$1670)=1,ROW(TECH!M$2:M$1670),""),ROW()-ROW($A$1))-ROW($A$1)), "")</f>
        <v/>
      </c>
    </row>
    <row r="245" spans="1:16" ht="12.75" x14ac:dyDescent="0.2">
      <c r="A245" s="28">
        <v>6173</v>
      </c>
      <c r="B245" s="22">
        <f t="array" ref="B245">INDEX(A$2:A$1670,SMALL(IF(1-COUNTIF('Online Games'!$A$2:$A$1670,$A$2:$A$1670),ROW(A$2:A$1670),""),ROW()-ROW($A$1))-ROW($A$1))</f>
        <v>6173</v>
      </c>
      <c r="D245" s="24" t="str">
        <f t="array" ref="D245">IFERROR(INDEX(TECH!A$2:A$1670,SMALL(IF(COUNTIF($B$2:$B$1032,TECH!$A$2:$A$1670)=1,ROW(TECH!A$2:A$1670),""),ROW()-ROW($A$1))-ROW($A$1)), "")</f>
        <v/>
      </c>
      <c r="E245" s="24" t="str">
        <f t="array" ref="E245">IFERROR(INDEX(TECH!B$2:B$1670,SMALL(IF(COUNTIF($B$2:$B$1032,TECH!$A$2:$A$1670)=1,ROW(TECH!B$2:B$1670),""),ROW()-ROW($A$1))-ROW($A$1)), "")</f>
        <v/>
      </c>
      <c r="F245" s="24" t="str">
        <f t="array" ref="F245">IFERROR(INDEX(TECH!C$2:C$1670,SMALL(IF(COUNTIF($B$2:$B$1032,TECH!$A$2:$A$1670)=1,ROW(TECH!C$2:C$1670),""),ROW()-ROW($A$1))-ROW($A$1)), "")</f>
        <v/>
      </c>
      <c r="G245" s="24" t="str">
        <f t="array" ref="G245">IFERROR(INDEX(TECH!D$2:D$1670,SMALL(IF(COUNTIF($B$2:$B$1032,TECH!$A$2:$A$1670)=1,ROW(TECH!D$2:D$1670),""),ROW()-ROW($A$1))-ROW($A$1)), "")</f>
        <v/>
      </c>
      <c r="H245" s="24" t="str">
        <f t="array" ref="H245">IFERROR(INDEX(TECH!E$2:E$1670,SMALL(IF(COUNTIF($B$2:$B$1032,TECH!$A$2:$A$1670)=1,ROW(TECH!E$2:E$1670),""),ROW()-ROW($A$1))-ROW($A$1)), "")</f>
        <v/>
      </c>
      <c r="I245" s="24" t="str">
        <f t="array" ref="I245">IFERROR(INDEX(TECH!F$2:F$1670,SMALL(IF(COUNTIF($B$2:$B$1032,TECH!$A$2:$A$1670)=1,ROW(TECH!F$2:F$1670),""),ROW()-ROW($A$1))-ROW($A$1)), "")</f>
        <v/>
      </c>
      <c r="J245" s="33" t="str">
        <f t="array" ref="J245">IFERROR(INDEX(TECH!G$2:G$1670,SMALL(IF(COUNTIF($B$2:$B$1032,TECH!$A$2:$A$1670)=1,ROW(TECH!G$2:G$1670),""),ROW()-ROW($A$1))-ROW($A$1)), "")</f>
        <v/>
      </c>
      <c r="K245" s="24" t="str">
        <f t="array" ref="K245">IFERROR(INDEX(TECH!H$2:H$1670,SMALL(IF(COUNTIF($B$2:$B$1032,TECH!$A$2:$A$1670)=1,ROW(TECH!H$2:H$1670),""),ROW()-ROW($A$1))-ROW($A$1)), "")</f>
        <v/>
      </c>
      <c r="L245" s="24" t="str">
        <f t="array" ref="L245">IFERROR(INDEX(TECH!I$2:I$1670,SMALL(IF(COUNTIF($B$2:$B$1032,TECH!$A$2:$A$1670)=1,ROW(TECH!I$2:I$1670),""),ROW()-ROW($A$1))-ROW($A$1)), "")</f>
        <v/>
      </c>
      <c r="M245" s="24" t="str">
        <f t="array" ref="M245">IFERROR(INDEX(TECH!J$2:J$1670,SMALL(IF(COUNTIF($B$2:$B$1032,TECH!$A$2:$A$1670)=1,ROW(TECH!J$2:J$1670),""),ROW()-ROW($A$1))-ROW($A$1)), "")</f>
        <v/>
      </c>
      <c r="N245" s="24" t="str">
        <f t="array" ref="N245">IFERROR(INDEX(TECH!K$2:K$1670,SMALL(IF(COUNTIF($B$2:$B$1032,TECH!$A$2:$A$1670)=1,ROW(TECH!K$2:K$1670),""),ROW()-ROW($A$1))-ROW($A$1)), "")</f>
        <v/>
      </c>
      <c r="O245" s="24" t="str">
        <f t="array" ref="O245">IFERROR(INDEX(TECH!L$2:L$1670,SMALL(IF(COUNTIF($B$2:$B$1032,TECH!$A$2:$A$1670)=1,ROW(TECH!L$2:L$1670),""),ROW()-ROW($A$1))-ROW($A$1)), "")</f>
        <v/>
      </c>
      <c r="P245" s="24" t="str">
        <f t="array" ref="P245">IFERROR(INDEX(TECH!M$2:M$1670,SMALL(IF(COUNTIF($B$2:$B$1032,TECH!$A$2:$A$1670)=1,ROW(TECH!M$2:M$1670),""),ROW()-ROW($A$1))-ROW($A$1)), "")</f>
        <v/>
      </c>
    </row>
    <row r="246" spans="1:16" ht="12.75" x14ac:dyDescent="0.2">
      <c r="A246" s="28">
        <v>6178</v>
      </c>
      <c r="B246" s="22">
        <f t="array" ref="B246">INDEX(A$2:A$1670,SMALL(IF(1-COUNTIF('Online Games'!$A$2:$A$1670,$A$2:$A$1670),ROW(A$2:A$1670),""),ROW()-ROW($A$1))-ROW($A$1))</f>
        <v>6178</v>
      </c>
      <c r="D246" s="24" t="str">
        <f t="array" ref="D246">IFERROR(INDEX(TECH!A$2:A$1670,SMALL(IF(COUNTIF($B$2:$B$1032,TECH!$A$2:$A$1670)=1,ROW(TECH!A$2:A$1670),""),ROW()-ROW($A$1))-ROW($A$1)), "")</f>
        <v/>
      </c>
      <c r="E246" s="24" t="str">
        <f t="array" ref="E246">IFERROR(INDEX(TECH!B$2:B$1670,SMALL(IF(COUNTIF($B$2:$B$1032,TECH!$A$2:$A$1670)=1,ROW(TECH!B$2:B$1670),""),ROW()-ROW($A$1))-ROW($A$1)), "")</f>
        <v/>
      </c>
      <c r="F246" s="24" t="str">
        <f t="array" ref="F246">IFERROR(INDEX(TECH!C$2:C$1670,SMALL(IF(COUNTIF($B$2:$B$1032,TECH!$A$2:$A$1670)=1,ROW(TECH!C$2:C$1670),""),ROW()-ROW($A$1))-ROW($A$1)), "")</f>
        <v/>
      </c>
      <c r="G246" s="24" t="str">
        <f t="array" ref="G246">IFERROR(INDEX(TECH!D$2:D$1670,SMALL(IF(COUNTIF($B$2:$B$1032,TECH!$A$2:$A$1670)=1,ROW(TECH!D$2:D$1670),""),ROW()-ROW($A$1))-ROW($A$1)), "")</f>
        <v/>
      </c>
      <c r="H246" s="24" t="str">
        <f t="array" ref="H246">IFERROR(INDEX(TECH!E$2:E$1670,SMALL(IF(COUNTIF($B$2:$B$1032,TECH!$A$2:$A$1670)=1,ROW(TECH!E$2:E$1670),""),ROW()-ROW($A$1))-ROW($A$1)), "")</f>
        <v/>
      </c>
      <c r="I246" s="24" t="str">
        <f t="array" ref="I246">IFERROR(INDEX(TECH!F$2:F$1670,SMALL(IF(COUNTIF($B$2:$B$1032,TECH!$A$2:$A$1670)=1,ROW(TECH!F$2:F$1670),""),ROW()-ROW($A$1))-ROW($A$1)), "")</f>
        <v/>
      </c>
      <c r="J246" s="33" t="str">
        <f t="array" ref="J246">IFERROR(INDEX(TECH!G$2:G$1670,SMALL(IF(COUNTIF($B$2:$B$1032,TECH!$A$2:$A$1670)=1,ROW(TECH!G$2:G$1670),""),ROW()-ROW($A$1))-ROW($A$1)), "")</f>
        <v/>
      </c>
      <c r="K246" s="24" t="str">
        <f t="array" ref="K246">IFERROR(INDEX(TECH!H$2:H$1670,SMALL(IF(COUNTIF($B$2:$B$1032,TECH!$A$2:$A$1670)=1,ROW(TECH!H$2:H$1670),""),ROW()-ROW($A$1))-ROW($A$1)), "")</f>
        <v/>
      </c>
      <c r="L246" s="24" t="str">
        <f t="array" ref="L246">IFERROR(INDEX(TECH!I$2:I$1670,SMALL(IF(COUNTIF($B$2:$B$1032,TECH!$A$2:$A$1670)=1,ROW(TECH!I$2:I$1670),""),ROW()-ROW($A$1))-ROW($A$1)), "")</f>
        <v/>
      </c>
      <c r="M246" s="24" t="str">
        <f t="array" ref="M246">IFERROR(INDEX(TECH!J$2:J$1670,SMALL(IF(COUNTIF($B$2:$B$1032,TECH!$A$2:$A$1670)=1,ROW(TECH!J$2:J$1670),""),ROW()-ROW($A$1))-ROW($A$1)), "")</f>
        <v/>
      </c>
      <c r="N246" s="24" t="str">
        <f t="array" ref="N246">IFERROR(INDEX(TECH!K$2:K$1670,SMALL(IF(COUNTIF($B$2:$B$1032,TECH!$A$2:$A$1670)=1,ROW(TECH!K$2:K$1670),""),ROW()-ROW($A$1))-ROW($A$1)), "")</f>
        <v/>
      </c>
      <c r="O246" s="24" t="str">
        <f t="array" ref="O246">IFERROR(INDEX(TECH!L$2:L$1670,SMALL(IF(COUNTIF($B$2:$B$1032,TECH!$A$2:$A$1670)=1,ROW(TECH!L$2:L$1670),""),ROW()-ROW($A$1))-ROW($A$1)), "")</f>
        <v/>
      </c>
      <c r="P246" s="24" t="str">
        <f t="array" ref="P246">IFERROR(INDEX(TECH!M$2:M$1670,SMALL(IF(COUNTIF($B$2:$B$1032,TECH!$A$2:$A$1670)=1,ROW(TECH!M$2:M$1670),""),ROW()-ROW($A$1))-ROW($A$1)), "")</f>
        <v/>
      </c>
    </row>
    <row r="247" spans="1:16" ht="12.75" x14ac:dyDescent="0.2">
      <c r="A247" s="28">
        <v>6217</v>
      </c>
      <c r="B247" s="22">
        <f t="array" ref="B247">INDEX(A$2:A$1670,SMALL(IF(1-COUNTIF('Online Games'!$A$2:$A$1670,$A$2:$A$1670),ROW(A$2:A$1670),""),ROW()-ROW($A$1))-ROW($A$1))</f>
        <v>6217</v>
      </c>
      <c r="D247" s="24" t="str">
        <f t="array" ref="D247">IFERROR(INDEX(TECH!A$2:A$1670,SMALL(IF(COUNTIF($B$2:$B$1032,TECH!$A$2:$A$1670)=1,ROW(TECH!A$2:A$1670),""),ROW()-ROW($A$1))-ROW($A$1)), "")</f>
        <v/>
      </c>
      <c r="E247" s="24" t="str">
        <f t="array" ref="E247">IFERROR(INDEX(TECH!B$2:B$1670,SMALL(IF(COUNTIF($B$2:$B$1032,TECH!$A$2:$A$1670)=1,ROW(TECH!B$2:B$1670),""),ROW()-ROW($A$1))-ROW($A$1)), "")</f>
        <v/>
      </c>
      <c r="F247" s="24" t="str">
        <f t="array" ref="F247">IFERROR(INDEX(TECH!C$2:C$1670,SMALL(IF(COUNTIF($B$2:$B$1032,TECH!$A$2:$A$1670)=1,ROW(TECH!C$2:C$1670),""),ROW()-ROW($A$1))-ROW($A$1)), "")</f>
        <v/>
      </c>
      <c r="G247" s="24" t="str">
        <f t="array" ref="G247">IFERROR(INDEX(TECH!D$2:D$1670,SMALL(IF(COUNTIF($B$2:$B$1032,TECH!$A$2:$A$1670)=1,ROW(TECH!D$2:D$1670),""),ROW()-ROW($A$1))-ROW($A$1)), "")</f>
        <v/>
      </c>
      <c r="H247" s="24" t="str">
        <f t="array" ref="H247">IFERROR(INDEX(TECH!E$2:E$1670,SMALL(IF(COUNTIF($B$2:$B$1032,TECH!$A$2:$A$1670)=1,ROW(TECH!E$2:E$1670),""),ROW()-ROW($A$1))-ROW($A$1)), "")</f>
        <v/>
      </c>
      <c r="I247" s="24" t="str">
        <f t="array" ref="I247">IFERROR(INDEX(TECH!F$2:F$1670,SMALL(IF(COUNTIF($B$2:$B$1032,TECH!$A$2:$A$1670)=1,ROW(TECH!F$2:F$1670),""),ROW()-ROW($A$1))-ROW($A$1)), "")</f>
        <v/>
      </c>
      <c r="J247" s="33" t="str">
        <f t="array" ref="J247">IFERROR(INDEX(TECH!G$2:G$1670,SMALL(IF(COUNTIF($B$2:$B$1032,TECH!$A$2:$A$1670)=1,ROW(TECH!G$2:G$1670),""),ROW()-ROW($A$1))-ROW($A$1)), "")</f>
        <v/>
      </c>
      <c r="K247" s="24" t="str">
        <f t="array" ref="K247">IFERROR(INDEX(TECH!H$2:H$1670,SMALL(IF(COUNTIF($B$2:$B$1032,TECH!$A$2:$A$1670)=1,ROW(TECH!H$2:H$1670),""),ROW()-ROW($A$1))-ROW($A$1)), "")</f>
        <v/>
      </c>
      <c r="L247" s="24" t="str">
        <f t="array" ref="L247">IFERROR(INDEX(TECH!I$2:I$1670,SMALL(IF(COUNTIF($B$2:$B$1032,TECH!$A$2:$A$1670)=1,ROW(TECH!I$2:I$1670),""),ROW()-ROW($A$1))-ROW($A$1)), "")</f>
        <v/>
      </c>
      <c r="M247" s="24" t="str">
        <f t="array" ref="M247">IFERROR(INDEX(TECH!J$2:J$1670,SMALL(IF(COUNTIF($B$2:$B$1032,TECH!$A$2:$A$1670)=1,ROW(TECH!J$2:J$1670),""),ROW()-ROW($A$1))-ROW($A$1)), "")</f>
        <v/>
      </c>
      <c r="N247" s="24" t="str">
        <f t="array" ref="N247">IFERROR(INDEX(TECH!K$2:K$1670,SMALL(IF(COUNTIF($B$2:$B$1032,TECH!$A$2:$A$1670)=1,ROW(TECH!K$2:K$1670),""),ROW()-ROW($A$1))-ROW($A$1)), "")</f>
        <v/>
      </c>
      <c r="O247" s="24" t="str">
        <f t="array" ref="O247">IFERROR(INDEX(TECH!L$2:L$1670,SMALL(IF(COUNTIF($B$2:$B$1032,TECH!$A$2:$A$1670)=1,ROW(TECH!L$2:L$1670),""),ROW()-ROW($A$1))-ROW($A$1)), "")</f>
        <v/>
      </c>
      <c r="P247" s="24" t="str">
        <f t="array" ref="P247">IFERROR(INDEX(TECH!M$2:M$1670,SMALL(IF(COUNTIF($B$2:$B$1032,TECH!$A$2:$A$1670)=1,ROW(TECH!M$2:M$1670),""),ROW()-ROW($A$1))-ROW($A$1)), "")</f>
        <v/>
      </c>
    </row>
    <row r="248" spans="1:16" ht="12.75" x14ac:dyDescent="0.2">
      <c r="A248" s="28">
        <v>6217</v>
      </c>
      <c r="B248" s="22">
        <f t="array" ref="B248">INDEX(A$2:A$1670,SMALL(IF(1-COUNTIF('Online Games'!$A$2:$A$1670,$A$2:$A$1670),ROW(A$2:A$1670),""),ROW()-ROW($A$1))-ROW($A$1))</f>
        <v>6217</v>
      </c>
      <c r="D248" s="24" t="str">
        <f t="array" ref="D248">IFERROR(INDEX(TECH!A$2:A$1670,SMALL(IF(COUNTIF($B$2:$B$1032,TECH!$A$2:$A$1670)=1,ROW(TECH!A$2:A$1670),""),ROW()-ROW($A$1))-ROW($A$1)), "")</f>
        <v/>
      </c>
      <c r="E248" s="24" t="str">
        <f t="array" ref="E248">IFERROR(INDEX(TECH!B$2:B$1670,SMALL(IF(COUNTIF($B$2:$B$1032,TECH!$A$2:$A$1670)=1,ROW(TECH!B$2:B$1670),""),ROW()-ROW($A$1))-ROW($A$1)), "")</f>
        <v/>
      </c>
      <c r="F248" s="24" t="str">
        <f t="array" ref="F248">IFERROR(INDEX(TECH!C$2:C$1670,SMALL(IF(COUNTIF($B$2:$B$1032,TECH!$A$2:$A$1670)=1,ROW(TECH!C$2:C$1670),""),ROW()-ROW($A$1))-ROW($A$1)), "")</f>
        <v/>
      </c>
      <c r="G248" s="24" t="str">
        <f t="array" ref="G248">IFERROR(INDEX(TECH!D$2:D$1670,SMALL(IF(COUNTIF($B$2:$B$1032,TECH!$A$2:$A$1670)=1,ROW(TECH!D$2:D$1670),""),ROW()-ROW($A$1))-ROW($A$1)), "")</f>
        <v/>
      </c>
      <c r="H248" s="24" t="str">
        <f t="array" ref="H248">IFERROR(INDEX(TECH!E$2:E$1670,SMALL(IF(COUNTIF($B$2:$B$1032,TECH!$A$2:$A$1670)=1,ROW(TECH!E$2:E$1670),""),ROW()-ROW($A$1))-ROW($A$1)), "")</f>
        <v/>
      </c>
      <c r="I248" s="24" t="str">
        <f t="array" ref="I248">IFERROR(INDEX(TECH!F$2:F$1670,SMALL(IF(COUNTIF($B$2:$B$1032,TECH!$A$2:$A$1670)=1,ROW(TECH!F$2:F$1670),""),ROW()-ROW($A$1))-ROW($A$1)), "")</f>
        <v/>
      </c>
      <c r="J248" s="33" t="str">
        <f t="array" ref="J248">IFERROR(INDEX(TECH!G$2:G$1670,SMALL(IF(COUNTIF($B$2:$B$1032,TECH!$A$2:$A$1670)=1,ROW(TECH!G$2:G$1670),""),ROW()-ROW($A$1))-ROW($A$1)), "")</f>
        <v/>
      </c>
      <c r="K248" s="24" t="str">
        <f t="array" ref="K248">IFERROR(INDEX(TECH!H$2:H$1670,SMALL(IF(COUNTIF($B$2:$B$1032,TECH!$A$2:$A$1670)=1,ROW(TECH!H$2:H$1670),""),ROW()-ROW($A$1))-ROW($A$1)), "")</f>
        <v/>
      </c>
      <c r="L248" s="24" t="str">
        <f t="array" ref="L248">IFERROR(INDEX(TECH!I$2:I$1670,SMALL(IF(COUNTIF($B$2:$B$1032,TECH!$A$2:$A$1670)=1,ROW(TECH!I$2:I$1670),""),ROW()-ROW($A$1))-ROW($A$1)), "")</f>
        <v/>
      </c>
      <c r="M248" s="24" t="str">
        <f t="array" ref="M248">IFERROR(INDEX(TECH!J$2:J$1670,SMALL(IF(COUNTIF($B$2:$B$1032,TECH!$A$2:$A$1670)=1,ROW(TECH!J$2:J$1670),""),ROW()-ROW($A$1))-ROW($A$1)), "")</f>
        <v/>
      </c>
      <c r="N248" s="24" t="str">
        <f t="array" ref="N248">IFERROR(INDEX(TECH!K$2:K$1670,SMALL(IF(COUNTIF($B$2:$B$1032,TECH!$A$2:$A$1670)=1,ROW(TECH!K$2:K$1670),""),ROW()-ROW($A$1))-ROW($A$1)), "")</f>
        <v/>
      </c>
      <c r="O248" s="24" t="str">
        <f t="array" ref="O248">IFERROR(INDEX(TECH!L$2:L$1670,SMALL(IF(COUNTIF($B$2:$B$1032,TECH!$A$2:$A$1670)=1,ROW(TECH!L$2:L$1670),""),ROW()-ROW($A$1))-ROW($A$1)), "")</f>
        <v/>
      </c>
      <c r="P248" s="24" t="str">
        <f t="array" ref="P248">IFERROR(INDEX(TECH!M$2:M$1670,SMALL(IF(COUNTIF($B$2:$B$1032,TECH!$A$2:$A$1670)=1,ROW(TECH!M$2:M$1670),""),ROW()-ROW($A$1))-ROW($A$1)), "")</f>
        <v/>
      </c>
    </row>
    <row r="249" spans="1:16" ht="12.75" x14ac:dyDescent="0.2">
      <c r="A249" s="28">
        <v>6224</v>
      </c>
      <c r="B249" s="22">
        <f t="array" ref="B249">INDEX(A$2:A$1670,SMALL(IF(1-COUNTIF('Online Games'!$A$2:$A$1670,$A$2:$A$1670),ROW(A$2:A$1670),""),ROW()-ROW($A$1))-ROW($A$1))</f>
        <v>6224</v>
      </c>
      <c r="D249" s="24" t="str">
        <f t="array" ref="D249">IFERROR(INDEX(TECH!A$2:A$1670,SMALL(IF(COUNTIF($B$2:$B$1032,TECH!$A$2:$A$1670)=1,ROW(TECH!A$2:A$1670),""),ROW()-ROW($A$1))-ROW($A$1)), "")</f>
        <v/>
      </c>
      <c r="E249" s="24" t="str">
        <f t="array" ref="E249">IFERROR(INDEX(TECH!B$2:B$1670,SMALL(IF(COUNTIF($B$2:$B$1032,TECH!$A$2:$A$1670)=1,ROW(TECH!B$2:B$1670),""),ROW()-ROW($A$1))-ROW($A$1)), "")</f>
        <v/>
      </c>
      <c r="F249" s="24" t="str">
        <f t="array" ref="F249">IFERROR(INDEX(TECH!C$2:C$1670,SMALL(IF(COUNTIF($B$2:$B$1032,TECH!$A$2:$A$1670)=1,ROW(TECH!C$2:C$1670),""),ROW()-ROW($A$1))-ROW($A$1)), "")</f>
        <v/>
      </c>
      <c r="G249" s="24" t="str">
        <f t="array" ref="G249">IFERROR(INDEX(TECH!D$2:D$1670,SMALL(IF(COUNTIF($B$2:$B$1032,TECH!$A$2:$A$1670)=1,ROW(TECH!D$2:D$1670),""),ROW()-ROW($A$1))-ROW($A$1)), "")</f>
        <v/>
      </c>
      <c r="H249" s="24" t="str">
        <f t="array" ref="H249">IFERROR(INDEX(TECH!E$2:E$1670,SMALL(IF(COUNTIF($B$2:$B$1032,TECH!$A$2:$A$1670)=1,ROW(TECH!E$2:E$1670),""),ROW()-ROW($A$1))-ROW($A$1)), "")</f>
        <v/>
      </c>
      <c r="I249" s="24" t="str">
        <f t="array" ref="I249">IFERROR(INDEX(TECH!F$2:F$1670,SMALL(IF(COUNTIF($B$2:$B$1032,TECH!$A$2:$A$1670)=1,ROW(TECH!F$2:F$1670),""),ROW()-ROW($A$1))-ROW($A$1)), "")</f>
        <v/>
      </c>
      <c r="J249" s="33" t="str">
        <f t="array" ref="J249">IFERROR(INDEX(TECH!G$2:G$1670,SMALL(IF(COUNTIF($B$2:$B$1032,TECH!$A$2:$A$1670)=1,ROW(TECH!G$2:G$1670),""),ROW()-ROW($A$1))-ROW($A$1)), "")</f>
        <v/>
      </c>
      <c r="K249" s="24" t="str">
        <f t="array" ref="K249">IFERROR(INDEX(TECH!H$2:H$1670,SMALL(IF(COUNTIF($B$2:$B$1032,TECH!$A$2:$A$1670)=1,ROW(TECH!H$2:H$1670),""),ROW()-ROW($A$1))-ROW($A$1)), "")</f>
        <v/>
      </c>
      <c r="L249" s="24" t="str">
        <f t="array" ref="L249">IFERROR(INDEX(TECH!I$2:I$1670,SMALL(IF(COUNTIF($B$2:$B$1032,TECH!$A$2:$A$1670)=1,ROW(TECH!I$2:I$1670),""),ROW()-ROW($A$1))-ROW($A$1)), "")</f>
        <v/>
      </c>
      <c r="M249" s="24" t="str">
        <f t="array" ref="M249">IFERROR(INDEX(TECH!J$2:J$1670,SMALL(IF(COUNTIF($B$2:$B$1032,TECH!$A$2:$A$1670)=1,ROW(TECH!J$2:J$1670),""),ROW()-ROW($A$1))-ROW($A$1)), "")</f>
        <v/>
      </c>
      <c r="N249" s="24" t="str">
        <f t="array" ref="N249">IFERROR(INDEX(TECH!K$2:K$1670,SMALL(IF(COUNTIF($B$2:$B$1032,TECH!$A$2:$A$1670)=1,ROW(TECH!K$2:K$1670),""),ROW()-ROW($A$1))-ROW($A$1)), "")</f>
        <v/>
      </c>
      <c r="O249" s="24" t="str">
        <f t="array" ref="O249">IFERROR(INDEX(TECH!L$2:L$1670,SMALL(IF(COUNTIF($B$2:$B$1032,TECH!$A$2:$A$1670)=1,ROW(TECH!L$2:L$1670),""),ROW()-ROW($A$1))-ROW($A$1)), "")</f>
        <v/>
      </c>
      <c r="P249" s="24" t="str">
        <f t="array" ref="P249">IFERROR(INDEX(TECH!M$2:M$1670,SMALL(IF(COUNTIF($B$2:$B$1032,TECH!$A$2:$A$1670)=1,ROW(TECH!M$2:M$1670),""),ROW()-ROW($A$1))-ROW($A$1)), "")</f>
        <v/>
      </c>
    </row>
    <row r="250" spans="1:16" ht="12.75" x14ac:dyDescent="0.2">
      <c r="A250" s="28">
        <v>6230</v>
      </c>
      <c r="B250" s="22">
        <f t="array" ref="B250">INDEX(A$2:A$1670,SMALL(IF(1-COUNTIF('Online Games'!$A$2:$A$1670,$A$2:$A$1670),ROW(A$2:A$1670),""),ROW()-ROW($A$1))-ROW($A$1))</f>
        <v>6230</v>
      </c>
      <c r="D250" s="24" t="str">
        <f t="array" ref="D250">IFERROR(INDEX(TECH!A$2:A$1670,SMALL(IF(COUNTIF($B$2:$B$1032,TECH!$A$2:$A$1670)=1,ROW(TECH!A$2:A$1670),""),ROW()-ROW($A$1))-ROW($A$1)), "")</f>
        <v/>
      </c>
      <c r="E250" s="24" t="str">
        <f t="array" ref="E250">IFERROR(INDEX(TECH!B$2:B$1670,SMALL(IF(COUNTIF($B$2:$B$1032,TECH!$A$2:$A$1670)=1,ROW(TECH!B$2:B$1670),""),ROW()-ROW($A$1))-ROW($A$1)), "")</f>
        <v/>
      </c>
      <c r="F250" s="24" t="str">
        <f t="array" ref="F250">IFERROR(INDEX(TECH!C$2:C$1670,SMALL(IF(COUNTIF($B$2:$B$1032,TECH!$A$2:$A$1670)=1,ROW(TECH!C$2:C$1670),""),ROW()-ROW($A$1))-ROW($A$1)), "")</f>
        <v/>
      </c>
      <c r="G250" s="24" t="str">
        <f t="array" ref="G250">IFERROR(INDEX(TECH!D$2:D$1670,SMALL(IF(COUNTIF($B$2:$B$1032,TECH!$A$2:$A$1670)=1,ROW(TECH!D$2:D$1670),""),ROW()-ROW($A$1))-ROW($A$1)), "")</f>
        <v/>
      </c>
      <c r="H250" s="24" t="str">
        <f t="array" ref="H250">IFERROR(INDEX(TECH!E$2:E$1670,SMALL(IF(COUNTIF($B$2:$B$1032,TECH!$A$2:$A$1670)=1,ROW(TECH!E$2:E$1670),""),ROW()-ROW($A$1))-ROW($A$1)), "")</f>
        <v/>
      </c>
      <c r="I250" s="24" t="str">
        <f t="array" ref="I250">IFERROR(INDEX(TECH!F$2:F$1670,SMALL(IF(COUNTIF($B$2:$B$1032,TECH!$A$2:$A$1670)=1,ROW(TECH!F$2:F$1670),""),ROW()-ROW($A$1))-ROW($A$1)), "")</f>
        <v/>
      </c>
      <c r="J250" s="33" t="str">
        <f t="array" ref="J250">IFERROR(INDEX(TECH!G$2:G$1670,SMALL(IF(COUNTIF($B$2:$B$1032,TECH!$A$2:$A$1670)=1,ROW(TECH!G$2:G$1670),""),ROW()-ROW($A$1))-ROW($A$1)), "")</f>
        <v/>
      </c>
      <c r="K250" s="24" t="str">
        <f t="array" ref="K250">IFERROR(INDEX(TECH!H$2:H$1670,SMALL(IF(COUNTIF($B$2:$B$1032,TECH!$A$2:$A$1670)=1,ROW(TECH!H$2:H$1670),""),ROW()-ROW($A$1))-ROW($A$1)), "")</f>
        <v/>
      </c>
      <c r="L250" s="24" t="str">
        <f t="array" ref="L250">IFERROR(INDEX(TECH!I$2:I$1670,SMALL(IF(COUNTIF($B$2:$B$1032,TECH!$A$2:$A$1670)=1,ROW(TECH!I$2:I$1670),""),ROW()-ROW($A$1))-ROW($A$1)), "")</f>
        <v/>
      </c>
      <c r="M250" s="24" t="str">
        <f t="array" ref="M250">IFERROR(INDEX(TECH!J$2:J$1670,SMALL(IF(COUNTIF($B$2:$B$1032,TECH!$A$2:$A$1670)=1,ROW(TECH!J$2:J$1670),""),ROW()-ROW($A$1))-ROW($A$1)), "")</f>
        <v/>
      </c>
      <c r="N250" s="24" t="str">
        <f t="array" ref="N250">IFERROR(INDEX(TECH!K$2:K$1670,SMALL(IF(COUNTIF($B$2:$B$1032,TECH!$A$2:$A$1670)=1,ROW(TECH!K$2:K$1670),""),ROW()-ROW($A$1))-ROW($A$1)), "")</f>
        <v/>
      </c>
      <c r="O250" s="24" t="str">
        <f t="array" ref="O250">IFERROR(INDEX(TECH!L$2:L$1670,SMALL(IF(COUNTIF($B$2:$B$1032,TECH!$A$2:$A$1670)=1,ROW(TECH!L$2:L$1670),""),ROW()-ROW($A$1))-ROW($A$1)), "")</f>
        <v/>
      </c>
      <c r="P250" s="24" t="str">
        <f t="array" ref="P250">IFERROR(INDEX(TECH!M$2:M$1670,SMALL(IF(COUNTIF($B$2:$B$1032,TECH!$A$2:$A$1670)=1,ROW(TECH!M$2:M$1670),""),ROW()-ROW($A$1))-ROW($A$1)), "")</f>
        <v/>
      </c>
    </row>
    <row r="251" spans="1:16" ht="12.75" x14ac:dyDescent="0.2">
      <c r="A251" s="28">
        <v>6251</v>
      </c>
      <c r="B251" s="22">
        <f t="array" ref="B251">INDEX(A$2:A$1670,SMALL(IF(1-COUNTIF('Online Games'!$A$2:$A$1670,$A$2:$A$1670),ROW(A$2:A$1670),""),ROW()-ROW($A$1))-ROW($A$1))</f>
        <v>6251</v>
      </c>
      <c r="D251" s="24" t="str">
        <f t="array" ref="D251">IFERROR(INDEX(TECH!A$2:A$1670,SMALL(IF(COUNTIF($B$2:$B$1032,TECH!$A$2:$A$1670)=1,ROW(TECH!A$2:A$1670),""),ROW()-ROW($A$1))-ROW($A$1)), "")</f>
        <v/>
      </c>
      <c r="E251" s="24" t="str">
        <f t="array" ref="E251">IFERROR(INDEX(TECH!B$2:B$1670,SMALL(IF(COUNTIF($B$2:$B$1032,TECH!$A$2:$A$1670)=1,ROW(TECH!B$2:B$1670),""),ROW()-ROW($A$1))-ROW($A$1)), "")</f>
        <v/>
      </c>
      <c r="F251" s="24" t="str">
        <f t="array" ref="F251">IFERROR(INDEX(TECH!C$2:C$1670,SMALL(IF(COUNTIF($B$2:$B$1032,TECH!$A$2:$A$1670)=1,ROW(TECH!C$2:C$1670),""),ROW()-ROW($A$1))-ROW($A$1)), "")</f>
        <v/>
      </c>
      <c r="G251" s="24" t="str">
        <f t="array" ref="G251">IFERROR(INDEX(TECH!D$2:D$1670,SMALL(IF(COUNTIF($B$2:$B$1032,TECH!$A$2:$A$1670)=1,ROW(TECH!D$2:D$1670),""),ROW()-ROW($A$1))-ROW($A$1)), "")</f>
        <v/>
      </c>
      <c r="H251" s="24" t="str">
        <f t="array" ref="H251">IFERROR(INDEX(TECH!E$2:E$1670,SMALL(IF(COUNTIF($B$2:$B$1032,TECH!$A$2:$A$1670)=1,ROW(TECH!E$2:E$1670),""),ROW()-ROW($A$1))-ROW($A$1)), "")</f>
        <v/>
      </c>
      <c r="I251" s="24" t="str">
        <f t="array" ref="I251">IFERROR(INDEX(TECH!F$2:F$1670,SMALL(IF(COUNTIF($B$2:$B$1032,TECH!$A$2:$A$1670)=1,ROW(TECH!F$2:F$1670),""),ROW()-ROW($A$1))-ROW($A$1)), "")</f>
        <v/>
      </c>
      <c r="J251" s="33" t="str">
        <f t="array" ref="J251">IFERROR(INDEX(TECH!G$2:G$1670,SMALL(IF(COUNTIF($B$2:$B$1032,TECH!$A$2:$A$1670)=1,ROW(TECH!G$2:G$1670),""),ROW()-ROW($A$1))-ROW($A$1)), "")</f>
        <v/>
      </c>
      <c r="K251" s="24" t="str">
        <f t="array" ref="K251">IFERROR(INDEX(TECH!H$2:H$1670,SMALL(IF(COUNTIF($B$2:$B$1032,TECH!$A$2:$A$1670)=1,ROW(TECH!H$2:H$1670),""),ROW()-ROW($A$1))-ROW($A$1)), "")</f>
        <v/>
      </c>
      <c r="L251" s="24" t="str">
        <f t="array" ref="L251">IFERROR(INDEX(TECH!I$2:I$1670,SMALL(IF(COUNTIF($B$2:$B$1032,TECH!$A$2:$A$1670)=1,ROW(TECH!I$2:I$1670),""),ROW()-ROW($A$1))-ROW($A$1)), "")</f>
        <v/>
      </c>
      <c r="M251" s="24" t="str">
        <f t="array" ref="M251">IFERROR(INDEX(TECH!J$2:J$1670,SMALL(IF(COUNTIF($B$2:$B$1032,TECH!$A$2:$A$1670)=1,ROW(TECH!J$2:J$1670),""),ROW()-ROW($A$1))-ROW($A$1)), "")</f>
        <v/>
      </c>
      <c r="N251" s="24" t="str">
        <f t="array" ref="N251">IFERROR(INDEX(TECH!K$2:K$1670,SMALL(IF(COUNTIF($B$2:$B$1032,TECH!$A$2:$A$1670)=1,ROW(TECH!K$2:K$1670),""),ROW()-ROW($A$1))-ROW($A$1)), "")</f>
        <v/>
      </c>
      <c r="O251" s="24" t="str">
        <f t="array" ref="O251">IFERROR(INDEX(TECH!L$2:L$1670,SMALL(IF(COUNTIF($B$2:$B$1032,TECH!$A$2:$A$1670)=1,ROW(TECH!L$2:L$1670),""),ROW()-ROW($A$1))-ROW($A$1)), "")</f>
        <v/>
      </c>
      <c r="P251" s="24" t="str">
        <f t="array" ref="P251">IFERROR(INDEX(TECH!M$2:M$1670,SMALL(IF(COUNTIF($B$2:$B$1032,TECH!$A$2:$A$1670)=1,ROW(TECH!M$2:M$1670),""),ROW()-ROW($A$1))-ROW($A$1)), "")</f>
        <v/>
      </c>
    </row>
    <row r="252" spans="1:16" ht="12.75" x14ac:dyDescent="0.2">
      <c r="A252" s="28">
        <v>6260</v>
      </c>
      <c r="B252" s="22">
        <f t="array" ref="B252">INDEX(A$2:A$1670,SMALL(IF(1-COUNTIF('Online Games'!$A$2:$A$1670,$A$2:$A$1670),ROW(A$2:A$1670),""),ROW()-ROW($A$1))-ROW($A$1))</f>
        <v>6260</v>
      </c>
      <c r="D252" s="24" t="str">
        <f t="array" ref="D252">IFERROR(INDEX(TECH!A$2:A$1670,SMALL(IF(COUNTIF($B$2:$B$1032,TECH!$A$2:$A$1670)=1,ROW(TECH!A$2:A$1670),""),ROW()-ROW($A$1))-ROW($A$1)), "")</f>
        <v/>
      </c>
      <c r="E252" s="24" t="str">
        <f t="array" ref="E252">IFERROR(INDEX(TECH!B$2:B$1670,SMALL(IF(COUNTIF($B$2:$B$1032,TECH!$A$2:$A$1670)=1,ROW(TECH!B$2:B$1670),""),ROW()-ROW($A$1))-ROW($A$1)), "")</f>
        <v/>
      </c>
      <c r="F252" s="24" t="str">
        <f t="array" ref="F252">IFERROR(INDEX(TECH!C$2:C$1670,SMALL(IF(COUNTIF($B$2:$B$1032,TECH!$A$2:$A$1670)=1,ROW(TECH!C$2:C$1670),""),ROW()-ROW($A$1))-ROW($A$1)), "")</f>
        <v/>
      </c>
      <c r="G252" s="24" t="str">
        <f t="array" ref="G252">IFERROR(INDEX(TECH!D$2:D$1670,SMALL(IF(COUNTIF($B$2:$B$1032,TECH!$A$2:$A$1670)=1,ROW(TECH!D$2:D$1670),""),ROW()-ROW($A$1))-ROW($A$1)), "")</f>
        <v/>
      </c>
      <c r="H252" s="24" t="str">
        <f t="array" ref="H252">IFERROR(INDEX(TECH!E$2:E$1670,SMALL(IF(COUNTIF($B$2:$B$1032,TECH!$A$2:$A$1670)=1,ROW(TECH!E$2:E$1670),""),ROW()-ROW($A$1))-ROW($A$1)), "")</f>
        <v/>
      </c>
      <c r="I252" s="24" t="str">
        <f t="array" ref="I252">IFERROR(INDEX(TECH!F$2:F$1670,SMALL(IF(COUNTIF($B$2:$B$1032,TECH!$A$2:$A$1670)=1,ROW(TECH!F$2:F$1670),""),ROW()-ROW($A$1))-ROW($A$1)), "")</f>
        <v/>
      </c>
      <c r="J252" s="33" t="str">
        <f t="array" ref="J252">IFERROR(INDEX(TECH!G$2:G$1670,SMALL(IF(COUNTIF($B$2:$B$1032,TECH!$A$2:$A$1670)=1,ROW(TECH!G$2:G$1670),""),ROW()-ROW($A$1))-ROW($A$1)), "")</f>
        <v/>
      </c>
      <c r="K252" s="24" t="str">
        <f t="array" ref="K252">IFERROR(INDEX(TECH!H$2:H$1670,SMALL(IF(COUNTIF($B$2:$B$1032,TECH!$A$2:$A$1670)=1,ROW(TECH!H$2:H$1670),""),ROW()-ROW($A$1))-ROW($A$1)), "")</f>
        <v/>
      </c>
      <c r="L252" s="24" t="str">
        <f t="array" ref="L252">IFERROR(INDEX(TECH!I$2:I$1670,SMALL(IF(COUNTIF($B$2:$B$1032,TECH!$A$2:$A$1670)=1,ROW(TECH!I$2:I$1670),""),ROW()-ROW($A$1))-ROW($A$1)), "")</f>
        <v/>
      </c>
      <c r="M252" s="24" t="str">
        <f t="array" ref="M252">IFERROR(INDEX(TECH!J$2:J$1670,SMALL(IF(COUNTIF($B$2:$B$1032,TECH!$A$2:$A$1670)=1,ROW(TECH!J$2:J$1670),""),ROW()-ROW($A$1))-ROW($A$1)), "")</f>
        <v/>
      </c>
      <c r="N252" s="24" t="str">
        <f t="array" ref="N252">IFERROR(INDEX(TECH!K$2:K$1670,SMALL(IF(COUNTIF($B$2:$B$1032,TECH!$A$2:$A$1670)=1,ROW(TECH!K$2:K$1670),""),ROW()-ROW($A$1))-ROW($A$1)), "")</f>
        <v/>
      </c>
      <c r="O252" s="24" t="str">
        <f t="array" ref="O252">IFERROR(INDEX(TECH!L$2:L$1670,SMALL(IF(COUNTIF($B$2:$B$1032,TECH!$A$2:$A$1670)=1,ROW(TECH!L$2:L$1670),""),ROW()-ROW($A$1))-ROW($A$1)), "")</f>
        <v/>
      </c>
      <c r="P252" s="24" t="str">
        <f t="array" ref="P252">IFERROR(INDEX(TECH!M$2:M$1670,SMALL(IF(COUNTIF($B$2:$B$1032,TECH!$A$2:$A$1670)=1,ROW(TECH!M$2:M$1670),""),ROW()-ROW($A$1))-ROW($A$1)), "")</f>
        <v/>
      </c>
    </row>
    <row r="253" spans="1:16" ht="12.75" x14ac:dyDescent="0.2">
      <c r="A253" s="28">
        <v>6294</v>
      </c>
      <c r="B253" s="22">
        <f t="array" ref="B253">INDEX(A$2:A$1670,SMALL(IF(1-COUNTIF('Online Games'!$A$2:$A$1670,$A$2:$A$1670),ROW(A$2:A$1670),""),ROW()-ROW($A$1))-ROW($A$1))</f>
        <v>6294</v>
      </c>
      <c r="D253" s="24" t="str">
        <f t="array" ref="D253">IFERROR(INDEX(TECH!A$2:A$1670,SMALL(IF(COUNTIF($B$2:$B$1032,TECH!$A$2:$A$1670)=1,ROW(TECH!A$2:A$1670),""),ROW()-ROW($A$1))-ROW($A$1)), "")</f>
        <v/>
      </c>
      <c r="E253" s="24" t="str">
        <f t="array" ref="E253">IFERROR(INDEX(TECH!B$2:B$1670,SMALL(IF(COUNTIF($B$2:$B$1032,TECH!$A$2:$A$1670)=1,ROW(TECH!B$2:B$1670),""),ROW()-ROW($A$1))-ROW($A$1)), "")</f>
        <v/>
      </c>
      <c r="F253" s="24" t="str">
        <f t="array" ref="F253">IFERROR(INDEX(TECH!C$2:C$1670,SMALL(IF(COUNTIF($B$2:$B$1032,TECH!$A$2:$A$1670)=1,ROW(TECH!C$2:C$1670),""),ROW()-ROW($A$1))-ROW($A$1)), "")</f>
        <v/>
      </c>
      <c r="G253" s="24" t="str">
        <f t="array" ref="G253">IFERROR(INDEX(TECH!D$2:D$1670,SMALL(IF(COUNTIF($B$2:$B$1032,TECH!$A$2:$A$1670)=1,ROW(TECH!D$2:D$1670),""),ROW()-ROW($A$1))-ROW($A$1)), "")</f>
        <v/>
      </c>
      <c r="H253" s="24" t="str">
        <f t="array" ref="H253">IFERROR(INDEX(TECH!E$2:E$1670,SMALL(IF(COUNTIF($B$2:$B$1032,TECH!$A$2:$A$1670)=1,ROW(TECH!E$2:E$1670),""),ROW()-ROW($A$1))-ROW($A$1)), "")</f>
        <v/>
      </c>
      <c r="I253" s="24" t="str">
        <f t="array" ref="I253">IFERROR(INDEX(TECH!F$2:F$1670,SMALL(IF(COUNTIF($B$2:$B$1032,TECH!$A$2:$A$1670)=1,ROW(TECH!F$2:F$1670),""),ROW()-ROW($A$1))-ROW($A$1)), "")</f>
        <v/>
      </c>
      <c r="J253" s="33" t="str">
        <f t="array" ref="J253">IFERROR(INDEX(TECH!G$2:G$1670,SMALL(IF(COUNTIF($B$2:$B$1032,TECH!$A$2:$A$1670)=1,ROW(TECH!G$2:G$1670),""),ROW()-ROW($A$1))-ROW($A$1)), "")</f>
        <v/>
      </c>
      <c r="K253" s="24" t="str">
        <f t="array" ref="K253">IFERROR(INDEX(TECH!H$2:H$1670,SMALL(IF(COUNTIF($B$2:$B$1032,TECH!$A$2:$A$1670)=1,ROW(TECH!H$2:H$1670),""),ROW()-ROW($A$1))-ROW($A$1)), "")</f>
        <v/>
      </c>
      <c r="L253" s="24" t="str">
        <f t="array" ref="L253">IFERROR(INDEX(TECH!I$2:I$1670,SMALL(IF(COUNTIF($B$2:$B$1032,TECH!$A$2:$A$1670)=1,ROW(TECH!I$2:I$1670),""),ROW()-ROW($A$1))-ROW($A$1)), "")</f>
        <v/>
      </c>
      <c r="M253" s="24" t="str">
        <f t="array" ref="M253">IFERROR(INDEX(TECH!J$2:J$1670,SMALL(IF(COUNTIF($B$2:$B$1032,TECH!$A$2:$A$1670)=1,ROW(TECH!J$2:J$1670),""),ROW()-ROW($A$1))-ROW($A$1)), "")</f>
        <v/>
      </c>
      <c r="N253" s="24" t="str">
        <f t="array" ref="N253">IFERROR(INDEX(TECH!K$2:K$1670,SMALL(IF(COUNTIF($B$2:$B$1032,TECH!$A$2:$A$1670)=1,ROW(TECH!K$2:K$1670),""),ROW()-ROW($A$1))-ROW($A$1)), "")</f>
        <v/>
      </c>
      <c r="O253" s="24" t="str">
        <f t="array" ref="O253">IFERROR(INDEX(TECH!L$2:L$1670,SMALL(IF(COUNTIF($B$2:$B$1032,TECH!$A$2:$A$1670)=1,ROW(TECH!L$2:L$1670),""),ROW()-ROW($A$1))-ROW($A$1)), "")</f>
        <v/>
      </c>
      <c r="P253" s="24" t="str">
        <f t="array" ref="P253">IFERROR(INDEX(TECH!M$2:M$1670,SMALL(IF(COUNTIF($B$2:$B$1032,TECH!$A$2:$A$1670)=1,ROW(TECH!M$2:M$1670),""),ROW()-ROW($A$1))-ROW($A$1)), "")</f>
        <v/>
      </c>
    </row>
    <row r="254" spans="1:16" ht="12.75" x14ac:dyDescent="0.2">
      <c r="A254" s="28">
        <v>6316</v>
      </c>
      <c r="B254" s="22">
        <f t="array" ref="B254">INDEX(A$2:A$1670,SMALL(IF(1-COUNTIF('Online Games'!$A$2:$A$1670,$A$2:$A$1670),ROW(A$2:A$1670),""),ROW()-ROW($A$1))-ROW($A$1))</f>
        <v>6316</v>
      </c>
      <c r="D254" s="24" t="str">
        <f t="array" ref="D254">IFERROR(INDEX(TECH!A$2:A$1670,SMALL(IF(COUNTIF($B$2:$B$1032,TECH!$A$2:$A$1670)=1,ROW(TECH!A$2:A$1670),""),ROW()-ROW($A$1))-ROW($A$1)), "")</f>
        <v/>
      </c>
      <c r="E254" s="24" t="str">
        <f t="array" ref="E254">IFERROR(INDEX(TECH!B$2:B$1670,SMALL(IF(COUNTIF($B$2:$B$1032,TECH!$A$2:$A$1670)=1,ROW(TECH!B$2:B$1670),""),ROW()-ROW($A$1))-ROW($A$1)), "")</f>
        <v/>
      </c>
      <c r="F254" s="24" t="str">
        <f t="array" ref="F254">IFERROR(INDEX(TECH!C$2:C$1670,SMALL(IF(COUNTIF($B$2:$B$1032,TECH!$A$2:$A$1670)=1,ROW(TECH!C$2:C$1670),""),ROW()-ROW($A$1))-ROW($A$1)), "")</f>
        <v/>
      </c>
      <c r="G254" s="24" t="str">
        <f t="array" ref="G254">IFERROR(INDEX(TECH!D$2:D$1670,SMALL(IF(COUNTIF($B$2:$B$1032,TECH!$A$2:$A$1670)=1,ROW(TECH!D$2:D$1670),""),ROW()-ROW($A$1))-ROW($A$1)), "")</f>
        <v/>
      </c>
      <c r="H254" s="24" t="str">
        <f t="array" ref="H254">IFERROR(INDEX(TECH!E$2:E$1670,SMALL(IF(COUNTIF($B$2:$B$1032,TECH!$A$2:$A$1670)=1,ROW(TECH!E$2:E$1670),""),ROW()-ROW($A$1))-ROW($A$1)), "")</f>
        <v/>
      </c>
      <c r="I254" s="24" t="str">
        <f t="array" ref="I254">IFERROR(INDEX(TECH!F$2:F$1670,SMALL(IF(COUNTIF($B$2:$B$1032,TECH!$A$2:$A$1670)=1,ROW(TECH!F$2:F$1670),""),ROW()-ROW($A$1))-ROW($A$1)), "")</f>
        <v/>
      </c>
      <c r="J254" s="33" t="str">
        <f t="array" ref="J254">IFERROR(INDEX(TECH!G$2:G$1670,SMALL(IF(COUNTIF($B$2:$B$1032,TECH!$A$2:$A$1670)=1,ROW(TECH!G$2:G$1670),""),ROW()-ROW($A$1))-ROW($A$1)), "")</f>
        <v/>
      </c>
      <c r="K254" s="24" t="str">
        <f t="array" ref="K254">IFERROR(INDEX(TECH!H$2:H$1670,SMALL(IF(COUNTIF($B$2:$B$1032,TECH!$A$2:$A$1670)=1,ROW(TECH!H$2:H$1670),""),ROW()-ROW($A$1))-ROW($A$1)), "")</f>
        <v/>
      </c>
      <c r="L254" s="24" t="str">
        <f t="array" ref="L254">IFERROR(INDEX(TECH!I$2:I$1670,SMALL(IF(COUNTIF($B$2:$B$1032,TECH!$A$2:$A$1670)=1,ROW(TECH!I$2:I$1670),""),ROW()-ROW($A$1))-ROW($A$1)), "")</f>
        <v/>
      </c>
      <c r="M254" s="24" t="str">
        <f t="array" ref="M254">IFERROR(INDEX(TECH!J$2:J$1670,SMALL(IF(COUNTIF($B$2:$B$1032,TECH!$A$2:$A$1670)=1,ROW(TECH!J$2:J$1670),""),ROW()-ROW($A$1))-ROW($A$1)), "")</f>
        <v/>
      </c>
      <c r="N254" s="24" t="str">
        <f t="array" ref="N254">IFERROR(INDEX(TECH!K$2:K$1670,SMALL(IF(COUNTIF($B$2:$B$1032,TECH!$A$2:$A$1670)=1,ROW(TECH!K$2:K$1670),""),ROW()-ROW($A$1))-ROW($A$1)), "")</f>
        <v/>
      </c>
      <c r="O254" s="24" t="str">
        <f t="array" ref="O254">IFERROR(INDEX(TECH!L$2:L$1670,SMALL(IF(COUNTIF($B$2:$B$1032,TECH!$A$2:$A$1670)=1,ROW(TECH!L$2:L$1670),""),ROW()-ROW($A$1))-ROW($A$1)), "")</f>
        <v/>
      </c>
      <c r="P254" s="24" t="str">
        <f t="array" ref="P254">IFERROR(INDEX(TECH!M$2:M$1670,SMALL(IF(COUNTIF($B$2:$B$1032,TECH!$A$2:$A$1670)=1,ROW(TECH!M$2:M$1670),""),ROW()-ROW($A$1))-ROW($A$1)), "")</f>
        <v/>
      </c>
    </row>
    <row r="255" spans="1:16" ht="12.75" x14ac:dyDescent="0.2">
      <c r="A255" s="28">
        <v>6359</v>
      </c>
      <c r="B255" s="22">
        <f t="array" ref="B255">INDEX(A$2:A$1670,SMALL(IF(1-COUNTIF('Online Games'!$A$2:$A$1670,$A$2:$A$1670),ROW(A$2:A$1670),""),ROW()-ROW($A$1))-ROW($A$1))</f>
        <v>6359</v>
      </c>
      <c r="D255" s="24" t="str">
        <f t="array" ref="D255">IFERROR(INDEX(TECH!A$2:A$1670,SMALL(IF(COUNTIF($B$2:$B$1032,TECH!$A$2:$A$1670)=1,ROW(TECH!A$2:A$1670),""),ROW()-ROW($A$1))-ROW($A$1)), "")</f>
        <v/>
      </c>
      <c r="E255" s="24" t="str">
        <f t="array" ref="E255">IFERROR(INDEX(TECH!B$2:B$1670,SMALL(IF(COUNTIF($B$2:$B$1032,TECH!$A$2:$A$1670)=1,ROW(TECH!B$2:B$1670),""),ROW()-ROW($A$1))-ROW($A$1)), "")</f>
        <v/>
      </c>
      <c r="F255" s="24" t="str">
        <f t="array" ref="F255">IFERROR(INDEX(TECH!C$2:C$1670,SMALL(IF(COUNTIF($B$2:$B$1032,TECH!$A$2:$A$1670)=1,ROW(TECH!C$2:C$1670),""),ROW()-ROW($A$1))-ROW($A$1)), "")</f>
        <v/>
      </c>
      <c r="G255" s="24" t="str">
        <f t="array" ref="G255">IFERROR(INDEX(TECH!D$2:D$1670,SMALL(IF(COUNTIF($B$2:$B$1032,TECH!$A$2:$A$1670)=1,ROW(TECH!D$2:D$1670),""),ROW()-ROW($A$1))-ROW($A$1)), "")</f>
        <v/>
      </c>
      <c r="H255" s="24" t="str">
        <f t="array" ref="H255">IFERROR(INDEX(TECH!E$2:E$1670,SMALL(IF(COUNTIF($B$2:$B$1032,TECH!$A$2:$A$1670)=1,ROW(TECH!E$2:E$1670),""),ROW()-ROW($A$1))-ROW($A$1)), "")</f>
        <v/>
      </c>
      <c r="I255" s="24" t="str">
        <f t="array" ref="I255">IFERROR(INDEX(TECH!F$2:F$1670,SMALL(IF(COUNTIF($B$2:$B$1032,TECH!$A$2:$A$1670)=1,ROW(TECH!F$2:F$1670),""),ROW()-ROW($A$1))-ROW($A$1)), "")</f>
        <v/>
      </c>
      <c r="J255" s="33" t="str">
        <f t="array" ref="J255">IFERROR(INDEX(TECH!G$2:G$1670,SMALL(IF(COUNTIF($B$2:$B$1032,TECH!$A$2:$A$1670)=1,ROW(TECH!G$2:G$1670),""),ROW()-ROW($A$1))-ROW($A$1)), "")</f>
        <v/>
      </c>
      <c r="K255" s="24" t="str">
        <f t="array" ref="K255">IFERROR(INDEX(TECH!H$2:H$1670,SMALL(IF(COUNTIF($B$2:$B$1032,TECH!$A$2:$A$1670)=1,ROW(TECH!H$2:H$1670),""),ROW()-ROW($A$1))-ROW($A$1)), "")</f>
        <v/>
      </c>
      <c r="L255" s="24" t="str">
        <f t="array" ref="L255">IFERROR(INDEX(TECH!I$2:I$1670,SMALL(IF(COUNTIF($B$2:$B$1032,TECH!$A$2:$A$1670)=1,ROW(TECH!I$2:I$1670),""),ROW()-ROW($A$1))-ROW($A$1)), "")</f>
        <v/>
      </c>
      <c r="M255" s="24" t="str">
        <f t="array" ref="M255">IFERROR(INDEX(TECH!J$2:J$1670,SMALL(IF(COUNTIF($B$2:$B$1032,TECH!$A$2:$A$1670)=1,ROW(TECH!J$2:J$1670),""),ROW()-ROW($A$1))-ROW($A$1)), "")</f>
        <v/>
      </c>
      <c r="N255" s="24" t="str">
        <f t="array" ref="N255">IFERROR(INDEX(TECH!K$2:K$1670,SMALL(IF(COUNTIF($B$2:$B$1032,TECH!$A$2:$A$1670)=1,ROW(TECH!K$2:K$1670),""),ROW()-ROW($A$1))-ROW($A$1)), "")</f>
        <v/>
      </c>
      <c r="O255" s="24" t="str">
        <f t="array" ref="O255">IFERROR(INDEX(TECH!L$2:L$1670,SMALL(IF(COUNTIF($B$2:$B$1032,TECH!$A$2:$A$1670)=1,ROW(TECH!L$2:L$1670),""),ROW()-ROW($A$1))-ROW($A$1)), "")</f>
        <v/>
      </c>
      <c r="P255" s="24" t="str">
        <f t="array" ref="P255">IFERROR(INDEX(TECH!M$2:M$1670,SMALL(IF(COUNTIF($B$2:$B$1032,TECH!$A$2:$A$1670)=1,ROW(TECH!M$2:M$1670),""),ROW()-ROW($A$1))-ROW($A$1)), "")</f>
        <v/>
      </c>
    </row>
    <row r="256" spans="1:16" ht="12.75" x14ac:dyDescent="0.2">
      <c r="A256" s="28">
        <v>6381</v>
      </c>
      <c r="B256" s="22">
        <f t="array" ref="B256">INDEX(A$2:A$1670,SMALL(IF(1-COUNTIF('Online Games'!$A$2:$A$1670,$A$2:$A$1670),ROW(A$2:A$1670),""),ROW()-ROW($A$1))-ROW($A$1))</f>
        <v>6381</v>
      </c>
      <c r="D256" s="24" t="str">
        <f t="array" ref="D256">IFERROR(INDEX(TECH!A$2:A$1670,SMALL(IF(COUNTIF($B$2:$B$1032,TECH!$A$2:$A$1670)=1,ROW(TECH!A$2:A$1670),""),ROW()-ROW($A$1))-ROW($A$1)), "")</f>
        <v/>
      </c>
      <c r="E256" s="24" t="str">
        <f t="array" ref="E256">IFERROR(INDEX(TECH!B$2:B$1670,SMALL(IF(COUNTIF($B$2:$B$1032,TECH!$A$2:$A$1670)=1,ROW(TECH!B$2:B$1670),""),ROW()-ROW($A$1))-ROW($A$1)), "")</f>
        <v/>
      </c>
      <c r="F256" s="24" t="str">
        <f t="array" ref="F256">IFERROR(INDEX(TECH!C$2:C$1670,SMALL(IF(COUNTIF($B$2:$B$1032,TECH!$A$2:$A$1670)=1,ROW(TECH!C$2:C$1670),""),ROW()-ROW($A$1))-ROW($A$1)), "")</f>
        <v/>
      </c>
      <c r="G256" s="24" t="str">
        <f t="array" ref="G256">IFERROR(INDEX(TECH!D$2:D$1670,SMALL(IF(COUNTIF($B$2:$B$1032,TECH!$A$2:$A$1670)=1,ROW(TECH!D$2:D$1670),""),ROW()-ROW($A$1))-ROW($A$1)), "")</f>
        <v/>
      </c>
      <c r="H256" s="24" t="str">
        <f t="array" ref="H256">IFERROR(INDEX(TECH!E$2:E$1670,SMALL(IF(COUNTIF($B$2:$B$1032,TECH!$A$2:$A$1670)=1,ROW(TECH!E$2:E$1670),""),ROW()-ROW($A$1))-ROW($A$1)), "")</f>
        <v/>
      </c>
      <c r="I256" s="24" t="str">
        <f t="array" ref="I256">IFERROR(INDEX(TECH!F$2:F$1670,SMALL(IF(COUNTIF($B$2:$B$1032,TECH!$A$2:$A$1670)=1,ROW(TECH!F$2:F$1670),""),ROW()-ROW($A$1))-ROW($A$1)), "")</f>
        <v/>
      </c>
      <c r="J256" s="33" t="str">
        <f t="array" ref="J256">IFERROR(INDEX(TECH!G$2:G$1670,SMALL(IF(COUNTIF($B$2:$B$1032,TECH!$A$2:$A$1670)=1,ROW(TECH!G$2:G$1670),""),ROW()-ROW($A$1))-ROW($A$1)), "")</f>
        <v/>
      </c>
      <c r="K256" s="24" t="str">
        <f t="array" ref="K256">IFERROR(INDEX(TECH!H$2:H$1670,SMALL(IF(COUNTIF($B$2:$B$1032,TECH!$A$2:$A$1670)=1,ROW(TECH!H$2:H$1670),""),ROW()-ROW($A$1))-ROW($A$1)), "")</f>
        <v/>
      </c>
      <c r="L256" s="24" t="str">
        <f t="array" ref="L256">IFERROR(INDEX(TECH!I$2:I$1670,SMALL(IF(COUNTIF($B$2:$B$1032,TECH!$A$2:$A$1670)=1,ROW(TECH!I$2:I$1670),""),ROW()-ROW($A$1))-ROW($A$1)), "")</f>
        <v/>
      </c>
      <c r="M256" s="24" t="str">
        <f t="array" ref="M256">IFERROR(INDEX(TECH!J$2:J$1670,SMALL(IF(COUNTIF($B$2:$B$1032,TECH!$A$2:$A$1670)=1,ROW(TECH!J$2:J$1670),""),ROW()-ROW($A$1))-ROW($A$1)), "")</f>
        <v/>
      </c>
      <c r="N256" s="24" t="str">
        <f t="array" ref="N256">IFERROR(INDEX(TECH!K$2:K$1670,SMALL(IF(COUNTIF($B$2:$B$1032,TECH!$A$2:$A$1670)=1,ROW(TECH!K$2:K$1670),""),ROW()-ROW($A$1))-ROW($A$1)), "")</f>
        <v/>
      </c>
      <c r="O256" s="24" t="str">
        <f t="array" ref="O256">IFERROR(INDEX(TECH!L$2:L$1670,SMALL(IF(COUNTIF($B$2:$B$1032,TECH!$A$2:$A$1670)=1,ROW(TECH!L$2:L$1670),""),ROW()-ROW($A$1))-ROW($A$1)), "")</f>
        <v/>
      </c>
      <c r="P256" s="24" t="str">
        <f t="array" ref="P256">IFERROR(INDEX(TECH!M$2:M$1670,SMALL(IF(COUNTIF($B$2:$B$1032,TECH!$A$2:$A$1670)=1,ROW(TECH!M$2:M$1670),""),ROW()-ROW($A$1))-ROW($A$1)), "")</f>
        <v/>
      </c>
    </row>
    <row r="257" spans="1:16" ht="12.75" x14ac:dyDescent="0.2">
      <c r="A257" s="28">
        <v>6403</v>
      </c>
      <c r="B257" s="22">
        <f t="array" ref="B257">INDEX(A$2:A$1670,SMALL(IF(1-COUNTIF('Online Games'!$A$2:$A$1670,$A$2:$A$1670),ROW(A$2:A$1670),""),ROW()-ROW($A$1))-ROW($A$1))</f>
        <v>6403</v>
      </c>
      <c r="D257" s="24" t="str">
        <f t="array" ref="D257">IFERROR(INDEX(TECH!A$2:A$1670,SMALL(IF(COUNTIF($B$2:$B$1032,TECH!$A$2:$A$1670)=1,ROW(TECH!A$2:A$1670),""),ROW()-ROW($A$1))-ROW($A$1)), "")</f>
        <v/>
      </c>
      <c r="E257" s="24" t="str">
        <f t="array" ref="E257">IFERROR(INDEX(TECH!B$2:B$1670,SMALL(IF(COUNTIF($B$2:$B$1032,TECH!$A$2:$A$1670)=1,ROW(TECH!B$2:B$1670),""),ROW()-ROW($A$1))-ROW($A$1)), "")</f>
        <v/>
      </c>
      <c r="F257" s="24" t="str">
        <f t="array" ref="F257">IFERROR(INDEX(TECH!C$2:C$1670,SMALL(IF(COUNTIF($B$2:$B$1032,TECH!$A$2:$A$1670)=1,ROW(TECH!C$2:C$1670),""),ROW()-ROW($A$1))-ROW($A$1)), "")</f>
        <v/>
      </c>
      <c r="G257" s="24" t="str">
        <f t="array" ref="G257">IFERROR(INDEX(TECH!D$2:D$1670,SMALL(IF(COUNTIF($B$2:$B$1032,TECH!$A$2:$A$1670)=1,ROW(TECH!D$2:D$1670),""),ROW()-ROW($A$1))-ROW($A$1)), "")</f>
        <v/>
      </c>
      <c r="H257" s="24" t="str">
        <f t="array" ref="H257">IFERROR(INDEX(TECH!E$2:E$1670,SMALL(IF(COUNTIF($B$2:$B$1032,TECH!$A$2:$A$1670)=1,ROW(TECH!E$2:E$1670),""),ROW()-ROW($A$1))-ROW($A$1)), "")</f>
        <v/>
      </c>
      <c r="I257" s="24" t="str">
        <f t="array" ref="I257">IFERROR(INDEX(TECH!F$2:F$1670,SMALL(IF(COUNTIF($B$2:$B$1032,TECH!$A$2:$A$1670)=1,ROW(TECH!F$2:F$1670),""),ROW()-ROW($A$1))-ROW($A$1)), "")</f>
        <v/>
      </c>
      <c r="J257" s="33" t="str">
        <f t="array" ref="J257">IFERROR(INDEX(TECH!G$2:G$1670,SMALL(IF(COUNTIF($B$2:$B$1032,TECH!$A$2:$A$1670)=1,ROW(TECH!G$2:G$1670),""),ROW()-ROW($A$1))-ROW($A$1)), "")</f>
        <v/>
      </c>
      <c r="K257" s="24" t="str">
        <f t="array" ref="K257">IFERROR(INDEX(TECH!H$2:H$1670,SMALL(IF(COUNTIF($B$2:$B$1032,TECH!$A$2:$A$1670)=1,ROW(TECH!H$2:H$1670),""),ROW()-ROW($A$1))-ROW($A$1)), "")</f>
        <v/>
      </c>
      <c r="L257" s="24" t="str">
        <f t="array" ref="L257">IFERROR(INDEX(TECH!I$2:I$1670,SMALL(IF(COUNTIF($B$2:$B$1032,TECH!$A$2:$A$1670)=1,ROW(TECH!I$2:I$1670),""),ROW()-ROW($A$1))-ROW($A$1)), "")</f>
        <v/>
      </c>
      <c r="M257" s="24" t="str">
        <f t="array" ref="M257">IFERROR(INDEX(TECH!J$2:J$1670,SMALL(IF(COUNTIF($B$2:$B$1032,TECH!$A$2:$A$1670)=1,ROW(TECH!J$2:J$1670),""),ROW()-ROW($A$1))-ROW($A$1)), "")</f>
        <v/>
      </c>
      <c r="N257" s="24" t="str">
        <f t="array" ref="N257">IFERROR(INDEX(TECH!K$2:K$1670,SMALL(IF(COUNTIF($B$2:$B$1032,TECH!$A$2:$A$1670)=1,ROW(TECH!K$2:K$1670),""),ROW()-ROW($A$1))-ROW($A$1)), "")</f>
        <v/>
      </c>
      <c r="O257" s="24" t="str">
        <f t="array" ref="O257">IFERROR(INDEX(TECH!L$2:L$1670,SMALL(IF(COUNTIF($B$2:$B$1032,TECH!$A$2:$A$1670)=1,ROW(TECH!L$2:L$1670),""),ROW()-ROW($A$1))-ROW($A$1)), "")</f>
        <v/>
      </c>
      <c r="P257" s="24" t="str">
        <f t="array" ref="P257">IFERROR(INDEX(TECH!M$2:M$1670,SMALL(IF(COUNTIF($B$2:$B$1032,TECH!$A$2:$A$1670)=1,ROW(TECH!M$2:M$1670),""),ROW()-ROW($A$1))-ROW($A$1)), "")</f>
        <v/>
      </c>
    </row>
    <row r="258" spans="1:16" ht="12.75" x14ac:dyDescent="0.2">
      <c r="A258" s="28">
        <v>6412</v>
      </c>
      <c r="B258" s="22">
        <f t="array" ref="B258">INDEX(A$2:A$1670,SMALL(IF(1-COUNTIF('Online Games'!$A$2:$A$1670,$A$2:$A$1670),ROW(A$2:A$1670),""),ROW()-ROW($A$1))-ROW($A$1))</f>
        <v>6412</v>
      </c>
      <c r="D258" s="24" t="str">
        <f t="array" ref="D258">IFERROR(INDEX(TECH!A$2:A$1670,SMALL(IF(COUNTIF($B$2:$B$1032,TECH!$A$2:$A$1670)=1,ROW(TECH!A$2:A$1670),""),ROW()-ROW($A$1))-ROW($A$1)), "")</f>
        <v/>
      </c>
      <c r="E258" s="24" t="str">
        <f t="array" ref="E258">IFERROR(INDEX(TECH!B$2:B$1670,SMALL(IF(COUNTIF($B$2:$B$1032,TECH!$A$2:$A$1670)=1,ROW(TECH!B$2:B$1670),""),ROW()-ROW($A$1))-ROW($A$1)), "")</f>
        <v/>
      </c>
      <c r="F258" s="24" t="str">
        <f t="array" ref="F258">IFERROR(INDEX(TECH!C$2:C$1670,SMALL(IF(COUNTIF($B$2:$B$1032,TECH!$A$2:$A$1670)=1,ROW(TECH!C$2:C$1670),""),ROW()-ROW($A$1))-ROW($A$1)), "")</f>
        <v/>
      </c>
      <c r="G258" s="24" t="str">
        <f t="array" ref="G258">IFERROR(INDEX(TECH!D$2:D$1670,SMALL(IF(COUNTIF($B$2:$B$1032,TECH!$A$2:$A$1670)=1,ROW(TECH!D$2:D$1670),""),ROW()-ROW($A$1))-ROW($A$1)), "")</f>
        <v/>
      </c>
      <c r="H258" s="24" t="str">
        <f t="array" ref="H258">IFERROR(INDEX(TECH!E$2:E$1670,SMALL(IF(COUNTIF($B$2:$B$1032,TECH!$A$2:$A$1670)=1,ROW(TECH!E$2:E$1670),""),ROW()-ROW($A$1))-ROW($A$1)), "")</f>
        <v/>
      </c>
      <c r="I258" s="24" t="str">
        <f t="array" ref="I258">IFERROR(INDEX(TECH!F$2:F$1670,SMALL(IF(COUNTIF($B$2:$B$1032,TECH!$A$2:$A$1670)=1,ROW(TECH!F$2:F$1670),""),ROW()-ROW($A$1))-ROW($A$1)), "")</f>
        <v/>
      </c>
      <c r="J258" s="33" t="str">
        <f t="array" ref="J258">IFERROR(INDEX(TECH!G$2:G$1670,SMALL(IF(COUNTIF($B$2:$B$1032,TECH!$A$2:$A$1670)=1,ROW(TECH!G$2:G$1670),""),ROW()-ROW($A$1))-ROW($A$1)), "")</f>
        <v/>
      </c>
      <c r="K258" s="24" t="str">
        <f t="array" ref="K258">IFERROR(INDEX(TECH!H$2:H$1670,SMALL(IF(COUNTIF($B$2:$B$1032,TECH!$A$2:$A$1670)=1,ROW(TECH!H$2:H$1670),""),ROW()-ROW($A$1))-ROW($A$1)), "")</f>
        <v/>
      </c>
      <c r="L258" s="24" t="str">
        <f t="array" ref="L258">IFERROR(INDEX(TECH!I$2:I$1670,SMALL(IF(COUNTIF($B$2:$B$1032,TECH!$A$2:$A$1670)=1,ROW(TECH!I$2:I$1670),""),ROW()-ROW($A$1))-ROW($A$1)), "")</f>
        <v/>
      </c>
      <c r="M258" s="24" t="str">
        <f t="array" ref="M258">IFERROR(INDEX(TECH!J$2:J$1670,SMALL(IF(COUNTIF($B$2:$B$1032,TECH!$A$2:$A$1670)=1,ROW(TECH!J$2:J$1670),""),ROW()-ROW($A$1))-ROW($A$1)), "")</f>
        <v/>
      </c>
      <c r="N258" s="24" t="str">
        <f t="array" ref="N258">IFERROR(INDEX(TECH!K$2:K$1670,SMALL(IF(COUNTIF($B$2:$B$1032,TECH!$A$2:$A$1670)=1,ROW(TECH!K$2:K$1670),""),ROW()-ROW($A$1))-ROW($A$1)), "")</f>
        <v/>
      </c>
      <c r="O258" s="24" t="str">
        <f t="array" ref="O258">IFERROR(INDEX(TECH!L$2:L$1670,SMALL(IF(COUNTIF($B$2:$B$1032,TECH!$A$2:$A$1670)=1,ROW(TECH!L$2:L$1670),""),ROW()-ROW($A$1))-ROW($A$1)), "")</f>
        <v/>
      </c>
      <c r="P258" s="24" t="str">
        <f t="array" ref="P258">IFERROR(INDEX(TECH!M$2:M$1670,SMALL(IF(COUNTIF($B$2:$B$1032,TECH!$A$2:$A$1670)=1,ROW(TECH!M$2:M$1670),""),ROW()-ROW($A$1))-ROW($A$1)), "")</f>
        <v/>
      </c>
    </row>
    <row r="259" spans="1:16" ht="12.75" x14ac:dyDescent="0.2">
      <c r="A259" s="28">
        <v>6451</v>
      </c>
      <c r="B259" s="22">
        <f t="array" ref="B259">INDEX(A$2:A$1670,SMALL(IF(1-COUNTIF('Online Games'!$A$2:$A$1670,$A$2:$A$1670),ROW(A$2:A$1670),""),ROW()-ROW($A$1))-ROW($A$1))</f>
        <v>6451</v>
      </c>
      <c r="D259" s="24" t="str">
        <f t="array" ref="D259">IFERROR(INDEX(TECH!A$2:A$1670,SMALL(IF(COUNTIF($B$2:$B$1032,TECH!$A$2:$A$1670)=1,ROW(TECH!A$2:A$1670),""),ROW()-ROW($A$1))-ROW($A$1)), "")</f>
        <v/>
      </c>
      <c r="E259" s="24" t="str">
        <f t="array" ref="E259">IFERROR(INDEX(TECH!B$2:B$1670,SMALL(IF(COUNTIF($B$2:$B$1032,TECH!$A$2:$A$1670)=1,ROW(TECH!B$2:B$1670),""),ROW()-ROW($A$1))-ROW($A$1)), "")</f>
        <v/>
      </c>
      <c r="F259" s="24" t="str">
        <f t="array" ref="F259">IFERROR(INDEX(TECH!C$2:C$1670,SMALL(IF(COUNTIF($B$2:$B$1032,TECH!$A$2:$A$1670)=1,ROW(TECH!C$2:C$1670),""),ROW()-ROW($A$1))-ROW($A$1)), "")</f>
        <v/>
      </c>
      <c r="G259" s="24" t="str">
        <f t="array" ref="G259">IFERROR(INDEX(TECH!D$2:D$1670,SMALL(IF(COUNTIF($B$2:$B$1032,TECH!$A$2:$A$1670)=1,ROW(TECH!D$2:D$1670),""),ROW()-ROW($A$1))-ROW($A$1)), "")</f>
        <v/>
      </c>
      <c r="H259" s="24" t="str">
        <f t="array" ref="H259">IFERROR(INDEX(TECH!E$2:E$1670,SMALL(IF(COUNTIF($B$2:$B$1032,TECH!$A$2:$A$1670)=1,ROW(TECH!E$2:E$1670),""),ROW()-ROW($A$1))-ROW($A$1)), "")</f>
        <v/>
      </c>
      <c r="I259" s="24" t="str">
        <f t="array" ref="I259">IFERROR(INDEX(TECH!F$2:F$1670,SMALL(IF(COUNTIF($B$2:$B$1032,TECH!$A$2:$A$1670)=1,ROW(TECH!F$2:F$1670),""),ROW()-ROW($A$1))-ROW($A$1)), "")</f>
        <v/>
      </c>
      <c r="J259" s="33" t="str">
        <f t="array" ref="J259">IFERROR(INDEX(TECH!G$2:G$1670,SMALL(IF(COUNTIF($B$2:$B$1032,TECH!$A$2:$A$1670)=1,ROW(TECH!G$2:G$1670),""),ROW()-ROW($A$1))-ROW($A$1)), "")</f>
        <v/>
      </c>
      <c r="K259" s="24" t="str">
        <f t="array" ref="K259">IFERROR(INDEX(TECH!H$2:H$1670,SMALL(IF(COUNTIF($B$2:$B$1032,TECH!$A$2:$A$1670)=1,ROW(TECH!H$2:H$1670),""),ROW()-ROW($A$1))-ROW($A$1)), "")</f>
        <v/>
      </c>
      <c r="L259" s="24" t="str">
        <f t="array" ref="L259">IFERROR(INDEX(TECH!I$2:I$1670,SMALL(IF(COUNTIF($B$2:$B$1032,TECH!$A$2:$A$1670)=1,ROW(TECH!I$2:I$1670),""),ROW()-ROW($A$1))-ROW($A$1)), "")</f>
        <v/>
      </c>
      <c r="M259" s="24" t="str">
        <f t="array" ref="M259">IFERROR(INDEX(TECH!J$2:J$1670,SMALL(IF(COUNTIF($B$2:$B$1032,TECH!$A$2:$A$1670)=1,ROW(TECH!J$2:J$1670),""),ROW()-ROW($A$1))-ROW($A$1)), "")</f>
        <v/>
      </c>
      <c r="N259" s="24" t="str">
        <f t="array" ref="N259">IFERROR(INDEX(TECH!K$2:K$1670,SMALL(IF(COUNTIF($B$2:$B$1032,TECH!$A$2:$A$1670)=1,ROW(TECH!K$2:K$1670),""),ROW()-ROW($A$1))-ROW($A$1)), "")</f>
        <v/>
      </c>
      <c r="O259" s="24" t="str">
        <f t="array" ref="O259">IFERROR(INDEX(TECH!L$2:L$1670,SMALL(IF(COUNTIF($B$2:$B$1032,TECH!$A$2:$A$1670)=1,ROW(TECH!L$2:L$1670),""),ROW()-ROW($A$1))-ROW($A$1)), "")</f>
        <v/>
      </c>
      <c r="P259" s="24" t="str">
        <f t="array" ref="P259">IFERROR(INDEX(TECH!M$2:M$1670,SMALL(IF(COUNTIF($B$2:$B$1032,TECH!$A$2:$A$1670)=1,ROW(TECH!M$2:M$1670),""),ROW()-ROW($A$1))-ROW($A$1)), "")</f>
        <v/>
      </c>
    </row>
    <row r="260" spans="1:16" ht="12.75" x14ac:dyDescent="0.2">
      <c r="A260" s="28">
        <v>6486</v>
      </c>
      <c r="B260" s="22">
        <f t="array" ref="B260">INDEX(A$2:A$1670,SMALL(IF(1-COUNTIF('Online Games'!$A$2:$A$1670,$A$2:$A$1670),ROW(A$2:A$1670),""),ROW()-ROW($A$1))-ROW($A$1))</f>
        <v>6486</v>
      </c>
      <c r="D260" s="24" t="str">
        <f t="array" ref="D260">IFERROR(INDEX(TECH!A$2:A$1670,SMALL(IF(COUNTIF($B$2:$B$1032,TECH!$A$2:$A$1670)=1,ROW(TECH!A$2:A$1670),""),ROW()-ROW($A$1))-ROW($A$1)), "")</f>
        <v/>
      </c>
      <c r="E260" s="24" t="str">
        <f t="array" ref="E260">IFERROR(INDEX(TECH!B$2:B$1670,SMALL(IF(COUNTIF($B$2:$B$1032,TECH!$A$2:$A$1670)=1,ROW(TECH!B$2:B$1670),""),ROW()-ROW($A$1))-ROW($A$1)), "")</f>
        <v/>
      </c>
      <c r="F260" s="24" t="str">
        <f t="array" ref="F260">IFERROR(INDEX(TECH!C$2:C$1670,SMALL(IF(COUNTIF($B$2:$B$1032,TECH!$A$2:$A$1670)=1,ROW(TECH!C$2:C$1670),""),ROW()-ROW($A$1))-ROW($A$1)), "")</f>
        <v/>
      </c>
      <c r="G260" s="24" t="str">
        <f t="array" ref="G260">IFERROR(INDEX(TECH!D$2:D$1670,SMALL(IF(COUNTIF($B$2:$B$1032,TECH!$A$2:$A$1670)=1,ROW(TECH!D$2:D$1670),""),ROW()-ROW($A$1))-ROW($A$1)), "")</f>
        <v/>
      </c>
      <c r="H260" s="24" t="str">
        <f t="array" ref="H260">IFERROR(INDEX(TECH!E$2:E$1670,SMALL(IF(COUNTIF($B$2:$B$1032,TECH!$A$2:$A$1670)=1,ROW(TECH!E$2:E$1670),""),ROW()-ROW($A$1))-ROW($A$1)), "")</f>
        <v/>
      </c>
      <c r="I260" s="24" t="str">
        <f t="array" ref="I260">IFERROR(INDEX(TECH!F$2:F$1670,SMALL(IF(COUNTIF($B$2:$B$1032,TECH!$A$2:$A$1670)=1,ROW(TECH!F$2:F$1670),""),ROW()-ROW($A$1))-ROW($A$1)), "")</f>
        <v/>
      </c>
      <c r="J260" s="33" t="str">
        <f t="array" ref="J260">IFERROR(INDEX(TECH!G$2:G$1670,SMALL(IF(COUNTIF($B$2:$B$1032,TECH!$A$2:$A$1670)=1,ROW(TECH!G$2:G$1670),""),ROW()-ROW($A$1))-ROW($A$1)), "")</f>
        <v/>
      </c>
      <c r="K260" s="24" t="str">
        <f t="array" ref="K260">IFERROR(INDEX(TECH!H$2:H$1670,SMALL(IF(COUNTIF($B$2:$B$1032,TECH!$A$2:$A$1670)=1,ROW(TECH!H$2:H$1670),""),ROW()-ROW($A$1))-ROW($A$1)), "")</f>
        <v/>
      </c>
      <c r="L260" s="24" t="str">
        <f t="array" ref="L260">IFERROR(INDEX(TECH!I$2:I$1670,SMALL(IF(COUNTIF($B$2:$B$1032,TECH!$A$2:$A$1670)=1,ROW(TECH!I$2:I$1670),""),ROW()-ROW($A$1))-ROW($A$1)), "")</f>
        <v/>
      </c>
      <c r="M260" s="24" t="str">
        <f t="array" ref="M260">IFERROR(INDEX(TECH!J$2:J$1670,SMALL(IF(COUNTIF($B$2:$B$1032,TECH!$A$2:$A$1670)=1,ROW(TECH!J$2:J$1670),""),ROW()-ROW($A$1))-ROW($A$1)), "")</f>
        <v/>
      </c>
      <c r="N260" s="24" t="str">
        <f t="array" ref="N260">IFERROR(INDEX(TECH!K$2:K$1670,SMALL(IF(COUNTIF($B$2:$B$1032,TECH!$A$2:$A$1670)=1,ROW(TECH!K$2:K$1670),""),ROW()-ROW($A$1))-ROW($A$1)), "")</f>
        <v/>
      </c>
      <c r="O260" s="24" t="str">
        <f t="array" ref="O260">IFERROR(INDEX(TECH!L$2:L$1670,SMALL(IF(COUNTIF($B$2:$B$1032,TECH!$A$2:$A$1670)=1,ROW(TECH!L$2:L$1670),""),ROW()-ROW($A$1))-ROW($A$1)), "")</f>
        <v/>
      </c>
      <c r="P260" s="24" t="str">
        <f t="array" ref="P260">IFERROR(INDEX(TECH!M$2:M$1670,SMALL(IF(COUNTIF($B$2:$B$1032,TECH!$A$2:$A$1670)=1,ROW(TECH!M$2:M$1670),""),ROW()-ROW($A$1))-ROW($A$1)), "")</f>
        <v/>
      </c>
    </row>
    <row r="261" spans="1:16" ht="12.75" x14ac:dyDescent="0.2">
      <c r="A261" s="28">
        <v>6511</v>
      </c>
      <c r="B261" s="22">
        <f t="array" ref="B261">INDEX(A$2:A$1670,SMALL(IF(1-COUNTIF('Online Games'!$A$2:$A$1670,$A$2:$A$1670),ROW(A$2:A$1670),""),ROW()-ROW($A$1))-ROW($A$1))</f>
        <v>6511</v>
      </c>
      <c r="D261" s="24" t="str">
        <f t="array" ref="D261">IFERROR(INDEX(TECH!A$2:A$1670,SMALL(IF(COUNTIF($B$2:$B$1032,TECH!$A$2:$A$1670)=1,ROW(TECH!A$2:A$1670),""),ROW()-ROW($A$1))-ROW($A$1)), "")</f>
        <v/>
      </c>
      <c r="E261" s="24" t="str">
        <f t="array" ref="E261">IFERROR(INDEX(TECH!B$2:B$1670,SMALL(IF(COUNTIF($B$2:$B$1032,TECH!$A$2:$A$1670)=1,ROW(TECH!B$2:B$1670),""),ROW()-ROW($A$1))-ROW($A$1)), "")</f>
        <v/>
      </c>
      <c r="F261" s="24" t="str">
        <f t="array" ref="F261">IFERROR(INDEX(TECH!C$2:C$1670,SMALL(IF(COUNTIF($B$2:$B$1032,TECH!$A$2:$A$1670)=1,ROW(TECH!C$2:C$1670),""),ROW()-ROW($A$1))-ROW($A$1)), "")</f>
        <v/>
      </c>
      <c r="G261" s="24" t="str">
        <f t="array" ref="G261">IFERROR(INDEX(TECH!D$2:D$1670,SMALL(IF(COUNTIF($B$2:$B$1032,TECH!$A$2:$A$1670)=1,ROW(TECH!D$2:D$1670),""),ROW()-ROW($A$1))-ROW($A$1)), "")</f>
        <v/>
      </c>
      <c r="H261" s="24" t="str">
        <f t="array" ref="H261">IFERROR(INDEX(TECH!E$2:E$1670,SMALL(IF(COUNTIF($B$2:$B$1032,TECH!$A$2:$A$1670)=1,ROW(TECH!E$2:E$1670),""),ROW()-ROW($A$1))-ROW($A$1)), "")</f>
        <v/>
      </c>
      <c r="I261" s="24" t="str">
        <f t="array" ref="I261">IFERROR(INDEX(TECH!F$2:F$1670,SMALL(IF(COUNTIF($B$2:$B$1032,TECH!$A$2:$A$1670)=1,ROW(TECH!F$2:F$1670),""),ROW()-ROW($A$1))-ROW($A$1)), "")</f>
        <v/>
      </c>
      <c r="J261" s="33" t="str">
        <f t="array" ref="J261">IFERROR(INDEX(TECH!G$2:G$1670,SMALL(IF(COUNTIF($B$2:$B$1032,TECH!$A$2:$A$1670)=1,ROW(TECH!G$2:G$1670),""),ROW()-ROW($A$1))-ROW($A$1)), "")</f>
        <v/>
      </c>
      <c r="K261" s="24" t="str">
        <f t="array" ref="K261">IFERROR(INDEX(TECH!H$2:H$1670,SMALL(IF(COUNTIF($B$2:$B$1032,TECH!$A$2:$A$1670)=1,ROW(TECH!H$2:H$1670),""),ROW()-ROW($A$1))-ROW($A$1)), "")</f>
        <v/>
      </c>
      <c r="L261" s="24" t="str">
        <f t="array" ref="L261">IFERROR(INDEX(TECH!I$2:I$1670,SMALL(IF(COUNTIF($B$2:$B$1032,TECH!$A$2:$A$1670)=1,ROW(TECH!I$2:I$1670),""),ROW()-ROW($A$1))-ROW($A$1)), "")</f>
        <v/>
      </c>
      <c r="M261" s="24" t="str">
        <f t="array" ref="M261">IFERROR(INDEX(TECH!J$2:J$1670,SMALL(IF(COUNTIF($B$2:$B$1032,TECH!$A$2:$A$1670)=1,ROW(TECH!J$2:J$1670),""),ROW()-ROW($A$1))-ROW($A$1)), "")</f>
        <v/>
      </c>
      <c r="N261" s="24" t="str">
        <f t="array" ref="N261">IFERROR(INDEX(TECH!K$2:K$1670,SMALL(IF(COUNTIF($B$2:$B$1032,TECH!$A$2:$A$1670)=1,ROW(TECH!K$2:K$1670),""),ROW()-ROW($A$1))-ROW($A$1)), "")</f>
        <v/>
      </c>
      <c r="O261" s="24" t="str">
        <f t="array" ref="O261">IFERROR(INDEX(TECH!L$2:L$1670,SMALL(IF(COUNTIF($B$2:$B$1032,TECH!$A$2:$A$1670)=1,ROW(TECH!L$2:L$1670),""),ROW()-ROW($A$1))-ROW($A$1)), "")</f>
        <v/>
      </c>
      <c r="P261" s="24" t="str">
        <f t="array" ref="P261">IFERROR(INDEX(TECH!M$2:M$1670,SMALL(IF(COUNTIF($B$2:$B$1032,TECH!$A$2:$A$1670)=1,ROW(TECH!M$2:M$1670),""),ROW()-ROW($A$1))-ROW($A$1)), "")</f>
        <v/>
      </c>
    </row>
    <row r="262" spans="1:16" ht="12.75" x14ac:dyDescent="0.2">
      <c r="A262" s="28">
        <v>6537</v>
      </c>
      <c r="B262" s="22">
        <f t="array" ref="B262">INDEX(A$2:A$1670,SMALL(IF(1-COUNTIF('Online Games'!$A$2:$A$1670,$A$2:$A$1670),ROW(A$2:A$1670),""),ROW()-ROW($A$1))-ROW($A$1))</f>
        <v>6537</v>
      </c>
      <c r="D262" s="24" t="str">
        <f t="array" ref="D262">IFERROR(INDEX(TECH!A$2:A$1670,SMALL(IF(COUNTIF($B$2:$B$1032,TECH!$A$2:$A$1670)=1,ROW(TECH!A$2:A$1670),""),ROW()-ROW($A$1))-ROW($A$1)), "")</f>
        <v/>
      </c>
      <c r="E262" s="24" t="str">
        <f t="array" ref="E262">IFERROR(INDEX(TECH!B$2:B$1670,SMALL(IF(COUNTIF($B$2:$B$1032,TECH!$A$2:$A$1670)=1,ROW(TECH!B$2:B$1670),""),ROW()-ROW($A$1))-ROW($A$1)), "")</f>
        <v/>
      </c>
      <c r="F262" s="24" t="str">
        <f t="array" ref="F262">IFERROR(INDEX(TECH!C$2:C$1670,SMALL(IF(COUNTIF($B$2:$B$1032,TECH!$A$2:$A$1670)=1,ROW(TECH!C$2:C$1670),""),ROW()-ROW($A$1))-ROW($A$1)), "")</f>
        <v/>
      </c>
      <c r="G262" s="24" t="str">
        <f t="array" ref="G262">IFERROR(INDEX(TECH!D$2:D$1670,SMALL(IF(COUNTIF($B$2:$B$1032,TECH!$A$2:$A$1670)=1,ROW(TECH!D$2:D$1670),""),ROW()-ROW($A$1))-ROW($A$1)), "")</f>
        <v/>
      </c>
      <c r="H262" s="24" t="str">
        <f t="array" ref="H262">IFERROR(INDEX(TECH!E$2:E$1670,SMALL(IF(COUNTIF($B$2:$B$1032,TECH!$A$2:$A$1670)=1,ROW(TECH!E$2:E$1670),""),ROW()-ROW($A$1))-ROW($A$1)), "")</f>
        <v/>
      </c>
      <c r="I262" s="24" t="str">
        <f t="array" ref="I262">IFERROR(INDEX(TECH!F$2:F$1670,SMALL(IF(COUNTIF($B$2:$B$1032,TECH!$A$2:$A$1670)=1,ROW(TECH!F$2:F$1670),""),ROW()-ROW($A$1))-ROW($A$1)), "")</f>
        <v/>
      </c>
      <c r="J262" s="33" t="str">
        <f t="array" ref="J262">IFERROR(INDEX(TECH!G$2:G$1670,SMALL(IF(COUNTIF($B$2:$B$1032,TECH!$A$2:$A$1670)=1,ROW(TECH!G$2:G$1670),""),ROW()-ROW($A$1))-ROW($A$1)), "")</f>
        <v/>
      </c>
      <c r="K262" s="24" t="str">
        <f t="array" ref="K262">IFERROR(INDEX(TECH!H$2:H$1670,SMALL(IF(COUNTIF($B$2:$B$1032,TECH!$A$2:$A$1670)=1,ROW(TECH!H$2:H$1670),""),ROW()-ROW($A$1))-ROW($A$1)), "")</f>
        <v/>
      </c>
      <c r="L262" s="24" t="str">
        <f t="array" ref="L262">IFERROR(INDEX(TECH!I$2:I$1670,SMALL(IF(COUNTIF($B$2:$B$1032,TECH!$A$2:$A$1670)=1,ROW(TECH!I$2:I$1670),""),ROW()-ROW($A$1))-ROW($A$1)), "")</f>
        <v/>
      </c>
      <c r="M262" s="24" t="str">
        <f t="array" ref="M262">IFERROR(INDEX(TECH!J$2:J$1670,SMALL(IF(COUNTIF($B$2:$B$1032,TECH!$A$2:$A$1670)=1,ROW(TECH!J$2:J$1670),""),ROW()-ROW($A$1))-ROW($A$1)), "")</f>
        <v/>
      </c>
      <c r="N262" s="24" t="str">
        <f t="array" ref="N262">IFERROR(INDEX(TECH!K$2:K$1670,SMALL(IF(COUNTIF($B$2:$B$1032,TECH!$A$2:$A$1670)=1,ROW(TECH!K$2:K$1670),""),ROW()-ROW($A$1))-ROW($A$1)), "")</f>
        <v/>
      </c>
      <c r="O262" s="24" t="str">
        <f t="array" ref="O262">IFERROR(INDEX(TECH!L$2:L$1670,SMALL(IF(COUNTIF($B$2:$B$1032,TECH!$A$2:$A$1670)=1,ROW(TECH!L$2:L$1670),""),ROW()-ROW($A$1))-ROW($A$1)), "")</f>
        <v/>
      </c>
      <c r="P262" s="24" t="str">
        <f t="array" ref="P262">IFERROR(INDEX(TECH!M$2:M$1670,SMALL(IF(COUNTIF($B$2:$B$1032,TECH!$A$2:$A$1670)=1,ROW(TECH!M$2:M$1670),""),ROW()-ROW($A$1))-ROW($A$1)), "")</f>
        <v/>
      </c>
    </row>
    <row r="263" spans="1:16" ht="12.75" x14ac:dyDescent="0.2">
      <c r="A263" s="28">
        <v>6581</v>
      </c>
      <c r="B263" s="22">
        <f t="array" ref="B263">INDEX(A$2:A$1670,SMALL(IF(1-COUNTIF('Online Games'!$A$2:$A$1670,$A$2:$A$1670),ROW(A$2:A$1670),""),ROW()-ROW($A$1))-ROW($A$1))</f>
        <v>6581</v>
      </c>
      <c r="D263" s="24" t="str">
        <f t="array" ref="D263">IFERROR(INDEX(TECH!A$2:A$1670,SMALL(IF(COUNTIF($B$2:$B$1032,TECH!$A$2:$A$1670)=1,ROW(TECH!A$2:A$1670),""),ROW()-ROW($A$1))-ROW($A$1)), "")</f>
        <v/>
      </c>
      <c r="E263" s="24" t="str">
        <f t="array" ref="E263">IFERROR(INDEX(TECH!B$2:B$1670,SMALL(IF(COUNTIF($B$2:$B$1032,TECH!$A$2:$A$1670)=1,ROW(TECH!B$2:B$1670),""),ROW()-ROW($A$1))-ROW($A$1)), "")</f>
        <v/>
      </c>
      <c r="F263" s="24" t="str">
        <f t="array" ref="F263">IFERROR(INDEX(TECH!C$2:C$1670,SMALL(IF(COUNTIF($B$2:$B$1032,TECH!$A$2:$A$1670)=1,ROW(TECH!C$2:C$1670),""),ROW()-ROW($A$1))-ROW($A$1)), "")</f>
        <v/>
      </c>
      <c r="G263" s="24" t="str">
        <f t="array" ref="G263">IFERROR(INDEX(TECH!D$2:D$1670,SMALL(IF(COUNTIF($B$2:$B$1032,TECH!$A$2:$A$1670)=1,ROW(TECH!D$2:D$1670),""),ROW()-ROW($A$1))-ROW($A$1)), "")</f>
        <v/>
      </c>
      <c r="H263" s="24" t="str">
        <f t="array" ref="H263">IFERROR(INDEX(TECH!E$2:E$1670,SMALL(IF(COUNTIF($B$2:$B$1032,TECH!$A$2:$A$1670)=1,ROW(TECH!E$2:E$1670),""),ROW()-ROW($A$1))-ROW($A$1)), "")</f>
        <v/>
      </c>
      <c r="I263" s="24" t="str">
        <f t="array" ref="I263">IFERROR(INDEX(TECH!F$2:F$1670,SMALL(IF(COUNTIF($B$2:$B$1032,TECH!$A$2:$A$1670)=1,ROW(TECH!F$2:F$1670),""),ROW()-ROW($A$1))-ROW($A$1)), "")</f>
        <v/>
      </c>
      <c r="J263" s="33" t="str">
        <f t="array" ref="J263">IFERROR(INDEX(TECH!G$2:G$1670,SMALL(IF(COUNTIF($B$2:$B$1032,TECH!$A$2:$A$1670)=1,ROW(TECH!G$2:G$1670),""),ROW()-ROW($A$1))-ROW($A$1)), "")</f>
        <v/>
      </c>
      <c r="K263" s="24" t="str">
        <f t="array" ref="K263">IFERROR(INDEX(TECH!H$2:H$1670,SMALL(IF(COUNTIF($B$2:$B$1032,TECH!$A$2:$A$1670)=1,ROW(TECH!H$2:H$1670),""),ROW()-ROW($A$1))-ROW($A$1)), "")</f>
        <v/>
      </c>
      <c r="L263" s="24" t="str">
        <f t="array" ref="L263">IFERROR(INDEX(TECH!I$2:I$1670,SMALL(IF(COUNTIF($B$2:$B$1032,TECH!$A$2:$A$1670)=1,ROW(TECH!I$2:I$1670),""),ROW()-ROW($A$1))-ROW($A$1)), "")</f>
        <v/>
      </c>
      <c r="M263" s="24" t="str">
        <f t="array" ref="M263">IFERROR(INDEX(TECH!J$2:J$1670,SMALL(IF(COUNTIF($B$2:$B$1032,TECH!$A$2:$A$1670)=1,ROW(TECH!J$2:J$1670),""),ROW()-ROW($A$1))-ROW($A$1)), "")</f>
        <v/>
      </c>
      <c r="N263" s="24" t="str">
        <f t="array" ref="N263">IFERROR(INDEX(TECH!K$2:K$1670,SMALL(IF(COUNTIF($B$2:$B$1032,TECH!$A$2:$A$1670)=1,ROW(TECH!K$2:K$1670),""),ROW()-ROW($A$1))-ROW($A$1)), "")</f>
        <v/>
      </c>
      <c r="O263" s="24" t="str">
        <f t="array" ref="O263">IFERROR(INDEX(TECH!L$2:L$1670,SMALL(IF(COUNTIF($B$2:$B$1032,TECH!$A$2:$A$1670)=1,ROW(TECH!L$2:L$1670),""),ROW()-ROW($A$1))-ROW($A$1)), "")</f>
        <v/>
      </c>
      <c r="P263" s="24" t="str">
        <f t="array" ref="P263">IFERROR(INDEX(TECH!M$2:M$1670,SMALL(IF(COUNTIF($B$2:$B$1032,TECH!$A$2:$A$1670)=1,ROW(TECH!M$2:M$1670),""),ROW()-ROW($A$1))-ROW($A$1)), "")</f>
        <v/>
      </c>
    </row>
    <row r="264" spans="1:16" ht="12.75" x14ac:dyDescent="0.2">
      <c r="A264" s="28">
        <v>6618</v>
      </c>
      <c r="B264" s="22">
        <f t="array" ref="B264">INDEX(A$2:A$1670,SMALL(IF(1-COUNTIF('Online Games'!$A$2:$A$1670,$A$2:$A$1670),ROW(A$2:A$1670),""),ROW()-ROW($A$1))-ROW($A$1))</f>
        <v>6618</v>
      </c>
      <c r="D264" s="24" t="str">
        <f t="array" ref="D264">IFERROR(INDEX(TECH!A$2:A$1670,SMALL(IF(COUNTIF($B$2:$B$1032,TECH!$A$2:$A$1670)=1,ROW(TECH!A$2:A$1670),""),ROW()-ROW($A$1))-ROW($A$1)), "")</f>
        <v/>
      </c>
      <c r="E264" s="24" t="str">
        <f t="array" ref="E264">IFERROR(INDEX(TECH!B$2:B$1670,SMALL(IF(COUNTIF($B$2:$B$1032,TECH!$A$2:$A$1670)=1,ROW(TECH!B$2:B$1670),""),ROW()-ROW($A$1))-ROW($A$1)), "")</f>
        <v/>
      </c>
      <c r="F264" s="24" t="str">
        <f t="array" ref="F264">IFERROR(INDEX(TECH!C$2:C$1670,SMALL(IF(COUNTIF($B$2:$B$1032,TECH!$A$2:$A$1670)=1,ROW(TECH!C$2:C$1670),""),ROW()-ROW($A$1))-ROW($A$1)), "")</f>
        <v/>
      </c>
      <c r="G264" s="24" t="str">
        <f t="array" ref="G264">IFERROR(INDEX(TECH!D$2:D$1670,SMALL(IF(COUNTIF($B$2:$B$1032,TECH!$A$2:$A$1670)=1,ROW(TECH!D$2:D$1670),""),ROW()-ROW($A$1))-ROW($A$1)), "")</f>
        <v/>
      </c>
      <c r="H264" s="24" t="str">
        <f t="array" ref="H264">IFERROR(INDEX(TECH!E$2:E$1670,SMALL(IF(COUNTIF($B$2:$B$1032,TECH!$A$2:$A$1670)=1,ROW(TECH!E$2:E$1670),""),ROW()-ROW($A$1))-ROW($A$1)), "")</f>
        <v/>
      </c>
      <c r="I264" s="24" t="str">
        <f t="array" ref="I264">IFERROR(INDEX(TECH!F$2:F$1670,SMALL(IF(COUNTIF($B$2:$B$1032,TECH!$A$2:$A$1670)=1,ROW(TECH!F$2:F$1670),""),ROW()-ROW($A$1))-ROW($A$1)), "")</f>
        <v/>
      </c>
      <c r="J264" s="33" t="str">
        <f t="array" ref="J264">IFERROR(INDEX(TECH!G$2:G$1670,SMALL(IF(COUNTIF($B$2:$B$1032,TECH!$A$2:$A$1670)=1,ROW(TECH!G$2:G$1670),""),ROW()-ROW($A$1))-ROW($A$1)), "")</f>
        <v/>
      </c>
      <c r="K264" s="24" t="str">
        <f t="array" ref="K264">IFERROR(INDEX(TECH!H$2:H$1670,SMALL(IF(COUNTIF($B$2:$B$1032,TECH!$A$2:$A$1670)=1,ROW(TECH!H$2:H$1670),""),ROW()-ROW($A$1))-ROW($A$1)), "")</f>
        <v/>
      </c>
      <c r="L264" s="24" t="str">
        <f t="array" ref="L264">IFERROR(INDEX(TECH!I$2:I$1670,SMALL(IF(COUNTIF($B$2:$B$1032,TECH!$A$2:$A$1670)=1,ROW(TECH!I$2:I$1670),""),ROW()-ROW($A$1))-ROW($A$1)), "")</f>
        <v/>
      </c>
      <c r="M264" s="24" t="str">
        <f t="array" ref="M264">IFERROR(INDEX(TECH!J$2:J$1670,SMALL(IF(COUNTIF($B$2:$B$1032,TECH!$A$2:$A$1670)=1,ROW(TECH!J$2:J$1670),""),ROW()-ROW($A$1))-ROW($A$1)), "")</f>
        <v/>
      </c>
      <c r="N264" s="24" t="str">
        <f t="array" ref="N264">IFERROR(INDEX(TECH!K$2:K$1670,SMALL(IF(COUNTIF($B$2:$B$1032,TECH!$A$2:$A$1670)=1,ROW(TECH!K$2:K$1670),""),ROW()-ROW($A$1))-ROW($A$1)), "")</f>
        <v/>
      </c>
      <c r="O264" s="24" t="str">
        <f t="array" ref="O264">IFERROR(INDEX(TECH!L$2:L$1670,SMALL(IF(COUNTIF($B$2:$B$1032,TECH!$A$2:$A$1670)=1,ROW(TECH!L$2:L$1670),""),ROW()-ROW($A$1))-ROW($A$1)), "")</f>
        <v/>
      </c>
      <c r="P264" s="24" t="str">
        <f t="array" ref="P264">IFERROR(INDEX(TECH!M$2:M$1670,SMALL(IF(COUNTIF($B$2:$B$1032,TECH!$A$2:$A$1670)=1,ROW(TECH!M$2:M$1670),""),ROW()-ROW($A$1))-ROW($A$1)), "")</f>
        <v/>
      </c>
    </row>
    <row r="265" spans="1:16" ht="12.75" x14ac:dyDescent="0.2">
      <c r="A265" s="28">
        <v>6666</v>
      </c>
      <c r="B265" s="22">
        <f t="array" ref="B265">INDEX(A$2:A$1670,SMALL(IF(1-COUNTIF('Online Games'!$A$2:$A$1670,$A$2:$A$1670),ROW(A$2:A$1670),""),ROW()-ROW($A$1))-ROW($A$1))</f>
        <v>6666</v>
      </c>
      <c r="D265" s="24" t="str">
        <f t="array" ref="D265">IFERROR(INDEX(TECH!A$2:A$1670,SMALL(IF(COUNTIF($B$2:$B$1032,TECH!$A$2:$A$1670)=1,ROW(TECH!A$2:A$1670),""),ROW()-ROW($A$1))-ROW($A$1)), "")</f>
        <v/>
      </c>
      <c r="E265" s="24" t="str">
        <f t="array" ref="E265">IFERROR(INDEX(TECH!B$2:B$1670,SMALL(IF(COUNTIF($B$2:$B$1032,TECH!$A$2:$A$1670)=1,ROW(TECH!B$2:B$1670),""),ROW()-ROW($A$1))-ROW($A$1)), "")</f>
        <v/>
      </c>
      <c r="F265" s="24" t="str">
        <f t="array" ref="F265">IFERROR(INDEX(TECH!C$2:C$1670,SMALL(IF(COUNTIF($B$2:$B$1032,TECH!$A$2:$A$1670)=1,ROW(TECH!C$2:C$1670),""),ROW()-ROW($A$1))-ROW($A$1)), "")</f>
        <v/>
      </c>
      <c r="G265" s="24" t="str">
        <f t="array" ref="G265">IFERROR(INDEX(TECH!D$2:D$1670,SMALL(IF(COUNTIF($B$2:$B$1032,TECH!$A$2:$A$1670)=1,ROW(TECH!D$2:D$1670),""),ROW()-ROW($A$1))-ROW($A$1)), "")</f>
        <v/>
      </c>
      <c r="H265" s="24" t="str">
        <f t="array" ref="H265">IFERROR(INDEX(TECH!E$2:E$1670,SMALL(IF(COUNTIF($B$2:$B$1032,TECH!$A$2:$A$1670)=1,ROW(TECH!E$2:E$1670),""),ROW()-ROW($A$1))-ROW($A$1)), "")</f>
        <v/>
      </c>
      <c r="I265" s="24" t="str">
        <f t="array" ref="I265">IFERROR(INDEX(TECH!F$2:F$1670,SMALL(IF(COUNTIF($B$2:$B$1032,TECH!$A$2:$A$1670)=1,ROW(TECH!F$2:F$1670),""),ROW()-ROW($A$1))-ROW($A$1)), "")</f>
        <v/>
      </c>
      <c r="J265" s="33" t="str">
        <f t="array" ref="J265">IFERROR(INDEX(TECH!G$2:G$1670,SMALL(IF(COUNTIF($B$2:$B$1032,TECH!$A$2:$A$1670)=1,ROW(TECH!G$2:G$1670),""),ROW()-ROW($A$1))-ROW($A$1)), "")</f>
        <v/>
      </c>
      <c r="K265" s="24" t="str">
        <f t="array" ref="K265">IFERROR(INDEX(TECH!H$2:H$1670,SMALL(IF(COUNTIF($B$2:$B$1032,TECH!$A$2:$A$1670)=1,ROW(TECH!H$2:H$1670),""),ROW()-ROW($A$1))-ROW($A$1)), "")</f>
        <v/>
      </c>
      <c r="L265" s="24" t="str">
        <f t="array" ref="L265">IFERROR(INDEX(TECH!I$2:I$1670,SMALL(IF(COUNTIF($B$2:$B$1032,TECH!$A$2:$A$1670)=1,ROW(TECH!I$2:I$1670),""),ROW()-ROW($A$1))-ROW($A$1)), "")</f>
        <v/>
      </c>
      <c r="M265" s="24" t="str">
        <f t="array" ref="M265">IFERROR(INDEX(TECH!J$2:J$1670,SMALL(IF(COUNTIF($B$2:$B$1032,TECH!$A$2:$A$1670)=1,ROW(TECH!J$2:J$1670),""),ROW()-ROW($A$1))-ROW($A$1)), "")</f>
        <v/>
      </c>
      <c r="N265" s="24" t="str">
        <f t="array" ref="N265">IFERROR(INDEX(TECH!K$2:K$1670,SMALL(IF(COUNTIF($B$2:$B$1032,TECH!$A$2:$A$1670)=1,ROW(TECH!K$2:K$1670),""),ROW()-ROW($A$1))-ROW($A$1)), "")</f>
        <v/>
      </c>
      <c r="O265" s="24" t="str">
        <f t="array" ref="O265">IFERROR(INDEX(TECH!L$2:L$1670,SMALL(IF(COUNTIF($B$2:$B$1032,TECH!$A$2:$A$1670)=1,ROW(TECH!L$2:L$1670),""),ROW()-ROW($A$1))-ROW($A$1)), "")</f>
        <v/>
      </c>
      <c r="P265" s="24" t="str">
        <f t="array" ref="P265">IFERROR(INDEX(TECH!M$2:M$1670,SMALL(IF(COUNTIF($B$2:$B$1032,TECH!$A$2:$A$1670)=1,ROW(TECH!M$2:M$1670),""),ROW()-ROW($A$1))-ROW($A$1)), "")</f>
        <v/>
      </c>
    </row>
    <row r="266" spans="1:16" ht="12.75" x14ac:dyDescent="0.2">
      <c r="A266" s="28">
        <v>6687</v>
      </c>
      <c r="B266" s="22">
        <f t="array" ref="B266">INDEX(A$2:A$1670,SMALL(IF(1-COUNTIF('Online Games'!$A$2:$A$1670,$A$2:$A$1670),ROW(A$2:A$1670),""),ROW()-ROW($A$1))-ROW($A$1))</f>
        <v>6687</v>
      </c>
      <c r="D266" s="24" t="str">
        <f t="array" ref="D266">IFERROR(INDEX(TECH!A$2:A$1670,SMALL(IF(COUNTIF($B$2:$B$1032,TECH!$A$2:$A$1670)=1,ROW(TECH!A$2:A$1670),""),ROW()-ROW($A$1))-ROW($A$1)), "")</f>
        <v/>
      </c>
      <c r="E266" s="24" t="str">
        <f t="array" ref="E266">IFERROR(INDEX(TECH!B$2:B$1670,SMALL(IF(COUNTIF($B$2:$B$1032,TECH!$A$2:$A$1670)=1,ROW(TECH!B$2:B$1670),""),ROW()-ROW($A$1))-ROW($A$1)), "")</f>
        <v/>
      </c>
      <c r="F266" s="24" t="str">
        <f t="array" ref="F266">IFERROR(INDEX(TECH!C$2:C$1670,SMALL(IF(COUNTIF($B$2:$B$1032,TECH!$A$2:$A$1670)=1,ROW(TECH!C$2:C$1670),""),ROW()-ROW($A$1))-ROW($A$1)), "")</f>
        <v/>
      </c>
      <c r="G266" s="24" t="str">
        <f t="array" ref="G266">IFERROR(INDEX(TECH!D$2:D$1670,SMALL(IF(COUNTIF($B$2:$B$1032,TECH!$A$2:$A$1670)=1,ROW(TECH!D$2:D$1670),""),ROW()-ROW($A$1))-ROW($A$1)), "")</f>
        <v/>
      </c>
      <c r="H266" s="24" t="str">
        <f t="array" ref="H266">IFERROR(INDEX(TECH!E$2:E$1670,SMALL(IF(COUNTIF($B$2:$B$1032,TECH!$A$2:$A$1670)=1,ROW(TECH!E$2:E$1670),""),ROW()-ROW($A$1))-ROW($A$1)), "")</f>
        <v/>
      </c>
      <c r="I266" s="24" t="str">
        <f t="array" ref="I266">IFERROR(INDEX(TECH!F$2:F$1670,SMALL(IF(COUNTIF($B$2:$B$1032,TECH!$A$2:$A$1670)=1,ROW(TECH!F$2:F$1670),""),ROW()-ROW($A$1))-ROW($A$1)), "")</f>
        <v/>
      </c>
      <c r="J266" s="33" t="str">
        <f t="array" ref="J266">IFERROR(INDEX(TECH!G$2:G$1670,SMALL(IF(COUNTIF($B$2:$B$1032,TECH!$A$2:$A$1670)=1,ROW(TECH!G$2:G$1670),""),ROW()-ROW($A$1))-ROW($A$1)), "")</f>
        <v/>
      </c>
      <c r="K266" s="24" t="str">
        <f t="array" ref="K266">IFERROR(INDEX(TECH!H$2:H$1670,SMALL(IF(COUNTIF($B$2:$B$1032,TECH!$A$2:$A$1670)=1,ROW(TECH!H$2:H$1670),""),ROW()-ROW($A$1))-ROW($A$1)), "")</f>
        <v/>
      </c>
      <c r="L266" s="24" t="str">
        <f t="array" ref="L266">IFERROR(INDEX(TECH!I$2:I$1670,SMALL(IF(COUNTIF($B$2:$B$1032,TECH!$A$2:$A$1670)=1,ROW(TECH!I$2:I$1670),""),ROW()-ROW($A$1))-ROW($A$1)), "")</f>
        <v/>
      </c>
      <c r="M266" s="24" t="str">
        <f t="array" ref="M266">IFERROR(INDEX(TECH!J$2:J$1670,SMALL(IF(COUNTIF($B$2:$B$1032,TECH!$A$2:$A$1670)=1,ROW(TECH!J$2:J$1670),""),ROW()-ROW($A$1))-ROW($A$1)), "")</f>
        <v/>
      </c>
      <c r="N266" s="24" t="str">
        <f t="array" ref="N266">IFERROR(INDEX(TECH!K$2:K$1670,SMALL(IF(COUNTIF($B$2:$B$1032,TECH!$A$2:$A$1670)=1,ROW(TECH!K$2:K$1670),""),ROW()-ROW($A$1))-ROW($A$1)), "")</f>
        <v/>
      </c>
      <c r="O266" s="24" t="str">
        <f t="array" ref="O266">IFERROR(INDEX(TECH!L$2:L$1670,SMALL(IF(COUNTIF($B$2:$B$1032,TECH!$A$2:$A$1670)=1,ROW(TECH!L$2:L$1670),""),ROW()-ROW($A$1))-ROW($A$1)), "")</f>
        <v/>
      </c>
      <c r="P266" s="24" t="str">
        <f t="array" ref="P266">IFERROR(INDEX(TECH!M$2:M$1670,SMALL(IF(COUNTIF($B$2:$B$1032,TECH!$A$2:$A$1670)=1,ROW(TECH!M$2:M$1670),""),ROW()-ROW($A$1))-ROW($A$1)), "")</f>
        <v/>
      </c>
    </row>
    <row r="267" spans="1:16" ht="12.75" x14ac:dyDescent="0.2">
      <c r="A267" s="28">
        <v>6747</v>
      </c>
      <c r="B267" s="22">
        <f t="array" ref="B267">INDEX(A$2:A$1670,SMALL(IF(1-COUNTIF('Online Games'!$A$2:$A$1670,$A$2:$A$1670),ROW(A$2:A$1670),""),ROW()-ROW($A$1))-ROW($A$1))</f>
        <v>6747</v>
      </c>
      <c r="D267" s="24" t="str">
        <f t="array" ref="D267">IFERROR(INDEX(TECH!A$2:A$1670,SMALL(IF(COUNTIF($B$2:$B$1032,TECH!$A$2:$A$1670)=1,ROW(TECH!A$2:A$1670),""),ROW()-ROW($A$1))-ROW($A$1)), "")</f>
        <v/>
      </c>
      <c r="E267" s="24" t="str">
        <f t="array" ref="E267">IFERROR(INDEX(TECH!B$2:B$1670,SMALL(IF(COUNTIF($B$2:$B$1032,TECH!$A$2:$A$1670)=1,ROW(TECH!B$2:B$1670),""),ROW()-ROW($A$1))-ROW($A$1)), "")</f>
        <v/>
      </c>
      <c r="F267" s="24" t="str">
        <f t="array" ref="F267">IFERROR(INDEX(TECH!C$2:C$1670,SMALL(IF(COUNTIF($B$2:$B$1032,TECH!$A$2:$A$1670)=1,ROW(TECH!C$2:C$1670),""),ROW()-ROW($A$1))-ROW($A$1)), "")</f>
        <v/>
      </c>
      <c r="G267" s="24" t="str">
        <f t="array" ref="G267">IFERROR(INDEX(TECH!D$2:D$1670,SMALL(IF(COUNTIF($B$2:$B$1032,TECH!$A$2:$A$1670)=1,ROW(TECH!D$2:D$1670),""),ROW()-ROW($A$1))-ROW($A$1)), "")</f>
        <v/>
      </c>
      <c r="H267" s="24" t="str">
        <f t="array" ref="H267">IFERROR(INDEX(TECH!E$2:E$1670,SMALL(IF(COUNTIF($B$2:$B$1032,TECH!$A$2:$A$1670)=1,ROW(TECH!E$2:E$1670),""),ROW()-ROW($A$1))-ROW($A$1)), "")</f>
        <v/>
      </c>
      <c r="I267" s="24" t="str">
        <f t="array" ref="I267">IFERROR(INDEX(TECH!F$2:F$1670,SMALL(IF(COUNTIF($B$2:$B$1032,TECH!$A$2:$A$1670)=1,ROW(TECH!F$2:F$1670),""),ROW()-ROW($A$1))-ROW($A$1)), "")</f>
        <v/>
      </c>
      <c r="J267" s="33" t="str">
        <f t="array" ref="J267">IFERROR(INDEX(TECH!G$2:G$1670,SMALL(IF(COUNTIF($B$2:$B$1032,TECH!$A$2:$A$1670)=1,ROW(TECH!G$2:G$1670),""),ROW()-ROW($A$1))-ROW($A$1)), "")</f>
        <v/>
      </c>
      <c r="K267" s="24" t="str">
        <f t="array" ref="K267">IFERROR(INDEX(TECH!H$2:H$1670,SMALL(IF(COUNTIF($B$2:$B$1032,TECH!$A$2:$A$1670)=1,ROW(TECH!H$2:H$1670),""),ROW()-ROW($A$1))-ROW($A$1)), "")</f>
        <v/>
      </c>
      <c r="L267" s="24" t="str">
        <f t="array" ref="L267">IFERROR(INDEX(TECH!I$2:I$1670,SMALL(IF(COUNTIF($B$2:$B$1032,TECH!$A$2:$A$1670)=1,ROW(TECH!I$2:I$1670),""),ROW()-ROW($A$1))-ROW($A$1)), "")</f>
        <v/>
      </c>
      <c r="M267" s="24" t="str">
        <f t="array" ref="M267">IFERROR(INDEX(TECH!J$2:J$1670,SMALL(IF(COUNTIF($B$2:$B$1032,TECH!$A$2:$A$1670)=1,ROW(TECH!J$2:J$1670),""),ROW()-ROW($A$1))-ROW($A$1)), "")</f>
        <v/>
      </c>
      <c r="N267" s="24" t="str">
        <f t="array" ref="N267">IFERROR(INDEX(TECH!K$2:K$1670,SMALL(IF(COUNTIF($B$2:$B$1032,TECH!$A$2:$A$1670)=1,ROW(TECH!K$2:K$1670),""),ROW()-ROW($A$1))-ROW($A$1)), "")</f>
        <v/>
      </c>
      <c r="O267" s="24" t="str">
        <f t="array" ref="O267">IFERROR(INDEX(TECH!L$2:L$1670,SMALL(IF(COUNTIF($B$2:$B$1032,TECH!$A$2:$A$1670)=1,ROW(TECH!L$2:L$1670),""),ROW()-ROW($A$1))-ROW($A$1)), "")</f>
        <v/>
      </c>
      <c r="P267" s="24" t="str">
        <f t="array" ref="P267">IFERROR(INDEX(TECH!M$2:M$1670,SMALL(IF(COUNTIF($B$2:$B$1032,TECH!$A$2:$A$1670)=1,ROW(TECH!M$2:M$1670),""),ROW()-ROW($A$1))-ROW($A$1)), "")</f>
        <v/>
      </c>
    </row>
    <row r="268" spans="1:16" ht="12.75" x14ac:dyDescent="0.2">
      <c r="A268" s="28">
        <v>6760</v>
      </c>
      <c r="B268" s="22">
        <f t="array" ref="B268">INDEX(A$2:A$1670,SMALL(IF(1-COUNTIF('Online Games'!$A$2:$A$1670,$A$2:$A$1670),ROW(A$2:A$1670),""),ROW()-ROW($A$1))-ROW($A$1))</f>
        <v>6760</v>
      </c>
      <c r="D268" s="24" t="str">
        <f t="array" ref="D268">IFERROR(INDEX(TECH!A$2:A$1670,SMALL(IF(COUNTIF($B$2:$B$1032,TECH!$A$2:$A$1670)=1,ROW(TECH!A$2:A$1670),""),ROW()-ROW($A$1))-ROW($A$1)), "")</f>
        <v/>
      </c>
      <c r="E268" s="24" t="str">
        <f t="array" ref="E268">IFERROR(INDEX(TECH!B$2:B$1670,SMALL(IF(COUNTIF($B$2:$B$1032,TECH!$A$2:$A$1670)=1,ROW(TECH!B$2:B$1670),""),ROW()-ROW($A$1))-ROW($A$1)), "")</f>
        <v/>
      </c>
      <c r="F268" s="24" t="str">
        <f t="array" ref="F268">IFERROR(INDEX(TECH!C$2:C$1670,SMALL(IF(COUNTIF($B$2:$B$1032,TECH!$A$2:$A$1670)=1,ROW(TECH!C$2:C$1670),""),ROW()-ROW($A$1))-ROW($A$1)), "")</f>
        <v/>
      </c>
      <c r="G268" s="24" t="str">
        <f t="array" ref="G268">IFERROR(INDEX(TECH!D$2:D$1670,SMALL(IF(COUNTIF($B$2:$B$1032,TECH!$A$2:$A$1670)=1,ROW(TECH!D$2:D$1670),""),ROW()-ROW($A$1))-ROW($A$1)), "")</f>
        <v/>
      </c>
      <c r="H268" s="24" t="str">
        <f t="array" ref="H268">IFERROR(INDEX(TECH!E$2:E$1670,SMALL(IF(COUNTIF($B$2:$B$1032,TECH!$A$2:$A$1670)=1,ROW(TECH!E$2:E$1670),""),ROW()-ROW($A$1))-ROW($A$1)), "")</f>
        <v/>
      </c>
      <c r="I268" s="24" t="str">
        <f t="array" ref="I268">IFERROR(INDEX(TECH!F$2:F$1670,SMALL(IF(COUNTIF($B$2:$B$1032,TECH!$A$2:$A$1670)=1,ROW(TECH!F$2:F$1670),""),ROW()-ROW($A$1))-ROW($A$1)), "")</f>
        <v/>
      </c>
      <c r="J268" s="33" t="str">
        <f t="array" ref="J268">IFERROR(INDEX(TECH!G$2:G$1670,SMALL(IF(COUNTIF($B$2:$B$1032,TECH!$A$2:$A$1670)=1,ROW(TECH!G$2:G$1670),""),ROW()-ROW($A$1))-ROW($A$1)), "")</f>
        <v/>
      </c>
      <c r="K268" s="24" t="str">
        <f t="array" ref="K268">IFERROR(INDEX(TECH!H$2:H$1670,SMALL(IF(COUNTIF($B$2:$B$1032,TECH!$A$2:$A$1670)=1,ROW(TECH!H$2:H$1670),""),ROW()-ROW($A$1))-ROW($A$1)), "")</f>
        <v/>
      </c>
      <c r="L268" s="24" t="str">
        <f t="array" ref="L268">IFERROR(INDEX(TECH!I$2:I$1670,SMALL(IF(COUNTIF($B$2:$B$1032,TECH!$A$2:$A$1670)=1,ROW(TECH!I$2:I$1670),""),ROW()-ROW($A$1))-ROW($A$1)), "")</f>
        <v/>
      </c>
      <c r="M268" s="24" t="str">
        <f t="array" ref="M268">IFERROR(INDEX(TECH!J$2:J$1670,SMALL(IF(COUNTIF($B$2:$B$1032,TECH!$A$2:$A$1670)=1,ROW(TECH!J$2:J$1670),""),ROW()-ROW($A$1))-ROW($A$1)), "")</f>
        <v/>
      </c>
      <c r="N268" s="24" t="str">
        <f t="array" ref="N268">IFERROR(INDEX(TECH!K$2:K$1670,SMALL(IF(COUNTIF($B$2:$B$1032,TECH!$A$2:$A$1670)=1,ROW(TECH!K$2:K$1670),""),ROW()-ROW($A$1))-ROW($A$1)), "")</f>
        <v/>
      </c>
      <c r="O268" s="24" t="str">
        <f t="array" ref="O268">IFERROR(INDEX(TECH!L$2:L$1670,SMALL(IF(COUNTIF($B$2:$B$1032,TECH!$A$2:$A$1670)=1,ROW(TECH!L$2:L$1670),""),ROW()-ROW($A$1))-ROW($A$1)), "")</f>
        <v/>
      </c>
      <c r="P268" s="24" t="str">
        <f t="array" ref="P268">IFERROR(INDEX(TECH!M$2:M$1670,SMALL(IF(COUNTIF($B$2:$B$1032,TECH!$A$2:$A$1670)=1,ROW(TECH!M$2:M$1670),""),ROW()-ROW($A$1))-ROW($A$1)), "")</f>
        <v/>
      </c>
    </row>
    <row r="269" spans="1:16" ht="12.75" x14ac:dyDescent="0.2">
      <c r="A269" s="28">
        <v>6765</v>
      </c>
      <c r="B269" s="22">
        <f t="array" ref="B269">INDEX(A$2:A$1670,SMALL(IF(1-COUNTIF('Online Games'!$A$2:$A$1670,$A$2:$A$1670),ROW(A$2:A$1670),""),ROW()-ROW($A$1))-ROW($A$1))</f>
        <v>6765</v>
      </c>
      <c r="D269" s="24" t="str">
        <f t="array" ref="D269">IFERROR(INDEX(TECH!A$2:A$1670,SMALL(IF(COUNTIF($B$2:$B$1032,TECH!$A$2:$A$1670)=1,ROW(TECH!A$2:A$1670),""),ROW()-ROW($A$1))-ROW($A$1)), "")</f>
        <v/>
      </c>
      <c r="E269" s="24" t="str">
        <f t="array" ref="E269">IFERROR(INDEX(TECH!B$2:B$1670,SMALL(IF(COUNTIF($B$2:$B$1032,TECH!$A$2:$A$1670)=1,ROW(TECH!B$2:B$1670),""),ROW()-ROW($A$1))-ROW($A$1)), "")</f>
        <v/>
      </c>
      <c r="F269" s="24" t="str">
        <f t="array" ref="F269">IFERROR(INDEX(TECH!C$2:C$1670,SMALL(IF(COUNTIF($B$2:$B$1032,TECH!$A$2:$A$1670)=1,ROW(TECH!C$2:C$1670),""),ROW()-ROW($A$1))-ROW($A$1)), "")</f>
        <v/>
      </c>
      <c r="G269" s="24" t="str">
        <f t="array" ref="G269">IFERROR(INDEX(TECH!D$2:D$1670,SMALL(IF(COUNTIF($B$2:$B$1032,TECH!$A$2:$A$1670)=1,ROW(TECH!D$2:D$1670),""),ROW()-ROW($A$1))-ROW($A$1)), "")</f>
        <v/>
      </c>
      <c r="H269" s="24" t="str">
        <f t="array" ref="H269">IFERROR(INDEX(TECH!E$2:E$1670,SMALL(IF(COUNTIF($B$2:$B$1032,TECH!$A$2:$A$1670)=1,ROW(TECH!E$2:E$1670),""),ROW()-ROW($A$1))-ROW($A$1)), "")</f>
        <v/>
      </c>
      <c r="I269" s="24" t="str">
        <f t="array" ref="I269">IFERROR(INDEX(TECH!F$2:F$1670,SMALL(IF(COUNTIF($B$2:$B$1032,TECH!$A$2:$A$1670)=1,ROW(TECH!F$2:F$1670),""),ROW()-ROW($A$1))-ROW($A$1)), "")</f>
        <v/>
      </c>
      <c r="J269" s="33" t="str">
        <f t="array" ref="J269">IFERROR(INDEX(TECH!G$2:G$1670,SMALL(IF(COUNTIF($B$2:$B$1032,TECH!$A$2:$A$1670)=1,ROW(TECH!G$2:G$1670),""),ROW()-ROW($A$1))-ROW($A$1)), "")</f>
        <v/>
      </c>
      <c r="K269" s="24" t="str">
        <f t="array" ref="K269">IFERROR(INDEX(TECH!H$2:H$1670,SMALL(IF(COUNTIF($B$2:$B$1032,TECH!$A$2:$A$1670)=1,ROW(TECH!H$2:H$1670),""),ROW()-ROW($A$1))-ROW($A$1)), "")</f>
        <v/>
      </c>
      <c r="L269" s="24" t="str">
        <f t="array" ref="L269">IFERROR(INDEX(TECH!I$2:I$1670,SMALL(IF(COUNTIF($B$2:$B$1032,TECH!$A$2:$A$1670)=1,ROW(TECH!I$2:I$1670),""),ROW()-ROW($A$1))-ROW($A$1)), "")</f>
        <v/>
      </c>
      <c r="M269" s="24" t="str">
        <f t="array" ref="M269">IFERROR(INDEX(TECH!J$2:J$1670,SMALL(IF(COUNTIF($B$2:$B$1032,TECH!$A$2:$A$1670)=1,ROW(TECH!J$2:J$1670),""),ROW()-ROW($A$1))-ROW($A$1)), "")</f>
        <v/>
      </c>
      <c r="N269" s="24" t="str">
        <f t="array" ref="N269">IFERROR(INDEX(TECH!K$2:K$1670,SMALL(IF(COUNTIF($B$2:$B$1032,TECH!$A$2:$A$1670)=1,ROW(TECH!K$2:K$1670),""),ROW()-ROW($A$1))-ROW($A$1)), "")</f>
        <v/>
      </c>
      <c r="O269" s="24" t="str">
        <f t="array" ref="O269">IFERROR(INDEX(TECH!L$2:L$1670,SMALL(IF(COUNTIF($B$2:$B$1032,TECH!$A$2:$A$1670)=1,ROW(TECH!L$2:L$1670),""),ROW()-ROW($A$1))-ROW($A$1)), "")</f>
        <v/>
      </c>
      <c r="P269" s="24" t="str">
        <f t="array" ref="P269">IFERROR(INDEX(TECH!M$2:M$1670,SMALL(IF(COUNTIF($B$2:$B$1032,TECH!$A$2:$A$1670)=1,ROW(TECH!M$2:M$1670),""),ROW()-ROW($A$1))-ROW($A$1)), "")</f>
        <v/>
      </c>
    </row>
    <row r="270" spans="1:16" ht="12.75" x14ac:dyDescent="0.2">
      <c r="A270" s="28">
        <v>6788</v>
      </c>
      <c r="B270" s="22">
        <f t="array" ref="B270">INDEX(A$2:A$1670,SMALL(IF(1-COUNTIF('Online Games'!$A$2:$A$1670,$A$2:$A$1670),ROW(A$2:A$1670),""),ROW()-ROW($A$1))-ROW($A$1))</f>
        <v>6788</v>
      </c>
      <c r="D270" s="24" t="str">
        <f t="array" ref="D270">IFERROR(INDEX(TECH!A$2:A$1670,SMALL(IF(COUNTIF($B$2:$B$1032,TECH!$A$2:$A$1670)=1,ROW(TECH!A$2:A$1670),""),ROW()-ROW($A$1))-ROW($A$1)), "")</f>
        <v/>
      </c>
      <c r="E270" s="24" t="str">
        <f t="array" ref="E270">IFERROR(INDEX(TECH!B$2:B$1670,SMALL(IF(COUNTIF($B$2:$B$1032,TECH!$A$2:$A$1670)=1,ROW(TECH!B$2:B$1670),""),ROW()-ROW($A$1))-ROW($A$1)), "")</f>
        <v/>
      </c>
      <c r="F270" s="24" t="str">
        <f t="array" ref="F270">IFERROR(INDEX(TECH!C$2:C$1670,SMALL(IF(COUNTIF($B$2:$B$1032,TECH!$A$2:$A$1670)=1,ROW(TECH!C$2:C$1670),""),ROW()-ROW($A$1))-ROW($A$1)), "")</f>
        <v/>
      </c>
      <c r="G270" s="24" t="str">
        <f t="array" ref="G270">IFERROR(INDEX(TECH!D$2:D$1670,SMALL(IF(COUNTIF($B$2:$B$1032,TECH!$A$2:$A$1670)=1,ROW(TECH!D$2:D$1670),""),ROW()-ROW($A$1))-ROW($A$1)), "")</f>
        <v/>
      </c>
      <c r="H270" s="24" t="str">
        <f t="array" ref="H270">IFERROR(INDEX(TECH!E$2:E$1670,SMALL(IF(COUNTIF($B$2:$B$1032,TECH!$A$2:$A$1670)=1,ROW(TECH!E$2:E$1670),""),ROW()-ROW($A$1))-ROW($A$1)), "")</f>
        <v/>
      </c>
      <c r="I270" s="24" t="str">
        <f t="array" ref="I270">IFERROR(INDEX(TECH!F$2:F$1670,SMALL(IF(COUNTIF($B$2:$B$1032,TECH!$A$2:$A$1670)=1,ROW(TECH!F$2:F$1670),""),ROW()-ROW($A$1))-ROW($A$1)), "")</f>
        <v/>
      </c>
      <c r="J270" s="33" t="str">
        <f t="array" ref="J270">IFERROR(INDEX(TECH!G$2:G$1670,SMALL(IF(COUNTIF($B$2:$B$1032,TECH!$A$2:$A$1670)=1,ROW(TECH!G$2:G$1670),""),ROW()-ROW($A$1))-ROW($A$1)), "")</f>
        <v/>
      </c>
      <c r="K270" s="24" t="str">
        <f t="array" ref="K270">IFERROR(INDEX(TECH!H$2:H$1670,SMALL(IF(COUNTIF($B$2:$B$1032,TECH!$A$2:$A$1670)=1,ROW(TECH!H$2:H$1670),""),ROW()-ROW($A$1))-ROW($A$1)), "")</f>
        <v/>
      </c>
      <c r="L270" s="24" t="str">
        <f t="array" ref="L270">IFERROR(INDEX(TECH!I$2:I$1670,SMALL(IF(COUNTIF($B$2:$B$1032,TECH!$A$2:$A$1670)=1,ROW(TECH!I$2:I$1670),""),ROW()-ROW($A$1))-ROW($A$1)), "")</f>
        <v/>
      </c>
      <c r="M270" s="24" t="str">
        <f t="array" ref="M270">IFERROR(INDEX(TECH!J$2:J$1670,SMALL(IF(COUNTIF($B$2:$B$1032,TECH!$A$2:$A$1670)=1,ROW(TECH!J$2:J$1670),""),ROW()-ROW($A$1))-ROW($A$1)), "")</f>
        <v/>
      </c>
      <c r="N270" s="24" t="str">
        <f t="array" ref="N270">IFERROR(INDEX(TECH!K$2:K$1670,SMALL(IF(COUNTIF($B$2:$B$1032,TECH!$A$2:$A$1670)=1,ROW(TECH!K$2:K$1670),""),ROW()-ROW($A$1))-ROW($A$1)), "")</f>
        <v/>
      </c>
      <c r="O270" s="24" t="str">
        <f t="array" ref="O270">IFERROR(INDEX(TECH!L$2:L$1670,SMALL(IF(COUNTIF($B$2:$B$1032,TECH!$A$2:$A$1670)=1,ROW(TECH!L$2:L$1670),""),ROW()-ROW($A$1))-ROW($A$1)), "")</f>
        <v/>
      </c>
      <c r="P270" s="24" t="str">
        <f t="array" ref="P270">IFERROR(INDEX(TECH!M$2:M$1670,SMALL(IF(COUNTIF($B$2:$B$1032,TECH!$A$2:$A$1670)=1,ROW(TECH!M$2:M$1670),""),ROW()-ROW($A$1))-ROW($A$1)), "")</f>
        <v/>
      </c>
    </row>
    <row r="271" spans="1:16" ht="12.75" x14ac:dyDescent="0.2">
      <c r="A271" s="28">
        <v>6789</v>
      </c>
      <c r="B271" s="22">
        <f t="array" ref="B271">INDEX(A$2:A$1670,SMALL(IF(1-COUNTIF('Online Games'!$A$2:$A$1670,$A$2:$A$1670),ROW(A$2:A$1670),""),ROW()-ROW($A$1))-ROW($A$1))</f>
        <v>6789</v>
      </c>
      <c r="D271" s="24" t="str">
        <f t="array" ref="D271">IFERROR(INDEX(TECH!A$2:A$1670,SMALL(IF(COUNTIF($B$2:$B$1032,TECH!$A$2:$A$1670)=1,ROW(TECH!A$2:A$1670),""),ROW()-ROW($A$1))-ROW($A$1)), "")</f>
        <v/>
      </c>
      <c r="E271" s="24" t="str">
        <f t="array" ref="E271">IFERROR(INDEX(TECH!B$2:B$1670,SMALL(IF(COUNTIF($B$2:$B$1032,TECH!$A$2:$A$1670)=1,ROW(TECH!B$2:B$1670),""),ROW()-ROW($A$1))-ROW($A$1)), "")</f>
        <v/>
      </c>
      <c r="F271" s="24" t="str">
        <f t="array" ref="F271">IFERROR(INDEX(TECH!C$2:C$1670,SMALL(IF(COUNTIF($B$2:$B$1032,TECH!$A$2:$A$1670)=1,ROW(TECH!C$2:C$1670),""),ROW()-ROW($A$1))-ROW($A$1)), "")</f>
        <v/>
      </c>
      <c r="G271" s="24" t="str">
        <f t="array" ref="G271">IFERROR(INDEX(TECH!D$2:D$1670,SMALL(IF(COUNTIF($B$2:$B$1032,TECH!$A$2:$A$1670)=1,ROW(TECH!D$2:D$1670),""),ROW()-ROW($A$1))-ROW($A$1)), "")</f>
        <v/>
      </c>
      <c r="H271" s="24" t="str">
        <f t="array" ref="H271">IFERROR(INDEX(TECH!E$2:E$1670,SMALL(IF(COUNTIF($B$2:$B$1032,TECH!$A$2:$A$1670)=1,ROW(TECH!E$2:E$1670),""),ROW()-ROW($A$1))-ROW($A$1)), "")</f>
        <v/>
      </c>
      <c r="I271" s="24" t="str">
        <f t="array" ref="I271">IFERROR(INDEX(TECH!F$2:F$1670,SMALL(IF(COUNTIF($B$2:$B$1032,TECH!$A$2:$A$1670)=1,ROW(TECH!F$2:F$1670),""),ROW()-ROW($A$1))-ROW($A$1)), "")</f>
        <v/>
      </c>
      <c r="J271" s="33" t="str">
        <f t="array" ref="J271">IFERROR(INDEX(TECH!G$2:G$1670,SMALL(IF(COUNTIF($B$2:$B$1032,TECH!$A$2:$A$1670)=1,ROW(TECH!G$2:G$1670),""),ROW()-ROW($A$1))-ROW($A$1)), "")</f>
        <v/>
      </c>
      <c r="K271" s="24" t="str">
        <f t="array" ref="K271">IFERROR(INDEX(TECH!H$2:H$1670,SMALL(IF(COUNTIF($B$2:$B$1032,TECH!$A$2:$A$1670)=1,ROW(TECH!H$2:H$1670),""),ROW()-ROW($A$1))-ROW($A$1)), "")</f>
        <v/>
      </c>
      <c r="L271" s="24" t="str">
        <f t="array" ref="L271">IFERROR(INDEX(TECH!I$2:I$1670,SMALL(IF(COUNTIF($B$2:$B$1032,TECH!$A$2:$A$1670)=1,ROW(TECH!I$2:I$1670),""),ROW()-ROW($A$1))-ROW($A$1)), "")</f>
        <v/>
      </c>
      <c r="M271" s="24" t="str">
        <f t="array" ref="M271">IFERROR(INDEX(TECH!J$2:J$1670,SMALL(IF(COUNTIF($B$2:$B$1032,TECH!$A$2:$A$1670)=1,ROW(TECH!J$2:J$1670),""),ROW()-ROW($A$1))-ROW($A$1)), "")</f>
        <v/>
      </c>
      <c r="N271" s="24" t="str">
        <f t="array" ref="N271">IFERROR(INDEX(TECH!K$2:K$1670,SMALL(IF(COUNTIF($B$2:$B$1032,TECH!$A$2:$A$1670)=1,ROW(TECH!K$2:K$1670),""),ROW()-ROW($A$1))-ROW($A$1)), "")</f>
        <v/>
      </c>
      <c r="O271" s="24" t="str">
        <f t="array" ref="O271">IFERROR(INDEX(TECH!L$2:L$1670,SMALL(IF(COUNTIF($B$2:$B$1032,TECH!$A$2:$A$1670)=1,ROW(TECH!L$2:L$1670),""),ROW()-ROW($A$1))-ROW($A$1)), "")</f>
        <v/>
      </c>
      <c r="P271" s="24" t="str">
        <f t="array" ref="P271">IFERROR(INDEX(TECH!M$2:M$1670,SMALL(IF(COUNTIF($B$2:$B$1032,TECH!$A$2:$A$1670)=1,ROW(TECH!M$2:M$1670),""),ROW()-ROW($A$1))-ROW($A$1)), "")</f>
        <v/>
      </c>
    </row>
    <row r="272" spans="1:16" ht="12.75" x14ac:dyDescent="0.2">
      <c r="A272" s="28">
        <v>6799</v>
      </c>
      <c r="B272" s="22">
        <f t="array" ref="B272">INDEX(A$2:A$1670,SMALL(IF(1-COUNTIF('Online Games'!$A$2:$A$1670,$A$2:$A$1670),ROW(A$2:A$1670),""),ROW()-ROW($A$1))-ROW($A$1))</f>
        <v>6799</v>
      </c>
      <c r="D272" s="24" t="str">
        <f t="array" ref="D272">IFERROR(INDEX(TECH!A$2:A$1670,SMALL(IF(COUNTIF($B$2:$B$1032,TECH!$A$2:$A$1670)=1,ROW(TECH!A$2:A$1670),""),ROW()-ROW($A$1))-ROW($A$1)), "")</f>
        <v/>
      </c>
      <c r="E272" s="24" t="str">
        <f t="array" ref="E272">IFERROR(INDEX(TECH!B$2:B$1670,SMALL(IF(COUNTIF($B$2:$B$1032,TECH!$A$2:$A$1670)=1,ROW(TECH!B$2:B$1670),""),ROW()-ROW($A$1))-ROW($A$1)), "")</f>
        <v/>
      </c>
      <c r="F272" s="24" t="str">
        <f t="array" ref="F272">IFERROR(INDEX(TECH!C$2:C$1670,SMALL(IF(COUNTIF($B$2:$B$1032,TECH!$A$2:$A$1670)=1,ROW(TECH!C$2:C$1670),""),ROW()-ROW($A$1))-ROW($A$1)), "")</f>
        <v/>
      </c>
      <c r="G272" s="24" t="str">
        <f t="array" ref="G272">IFERROR(INDEX(TECH!D$2:D$1670,SMALL(IF(COUNTIF($B$2:$B$1032,TECH!$A$2:$A$1670)=1,ROW(TECH!D$2:D$1670),""),ROW()-ROW($A$1))-ROW($A$1)), "")</f>
        <v/>
      </c>
      <c r="H272" s="24" t="str">
        <f t="array" ref="H272">IFERROR(INDEX(TECH!E$2:E$1670,SMALL(IF(COUNTIF($B$2:$B$1032,TECH!$A$2:$A$1670)=1,ROW(TECH!E$2:E$1670),""),ROW()-ROW($A$1))-ROW($A$1)), "")</f>
        <v/>
      </c>
      <c r="I272" s="24" t="str">
        <f t="array" ref="I272">IFERROR(INDEX(TECH!F$2:F$1670,SMALL(IF(COUNTIF($B$2:$B$1032,TECH!$A$2:$A$1670)=1,ROW(TECH!F$2:F$1670),""),ROW()-ROW($A$1))-ROW($A$1)), "")</f>
        <v/>
      </c>
      <c r="J272" s="33" t="str">
        <f t="array" ref="J272">IFERROR(INDEX(TECH!G$2:G$1670,SMALL(IF(COUNTIF($B$2:$B$1032,TECH!$A$2:$A$1670)=1,ROW(TECH!G$2:G$1670),""),ROW()-ROW($A$1))-ROW($A$1)), "")</f>
        <v/>
      </c>
      <c r="K272" s="24" t="str">
        <f t="array" ref="K272">IFERROR(INDEX(TECH!H$2:H$1670,SMALL(IF(COUNTIF($B$2:$B$1032,TECH!$A$2:$A$1670)=1,ROW(TECH!H$2:H$1670),""),ROW()-ROW($A$1))-ROW($A$1)), "")</f>
        <v/>
      </c>
      <c r="L272" s="24" t="str">
        <f t="array" ref="L272">IFERROR(INDEX(TECH!I$2:I$1670,SMALL(IF(COUNTIF($B$2:$B$1032,TECH!$A$2:$A$1670)=1,ROW(TECH!I$2:I$1670),""),ROW()-ROW($A$1))-ROW($A$1)), "")</f>
        <v/>
      </c>
      <c r="M272" s="24" t="str">
        <f t="array" ref="M272">IFERROR(INDEX(TECH!J$2:J$1670,SMALL(IF(COUNTIF($B$2:$B$1032,TECH!$A$2:$A$1670)=1,ROW(TECH!J$2:J$1670),""),ROW()-ROW($A$1))-ROW($A$1)), "")</f>
        <v/>
      </c>
      <c r="N272" s="24" t="str">
        <f t="array" ref="N272">IFERROR(INDEX(TECH!K$2:K$1670,SMALL(IF(COUNTIF($B$2:$B$1032,TECH!$A$2:$A$1670)=1,ROW(TECH!K$2:K$1670),""),ROW()-ROW($A$1))-ROW($A$1)), "")</f>
        <v/>
      </c>
      <c r="O272" s="24" t="str">
        <f t="array" ref="O272">IFERROR(INDEX(TECH!L$2:L$1670,SMALL(IF(COUNTIF($B$2:$B$1032,TECH!$A$2:$A$1670)=1,ROW(TECH!L$2:L$1670),""),ROW()-ROW($A$1))-ROW($A$1)), "")</f>
        <v/>
      </c>
      <c r="P272" s="24" t="str">
        <f t="array" ref="P272">IFERROR(INDEX(TECH!M$2:M$1670,SMALL(IF(COUNTIF($B$2:$B$1032,TECH!$A$2:$A$1670)=1,ROW(TECH!M$2:M$1670),""),ROW()-ROW($A$1))-ROW($A$1)), "")</f>
        <v/>
      </c>
    </row>
    <row r="273" spans="1:16" ht="12.75" x14ac:dyDescent="0.2">
      <c r="A273" s="28">
        <v>6821</v>
      </c>
      <c r="B273" s="22">
        <f t="array" ref="B273">INDEX(A$2:A$1670,SMALL(IF(1-COUNTIF('Online Games'!$A$2:$A$1670,$A$2:$A$1670),ROW(A$2:A$1670),""),ROW()-ROW($A$1))-ROW($A$1))</f>
        <v>6821</v>
      </c>
      <c r="D273" s="24" t="str">
        <f t="array" ref="D273">IFERROR(INDEX(TECH!A$2:A$1670,SMALL(IF(COUNTIF($B$2:$B$1032,TECH!$A$2:$A$1670)=1,ROW(TECH!A$2:A$1670),""),ROW()-ROW($A$1))-ROW($A$1)), "")</f>
        <v/>
      </c>
      <c r="E273" s="24" t="str">
        <f t="array" ref="E273">IFERROR(INDEX(TECH!B$2:B$1670,SMALL(IF(COUNTIF($B$2:$B$1032,TECH!$A$2:$A$1670)=1,ROW(TECH!B$2:B$1670),""),ROW()-ROW($A$1))-ROW($A$1)), "")</f>
        <v/>
      </c>
      <c r="F273" s="24" t="str">
        <f t="array" ref="F273">IFERROR(INDEX(TECH!C$2:C$1670,SMALL(IF(COUNTIF($B$2:$B$1032,TECH!$A$2:$A$1670)=1,ROW(TECH!C$2:C$1670),""),ROW()-ROW($A$1))-ROW($A$1)), "")</f>
        <v/>
      </c>
      <c r="G273" s="24" t="str">
        <f t="array" ref="G273">IFERROR(INDEX(TECH!D$2:D$1670,SMALL(IF(COUNTIF($B$2:$B$1032,TECH!$A$2:$A$1670)=1,ROW(TECH!D$2:D$1670),""),ROW()-ROW($A$1))-ROW($A$1)), "")</f>
        <v/>
      </c>
      <c r="H273" s="24" t="str">
        <f t="array" ref="H273">IFERROR(INDEX(TECH!E$2:E$1670,SMALL(IF(COUNTIF($B$2:$B$1032,TECH!$A$2:$A$1670)=1,ROW(TECH!E$2:E$1670),""),ROW()-ROW($A$1))-ROW($A$1)), "")</f>
        <v/>
      </c>
      <c r="I273" s="24" t="str">
        <f t="array" ref="I273">IFERROR(INDEX(TECH!F$2:F$1670,SMALL(IF(COUNTIF($B$2:$B$1032,TECH!$A$2:$A$1670)=1,ROW(TECH!F$2:F$1670),""),ROW()-ROW($A$1))-ROW($A$1)), "")</f>
        <v/>
      </c>
      <c r="J273" s="33" t="str">
        <f t="array" ref="J273">IFERROR(INDEX(TECH!G$2:G$1670,SMALL(IF(COUNTIF($B$2:$B$1032,TECH!$A$2:$A$1670)=1,ROW(TECH!G$2:G$1670),""),ROW()-ROW($A$1))-ROW($A$1)), "")</f>
        <v/>
      </c>
      <c r="K273" s="24" t="str">
        <f t="array" ref="K273">IFERROR(INDEX(TECH!H$2:H$1670,SMALL(IF(COUNTIF($B$2:$B$1032,TECH!$A$2:$A$1670)=1,ROW(TECH!H$2:H$1670),""),ROW()-ROW($A$1))-ROW($A$1)), "")</f>
        <v/>
      </c>
      <c r="L273" s="24" t="str">
        <f t="array" ref="L273">IFERROR(INDEX(TECH!I$2:I$1670,SMALL(IF(COUNTIF($B$2:$B$1032,TECH!$A$2:$A$1670)=1,ROW(TECH!I$2:I$1670),""),ROW()-ROW($A$1))-ROW($A$1)), "")</f>
        <v/>
      </c>
      <c r="M273" s="24" t="str">
        <f t="array" ref="M273">IFERROR(INDEX(TECH!J$2:J$1670,SMALL(IF(COUNTIF($B$2:$B$1032,TECH!$A$2:$A$1670)=1,ROW(TECH!J$2:J$1670),""),ROW()-ROW($A$1))-ROW($A$1)), "")</f>
        <v/>
      </c>
      <c r="N273" s="24" t="str">
        <f t="array" ref="N273">IFERROR(INDEX(TECH!K$2:K$1670,SMALL(IF(COUNTIF($B$2:$B$1032,TECH!$A$2:$A$1670)=1,ROW(TECH!K$2:K$1670),""),ROW()-ROW($A$1))-ROW($A$1)), "")</f>
        <v/>
      </c>
      <c r="O273" s="24" t="str">
        <f t="array" ref="O273">IFERROR(INDEX(TECH!L$2:L$1670,SMALL(IF(COUNTIF($B$2:$B$1032,TECH!$A$2:$A$1670)=1,ROW(TECH!L$2:L$1670),""),ROW()-ROW($A$1))-ROW($A$1)), "")</f>
        <v/>
      </c>
      <c r="P273" s="24" t="str">
        <f t="array" ref="P273">IFERROR(INDEX(TECH!M$2:M$1670,SMALL(IF(COUNTIF($B$2:$B$1032,TECH!$A$2:$A$1670)=1,ROW(TECH!M$2:M$1670),""),ROW()-ROW($A$1))-ROW($A$1)), "")</f>
        <v/>
      </c>
    </row>
    <row r="274" spans="1:16" ht="12.75" x14ac:dyDescent="0.2">
      <c r="A274" s="28">
        <v>6868</v>
      </c>
      <c r="B274" s="22">
        <f t="array" ref="B274">INDEX(A$2:A$1670,SMALL(IF(1-COUNTIF('Online Games'!$A$2:$A$1670,$A$2:$A$1670),ROW(A$2:A$1670),""),ROW()-ROW($A$1))-ROW($A$1))</f>
        <v>6868</v>
      </c>
      <c r="D274" s="24" t="str">
        <f t="array" ref="D274">IFERROR(INDEX(TECH!A$2:A$1670,SMALL(IF(COUNTIF($B$2:$B$1032,TECH!$A$2:$A$1670)=1,ROW(TECH!A$2:A$1670),""),ROW()-ROW($A$1))-ROW($A$1)), "")</f>
        <v/>
      </c>
      <c r="E274" s="24" t="str">
        <f t="array" ref="E274">IFERROR(INDEX(TECH!B$2:B$1670,SMALL(IF(COUNTIF($B$2:$B$1032,TECH!$A$2:$A$1670)=1,ROW(TECH!B$2:B$1670),""),ROW()-ROW($A$1))-ROW($A$1)), "")</f>
        <v/>
      </c>
      <c r="F274" s="24" t="str">
        <f t="array" ref="F274">IFERROR(INDEX(TECH!C$2:C$1670,SMALL(IF(COUNTIF($B$2:$B$1032,TECH!$A$2:$A$1670)=1,ROW(TECH!C$2:C$1670),""),ROW()-ROW($A$1))-ROW($A$1)), "")</f>
        <v/>
      </c>
      <c r="G274" s="24" t="str">
        <f t="array" ref="G274">IFERROR(INDEX(TECH!D$2:D$1670,SMALL(IF(COUNTIF($B$2:$B$1032,TECH!$A$2:$A$1670)=1,ROW(TECH!D$2:D$1670),""),ROW()-ROW($A$1))-ROW($A$1)), "")</f>
        <v/>
      </c>
      <c r="H274" s="24" t="str">
        <f t="array" ref="H274">IFERROR(INDEX(TECH!E$2:E$1670,SMALL(IF(COUNTIF($B$2:$B$1032,TECH!$A$2:$A$1670)=1,ROW(TECH!E$2:E$1670),""),ROW()-ROW($A$1))-ROW($A$1)), "")</f>
        <v/>
      </c>
      <c r="I274" s="24" t="str">
        <f t="array" ref="I274">IFERROR(INDEX(TECH!F$2:F$1670,SMALL(IF(COUNTIF($B$2:$B$1032,TECH!$A$2:$A$1670)=1,ROW(TECH!F$2:F$1670),""),ROW()-ROW($A$1))-ROW($A$1)), "")</f>
        <v/>
      </c>
      <c r="J274" s="33" t="str">
        <f t="array" ref="J274">IFERROR(INDEX(TECH!G$2:G$1670,SMALL(IF(COUNTIF($B$2:$B$1032,TECH!$A$2:$A$1670)=1,ROW(TECH!G$2:G$1670),""),ROW()-ROW($A$1))-ROW($A$1)), "")</f>
        <v/>
      </c>
      <c r="K274" s="24" t="str">
        <f t="array" ref="K274">IFERROR(INDEX(TECH!H$2:H$1670,SMALL(IF(COUNTIF($B$2:$B$1032,TECH!$A$2:$A$1670)=1,ROW(TECH!H$2:H$1670),""),ROW()-ROW($A$1))-ROW($A$1)), "")</f>
        <v/>
      </c>
      <c r="L274" s="24" t="str">
        <f t="array" ref="L274">IFERROR(INDEX(TECH!I$2:I$1670,SMALL(IF(COUNTIF($B$2:$B$1032,TECH!$A$2:$A$1670)=1,ROW(TECH!I$2:I$1670),""),ROW()-ROW($A$1))-ROW($A$1)), "")</f>
        <v/>
      </c>
      <c r="M274" s="24" t="str">
        <f t="array" ref="M274">IFERROR(INDEX(TECH!J$2:J$1670,SMALL(IF(COUNTIF($B$2:$B$1032,TECH!$A$2:$A$1670)=1,ROW(TECH!J$2:J$1670),""),ROW()-ROW($A$1))-ROW($A$1)), "")</f>
        <v/>
      </c>
      <c r="N274" s="24" t="str">
        <f t="array" ref="N274">IFERROR(INDEX(TECH!K$2:K$1670,SMALL(IF(COUNTIF($B$2:$B$1032,TECH!$A$2:$A$1670)=1,ROW(TECH!K$2:K$1670),""),ROW()-ROW($A$1))-ROW($A$1)), "")</f>
        <v/>
      </c>
      <c r="O274" s="24" t="str">
        <f t="array" ref="O274">IFERROR(INDEX(TECH!L$2:L$1670,SMALL(IF(COUNTIF($B$2:$B$1032,TECH!$A$2:$A$1670)=1,ROW(TECH!L$2:L$1670),""),ROW()-ROW($A$1))-ROW($A$1)), "")</f>
        <v/>
      </c>
      <c r="P274" s="24" t="str">
        <f t="array" ref="P274">IFERROR(INDEX(TECH!M$2:M$1670,SMALL(IF(COUNTIF($B$2:$B$1032,TECH!$A$2:$A$1670)=1,ROW(TECH!M$2:M$1670),""),ROW()-ROW($A$1))-ROW($A$1)), "")</f>
        <v/>
      </c>
    </row>
    <row r="275" spans="1:16" ht="12.75" x14ac:dyDescent="0.2">
      <c r="A275" s="28">
        <v>6931</v>
      </c>
      <c r="B275" s="22">
        <f t="array" ref="B275">INDEX(A$2:A$1670,SMALL(IF(1-COUNTIF('Online Games'!$A$2:$A$1670,$A$2:$A$1670),ROW(A$2:A$1670),""),ROW()-ROW($A$1))-ROW($A$1))</f>
        <v>6931</v>
      </c>
      <c r="D275" s="24" t="str">
        <f t="array" ref="D275">IFERROR(INDEX(TECH!A$2:A$1670,SMALL(IF(COUNTIF($B$2:$B$1032,TECH!$A$2:$A$1670)=1,ROW(TECH!A$2:A$1670),""),ROW()-ROW($A$1))-ROW($A$1)), "")</f>
        <v/>
      </c>
      <c r="E275" s="24" t="str">
        <f t="array" ref="E275">IFERROR(INDEX(TECH!B$2:B$1670,SMALL(IF(COUNTIF($B$2:$B$1032,TECH!$A$2:$A$1670)=1,ROW(TECH!B$2:B$1670),""),ROW()-ROW($A$1))-ROW($A$1)), "")</f>
        <v/>
      </c>
      <c r="F275" s="24" t="str">
        <f t="array" ref="F275">IFERROR(INDEX(TECH!C$2:C$1670,SMALL(IF(COUNTIF($B$2:$B$1032,TECH!$A$2:$A$1670)=1,ROW(TECH!C$2:C$1670),""),ROW()-ROW($A$1))-ROW($A$1)), "")</f>
        <v/>
      </c>
      <c r="G275" s="24" t="str">
        <f t="array" ref="G275">IFERROR(INDEX(TECH!D$2:D$1670,SMALL(IF(COUNTIF($B$2:$B$1032,TECH!$A$2:$A$1670)=1,ROW(TECH!D$2:D$1670),""),ROW()-ROW($A$1))-ROW($A$1)), "")</f>
        <v/>
      </c>
      <c r="H275" s="24" t="str">
        <f t="array" ref="H275">IFERROR(INDEX(TECH!E$2:E$1670,SMALL(IF(COUNTIF($B$2:$B$1032,TECH!$A$2:$A$1670)=1,ROW(TECH!E$2:E$1670),""),ROW()-ROW($A$1))-ROW($A$1)), "")</f>
        <v/>
      </c>
      <c r="I275" s="24" t="str">
        <f t="array" ref="I275">IFERROR(INDEX(TECH!F$2:F$1670,SMALL(IF(COUNTIF($B$2:$B$1032,TECH!$A$2:$A$1670)=1,ROW(TECH!F$2:F$1670),""),ROW()-ROW($A$1))-ROW($A$1)), "")</f>
        <v/>
      </c>
      <c r="J275" s="33" t="str">
        <f t="array" ref="J275">IFERROR(INDEX(TECH!G$2:G$1670,SMALL(IF(COUNTIF($B$2:$B$1032,TECH!$A$2:$A$1670)=1,ROW(TECH!G$2:G$1670),""),ROW()-ROW($A$1))-ROW($A$1)), "")</f>
        <v/>
      </c>
      <c r="K275" s="24" t="str">
        <f t="array" ref="K275">IFERROR(INDEX(TECH!H$2:H$1670,SMALL(IF(COUNTIF($B$2:$B$1032,TECH!$A$2:$A$1670)=1,ROW(TECH!H$2:H$1670),""),ROW()-ROW($A$1))-ROW($A$1)), "")</f>
        <v/>
      </c>
      <c r="L275" s="24" t="str">
        <f t="array" ref="L275">IFERROR(INDEX(TECH!I$2:I$1670,SMALL(IF(COUNTIF($B$2:$B$1032,TECH!$A$2:$A$1670)=1,ROW(TECH!I$2:I$1670),""),ROW()-ROW($A$1))-ROW($A$1)), "")</f>
        <v/>
      </c>
      <c r="M275" s="24" t="str">
        <f t="array" ref="M275">IFERROR(INDEX(TECH!J$2:J$1670,SMALL(IF(COUNTIF($B$2:$B$1032,TECH!$A$2:$A$1670)=1,ROW(TECH!J$2:J$1670),""),ROW()-ROW($A$1))-ROW($A$1)), "")</f>
        <v/>
      </c>
      <c r="N275" s="24" t="str">
        <f t="array" ref="N275">IFERROR(INDEX(TECH!K$2:K$1670,SMALL(IF(COUNTIF($B$2:$B$1032,TECH!$A$2:$A$1670)=1,ROW(TECH!K$2:K$1670),""),ROW()-ROW($A$1))-ROW($A$1)), "")</f>
        <v/>
      </c>
      <c r="O275" s="24" t="str">
        <f t="array" ref="O275">IFERROR(INDEX(TECH!L$2:L$1670,SMALL(IF(COUNTIF($B$2:$B$1032,TECH!$A$2:$A$1670)=1,ROW(TECH!L$2:L$1670),""),ROW()-ROW($A$1))-ROW($A$1)), "")</f>
        <v/>
      </c>
      <c r="P275" s="24" t="str">
        <f t="array" ref="P275">IFERROR(INDEX(TECH!M$2:M$1670,SMALL(IF(COUNTIF($B$2:$B$1032,TECH!$A$2:$A$1670)=1,ROW(TECH!M$2:M$1670),""),ROW()-ROW($A$1))-ROW($A$1)), "")</f>
        <v/>
      </c>
    </row>
    <row r="276" spans="1:16" ht="12.75" x14ac:dyDescent="0.2">
      <c r="A276" s="28">
        <v>6957</v>
      </c>
      <c r="B276" s="22">
        <f t="array" ref="B276">INDEX(A$2:A$1670,SMALL(IF(1-COUNTIF('Online Games'!$A$2:$A$1670,$A$2:$A$1670),ROW(A$2:A$1670),""),ROW()-ROW($A$1))-ROW($A$1))</f>
        <v>6957</v>
      </c>
      <c r="D276" s="24" t="str">
        <f t="array" ref="D276">IFERROR(INDEX(TECH!A$2:A$1670,SMALL(IF(COUNTIF($B$2:$B$1032,TECH!$A$2:$A$1670)=1,ROW(TECH!A$2:A$1670),""),ROW()-ROW($A$1))-ROW($A$1)), "")</f>
        <v/>
      </c>
      <c r="E276" s="24" t="str">
        <f t="array" ref="E276">IFERROR(INDEX(TECH!B$2:B$1670,SMALL(IF(COUNTIF($B$2:$B$1032,TECH!$A$2:$A$1670)=1,ROW(TECH!B$2:B$1670),""),ROW()-ROW($A$1))-ROW($A$1)), "")</f>
        <v/>
      </c>
      <c r="F276" s="24" t="str">
        <f t="array" ref="F276">IFERROR(INDEX(TECH!C$2:C$1670,SMALL(IF(COUNTIF($B$2:$B$1032,TECH!$A$2:$A$1670)=1,ROW(TECH!C$2:C$1670),""),ROW()-ROW($A$1))-ROW($A$1)), "")</f>
        <v/>
      </c>
      <c r="G276" s="24" t="str">
        <f t="array" ref="G276">IFERROR(INDEX(TECH!D$2:D$1670,SMALL(IF(COUNTIF($B$2:$B$1032,TECH!$A$2:$A$1670)=1,ROW(TECH!D$2:D$1670),""),ROW()-ROW($A$1))-ROW($A$1)), "")</f>
        <v/>
      </c>
      <c r="H276" s="24" t="str">
        <f t="array" ref="H276">IFERROR(INDEX(TECH!E$2:E$1670,SMALL(IF(COUNTIF($B$2:$B$1032,TECH!$A$2:$A$1670)=1,ROW(TECH!E$2:E$1670),""),ROW()-ROW($A$1))-ROW($A$1)), "")</f>
        <v/>
      </c>
      <c r="I276" s="24" t="str">
        <f t="array" ref="I276">IFERROR(INDEX(TECH!F$2:F$1670,SMALL(IF(COUNTIF($B$2:$B$1032,TECH!$A$2:$A$1670)=1,ROW(TECH!F$2:F$1670),""),ROW()-ROW($A$1))-ROW($A$1)), "")</f>
        <v/>
      </c>
      <c r="J276" s="33" t="str">
        <f t="array" ref="J276">IFERROR(INDEX(TECH!G$2:G$1670,SMALL(IF(COUNTIF($B$2:$B$1032,TECH!$A$2:$A$1670)=1,ROW(TECH!G$2:G$1670),""),ROW()-ROW($A$1))-ROW($A$1)), "")</f>
        <v/>
      </c>
      <c r="K276" s="24" t="str">
        <f t="array" ref="K276">IFERROR(INDEX(TECH!H$2:H$1670,SMALL(IF(COUNTIF($B$2:$B$1032,TECH!$A$2:$A$1670)=1,ROW(TECH!H$2:H$1670),""),ROW()-ROW($A$1))-ROW($A$1)), "")</f>
        <v/>
      </c>
      <c r="L276" s="24" t="str">
        <f t="array" ref="L276">IFERROR(INDEX(TECH!I$2:I$1670,SMALL(IF(COUNTIF($B$2:$B$1032,TECH!$A$2:$A$1670)=1,ROW(TECH!I$2:I$1670),""),ROW()-ROW($A$1))-ROW($A$1)), "")</f>
        <v/>
      </c>
      <c r="M276" s="24" t="str">
        <f t="array" ref="M276">IFERROR(INDEX(TECH!J$2:J$1670,SMALL(IF(COUNTIF($B$2:$B$1032,TECH!$A$2:$A$1670)=1,ROW(TECH!J$2:J$1670),""),ROW()-ROW($A$1))-ROW($A$1)), "")</f>
        <v/>
      </c>
      <c r="N276" s="24" t="str">
        <f t="array" ref="N276">IFERROR(INDEX(TECH!K$2:K$1670,SMALL(IF(COUNTIF($B$2:$B$1032,TECH!$A$2:$A$1670)=1,ROW(TECH!K$2:K$1670),""),ROW()-ROW($A$1))-ROW($A$1)), "")</f>
        <v/>
      </c>
      <c r="O276" s="24" t="str">
        <f t="array" ref="O276">IFERROR(INDEX(TECH!L$2:L$1670,SMALL(IF(COUNTIF($B$2:$B$1032,TECH!$A$2:$A$1670)=1,ROW(TECH!L$2:L$1670),""),ROW()-ROW($A$1))-ROW($A$1)), "")</f>
        <v/>
      </c>
      <c r="P276" s="24" t="str">
        <f t="array" ref="P276">IFERROR(INDEX(TECH!M$2:M$1670,SMALL(IF(COUNTIF($B$2:$B$1032,TECH!$A$2:$A$1670)=1,ROW(TECH!M$2:M$1670),""),ROW()-ROW($A$1))-ROW($A$1)), "")</f>
        <v/>
      </c>
    </row>
    <row r="277" spans="1:16" ht="12.75" x14ac:dyDescent="0.2">
      <c r="A277" s="28">
        <v>6962</v>
      </c>
      <c r="B277" s="22">
        <f t="array" ref="B277">INDEX(A$2:A$1670,SMALL(IF(1-COUNTIF('Online Games'!$A$2:$A$1670,$A$2:$A$1670),ROW(A$2:A$1670),""),ROW()-ROW($A$1))-ROW($A$1))</f>
        <v>6962</v>
      </c>
      <c r="D277" s="24" t="str">
        <f t="array" ref="D277">IFERROR(INDEX(TECH!A$2:A$1670,SMALL(IF(COUNTIF($B$2:$B$1032,TECH!$A$2:$A$1670)=1,ROW(TECH!A$2:A$1670),""),ROW()-ROW($A$1))-ROW($A$1)), "")</f>
        <v/>
      </c>
      <c r="E277" s="24" t="str">
        <f t="array" ref="E277">IFERROR(INDEX(TECH!B$2:B$1670,SMALL(IF(COUNTIF($B$2:$B$1032,TECH!$A$2:$A$1670)=1,ROW(TECH!B$2:B$1670),""),ROW()-ROW($A$1))-ROW($A$1)), "")</f>
        <v/>
      </c>
      <c r="F277" s="24" t="str">
        <f t="array" ref="F277">IFERROR(INDEX(TECH!C$2:C$1670,SMALL(IF(COUNTIF($B$2:$B$1032,TECH!$A$2:$A$1670)=1,ROW(TECH!C$2:C$1670),""),ROW()-ROW($A$1))-ROW($A$1)), "")</f>
        <v/>
      </c>
      <c r="G277" s="24" t="str">
        <f t="array" ref="G277">IFERROR(INDEX(TECH!D$2:D$1670,SMALL(IF(COUNTIF($B$2:$B$1032,TECH!$A$2:$A$1670)=1,ROW(TECH!D$2:D$1670),""),ROW()-ROW($A$1))-ROW($A$1)), "")</f>
        <v/>
      </c>
      <c r="H277" s="24" t="str">
        <f t="array" ref="H277">IFERROR(INDEX(TECH!E$2:E$1670,SMALL(IF(COUNTIF($B$2:$B$1032,TECH!$A$2:$A$1670)=1,ROW(TECH!E$2:E$1670),""),ROW()-ROW($A$1))-ROW($A$1)), "")</f>
        <v/>
      </c>
      <c r="I277" s="24" t="str">
        <f t="array" ref="I277">IFERROR(INDEX(TECH!F$2:F$1670,SMALL(IF(COUNTIF($B$2:$B$1032,TECH!$A$2:$A$1670)=1,ROW(TECH!F$2:F$1670),""),ROW()-ROW($A$1))-ROW($A$1)), "")</f>
        <v/>
      </c>
      <c r="J277" s="33" t="str">
        <f t="array" ref="J277">IFERROR(INDEX(TECH!G$2:G$1670,SMALL(IF(COUNTIF($B$2:$B$1032,TECH!$A$2:$A$1670)=1,ROW(TECH!G$2:G$1670),""),ROW()-ROW($A$1))-ROW($A$1)), "")</f>
        <v/>
      </c>
      <c r="K277" s="24" t="str">
        <f t="array" ref="K277">IFERROR(INDEX(TECH!H$2:H$1670,SMALL(IF(COUNTIF($B$2:$B$1032,TECH!$A$2:$A$1670)=1,ROW(TECH!H$2:H$1670),""),ROW()-ROW($A$1))-ROW($A$1)), "")</f>
        <v/>
      </c>
      <c r="L277" s="24" t="str">
        <f t="array" ref="L277">IFERROR(INDEX(TECH!I$2:I$1670,SMALL(IF(COUNTIF($B$2:$B$1032,TECH!$A$2:$A$1670)=1,ROW(TECH!I$2:I$1670),""),ROW()-ROW($A$1))-ROW($A$1)), "")</f>
        <v/>
      </c>
      <c r="M277" s="24" t="str">
        <f t="array" ref="M277">IFERROR(INDEX(TECH!J$2:J$1670,SMALL(IF(COUNTIF($B$2:$B$1032,TECH!$A$2:$A$1670)=1,ROW(TECH!J$2:J$1670),""),ROW()-ROW($A$1))-ROW($A$1)), "")</f>
        <v/>
      </c>
      <c r="N277" s="24" t="str">
        <f t="array" ref="N277">IFERROR(INDEX(TECH!K$2:K$1670,SMALL(IF(COUNTIF($B$2:$B$1032,TECH!$A$2:$A$1670)=1,ROW(TECH!K$2:K$1670),""),ROW()-ROW($A$1))-ROW($A$1)), "")</f>
        <v/>
      </c>
      <c r="O277" s="24" t="str">
        <f t="array" ref="O277">IFERROR(INDEX(TECH!L$2:L$1670,SMALL(IF(COUNTIF($B$2:$B$1032,TECH!$A$2:$A$1670)=1,ROW(TECH!L$2:L$1670),""),ROW()-ROW($A$1))-ROW($A$1)), "")</f>
        <v/>
      </c>
      <c r="P277" s="24" t="str">
        <f t="array" ref="P277">IFERROR(INDEX(TECH!M$2:M$1670,SMALL(IF(COUNTIF($B$2:$B$1032,TECH!$A$2:$A$1670)=1,ROW(TECH!M$2:M$1670),""),ROW()-ROW($A$1))-ROW($A$1)), "")</f>
        <v/>
      </c>
    </row>
    <row r="278" spans="1:16" ht="12.75" x14ac:dyDescent="0.2">
      <c r="A278" s="28">
        <v>6975</v>
      </c>
      <c r="B278" s="22">
        <f t="array" ref="B278">INDEX(A$2:A$1670,SMALL(IF(1-COUNTIF('Online Games'!$A$2:$A$1670,$A$2:$A$1670),ROW(A$2:A$1670),""),ROW()-ROW($A$1))-ROW($A$1))</f>
        <v>6975</v>
      </c>
      <c r="D278" s="24" t="str">
        <f t="array" ref="D278">IFERROR(INDEX(TECH!A$2:A$1670,SMALL(IF(COUNTIF($B$2:$B$1032,TECH!$A$2:$A$1670)=1,ROW(TECH!A$2:A$1670),""),ROW()-ROW($A$1))-ROW($A$1)), "")</f>
        <v/>
      </c>
      <c r="E278" s="24" t="str">
        <f t="array" ref="E278">IFERROR(INDEX(TECH!B$2:B$1670,SMALL(IF(COUNTIF($B$2:$B$1032,TECH!$A$2:$A$1670)=1,ROW(TECH!B$2:B$1670),""),ROW()-ROW($A$1))-ROW($A$1)), "")</f>
        <v/>
      </c>
      <c r="F278" s="24" t="str">
        <f t="array" ref="F278">IFERROR(INDEX(TECH!C$2:C$1670,SMALL(IF(COUNTIF($B$2:$B$1032,TECH!$A$2:$A$1670)=1,ROW(TECH!C$2:C$1670),""),ROW()-ROW($A$1))-ROW($A$1)), "")</f>
        <v/>
      </c>
      <c r="G278" s="24" t="str">
        <f t="array" ref="G278">IFERROR(INDEX(TECH!D$2:D$1670,SMALL(IF(COUNTIF($B$2:$B$1032,TECH!$A$2:$A$1670)=1,ROW(TECH!D$2:D$1670),""),ROW()-ROW($A$1))-ROW($A$1)), "")</f>
        <v/>
      </c>
      <c r="H278" s="24" t="str">
        <f t="array" ref="H278">IFERROR(INDEX(TECH!E$2:E$1670,SMALL(IF(COUNTIF($B$2:$B$1032,TECH!$A$2:$A$1670)=1,ROW(TECH!E$2:E$1670),""),ROW()-ROW($A$1))-ROW($A$1)), "")</f>
        <v/>
      </c>
      <c r="I278" s="24" t="str">
        <f t="array" ref="I278">IFERROR(INDEX(TECH!F$2:F$1670,SMALL(IF(COUNTIF($B$2:$B$1032,TECH!$A$2:$A$1670)=1,ROW(TECH!F$2:F$1670),""),ROW()-ROW($A$1))-ROW($A$1)), "")</f>
        <v/>
      </c>
      <c r="J278" s="33" t="str">
        <f t="array" ref="J278">IFERROR(INDEX(TECH!G$2:G$1670,SMALL(IF(COUNTIF($B$2:$B$1032,TECH!$A$2:$A$1670)=1,ROW(TECH!G$2:G$1670),""),ROW()-ROW($A$1))-ROW($A$1)), "")</f>
        <v/>
      </c>
      <c r="K278" s="24" t="str">
        <f t="array" ref="K278">IFERROR(INDEX(TECH!H$2:H$1670,SMALL(IF(COUNTIF($B$2:$B$1032,TECH!$A$2:$A$1670)=1,ROW(TECH!H$2:H$1670),""),ROW()-ROW($A$1))-ROW($A$1)), "")</f>
        <v/>
      </c>
      <c r="L278" s="24" t="str">
        <f t="array" ref="L278">IFERROR(INDEX(TECH!I$2:I$1670,SMALL(IF(COUNTIF($B$2:$B$1032,TECH!$A$2:$A$1670)=1,ROW(TECH!I$2:I$1670),""),ROW()-ROW($A$1))-ROW($A$1)), "")</f>
        <v/>
      </c>
      <c r="M278" s="24" t="str">
        <f t="array" ref="M278">IFERROR(INDEX(TECH!J$2:J$1670,SMALL(IF(COUNTIF($B$2:$B$1032,TECH!$A$2:$A$1670)=1,ROW(TECH!J$2:J$1670),""),ROW()-ROW($A$1))-ROW($A$1)), "")</f>
        <v/>
      </c>
      <c r="N278" s="24" t="str">
        <f t="array" ref="N278">IFERROR(INDEX(TECH!K$2:K$1670,SMALL(IF(COUNTIF($B$2:$B$1032,TECH!$A$2:$A$1670)=1,ROW(TECH!K$2:K$1670),""),ROW()-ROW($A$1))-ROW($A$1)), "")</f>
        <v/>
      </c>
      <c r="O278" s="24" t="str">
        <f t="array" ref="O278">IFERROR(INDEX(TECH!L$2:L$1670,SMALL(IF(COUNTIF($B$2:$B$1032,TECH!$A$2:$A$1670)=1,ROW(TECH!L$2:L$1670),""),ROW()-ROW($A$1))-ROW($A$1)), "")</f>
        <v/>
      </c>
      <c r="P278" s="24" t="str">
        <f t="array" ref="P278">IFERROR(INDEX(TECH!M$2:M$1670,SMALL(IF(COUNTIF($B$2:$B$1032,TECH!$A$2:$A$1670)=1,ROW(TECH!M$2:M$1670),""),ROW()-ROW($A$1))-ROW($A$1)), "")</f>
        <v/>
      </c>
    </row>
    <row r="279" spans="1:16" ht="12.75" x14ac:dyDescent="0.2">
      <c r="A279" s="28">
        <v>6987</v>
      </c>
      <c r="B279" s="22">
        <f t="array" ref="B279">INDEX(A$2:A$1670,SMALL(IF(1-COUNTIF('Online Games'!$A$2:$A$1670,$A$2:$A$1670),ROW(A$2:A$1670),""),ROW()-ROW($A$1))-ROW($A$1))</f>
        <v>6987</v>
      </c>
      <c r="D279" s="24" t="str">
        <f t="array" ref="D279">IFERROR(INDEX(TECH!A$2:A$1670,SMALL(IF(COUNTIF($B$2:$B$1032,TECH!$A$2:$A$1670)=1,ROW(TECH!A$2:A$1670),""),ROW()-ROW($A$1))-ROW($A$1)), "")</f>
        <v/>
      </c>
      <c r="E279" s="24" t="str">
        <f t="array" ref="E279">IFERROR(INDEX(TECH!B$2:B$1670,SMALL(IF(COUNTIF($B$2:$B$1032,TECH!$A$2:$A$1670)=1,ROW(TECH!B$2:B$1670),""),ROW()-ROW($A$1))-ROW($A$1)), "")</f>
        <v/>
      </c>
      <c r="F279" s="24" t="str">
        <f t="array" ref="F279">IFERROR(INDEX(TECH!C$2:C$1670,SMALL(IF(COUNTIF($B$2:$B$1032,TECH!$A$2:$A$1670)=1,ROW(TECH!C$2:C$1670),""),ROW()-ROW($A$1))-ROW($A$1)), "")</f>
        <v/>
      </c>
      <c r="G279" s="24" t="str">
        <f t="array" ref="G279">IFERROR(INDEX(TECH!D$2:D$1670,SMALL(IF(COUNTIF($B$2:$B$1032,TECH!$A$2:$A$1670)=1,ROW(TECH!D$2:D$1670),""),ROW()-ROW($A$1))-ROW($A$1)), "")</f>
        <v/>
      </c>
      <c r="H279" s="24" t="str">
        <f t="array" ref="H279">IFERROR(INDEX(TECH!E$2:E$1670,SMALL(IF(COUNTIF($B$2:$B$1032,TECH!$A$2:$A$1670)=1,ROW(TECH!E$2:E$1670),""),ROW()-ROW($A$1))-ROW($A$1)), "")</f>
        <v/>
      </c>
      <c r="I279" s="24" t="str">
        <f t="array" ref="I279">IFERROR(INDEX(TECH!F$2:F$1670,SMALL(IF(COUNTIF($B$2:$B$1032,TECH!$A$2:$A$1670)=1,ROW(TECH!F$2:F$1670),""),ROW()-ROW($A$1))-ROW($A$1)), "")</f>
        <v/>
      </c>
      <c r="J279" s="33" t="str">
        <f t="array" ref="J279">IFERROR(INDEX(TECH!G$2:G$1670,SMALL(IF(COUNTIF($B$2:$B$1032,TECH!$A$2:$A$1670)=1,ROW(TECH!G$2:G$1670),""),ROW()-ROW($A$1))-ROW($A$1)), "")</f>
        <v/>
      </c>
      <c r="K279" s="24" t="str">
        <f t="array" ref="K279">IFERROR(INDEX(TECH!H$2:H$1670,SMALL(IF(COUNTIF($B$2:$B$1032,TECH!$A$2:$A$1670)=1,ROW(TECH!H$2:H$1670),""),ROW()-ROW($A$1))-ROW($A$1)), "")</f>
        <v/>
      </c>
      <c r="L279" s="24" t="str">
        <f t="array" ref="L279">IFERROR(INDEX(TECH!I$2:I$1670,SMALL(IF(COUNTIF($B$2:$B$1032,TECH!$A$2:$A$1670)=1,ROW(TECH!I$2:I$1670),""),ROW()-ROW($A$1))-ROW($A$1)), "")</f>
        <v/>
      </c>
      <c r="M279" s="24" t="str">
        <f t="array" ref="M279">IFERROR(INDEX(TECH!J$2:J$1670,SMALL(IF(COUNTIF($B$2:$B$1032,TECH!$A$2:$A$1670)=1,ROW(TECH!J$2:J$1670),""),ROW()-ROW($A$1))-ROW($A$1)), "")</f>
        <v/>
      </c>
      <c r="N279" s="24" t="str">
        <f t="array" ref="N279">IFERROR(INDEX(TECH!K$2:K$1670,SMALL(IF(COUNTIF($B$2:$B$1032,TECH!$A$2:$A$1670)=1,ROW(TECH!K$2:K$1670),""),ROW()-ROW($A$1))-ROW($A$1)), "")</f>
        <v/>
      </c>
      <c r="O279" s="24" t="str">
        <f t="array" ref="O279">IFERROR(INDEX(TECH!L$2:L$1670,SMALL(IF(COUNTIF($B$2:$B$1032,TECH!$A$2:$A$1670)=1,ROW(TECH!L$2:L$1670),""),ROW()-ROW($A$1))-ROW($A$1)), "")</f>
        <v/>
      </c>
      <c r="P279" s="24" t="str">
        <f t="array" ref="P279">IFERROR(INDEX(TECH!M$2:M$1670,SMALL(IF(COUNTIF($B$2:$B$1032,TECH!$A$2:$A$1670)=1,ROW(TECH!M$2:M$1670),""),ROW()-ROW($A$1))-ROW($A$1)), "")</f>
        <v/>
      </c>
    </row>
    <row r="280" spans="1:16" ht="12.75" x14ac:dyDescent="0.2">
      <c r="A280" s="28">
        <v>7003</v>
      </c>
      <c r="B280" s="22">
        <f t="array" ref="B280">INDEX(A$2:A$1670,SMALL(IF(1-COUNTIF('Online Games'!$A$2:$A$1670,$A$2:$A$1670),ROW(A$2:A$1670),""),ROW()-ROW($A$1))-ROW($A$1))</f>
        <v>7003</v>
      </c>
      <c r="D280" s="24" t="str">
        <f t="array" ref="D280">IFERROR(INDEX(TECH!A$2:A$1670,SMALL(IF(COUNTIF($B$2:$B$1032,TECH!$A$2:$A$1670)=1,ROW(TECH!A$2:A$1670),""),ROW()-ROW($A$1))-ROW($A$1)), "")</f>
        <v/>
      </c>
      <c r="E280" s="24" t="str">
        <f t="array" ref="E280">IFERROR(INDEX(TECH!B$2:B$1670,SMALL(IF(COUNTIF($B$2:$B$1032,TECH!$A$2:$A$1670)=1,ROW(TECH!B$2:B$1670),""),ROW()-ROW($A$1))-ROW($A$1)), "")</f>
        <v/>
      </c>
      <c r="F280" s="24" t="str">
        <f t="array" ref="F280">IFERROR(INDEX(TECH!C$2:C$1670,SMALL(IF(COUNTIF($B$2:$B$1032,TECH!$A$2:$A$1670)=1,ROW(TECH!C$2:C$1670),""),ROW()-ROW($A$1))-ROW($A$1)), "")</f>
        <v/>
      </c>
      <c r="G280" s="24" t="str">
        <f t="array" ref="G280">IFERROR(INDEX(TECH!D$2:D$1670,SMALL(IF(COUNTIF($B$2:$B$1032,TECH!$A$2:$A$1670)=1,ROW(TECH!D$2:D$1670),""),ROW()-ROW($A$1))-ROW($A$1)), "")</f>
        <v/>
      </c>
      <c r="H280" s="24" t="str">
        <f t="array" ref="H280">IFERROR(INDEX(TECH!E$2:E$1670,SMALL(IF(COUNTIF($B$2:$B$1032,TECH!$A$2:$A$1670)=1,ROW(TECH!E$2:E$1670),""),ROW()-ROW($A$1))-ROW($A$1)), "")</f>
        <v/>
      </c>
      <c r="I280" s="24" t="str">
        <f t="array" ref="I280">IFERROR(INDEX(TECH!F$2:F$1670,SMALL(IF(COUNTIF($B$2:$B$1032,TECH!$A$2:$A$1670)=1,ROW(TECH!F$2:F$1670),""),ROW()-ROW($A$1))-ROW($A$1)), "")</f>
        <v/>
      </c>
      <c r="J280" s="33" t="str">
        <f t="array" ref="J280">IFERROR(INDEX(TECH!G$2:G$1670,SMALL(IF(COUNTIF($B$2:$B$1032,TECH!$A$2:$A$1670)=1,ROW(TECH!G$2:G$1670),""),ROW()-ROW($A$1))-ROW($A$1)), "")</f>
        <v/>
      </c>
      <c r="K280" s="24" t="str">
        <f t="array" ref="K280">IFERROR(INDEX(TECH!H$2:H$1670,SMALL(IF(COUNTIF($B$2:$B$1032,TECH!$A$2:$A$1670)=1,ROW(TECH!H$2:H$1670),""),ROW()-ROW($A$1))-ROW($A$1)), "")</f>
        <v/>
      </c>
      <c r="L280" s="24" t="str">
        <f t="array" ref="L280">IFERROR(INDEX(TECH!I$2:I$1670,SMALL(IF(COUNTIF($B$2:$B$1032,TECH!$A$2:$A$1670)=1,ROW(TECH!I$2:I$1670),""),ROW()-ROW($A$1))-ROW($A$1)), "")</f>
        <v/>
      </c>
      <c r="M280" s="24" t="str">
        <f t="array" ref="M280">IFERROR(INDEX(TECH!J$2:J$1670,SMALL(IF(COUNTIF($B$2:$B$1032,TECH!$A$2:$A$1670)=1,ROW(TECH!J$2:J$1670),""),ROW()-ROW($A$1))-ROW($A$1)), "")</f>
        <v/>
      </c>
      <c r="N280" s="24" t="str">
        <f t="array" ref="N280">IFERROR(INDEX(TECH!K$2:K$1670,SMALL(IF(COUNTIF($B$2:$B$1032,TECH!$A$2:$A$1670)=1,ROW(TECH!K$2:K$1670),""),ROW()-ROW($A$1))-ROW($A$1)), "")</f>
        <v/>
      </c>
      <c r="O280" s="24" t="str">
        <f t="array" ref="O280">IFERROR(INDEX(TECH!L$2:L$1670,SMALL(IF(COUNTIF($B$2:$B$1032,TECH!$A$2:$A$1670)=1,ROW(TECH!L$2:L$1670),""),ROW()-ROW($A$1))-ROW($A$1)), "")</f>
        <v/>
      </c>
      <c r="P280" s="24" t="str">
        <f t="array" ref="P280">IFERROR(INDEX(TECH!M$2:M$1670,SMALL(IF(COUNTIF($B$2:$B$1032,TECH!$A$2:$A$1670)=1,ROW(TECH!M$2:M$1670),""),ROW()-ROW($A$1))-ROW($A$1)), "")</f>
        <v/>
      </c>
    </row>
    <row r="281" spans="1:16" ht="12.75" x14ac:dyDescent="0.2">
      <c r="A281" s="28">
        <v>7027</v>
      </c>
      <c r="B281" s="22">
        <f t="array" ref="B281">INDEX(A$2:A$1670,SMALL(IF(1-COUNTIF('Online Games'!$A$2:$A$1670,$A$2:$A$1670),ROW(A$2:A$1670),""),ROW()-ROW($A$1))-ROW($A$1))</f>
        <v>7027</v>
      </c>
      <c r="D281" s="24" t="str">
        <f t="array" ref="D281">IFERROR(INDEX(TECH!A$2:A$1670,SMALL(IF(COUNTIF($B$2:$B$1032,TECH!$A$2:$A$1670)=1,ROW(TECH!A$2:A$1670),""),ROW()-ROW($A$1))-ROW($A$1)), "")</f>
        <v/>
      </c>
      <c r="E281" s="24" t="str">
        <f t="array" ref="E281">IFERROR(INDEX(TECH!B$2:B$1670,SMALL(IF(COUNTIF($B$2:$B$1032,TECH!$A$2:$A$1670)=1,ROW(TECH!B$2:B$1670),""),ROW()-ROW($A$1))-ROW($A$1)), "")</f>
        <v/>
      </c>
      <c r="F281" s="24" t="str">
        <f t="array" ref="F281">IFERROR(INDEX(TECH!C$2:C$1670,SMALL(IF(COUNTIF($B$2:$B$1032,TECH!$A$2:$A$1670)=1,ROW(TECH!C$2:C$1670),""),ROW()-ROW($A$1))-ROW($A$1)), "")</f>
        <v/>
      </c>
      <c r="G281" s="24" t="str">
        <f t="array" ref="G281">IFERROR(INDEX(TECH!D$2:D$1670,SMALL(IF(COUNTIF($B$2:$B$1032,TECH!$A$2:$A$1670)=1,ROW(TECH!D$2:D$1670),""),ROW()-ROW($A$1))-ROW($A$1)), "")</f>
        <v/>
      </c>
      <c r="H281" s="24" t="str">
        <f t="array" ref="H281">IFERROR(INDEX(TECH!E$2:E$1670,SMALL(IF(COUNTIF($B$2:$B$1032,TECH!$A$2:$A$1670)=1,ROW(TECH!E$2:E$1670),""),ROW()-ROW($A$1))-ROW($A$1)), "")</f>
        <v/>
      </c>
      <c r="I281" s="24" t="str">
        <f t="array" ref="I281">IFERROR(INDEX(TECH!F$2:F$1670,SMALL(IF(COUNTIF($B$2:$B$1032,TECH!$A$2:$A$1670)=1,ROW(TECH!F$2:F$1670),""),ROW()-ROW($A$1))-ROW($A$1)), "")</f>
        <v/>
      </c>
      <c r="J281" s="33" t="str">
        <f t="array" ref="J281">IFERROR(INDEX(TECH!G$2:G$1670,SMALL(IF(COUNTIF($B$2:$B$1032,TECH!$A$2:$A$1670)=1,ROW(TECH!G$2:G$1670),""),ROW()-ROW($A$1))-ROW($A$1)), "")</f>
        <v/>
      </c>
      <c r="K281" s="24" t="str">
        <f t="array" ref="K281">IFERROR(INDEX(TECH!H$2:H$1670,SMALL(IF(COUNTIF($B$2:$B$1032,TECH!$A$2:$A$1670)=1,ROW(TECH!H$2:H$1670),""),ROW()-ROW($A$1))-ROW($A$1)), "")</f>
        <v/>
      </c>
      <c r="L281" s="24" t="str">
        <f t="array" ref="L281">IFERROR(INDEX(TECH!I$2:I$1670,SMALL(IF(COUNTIF($B$2:$B$1032,TECH!$A$2:$A$1670)=1,ROW(TECH!I$2:I$1670),""),ROW()-ROW($A$1))-ROW($A$1)), "")</f>
        <v/>
      </c>
      <c r="M281" s="24" t="str">
        <f t="array" ref="M281">IFERROR(INDEX(TECH!J$2:J$1670,SMALL(IF(COUNTIF($B$2:$B$1032,TECH!$A$2:$A$1670)=1,ROW(TECH!J$2:J$1670),""),ROW()-ROW($A$1))-ROW($A$1)), "")</f>
        <v/>
      </c>
      <c r="N281" s="24" t="str">
        <f t="array" ref="N281">IFERROR(INDEX(TECH!K$2:K$1670,SMALL(IF(COUNTIF($B$2:$B$1032,TECH!$A$2:$A$1670)=1,ROW(TECH!K$2:K$1670),""),ROW()-ROW($A$1))-ROW($A$1)), "")</f>
        <v/>
      </c>
      <c r="O281" s="24" t="str">
        <f t="array" ref="O281">IFERROR(INDEX(TECH!L$2:L$1670,SMALL(IF(COUNTIF($B$2:$B$1032,TECH!$A$2:$A$1670)=1,ROW(TECH!L$2:L$1670),""),ROW()-ROW($A$1))-ROW($A$1)), "")</f>
        <v/>
      </c>
      <c r="P281" s="24" t="str">
        <f t="array" ref="P281">IFERROR(INDEX(TECH!M$2:M$1670,SMALL(IF(COUNTIF($B$2:$B$1032,TECH!$A$2:$A$1670)=1,ROW(TECH!M$2:M$1670),""),ROW()-ROW($A$1))-ROW($A$1)), "")</f>
        <v/>
      </c>
    </row>
    <row r="282" spans="1:16" ht="12.75" x14ac:dyDescent="0.2">
      <c r="A282" s="28">
        <v>7042</v>
      </c>
      <c r="B282" s="22">
        <f t="array" ref="B282">INDEX(A$2:A$1670,SMALL(IF(1-COUNTIF('Online Games'!$A$2:$A$1670,$A$2:$A$1670),ROW(A$2:A$1670),""),ROW()-ROW($A$1))-ROW($A$1))</f>
        <v>7042</v>
      </c>
      <c r="D282" s="24" t="str">
        <f t="array" ref="D282">IFERROR(INDEX(TECH!A$2:A$1670,SMALL(IF(COUNTIF($B$2:$B$1032,TECH!$A$2:$A$1670)=1,ROW(TECH!A$2:A$1670),""),ROW()-ROW($A$1))-ROW($A$1)), "")</f>
        <v/>
      </c>
      <c r="E282" s="24" t="str">
        <f t="array" ref="E282">IFERROR(INDEX(TECH!B$2:B$1670,SMALL(IF(COUNTIF($B$2:$B$1032,TECH!$A$2:$A$1670)=1,ROW(TECH!B$2:B$1670),""),ROW()-ROW($A$1))-ROW($A$1)), "")</f>
        <v/>
      </c>
      <c r="F282" s="24" t="str">
        <f t="array" ref="F282">IFERROR(INDEX(TECH!C$2:C$1670,SMALL(IF(COUNTIF($B$2:$B$1032,TECH!$A$2:$A$1670)=1,ROW(TECH!C$2:C$1670),""),ROW()-ROW($A$1))-ROW($A$1)), "")</f>
        <v/>
      </c>
      <c r="G282" s="24" t="str">
        <f t="array" ref="G282">IFERROR(INDEX(TECH!D$2:D$1670,SMALL(IF(COUNTIF($B$2:$B$1032,TECH!$A$2:$A$1670)=1,ROW(TECH!D$2:D$1670),""),ROW()-ROW($A$1))-ROW($A$1)), "")</f>
        <v/>
      </c>
      <c r="H282" s="24" t="str">
        <f t="array" ref="H282">IFERROR(INDEX(TECH!E$2:E$1670,SMALL(IF(COUNTIF($B$2:$B$1032,TECH!$A$2:$A$1670)=1,ROW(TECH!E$2:E$1670),""),ROW()-ROW($A$1))-ROW($A$1)), "")</f>
        <v/>
      </c>
      <c r="I282" s="24" t="str">
        <f t="array" ref="I282">IFERROR(INDEX(TECH!F$2:F$1670,SMALL(IF(COUNTIF($B$2:$B$1032,TECH!$A$2:$A$1670)=1,ROW(TECH!F$2:F$1670),""),ROW()-ROW($A$1))-ROW($A$1)), "")</f>
        <v/>
      </c>
      <c r="J282" s="33" t="str">
        <f t="array" ref="J282">IFERROR(INDEX(TECH!G$2:G$1670,SMALL(IF(COUNTIF($B$2:$B$1032,TECH!$A$2:$A$1670)=1,ROW(TECH!G$2:G$1670),""),ROW()-ROW($A$1))-ROW($A$1)), "")</f>
        <v/>
      </c>
      <c r="K282" s="24" t="str">
        <f t="array" ref="K282">IFERROR(INDEX(TECH!H$2:H$1670,SMALL(IF(COUNTIF($B$2:$B$1032,TECH!$A$2:$A$1670)=1,ROW(TECH!H$2:H$1670),""),ROW()-ROW($A$1))-ROW($A$1)), "")</f>
        <v/>
      </c>
      <c r="L282" s="24" t="str">
        <f t="array" ref="L282">IFERROR(INDEX(TECH!I$2:I$1670,SMALL(IF(COUNTIF($B$2:$B$1032,TECH!$A$2:$A$1670)=1,ROW(TECH!I$2:I$1670),""),ROW()-ROW($A$1))-ROW($A$1)), "")</f>
        <v/>
      </c>
      <c r="M282" s="24" t="str">
        <f t="array" ref="M282">IFERROR(INDEX(TECH!J$2:J$1670,SMALL(IF(COUNTIF($B$2:$B$1032,TECH!$A$2:$A$1670)=1,ROW(TECH!J$2:J$1670),""),ROW()-ROW($A$1))-ROW($A$1)), "")</f>
        <v/>
      </c>
      <c r="N282" s="24" t="str">
        <f t="array" ref="N282">IFERROR(INDEX(TECH!K$2:K$1670,SMALL(IF(COUNTIF($B$2:$B$1032,TECH!$A$2:$A$1670)=1,ROW(TECH!K$2:K$1670),""),ROW()-ROW($A$1))-ROW($A$1)), "")</f>
        <v/>
      </c>
      <c r="O282" s="24" t="str">
        <f t="array" ref="O282">IFERROR(INDEX(TECH!L$2:L$1670,SMALL(IF(COUNTIF($B$2:$B$1032,TECH!$A$2:$A$1670)=1,ROW(TECH!L$2:L$1670),""),ROW()-ROW($A$1))-ROW($A$1)), "")</f>
        <v/>
      </c>
      <c r="P282" s="24" t="str">
        <f t="array" ref="P282">IFERROR(INDEX(TECH!M$2:M$1670,SMALL(IF(COUNTIF($B$2:$B$1032,TECH!$A$2:$A$1670)=1,ROW(TECH!M$2:M$1670),""),ROW()-ROW($A$1))-ROW($A$1)), "")</f>
        <v/>
      </c>
    </row>
    <row r="283" spans="1:16" ht="12.75" x14ac:dyDescent="0.2">
      <c r="A283" s="28">
        <v>7054</v>
      </c>
      <c r="B283" s="22">
        <f t="array" ref="B283">INDEX(A$2:A$1670,SMALL(IF(1-COUNTIF('Online Games'!$A$2:$A$1670,$A$2:$A$1670),ROW(A$2:A$1670),""),ROW()-ROW($A$1))-ROW($A$1))</f>
        <v>7054</v>
      </c>
      <c r="D283" s="24" t="str">
        <f t="array" ref="D283">IFERROR(INDEX(TECH!A$2:A$1670,SMALL(IF(COUNTIF($B$2:$B$1032,TECH!$A$2:$A$1670)=1,ROW(TECH!A$2:A$1670),""),ROW()-ROW($A$1))-ROW($A$1)), "")</f>
        <v/>
      </c>
      <c r="E283" s="24" t="str">
        <f t="array" ref="E283">IFERROR(INDEX(TECH!B$2:B$1670,SMALL(IF(COUNTIF($B$2:$B$1032,TECH!$A$2:$A$1670)=1,ROW(TECH!B$2:B$1670),""),ROW()-ROW($A$1))-ROW($A$1)), "")</f>
        <v/>
      </c>
      <c r="F283" s="24" t="str">
        <f t="array" ref="F283">IFERROR(INDEX(TECH!C$2:C$1670,SMALL(IF(COUNTIF($B$2:$B$1032,TECH!$A$2:$A$1670)=1,ROW(TECH!C$2:C$1670),""),ROW()-ROW($A$1))-ROW($A$1)), "")</f>
        <v/>
      </c>
      <c r="G283" s="24" t="str">
        <f t="array" ref="G283">IFERROR(INDEX(TECH!D$2:D$1670,SMALL(IF(COUNTIF($B$2:$B$1032,TECH!$A$2:$A$1670)=1,ROW(TECH!D$2:D$1670),""),ROW()-ROW($A$1))-ROW($A$1)), "")</f>
        <v/>
      </c>
      <c r="H283" s="24" t="str">
        <f t="array" ref="H283">IFERROR(INDEX(TECH!E$2:E$1670,SMALL(IF(COUNTIF($B$2:$B$1032,TECH!$A$2:$A$1670)=1,ROW(TECH!E$2:E$1670),""),ROW()-ROW($A$1))-ROW($A$1)), "")</f>
        <v/>
      </c>
      <c r="I283" s="24" t="str">
        <f t="array" ref="I283">IFERROR(INDEX(TECH!F$2:F$1670,SMALL(IF(COUNTIF($B$2:$B$1032,TECH!$A$2:$A$1670)=1,ROW(TECH!F$2:F$1670),""),ROW()-ROW($A$1))-ROW($A$1)), "")</f>
        <v/>
      </c>
      <c r="J283" s="33" t="str">
        <f t="array" ref="J283">IFERROR(INDEX(TECH!G$2:G$1670,SMALL(IF(COUNTIF($B$2:$B$1032,TECH!$A$2:$A$1670)=1,ROW(TECH!G$2:G$1670),""),ROW()-ROW($A$1))-ROW($A$1)), "")</f>
        <v/>
      </c>
      <c r="K283" s="24" t="str">
        <f t="array" ref="K283">IFERROR(INDEX(TECH!H$2:H$1670,SMALL(IF(COUNTIF($B$2:$B$1032,TECH!$A$2:$A$1670)=1,ROW(TECH!H$2:H$1670),""),ROW()-ROW($A$1))-ROW($A$1)), "")</f>
        <v/>
      </c>
      <c r="L283" s="24" t="str">
        <f t="array" ref="L283">IFERROR(INDEX(TECH!I$2:I$1670,SMALL(IF(COUNTIF($B$2:$B$1032,TECH!$A$2:$A$1670)=1,ROW(TECH!I$2:I$1670),""),ROW()-ROW($A$1))-ROW($A$1)), "")</f>
        <v/>
      </c>
      <c r="M283" s="24" t="str">
        <f t="array" ref="M283">IFERROR(INDEX(TECH!J$2:J$1670,SMALL(IF(COUNTIF($B$2:$B$1032,TECH!$A$2:$A$1670)=1,ROW(TECH!J$2:J$1670),""),ROW()-ROW($A$1))-ROW($A$1)), "")</f>
        <v/>
      </c>
      <c r="N283" s="24" t="str">
        <f t="array" ref="N283">IFERROR(INDEX(TECH!K$2:K$1670,SMALL(IF(COUNTIF($B$2:$B$1032,TECH!$A$2:$A$1670)=1,ROW(TECH!K$2:K$1670),""),ROW()-ROW($A$1))-ROW($A$1)), "")</f>
        <v/>
      </c>
      <c r="O283" s="24" t="str">
        <f t="array" ref="O283">IFERROR(INDEX(TECH!L$2:L$1670,SMALL(IF(COUNTIF($B$2:$B$1032,TECH!$A$2:$A$1670)=1,ROW(TECH!L$2:L$1670),""),ROW()-ROW($A$1))-ROW($A$1)), "")</f>
        <v/>
      </c>
      <c r="P283" s="24" t="str">
        <f t="array" ref="P283">IFERROR(INDEX(TECH!M$2:M$1670,SMALL(IF(COUNTIF($B$2:$B$1032,TECH!$A$2:$A$1670)=1,ROW(TECH!M$2:M$1670),""),ROW()-ROW($A$1))-ROW($A$1)), "")</f>
        <v/>
      </c>
    </row>
    <row r="284" spans="1:16" ht="12.75" x14ac:dyDescent="0.2">
      <c r="A284" s="28">
        <v>7056</v>
      </c>
      <c r="B284" s="22">
        <f t="array" ref="B284">INDEX(A$2:A$1670,SMALL(IF(1-COUNTIF('Online Games'!$A$2:$A$1670,$A$2:$A$1670),ROW(A$2:A$1670),""),ROW()-ROW($A$1))-ROW($A$1))</f>
        <v>7056</v>
      </c>
      <c r="D284" s="24" t="str">
        <f t="array" ref="D284">IFERROR(INDEX(TECH!A$2:A$1670,SMALL(IF(COUNTIF($B$2:$B$1032,TECH!$A$2:$A$1670)=1,ROW(TECH!A$2:A$1670),""),ROW()-ROW($A$1))-ROW($A$1)), "")</f>
        <v/>
      </c>
      <c r="E284" s="24" t="str">
        <f t="array" ref="E284">IFERROR(INDEX(TECH!B$2:B$1670,SMALL(IF(COUNTIF($B$2:$B$1032,TECH!$A$2:$A$1670)=1,ROW(TECH!B$2:B$1670),""),ROW()-ROW($A$1))-ROW($A$1)), "")</f>
        <v/>
      </c>
      <c r="F284" s="24" t="str">
        <f t="array" ref="F284">IFERROR(INDEX(TECH!C$2:C$1670,SMALL(IF(COUNTIF($B$2:$B$1032,TECH!$A$2:$A$1670)=1,ROW(TECH!C$2:C$1670),""),ROW()-ROW($A$1))-ROW($A$1)), "")</f>
        <v/>
      </c>
      <c r="G284" s="24" t="str">
        <f t="array" ref="G284">IFERROR(INDEX(TECH!D$2:D$1670,SMALL(IF(COUNTIF($B$2:$B$1032,TECH!$A$2:$A$1670)=1,ROW(TECH!D$2:D$1670),""),ROW()-ROW($A$1))-ROW($A$1)), "")</f>
        <v/>
      </c>
      <c r="H284" s="24" t="str">
        <f t="array" ref="H284">IFERROR(INDEX(TECH!E$2:E$1670,SMALL(IF(COUNTIF($B$2:$B$1032,TECH!$A$2:$A$1670)=1,ROW(TECH!E$2:E$1670),""),ROW()-ROW($A$1))-ROW($A$1)), "")</f>
        <v/>
      </c>
      <c r="I284" s="24" t="str">
        <f t="array" ref="I284">IFERROR(INDEX(TECH!F$2:F$1670,SMALL(IF(COUNTIF($B$2:$B$1032,TECH!$A$2:$A$1670)=1,ROW(TECH!F$2:F$1670),""),ROW()-ROW($A$1))-ROW($A$1)), "")</f>
        <v/>
      </c>
      <c r="J284" s="33" t="str">
        <f t="array" ref="J284">IFERROR(INDEX(TECH!G$2:G$1670,SMALL(IF(COUNTIF($B$2:$B$1032,TECH!$A$2:$A$1670)=1,ROW(TECH!G$2:G$1670),""),ROW()-ROW($A$1))-ROW($A$1)), "")</f>
        <v/>
      </c>
      <c r="K284" s="24" t="str">
        <f t="array" ref="K284">IFERROR(INDEX(TECH!H$2:H$1670,SMALL(IF(COUNTIF($B$2:$B$1032,TECH!$A$2:$A$1670)=1,ROW(TECH!H$2:H$1670),""),ROW()-ROW($A$1))-ROW($A$1)), "")</f>
        <v/>
      </c>
      <c r="L284" s="24" t="str">
        <f t="array" ref="L284">IFERROR(INDEX(TECH!I$2:I$1670,SMALL(IF(COUNTIF($B$2:$B$1032,TECH!$A$2:$A$1670)=1,ROW(TECH!I$2:I$1670),""),ROW()-ROW($A$1))-ROW($A$1)), "")</f>
        <v/>
      </c>
      <c r="M284" s="24" t="str">
        <f t="array" ref="M284">IFERROR(INDEX(TECH!J$2:J$1670,SMALL(IF(COUNTIF($B$2:$B$1032,TECH!$A$2:$A$1670)=1,ROW(TECH!J$2:J$1670),""),ROW()-ROW($A$1))-ROW($A$1)), "")</f>
        <v/>
      </c>
      <c r="N284" s="24" t="str">
        <f t="array" ref="N284">IFERROR(INDEX(TECH!K$2:K$1670,SMALL(IF(COUNTIF($B$2:$B$1032,TECH!$A$2:$A$1670)=1,ROW(TECH!K$2:K$1670),""),ROW()-ROW($A$1))-ROW($A$1)), "")</f>
        <v/>
      </c>
      <c r="O284" s="24" t="str">
        <f t="array" ref="O284">IFERROR(INDEX(TECH!L$2:L$1670,SMALL(IF(COUNTIF($B$2:$B$1032,TECH!$A$2:$A$1670)=1,ROW(TECH!L$2:L$1670),""),ROW()-ROW($A$1))-ROW($A$1)), "")</f>
        <v/>
      </c>
      <c r="P284" s="24" t="str">
        <f t="array" ref="P284">IFERROR(INDEX(TECH!M$2:M$1670,SMALL(IF(COUNTIF($B$2:$B$1032,TECH!$A$2:$A$1670)=1,ROW(TECH!M$2:M$1670),""),ROW()-ROW($A$1))-ROW($A$1)), "")</f>
        <v/>
      </c>
    </row>
    <row r="285" spans="1:16" ht="12.75" x14ac:dyDescent="0.2">
      <c r="A285" s="28">
        <v>7096</v>
      </c>
      <c r="B285" s="22">
        <f t="array" ref="B285">INDEX(A$2:A$1670,SMALL(IF(1-COUNTIF('Online Games'!$A$2:$A$1670,$A$2:$A$1670),ROW(A$2:A$1670),""),ROW()-ROW($A$1))-ROW($A$1))</f>
        <v>7096</v>
      </c>
      <c r="D285" s="24" t="str">
        <f t="array" ref="D285">IFERROR(INDEX(TECH!A$2:A$1670,SMALL(IF(COUNTIF($B$2:$B$1032,TECH!$A$2:$A$1670)=1,ROW(TECH!A$2:A$1670),""),ROW()-ROW($A$1))-ROW($A$1)), "")</f>
        <v/>
      </c>
      <c r="E285" s="24" t="str">
        <f t="array" ref="E285">IFERROR(INDEX(TECH!B$2:B$1670,SMALL(IF(COUNTIF($B$2:$B$1032,TECH!$A$2:$A$1670)=1,ROW(TECH!B$2:B$1670),""),ROW()-ROW($A$1))-ROW($A$1)), "")</f>
        <v/>
      </c>
      <c r="F285" s="24" t="str">
        <f t="array" ref="F285">IFERROR(INDEX(TECH!C$2:C$1670,SMALL(IF(COUNTIF($B$2:$B$1032,TECH!$A$2:$A$1670)=1,ROW(TECH!C$2:C$1670),""),ROW()-ROW($A$1))-ROW($A$1)), "")</f>
        <v/>
      </c>
      <c r="G285" s="24" t="str">
        <f t="array" ref="G285">IFERROR(INDEX(TECH!D$2:D$1670,SMALL(IF(COUNTIF($B$2:$B$1032,TECH!$A$2:$A$1670)=1,ROW(TECH!D$2:D$1670),""),ROW()-ROW($A$1))-ROW($A$1)), "")</f>
        <v/>
      </c>
      <c r="H285" s="24" t="str">
        <f t="array" ref="H285">IFERROR(INDEX(TECH!E$2:E$1670,SMALL(IF(COUNTIF($B$2:$B$1032,TECH!$A$2:$A$1670)=1,ROW(TECH!E$2:E$1670),""),ROW()-ROW($A$1))-ROW($A$1)), "")</f>
        <v/>
      </c>
      <c r="I285" s="24" t="str">
        <f t="array" ref="I285">IFERROR(INDEX(TECH!F$2:F$1670,SMALL(IF(COUNTIF($B$2:$B$1032,TECH!$A$2:$A$1670)=1,ROW(TECH!F$2:F$1670),""),ROW()-ROW($A$1))-ROW($A$1)), "")</f>
        <v/>
      </c>
      <c r="J285" s="33" t="str">
        <f t="array" ref="J285">IFERROR(INDEX(TECH!G$2:G$1670,SMALL(IF(COUNTIF($B$2:$B$1032,TECH!$A$2:$A$1670)=1,ROW(TECH!G$2:G$1670),""),ROW()-ROW($A$1))-ROW($A$1)), "")</f>
        <v/>
      </c>
      <c r="K285" s="24" t="str">
        <f t="array" ref="K285">IFERROR(INDEX(TECH!H$2:H$1670,SMALL(IF(COUNTIF($B$2:$B$1032,TECH!$A$2:$A$1670)=1,ROW(TECH!H$2:H$1670),""),ROW()-ROW($A$1))-ROW($A$1)), "")</f>
        <v/>
      </c>
      <c r="L285" s="24" t="str">
        <f t="array" ref="L285">IFERROR(INDEX(TECH!I$2:I$1670,SMALL(IF(COUNTIF($B$2:$B$1032,TECH!$A$2:$A$1670)=1,ROW(TECH!I$2:I$1670),""),ROW()-ROW($A$1))-ROW($A$1)), "")</f>
        <v/>
      </c>
      <c r="M285" s="24" t="str">
        <f t="array" ref="M285">IFERROR(INDEX(TECH!J$2:J$1670,SMALL(IF(COUNTIF($B$2:$B$1032,TECH!$A$2:$A$1670)=1,ROW(TECH!J$2:J$1670),""),ROW()-ROW($A$1))-ROW($A$1)), "")</f>
        <v/>
      </c>
      <c r="N285" s="24" t="str">
        <f t="array" ref="N285">IFERROR(INDEX(TECH!K$2:K$1670,SMALL(IF(COUNTIF($B$2:$B$1032,TECH!$A$2:$A$1670)=1,ROW(TECH!K$2:K$1670),""),ROW()-ROW($A$1))-ROW($A$1)), "")</f>
        <v/>
      </c>
      <c r="O285" s="24" t="str">
        <f t="array" ref="O285">IFERROR(INDEX(TECH!L$2:L$1670,SMALL(IF(COUNTIF($B$2:$B$1032,TECH!$A$2:$A$1670)=1,ROW(TECH!L$2:L$1670),""),ROW()-ROW($A$1))-ROW($A$1)), "")</f>
        <v/>
      </c>
      <c r="P285" s="24" t="str">
        <f t="array" ref="P285">IFERROR(INDEX(TECH!M$2:M$1670,SMALL(IF(COUNTIF($B$2:$B$1032,TECH!$A$2:$A$1670)=1,ROW(TECH!M$2:M$1670),""),ROW()-ROW($A$1))-ROW($A$1)), "")</f>
        <v/>
      </c>
    </row>
    <row r="286" spans="1:16" ht="12.75" x14ac:dyDescent="0.2">
      <c r="A286" s="28">
        <v>7110</v>
      </c>
      <c r="B286" s="22">
        <f t="array" ref="B286">INDEX(A$2:A$1670,SMALL(IF(1-COUNTIF('Online Games'!$A$2:$A$1670,$A$2:$A$1670),ROW(A$2:A$1670),""),ROW()-ROW($A$1))-ROW($A$1))</f>
        <v>7110</v>
      </c>
      <c r="D286" s="24" t="str">
        <f t="array" ref="D286">IFERROR(INDEX(TECH!A$2:A$1670,SMALL(IF(COUNTIF($B$2:$B$1032,TECH!$A$2:$A$1670)=1,ROW(TECH!A$2:A$1670),""),ROW()-ROW($A$1))-ROW($A$1)), "")</f>
        <v/>
      </c>
      <c r="E286" s="24" t="str">
        <f t="array" ref="E286">IFERROR(INDEX(TECH!B$2:B$1670,SMALL(IF(COUNTIF($B$2:$B$1032,TECH!$A$2:$A$1670)=1,ROW(TECH!B$2:B$1670),""),ROW()-ROW($A$1))-ROW($A$1)), "")</f>
        <v/>
      </c>
      <c r="F286" s="24" t="str">
        <f t="array" ref="F286">IFERROR(INDEX(TECH!C$2:C$1670,SMALL(IF(COUNTIF($B$2:$B$1032,TECH!$A$2:$A$1670)=1,ROW(TECH!C$2:C$1670),""),ROW()-ROW($A$1))-ROW($A$1)), "")</f>
        <v/>
      </c>
      <c r="G286" s="24" t="str">
        <f t="array" ref="G286">IFERROR(INDEX(TECH!D$2:D$1670,SMALL(IF(COUNTIF($B$2:$B$1032,TECH!$A$2:$A$1670)=1,ROW(TECH!D$2:D$1670),""),ROW()-ROW($A$1))-ROW($A$1)), "")</f>
        <v/>
      </c>
      <c r="H286" s="24" t="str">
        <f t="array" ref="H286">IFERROR(INDEX(TECH!E$2:E$1670,SMALL(IF(COUNTIF($B$2:$B$1032,TECH!$A$2:$A$1670)=1,ROW(TECH!E$2:E$1670),""),ROW()-ROW($A$1))-ROW($A$1)), "")</f>
        <v/>
      </c>
      <c r="I286" s="24" t="str">
        <f t="array" ref="I286">IFERROR(INDEX(TECH!F$2:F$1670,SMALL(IF(COUNTIF($B$2:$B$1032,TECH!$A$2:$A$1670)=1,ROW(TECH!F$2:F$1670),""),ROW()-ROW($A$1))-ROW($A$1)), "")</f>
        <v/>
      </c>
      <c r="J286" s="33" t="str">
        <f t="array" ref="J286">IFERROR(INDEX(TECH!G$2:G$1670,SMALL(IF(COUNTIF($B$2:$B$1032,TECH!$A$2:$A$1670)=1,ROW(TECH!G$2:G$1670),""),ROW()-ROW($A$1))-ROW($A$1)), "")</f>
        <v/>
      </c>
      <c r="K286" s="24" t="str">
        <f t="array" ref="K286">IFERROR(INDEX(TECH!H$2:H$1670,SMALL(IF(COUNTIF($B$2:$B$1032,TECH!$A$2:$A$1670)=1,ROW(TECH!H$2:H$1670),""),ROW()-ROW($A$1))-ROW($A$1)), "")</f>
        <v/>
      </c>
      <c r="L286" s="24" t="str">
        <f t="array" ref="L286">IFERROR(INDEX(TECH!I$2:I$1670,SMALL(IF(COUNTIF($B$2:$B$1032,TECH!$A$2:$A$1670)=1,ROW(TECH!I$2:I$1670),""),ROW()-ROW($A$1))-ROW($A$1)), "")</f>
        <v/>
      </c>
      <c r="M286" s="24" t="str">
        <f t="array" ref="M286">IFERROR(INDEX(TECH!J$2:J$1670,SMALL(IF(COUNTIF($B$2:$B$1032,TECH!$A$2:$A$1670)=1,ROW(TECH!J$2:J$1670),""),ROW()-ROW($A$1))-ROW($A$1)), "")</f>
        <v/>
      </c>
      <c r="N286" s="24" t="str">
        <f t="array" ref="N286">IFERROR(INDEX(TECH!K$2:K$1670,SMALL(IF(COUNTIF($B$2:$B$1032,TECH!$A$2:$A$1670)=1,ROW(TECH!K$2:K$1670),""),ROW()-ROW($A$1))-ROW($A$1)), "")</f>
        <v/>
      </c>
      <c r="O286" s="24" t="str">
        <f t="array" ref="O286">IFERROR(INDEX(TECH!L$2:L$1670,SMALL(IF(COUNTIF($B$2:$B$1032,TECH!$A$2:$A$1670)=1,ROW(TECH!L$2:L$1670),""),ROW()-ROW($A$1))-ROW($A$1)), "")</f>
        <v/>
      </c>
      <c r="P286" s="24" t="str">
        <f t="array" ref="P286">IFERROR(INDEX(TECH!M$2:M$1670,SMALL(IF(COUNTIF($B$2:$B$1032,TECH!$A$2:$A$1670)=1,ROW(TECH!M$2:M$1670),""),ROW()-ROW($A$1))-ROW($A$1)), "")</f>
        <v/>
      </c>
    </row>
    <row r="287" spans="1:16" ht="12.75" x14ac:dyDescent="0.2">
      <c r="A287" s="28">
        <v>7120</v>
      </c>
      <c r="B287" s="22">
        <f t="array" ref="B287">INDEX(A$2:A$1670,SMALL(IF(1-COUNTIF('Online Games'!$A$2:$A$1670,$A$2:$A$1670),ROW(A$2:A$1670),""),ROW()-ROW($A$1))-ROW($A$1))</f>
        <v>7120</v>
      </c>
      <c r="D287" s="24" t="str">
        <f t="array" ref="D287">IFERROR(INDEX(TECH!A$2:A$1670,SMALL(IF(COUNTIF($B$2:$B$1032,TECH!$A$2:$A$1670)=1,ROW(TECH!A$2:A$1670),""),ROW()-ROW($A$1))-ROW($A$1)), "")</f>
        <v/>
      </c>
      <c r="E287" s="24" t="str">
        <f t="array" ref="E287">IFERROR(INDEX(TECH!B$2:B$1670,SMALL(IF(COUNTIF($B$2:$B$1032,TECH!$A$2:$A$1670)=1,ROW(TECH!B$2:B$1670),""),ROW()-ROW($A$1))-ROW($A$1)), "")</f>
        <v/>
      </c>
      <c r="F287" s="24" t="str">
        <f t="array" ref="F287">IFERROR(INDEX(TECH!C$2:C$1670,SMALL(IF(COUNTIF($B$2:$B$1032,TECH!$A$2:$A$1670)=1,ROW(TECH!C$2:C$1670),""),ROW()-ROW($A$1))-ROW($A$1)), "")</f>
        <v/>
      </c>
      <c r="G287" s="24" t="str">
        <f t="array" ref="G287">IFERROR(INDEX(TECH!D$2:D$1670,SMALL(IF(COUNTIF($B$2:$B$1032,TECH!$A$2:$A$1670)=1,ROW(TECH!D$2:D$1670),""),ROW()-ROW($A$1))-ROW($A$1)), "")</f>
        <v/>
      </c>
      <c r="H287" s="24" t="str">
        <f t="array" ref="H287">IFERROR(INDEX(TECH!E$2:E$1670,SMALL(IF(COUNTIF($B$2:$B$1032,TECH!$A$2:$A$1670)=1,ROW(TECH!E$2:E$1670),""),ROW()-ROW($A$1))-ROW($A$1)), "")</f>
        <v/>
      </c>
      <c r="I287" s="24" t="str">
        <f t="array" ref="I287">IFERROR(INDEX(TECH!F$2:F$1670,SMALL(IF(COUNTIF($B$2:$B$1032,TECH!$A$2:$A$1670)=1,ROW(TECH!F$2:F$1670),""),ROW()-ROW($A$1))-ROW($A$1)), "")</f>
        <v/>
      </c>
      <c r="J287" s="33" t="str">
        <f t="array" ref="J287">IFERROR(INDEX(TECH!G$2:G$1670,SMALL(IF(COUNTIF($B$2:$B$1032,TECH!$A$2:$A$1670)=1,ROW(TECH!G$2:G$1670),""),ROW()-ROW($A$1))-ROW($A$1)), "")</f>
        <v/>
      </c>
      <c r="K287" s="24" t="str">
        <f t="array" ref="K287">IFERROR(INDEX(TECH!H$2:H$1670,SMALL(IF(COUNTIF($B$2:$B$1032,TECH!$A$2:$A$1670)=1,ROW(TECH!H$2:H$1670),""),ROW()-ROW($A$1))-ROW($A$1)), "")</f>
        <v/>
      </c>
      <c r="L287" s="24" t="str">
        <f t="array" ref="L287">IFERROR(INDEX(TECH!I$2:I$1670,SMALL(IF(COUNTIF($B$2:$B$1032,TECH!$A$2:$A$1670)=1,ROW(TECH!I$2:I$1670),""),ROW()-ROW($A$1))-ROW($A$1)), "")</f>
        <v/>
      </c>
      <c r="M287" s="24" t="str">
        <f t="array" ref="M287">IFERROR(INDEX(TECH!J$2:J$1670,SMALL(IF(COUNTIF($B$2:$B$1032,TECH!$A$2:$A$1670)=1,ROW(TECH!J$2:J$1670),""),ROW()-ROW($A$1))-ROW($A$1)), "")</f>
        <v/>
      </c>
      <c r="N287" s="24" t="str">
        <f t="array" ref="N287">IFERROR(INDEX(TECH!K$2:K$1670,SMALL(IF(COUNTIF($B$2:$B$1032,TECH!$A$2:$A$1670)=1,ROW(TECH!K$2:K$1670),""),ROW()-ROW($A$1))-ROW($A$1)), "")</f>
        <v/>
      </c>
      <c r="O287" s="24" t="str">
        <f t="array" ref="O287">IFERROR(INDEX(TECH!L$2:L$1670,SMALL(IF(COUNTIF($B$2:$B$1032,TECH!$A$2:$A$1670)=1,ROW(TECH!L$2:L$1670),""),ROW()-ROW($A$1))-ROW($A$1)), "")</f>
        <v/>
      </c>
      <c r="P287" s="24" t="str">
        <f t="array" ref="P287">IFERROR(INDEX(TECH!M$2:M$1670,SMALL(IF(COUNTIF($B$2:$B$1032,TECH!$A$2:$A$1670)=1,ROW(TECH!M$2:M$1670),""),ROW()-ROW($A$1))-ROW($A$1)), "")</f>
        <v/>
      </c>
    </row>
    <row r="288" spans="1:16" ht="12.75" x14ac:dyDescent="0.2">
      <c r="A288" s="28">
        <v>7134</v>
      </c>
      <c r="B288" s="22">
        <f t="array" ref="B288">INDEX(A$2:A$1670,SMALL(IF(1-COUNTIF('Online Games'!$A$2:$A$1670,$A$2:$A$1670),ROW(A$2:A$1670),""),ROW()-ROW($A$1))-ROW($A$1))</f>
        <v>7134</v>
      </c>
      <c r="D288" s="24" t="str">
        <f t="array" ref="D288">IFERROR(INDEX(TECH!A$2:A$1670,SMALL(IF(COUNTIF($B$2:$B$1032,TECH!$A$2:$A$1670)=1,ROW(TECH!A$2:A$1670),""),ROW()-ROW($A$1))-ROW($A$1)), "")</f>
        <v/>
      </c>
      <c r="E288" s="24" t="str">
        <f t="array" ref="E288">IFERROR(INDEX(TECH!B$2:B$1670,SMALL(IF(COUNTIF($B$2:$B$1032,TECH!$A$2:$A$1670)=1,ROW(TECH!B$2:B$1670),""),ROW()-ROW($A$1))-ROW($A$1)), "")</f>
        <v/>
      </c>
      <c r="F288" s="24" t="str">
        <f t="array" ref="F288">IFERROR(INDEX(TECH!C$2:C$1670,SMALL(IF(COUNTIF($B$2:$B$1032,TECH!$A$2:$A$1670)=1,ROW(TECH!C$2:C$1670),""),ROW()-ROW($A$1))-ROW($A$1)), "")</f>
        <v/>
      </c>
      <c r="G288" s="24" t="str">
        <f t="array" ref="G288">IFERROR(INDEX(TECH!D$2:D$1670,SMALL(IF(COUNTIF($B$2:$B$1032,TECH!$A$2:$A$1670)=1,ROW(TECH!D$2:D$1670),""),ROW()-ROW($A$1))-ROW($A$1)), "")</f>
        <v/>
      </c>
      <c r="H288" s="24" t="str">
        <f t="array" ref="H288">IFERROR(INDEX(TECH!E$2:E$1670,SMALL(IF(COUNTIF($B$2:$B$1032,TECH!$A$2:$A$1670)=1,ROW(TECH!E$2:E$1670),""),ROW()-ROW($A$1))-ROW($A$1)), "")</f>
        <v/>
      </c>
      <c r="I288" s="24" t="str">
        <f t="array" ref="I288">IFERROR(INDEX(TECH!F$2:F$1670,SMALL(IF(COUNTIF($B$2:$B$1032,TECH!$A$2:$A$1670)=1,ROW(TECH!F$2:F$1670),""),ROW()-ROW($A$1))-ROW($A$1)), "")</f>
        <v/>
      </c>
      <c r="J288" s="33" t="str">
        <f t="array" ref="J288">IFERROR(INDEX(TECH!G$2:G$1670,SMALL(IF(COUNTIF($B$2:$B$1032,TECH!$A$2:$A$1670)=1,ROW(TECH!G$2:G$1670),""),ROW()-ROW($A$1))-ROW($A$1)), "")</f>
        <v/>
      </c>
      <c r="K288" s="24" t="str">
        <f t="array" ref="K288">IFERROR(INDEX(TECH!H$2:H$1670,SMALL(IF(COUNTIF($B$2:$B$1032,TECH!$A$2:$A$1670)=1,ROW(TECH!H$2:H$1670),""),ROW()-ROW($A$1))-ROW($A$1)), "")</f>
        <v/>
      </c>
      <c r="L288" s="24" t="str">
        <f t="array" ref="L288">IFERROR(INDEX(TECH!I$2:I$1670,SMALL(IF(COUNTIF($B$2:$B$1032,TECH!$A$2:$A$1670)=1,ROW(TECH!I$2:I$1670),""),ROW()-ROW($A$1))-ROW($A$1)), "")</f>
        <v/>
      </c>
      <c r="M288" s="24" t="str">
        <f t="array" ref="M288">IFERROR(INDEX(TECH!J$2:J$1670,SMALL(IF(COUNTIF($B$2:$B$1032,TECH!$A$2:$A$1670)=1,ROW(TECH!J$2:J$1670),""),ROW()-ROW($A$1))-ROW($A$1)), "")</f>
        <v/>
      </c>
      <c r="N288" s="24" t="str">
        <f t="array" ref="N288">IFERROR(INDEX(TECH!K$2:K$1670,SMALL(IF(COUNTIF($B$2:$B$1032,TECH!$A$2:$A$1670)=1,ROW(TECH!K$2:K$1670),""),ROW()-ROW($A$1))-ROW($A$1)), "")</f>
        <v/>
      </c>
      <c r="O288" s="24" t="str">
        <f t="array" ref="O288">IFERROR(INDEX(TECH!L$2:L$1670,SMALL(IF(COUNTIF($B$2:$B$1032,TECH!$A$2:$A$1670)=1,ROW(TECH!L$2:L$1670),""),ROW()-ROW($A$1))-ROW($A$1)), "")</f>
        <v/>
      </c>
      <c r="P288" s="24" t="str">
        <f t="array" ref="P288">IFERROR(INDEX(TECH!M$2:M$1670,SMALL(IF(COUNTIF($B$2:$B$1032,TECH!$A$2:$A$1670)=1,ROW(TECH!M$2:M$1670),""),ROW()-ROW($A$1))-ROW($A$1)), "")</f>
        <v/>
      </c>
    </row>
    <row r="289" spans="1:16" ht="12.75" x14ac:dyDescent="0.2">
      <c r="A289" s="28">
        <v>7157</v>
      </c>
      <c r="B289" s="22">
        <f t="array" ref="B289">INDEX(A$2:A$1670,SMALL(IF(1-COUNTIF('Online Games'!$A$2:$A$1670,$A$2:$A$1670),ROW(A$2:A$1670),""),ROW()-ROW($A$1))-ROW($A$1))</f>
        <v>7157</v>
      </c>
      <c r="D289" s="24" t="str">
        <f t="array" ref="D289">IFERROR(INDEX(TECH!A$2:A$1670,SMALL(IF(COUNTIF($B$2:$B$1032,TECH!$A$2:$A$1670)=1,ROW(TECH!A$2:A$1670),""),ROW()-ROW($A$1))-ROW($A$1)), "")</f>
        <v/>
      </c>
      <c r="E289" s="24" t="str">
        <f t="array" ref="E289">IFERROR(INDEX(TECH!B$2:B$1670,SMALL(IF(COUNTIF($B$2:$B$1032,TECH!$A$2:$A$1670)=1,ROW(TECH!B$2:B$1670),""),ROW()-ROW($A$1))-ROW($A$1)), "")</f>
        <v/>
      </c>
      <c r="F289" s="24" t="str">
        <f t="array" ref="F289">IFERROR(INDEX(TECH!C$2:C$1670,SMALL(IF(COUNTIF($B$2:$B$1032,TECH!$A$2:$A$1670)=1,ROW(TECH!C$2:C$1670),""),ROW()-ROW($A$1))-ROW($A$1)), "")</f>
        <v/>
      </c>
      <c r="G289" s="24" t="str">
        <f t="array" ref="G289">IFERROR(INDEX(TECH!D$2:D$1670,SMALL(IF(COUNTIF($B$2:$B$1032,TECH!$A$2:$A$1670)=1,ROW(TECH!D$2:D$1670),""),ROW()-ROW($A$1))-ROW($A$1)), "")</f>
        <v/>
      </c>
      <c r="H289" s="24" t="str">
        <f t="array" ref="H289">IFERROR(INDEX(TECH!E$2:E$1670,SMALL(IF(COUNTIF($B$2:$B$1032,TECH!$A$2:$A$1670)=1,ROW(TECH!E$2:E$1670),""),ROW()-ROW($A$1))-ROW($A$1)), "")</f>
        <v/>
      </c>
      <c r="I289" s="24" t="str">
        <f t="array" ref="I289">IFERROR(INDEX(TECH!F$2:F$1670,SMALL(IF(COUNTIF($B$2:$B$1032,TECH!$A$2:$A$1670)=1,ROW(TECH!F$2:F$1670),""),ROW()-ROW($A$1))-ROW($A$1)), "")</f>
        <v/>
      </c>
      <c r="J289" s="33" t="str">
        <f t="array" ref="J289">IFERROR(INDEX(TECH!G$2:G$1670,SMALL(IF(COUNTIF($B$2:$B$1032,TECH!$A$2:$A$1670)=1,ROW(TECH!G$2:G$1670),""),ROW()-ROW($A$1))-ROW($A$1)), "")</f>
        <v/>
      </c>
      <c r="K289" s="24" t="str">
        <f t="array" ref="K289">IFERROR(INDEX(TECH!H$2:H$1670,SMALL(IF(COUNTIF($B$2:$B$1032,TECH!$A$2:$A$1670)=1,ROW(TECH!H$2:H$1670),""),ROW()-ROW($A$1))-ROW($A$1)), "")</f>
        <v/>
      </c>
      <c r="L289" s="24" t="str">
        <f t="array" ref="L289">IFERROR(INDEX(TECH!I$2:I$1670,SMALL(IF(COUNTIF($B$2:$B$1032,TECH!$A$2:$A$1670)=1,ROW(TECH!I$2:I$1670),""),ROW()-ROW($A$1))-ROW($A$1)), "")</f>
        <v/>
      </c>
      <c r="M289" s="24" t="str">
        <f t="array" ref="M289">IFERROR(INDEX(TECH!J$2:J$1670,SMALL(IF(COUNTIF($B$2:$B$1032,TECH!$A$2:$A$1670)=1,ROW(TECH!J$2:J$1670),""),ROW()-ROW($A$1))-ROW($A$1)), "")</f>
        <v/>
      </c>
      <c r="N289" s="24" t="str">
        <f t="array" ref="N289">IFERROR(INDEX(TECH!K$2:K$1670,SMALL(IF(COUNTIF($B$2:$B$1032,TECH!$A$2:$A$1670)=1,ROW(TECH!K$2:K$1670),""),ROW()-ROW($A$1))-ROW($A$1)), "")</f>
        <v/>
      </c>
      <c r="O289" s="24" t="str">
        <f t="array" ref="O289">IFERROR(INDEX(TECH!L$2:L$1670,SMALL(IF(COUNTIF($B$2:$B$1032,TECH!$A$2:$A$1670)=1,ROW(TECH!L$2:L$1670),""),ROW()-ROW($A$1))-ROW($A$1)), "")</f>
        <v/>
      </c>
      <c r="P289" s="24" t="str">
        <f t="array" ref="P289">IFERROR(INDEX(TECH!M$2:M$1670,SMALL(IF(COUNTIF($B$2:$B$1032,TECH!$A$2:$A$1670)=1,ROW(TECH!M$2:M$1670),""),ROW()-ROW($A$1))-ROW($A$1)), "")</f>
        <v/>
      </c>
    </row>
    <row r="290" spans="1:16" ht="12.75" x14ac:dyDescent="0.2">
      <c r="A290" s="28">
        <v>7181</v>
      </c>
      <c r="B290" s="22">
        <f t="array" ref="B290">INDEX(A$2:A$1670,SMALL(IF(1-COUNTIF('Online Games'!$A$2:$A$1670,$A$2:$A$1670),ROW(A$2:A$1670),""),ROW()-ROW($A$1))-ROW($A$1))</f>
        <v>7181</v>
      </c>
      <c r="D290" s="24" t="str">
        <f t="array" ref="D290">IFERROR(INDEX(TECH!A$2:A$1670,SMALL(IF(COUNTIF($B$2:$B$1032,TECH!$A$2:$A$1670)=1,ROW(TECH!A$2:A$1670),""),ROW()-ROW($A$1))-ROW($A$1)), "")</f>
        <v/>
      </c>
      <c r="E290" s="24" t="str">
        <f t="array" ref="E290">IFERROR(INDEX(TECH!B$2:B$1670,SMALL(IF(COUNTIF($B$2:$B$1032,TECH!$A$2:$A$1670)=1,ROW(TECH!B$2:B$1670),""),ROW()-ROW($A$1))-ROW($A$1)), "")</f>
        <v/>
      </c>
      <c r="F290" s="24" t="str">
        <f t="array" ref="F290">IFERROR(INDEX(TECH!C$2:C$1670,SMALL(IF(COUNTIF($B$2:$B$1032,TECH!$A$2:$A$1670)=1,ROW(TECH!C$2:C$1670),""),ROW()-ROW($A$1))-ROW($A$1)), "")</f>
        <v/>
      </c>
      <c r="G290" s="24" t="str">
        <f t="array" ref="G290">IFERROR(INDEX(TECH!D$2:D$1670,SMALL(IF(COUNTIF($B$2:$B$1032,TECH!$A$2:$A$1670)=1,ROW(TECH!D$2:D$1670),""),ROW()-ROW($A$1))-ROW($A$1)), "")</f>
        <v/>
      </c>
      <c r="H290" s="24" t="str">
        <f t="array" ref="H290">IFERROR(INDEX(TECH!E$2:E$1670,SMALL(IF(COUNTIF($B$2:$B$1032,TECH!$A$2:$A$1670)=1,ROW(TECH!E$2:E$1670),""),ROW()-ROW($A$1))-ROW($A$1)), "")</f>
        <v/>
      </c>
      <c r="I290" s="24" t="str">
        <f t="array" ref="I290">IFERROR(INDEX(TECH!F$2:F$1670,SMALL(IF(COUNTIF($B$2:$B$1032,TECH!$A$2:$A$1670)=1,ROW(TECH!F$2:F$1670),""),ROW()-ROW($A$1))-ROW($A$1)), "")</f>
        <v/>
      </c>
      <c r="J290" s="33" t="str">
        <f t="array" ref="J290">IFERROR(INDEX(TECH!G$2:G$1670,SMALL(IF(COUNTIF($B$2:$B$1032,TECH!$A$2:$A$1670)=1,ROW(TECH!G$2:G$1670),""),ROW()-ROW($A$1))-ROW($A$1)), "")</f>
        <v/>
      </c>
      <c r="K290" s="24" t="str">
        <f t="array" ref="K290">IFERROR(INDEX(TECH!H$2:H$1670,SMALL(IF(COUNTIF($B$2:$B$1032,TECH!$A$2:$A$1670)=1,ROW(TECH!H$2:H$1670),""),ROW()-ROW($A$1))-ROW($A$1)), "")</f>
        <v/>
      </c>
      <c r="L290" s="24" t="str">
        <f t="array" ref="L290">IFERROR(INDEX(TECH!I$2:I$1670,SMALL(IF(COUNTIF($B$2:$B$1032,TECH!$A$2:$A$1670)=1,ROW(TECH!I$2:I$1670),""),ROW()-ROW($A$1))-ROW($A$1)), "")</f>
        <v/>
      </c>
      <c r="M290" s="24" t="str">
        <f t="array" ref="M290">IFERROR(INDEX(TECH!J$2:J$1670,SMALL(IF(COUNTIF($B$2:$B$1032,TECH!$A$2:$A$1670)=1,ROW(TECH!J$2:J$1670),""),ROW()-ROW($A$1))-ROW($A$1)), "")</f>
        <v/>
      </c>
      <c r="N290" s="24" t="str">
        <f t="array" ref="N290">IFERROR(INDEX(TECH!K$2:K$1670,SMALL(IF(COUNTIF($B$2:$B$1032,TECH!$A$2:$A$1670)=1,ROW(TECH!K$2:K$1670),""),ROW()-ROW($A$1))-ROW($A$1)), "")</f>
        <v/>
      </c>
      <c r="O290" s="24" t="str">
        <f t="array" ref="O290">IFERROR(INDEX(TECH!L$2:L$1670,SMALL(IF(COUNTIF($B$2:$B$1032,TECH!$A$2:$A$1670)=1,ROW(TECH!L$2:L$1670),""),ROW()-ROW($A$1))-ROW($A$1)), "")</f>
        <v/>
      </c>
      <c r="P290" s="24" t="str">
        <f t="array" ref="P290">IFERROR(INDEX(TECH!M$2:M$1670,SMALL(IF(COUNTIF($B$2:$B$1032,TECH!$A$2:$A$1670)=1,ROW(TECH!M$2:M$1670),""),ROW()-ROW($A$1))-ROW($A$1)), "")</f>
        <v/>
      </c>
    </row>
    <row r="291" spans="1:16" ht="12.75" x14ac:dyDescent="0.2">
      <c r="A291" s="28">
        <v>7213</v>
      </c>
      <c r="B291" s="22">
        <f t="array" ref="B291">INDEX(A$2:A$1670,SMALL(IF(1-COUNTIF('Online Games'!$A$2:$A$1670,$A$2:$A$1670),ROW(A$2:A$1670),""),ROW()-ROW($A$1))-ROW($A$1))</f>
        <v>7213</v>
      </c>
      <c r="D291" s="24" t="str">
        <f t="array" ref="D291">IFERROR(INDEX(TECH!A$2:A$1670,SMALL(IF(COUNTIF($B$2:$B$1032,TECH!$A$2:$A$1670)=1,ROW(TECH!A$2:A$1670),""),ROW()-ROW($A$1))-ROW($A$1)), "")</f>
        <v/>
      </c>
      <c r="E291" s="24" t="str">
        <f t="array" ref="E291">IFERROR(INDEX(TECH!B$2:B$1670,SMALL(IF(COUNTIF($B$2:$B$1032,TECH!$A$2:$A$1670)=1,ROW(TECH!B$2:B$1670),""),ROW()-ROW($A$1))-ROW($A$1)), "")</f>
        <v/>
      </c>
      <c r="F291" s="24" t="str">
        <f t="array" ref="F291">IFERROR(INDEX(TECH!C$2:C$1670,SMALL(IF(COUNTIF($B$2:$B$1032,TECH!$A$2:$A$1670)=1,ROW(TECH!C$2:C$1670),""),ROW()-ROW($A$1))-ROW($A$1)), "")</f>
        <v/>
      </c>
      <c r="G291" s="24" t="str">
        <f t="array" ref="G291">IFERROR(INDEX(TECH!D$2:D$1670,SMALL(IF(COUNTIF($B$2:$B$1032,TECH!$A$2:$A$1670)=1,ROW(TECH!D$2:D$1670),""),ROW()-ROW($A$1))-ROW($A$1)), "")</f>
        <v/>
      </c>
      <c r="H291" s="24" t="str">
        <f t="array" ref="H291">IFERROR(INDEX(TECH!E$2:E$1670,SMALL(IF(COUNTIF($B$2:$B$1032,TECH!$A$2:$A$1670)=1,ROW(TECH!E$2:E$1670),""),ROW()-ROW($A$1))-ROW($A$1)), "")</f>
        <v/>
      </c>
      <c r="I291" s="24" t="str">
        <f t="array" ref="I291">IFERROR(INDEX(TECH!F$2:F$1670,SMALL(IF(COUNTIF($B$2:$B$1032,TECH!$A$2:$A$1670)=1,ROW(TECH!F$2:F$1670),""),ROW()-ROW($A$1))-ROW($A$1)), "")</f>
        <v/>
      </c>
      <c r="J291" s="33" t="str">
        <f t="array" ref="J291">IFERROR(INDEX(TECH!G$2:G$1670,SMALL(IF(COUNTIF($B$2:$B$1032,TECH!$A$2:$A$1670)=1,ROW(TECH!G$2:G$1670),""),ROW()-ROW($A$1))-ROW($A$1)), "")</f>
        <v/>
      </c>
      <c r="K291" s="24" t="str">
        <f t="array" ref="K291">IFERROR(INDEX(TECH!H$2:H$1670,SMALL(IF(COUNTIF($B$2:$B$1032,TECH!$A$2:$A$1670)=1,ROW(TECH!H$2:H$1670),""),ROW()-ROW($A$1))-ROW($A$1)), "")</f>
        <v/>
      </c>
      <c r="L291" s="24" t="str">
        <f t="array" ref="L291">IFERROR(INDEX(TECH!I$2:I$1670,SMALL(IF(COUNTIF($B$2:$B$1032,TECH!$A$2:$A$1670)=1,ROW(TECH!I$2:I$1670),""),ROW()-ROW($A$1))-ROW($A$1)), "")</f>
        <v/>
      </c>
      <c r="M291" s="24" t="str">
        <f t="array" ref="M291">IFERROR(INDEX(TECH!J$2:J$1670,SMALL(IF(COUNTIF($B$2:$B$1032,TECH!$A$2:$A$1670)=1,ROW(TECH!J$2:J$1670),""),ROW()-ROW($A$1))-ROW($A$1)), "")</f>
        <v/>
      </c>
      <c r="N291" s="24" t="str">
        <f t="array" ref="N291">IFERROR(INDEX(TECH!K$2:K$1670,SMALL(IF(COUNTIF($B$2:$B$1032,TECH!$A$2:$A$1670)=1,ROW(TECH!K$2:K$1670),""),ROW()-ROW($A$1))-ROW($A$1)), "")</f>
        <v/>
      </c>
      <c r="O291" s="24" t="str">
        <f t="array" ref="O291">IFERROR(INDEX(TECH!L$2:L$1670,SMALL(IF(COUNTIF($B$2:$B$1032,TECH!$A$2:$A$1670)=1,ROW(TECH!L$2:L$1670),""),ROW()-ROW($A$1))-ROW($A$1)), "")</f>
        <v/>
      </c>
      <c r="P291" s="24" t="str">
        <f t="array" ref="P291">IFERROR(INDEX(TECH!M$2:M$1670,SMALL(IF(COUNTIF($B$2:$B$1032,TECH!$A$2:$A$1670)=1,ROW(TECH!M$2:M$1670),""),ROW()-ROW($A$1))-ROW($A$1)), "")</f>
        <v/>
      </c>
    </row>
    <row r="292" spans="1:16" ht="12.75" x14ac:dyDescent="0.2">
      <c r="A292" s="28">
        <v>7242</v>
      </c>
      <c r="B292" s="22">
        <f t="array" ref="B292">INDEX(A$2:A$1670,SMALL(IF(1-COUNTIF('Online Games'!$A$2:$A$1670,$A$2:$A$1670),ROW(A$2:A$1670),""),ROW()-ROW($A$1))-ROW($A$1))</f>
        <v>7242</v>
      </c>
      <c r="D292" s="24" t="str">
        <f t="array" ref="D292">IFERROR(INDEX(TECH!A$2:A$1670,SMALL(IF(COUNTIF($B$2:$B$1032,TECH!$A$2:$A$1670)=1,ROW(TECH!A$2:A$1670),""),ROW()-ROW($A$1))-ROW($A$1)), "")</f>
        <v/>
      </c>
      <c r="E292" s="24" t="str">
        <f t="array" ref="E292">IFERROR(INDEX(TECH!B$2:B$1670,SMALL(IF(COUNTIF($B$2:$B$1032,TECH!$A$2:$A$1670)=1,ROW(TECH!B$2:B$1670),""),ROW()-ROW($A$1))-ROW($A$1)), "")</f>
        <v/>
      </c>
      <c r="F292" s="24" t="str">
        <f t="array" ref="F292">IFERROR(INDEX(TECH!C$2:C$1670,SMALL(IF(COUNTIF($B$2:$B$1032,TECH!$A$2:$A$1670)=1,ROW(TECH!C$2:C$1670),""),ROW()-ROW($A$1))-ROW($A$1)), "")</f>
        <v/>
      </c>
      <c r="G292" s="24" t="str">
        <f t="array" ref="G292">IFERROR(INDEX(TECH!D$2:D$1670,SMALL(IF(COUNTIF($B$2:$B$1032,TECH!$A$2:$A$1670)=1,ROW(TECH!D$2:D$1670),""),ROW()-ROW($A$1))-ROW($A$1)), "")</f>
        <v/>
      </c>
      <c r="H292" s="24" t="str">
        <f t="array" ref="H292">IFERROR(INDEX(TECH!E$2:E$1670,SMALL(IF(COUNTIF($B$2:$B$1032,TECH!$A$2:$A$1670)=1,ROW(TECH!E$2:E$1670),""),ROW()-ROW($A$1))-ROW($A$1)), "")</f>
        <v/>
      </c>
      <c r="I292" s="24" t="str">
        <f t="array" ref="I292">IFERROR(INDEX(TECH!F$2:F$1670,SMALL(IF(COUNTIF($B$2:$B$1032,TECH!$A$2:$A$1670)=1,ROW(TECH!F$2:F$1670),""),ROW()-ROW($A$1))-ROW($A$1)), "")</f>
        <v/>
      </c>
      <c r="J292" s="33" t="str">
        <f t="array" ref="J292">IFERROR(INDEX(TECH!G$2:G$1670,SMALL(IF(COUNTIF($B$2:$B$1032,TECH!$A$2:$A$1670)=1,ROW(TECH!G$2:G$1670),""),ROW()-ROW($A$1))-ROW($A$1)), "")</f>
        <v/>
      </c>
      <c r="K292" s="24" t="str">
        <f t="array" ref="K292">IFERROR(INDEX(TECH!H$2:H$1670,SMALL(IF(COUNTIF($B$2:$B$1032,TECH!$A$2:$A$1670)=1,ROW(TECH!H$2:H$1670),""),ROW()-ROW($A$1))-ROW($A$1)), "")</f>
        <v/>
      </c>
      <c r="L292" s="24" t="str">
        <f t="array" ref="L292">IFERROR(INDEX(TECH!I$2:I$1670,SMALL(IF(COUNTIF($B$2:$B$1032,TECH!$A$2:$A$1670)=1,ROW(TECH!I$2:I$1670),""),ROW()-ROW($A$1))-ROW($A$1)), "")</f>
        <v/>
      </c>
      <c r="M292" s="24" t="str">
        <f t="array" ref="M292">IFERROR(INDEX(TECH!J$2:J$1670,SMALL(IF(COUNTIF($B$2:$B$1032,TECH!$A$2:$A$1670)=1,ROW(TECH!J$2:J$1670),""),ROW()-ROW($A$1))-ROW($A$1)), "")</f>
        <v/>
      </c>
      <c r="N292" s="24" t="str">
        <f t="array" ref="N292">IFERROR(INDEX(TECH!K$2:K$1670,SMALL(IF(COUNTIF($B$2:$B$1032,TECH!$A$2:$A$1670)=1,ROW(TECH!K$2:K$1670),""),ROW()-ROW($A$1))-ROW($A$1)), "")</f>
        <v/>
      </c>
      <c r="O292" s="24" t="str">
        <f t="array" ref="O292">IFERROR(INDEX(TECH!L$2:L$1670,SMALL(IF(COUNTIF($B$2:$B$1032,TECH!$A$2:$A$1670)=1,ROW(TECH!L$2:L$1670),""),ROW()-ROW($A$1))-ROW($A$1)), "")</f>
        <v/>
      </c>
      <c r="P292" s="24" t="str">
        <f t="array" ref="P292">IFERROR(INDEX(TECH!M$2:M$1670,SMALL(IF(COUNTIF($B$2:$B$1032,TECH!$A$2:$A$1670)=1,ROW(TECH!M$2:M$1670),""),ROW()-ROW($A$1))-ROW($A$1)), "")</f>
        <v/>
      </c>
    </row>
    <row r="293" spans="1:16" ht="12.75" x14ac:dyDescent="0.2">
      <c r="A293" s="28">
        <v>7244</v>
      </c>
      <c r="B293" s="22">
        <f t="array" ref="B293">INDEX(A$2:A$1670,SMALL(IF(1-COUNTIF('Online Games'!$A$2:$A$1670,$A$2:$A$1670),ROW(A$2:A$1670),""),ROW()-ROW($A$1))-ROW($A$1))</f>
        <v>7244</v>
      </c>
      <c r="D293" s="24" t="str">
        <f t="array" ref="D293">IFERROR(INDEX(TECH!A$2:A$1670,SMALL(IF(COUNTIF($B$2:$B$1032,TECH!$A$2:$A$1670)=1,ROW(TECH!A$2:A$1670),""),ROW()-ROW($A$1))-ROW($A$1)), "")</f>
        <v/>
      </c>
      <c r="E293" s="24" t="str">
        <f t="array" ref="E293">IFERROR(INDEX(TECH!B$2:B$1670,SMALL(IF(COUNTIF($B$2:$B$1032,TECH!$A$2:$A$1670)=1,ROW(TECH!B$2:B$1670),""),ROW()-ROW($A$1))-ROW($A$1)), "")</f>
        <v/>
      </c>
      <c r="F293" s="24" t="str">
        <f t="array" ref="F293">IFERROR(INDEX(TECH!C$2:C$1670,SMALL(IF(COUNTIF($B$2:$B$1032,TECH!$A$2:$A$1670)=1,ROW(TECH!C$2:C$1670),""),ROW()-ROW($A$1))-ROW($A$1)), "")</f>
        <v/>
      </c>
      <c r="G293" s="24" t="str">
        <f t="array" ref="G293">IFERROR(INDEX(TECH!D$2:D$1670,SMALL(IF(COUNTIF($B$2:$B$1032,TECH!$A$2:$A$1670)=1,ROW(TECH!D$2:D$1670),""),ROW()-ROW($A$1))-ROW($A$1)), "")</f>
        <v/>
      </c>
      <c r="H293" s="24" t="str">
        <f t="array" ref="H293">IFERROR(INDEX(TECH!E$2:E$1670,SMALL(IF(COUNTIF($B$2:$B$1032,TECH!$A$2:$A$1670)=1,ROW(TECH!E$2:E$1670),""),ROW()-ROW($A$1))-ROW($A$1)), "")</f>
        <v/>
      </c>
      <c r="I293" s="24" t="str">
        <f t="array" ref="I293">IFERROR(INDEX(TECH!F$2:F$1670,SMALL(IF(COUNTIF($B$2:$B$1032,TECH!$A$2:$A$1670)=1,ROW(TECH!F$2:F$1670),""),ROW()-ROW($A$1))-ROW($A$1)), "")</f>
        <v/>
      </c>
      <c r="J293" s="33" t="str">
        <f t="array" ref="J293">IFERROR(INDEX(TECH!G$2:G$1670,SMALL(IF(COUNTIF($B$2:$B$1032,TECH!$A$2:$A$1670)=1,ROW(TECH!G$2:G$1670),""),ROW()-ROW($A$1))-ROW($A$1)), "")</f>
        <v/>
      </c>
      <c r="K293" s="24" t="str">
        <f t="array" ref="K293">IFERROR(INDEX(TECH!H$2:H$1670,SMALL(IF(COUNTIF($B$2:$B$1032,TECH!$A$2:$A$1670)=1,ROW(TECH!H$2:H$1670),""),ROW()-ROW($A$1))-ROW($A$1)), "")</f>
        <v/>
      </c>
      <c r="L293" s="24" t="str">
        <f t="array" ref="L293">IFERROR(INDEX(TECH!I$2:I$1670,SMALL(IF(COUNTIF($B$2:$B$1032,TECH!$A$2:$A$1670)=1,ROW(TECH!I$2:I$1670),""),ROW()-ROW($A$1))-ROW($A$1)), "")</f>
        <v/>
      </c>
      <c r="M293" s="24" t="str">
        <f t="array" ref="M293">IFERROR(INDEX(TECH!J$2:J$1670,SMALL(IF(COUNTIF($B$2:$B$1032,TECH!$A$2:$A$1670)=1,ROW(TECH!J$2:J$1670),""),ROW()-ROW($A$1))-ROW($A$1)), "")</f>
        <v/>
      </c>
      <c r="N293" s="24" t="str">
        <f t="array" ref="N293">IFERROR(INDEX(TECH!K$2:K$1670,SMALL(IF(COUNTIF($B$2:$B$1032,TECH!$A$2:$A$1670)=1,ROW(TECH!K$2:K$1670),""),ROW()-ROW($A$1))-ROW($A$1)), "")</f>
        <v/>
      </c>
      <c r="O293" s="24" t="str">
        <f t="array" ref="O293">IFERROR(INDEX(TECH!L$2:L$1670,SMALL(IF(COUNTIF($B$2:$B$1032,TECH!$A$2:$A$1670)=1,ROW(TECH!L$2:L$1670),""),ROW()-ROW($A$1))-ROW($A$1)), "")</f>
        <v/>
      </c>
      <c r="P293" s="24" t="str">
        <f t="array" ref="P293">IFERROR(INDEX(TECH!M$2:M$1670,SMALL(IF(COUNTIF($B$2:$B$1032,TECH!$A$2:$A$1670)=1,ROW(TECH!M$2:M$1670),""),ROW()-ROW($A$1))-ROW($A$1)), "")</f>
        <v/>
      </c>
    </row>
    <row r="294" spans="1:16" ht="12.75" x14ac:dyDescent="0.2">
      <c r="A294" s="28">
        <v>7252</v>
      </c>
      <c r="B294" s="22">
        <f t="array" ref="B294">INDEX(A$2:A$1670,SMALL(IF(1-COUNTIF('Online Games'!$A$2:$A$1670,$A$2:$A$1670),ROW(A$2:A$1670),""),ROW()-ROW($A$1))-ROW($A$1))</f>
        <v>7252</v>
      </c>
      <c r="D294" s="24" t="str">
        <f t="array" ref="D294">IFERROR(INDEX(TECH!A$2:A$1670,SMALL(IF(COUNTIF($B$2:$B$1032,TECH!$A$2:$A$1670)=1,ROW(TECH!A$2:A$1670),""),ROW()-ROW($A$1))-ROW($A$1)), "")</f>
        <v/>
      </c>
      <c r="E294" s="24" t="str">
        <f t="array" ref="E294">IFERROR(INDEX(TECH!B$2:B$1670,SMALL(IF(COUNTIF($B$2:$B$1032,TECH!$A$2:$A$1670)=1,ROW(TECH!B$2:B$1670),""),ROW()-ROW($A$1))-ROW($A$1)), "")</f>
        <v/>
      </c>
      <c r="F294" s="24" t="str">
        <f t="array" ref="F294">IFERROR(INDEX(TECH!C$2:C$1670,SMALL(IF(COUNTIF($B$2:$B$1032,TECH!$A$2:$A$1670)=1,ROW(TECH!C$2:C$1670),""),ROW()-ROW($A$1))-ROW($A$1)), "")</f>
        <v/>
      </c>
      <c r="G294" s="24" t="str">
        <f t="array" ref="G294">IFERROR(INDEX(TECH!D$2:D$1670,SMALL(IF(COUNTIF($B$2:$B$1032,TECH!$A$2:$A$1670)=1,ROW(TECH!D$2:D$1670),""),ROW()-ROW($A$1))-ROW($A$1)), "")</f>
        <v/>
      </c>
      <c r="H294" s="24" t="str">
        <f t="array" ref="H294">IFERROR(INDEX(TECH!E$2:E$1670,SMALL(IF(COUNTIF($B$2:$B$1032,TECH!$A$2:$A$1670)=1,ROW(TECH!E$2:E$1670),""),ROW()-ROW($A$1))-ROW($A$1)), "")</f>
        <v/>
      </c>
      <c r="I294" s="24" t="str">
        <f t="array" ref="I294">IFERROR(INDEX(TECH!F$2:F$1670,SMALL(IF(COUNTIF($B$2:$B$1032,TECH!$A$2:$A$1670)=1,ROW(TECH!F$2:F$1670),""),ROW()-ROW($A$1))-ROW($A$1)), "")</f>
        <v/>
      </c>
      <c r="J294" s="33" t="str">
        <f t="array" ref="J294">IFERROR(INDEX(TECH!G$2:G$1670,SMALL(IF(COUNTIF($B$2:$B$1032,TECH!$A$2:$A$1670)=1,ROW(TECH!G$2:G$1670),""),ROW()-ROW($A$1))-ROW($A$1)), "")</f>
        <v/>
      </c>
      <c r="K294" s="24" t="str">
        <f t="array" ref="K294">IFERROR(INDEX(TECH!H$2:H$1670,SMALL(IF(COUNTIF($B$2:$B$1032,TECH!$A$2:$A$1670)=1,ROW(TECH!H$2:H$1670),""),ROW()-ROW($A$1))-ROW($A$1)), "")</f>
        <v/>
      </c>
      <c r="L294" s="24" t="str">
        <f t="array" ref="L294">IFERROR(INDEX(TECH!I$2:I$1670,SMALL(IF(COUNTIF($B$2:$B$1032,TECH!$A$2:$A$1670)=1,ROW(TECH!I$2:I$1670),""),ROW()-ROW($A$1))-ROW($A$1)), "")</f>
        <v/>
      </c>
      <c r="M294" s="24" t="str">
        <f t="array" ref="M294">IFERROR(INDEX(TECH!J$2:J$1670,SMALL(IF(COUNTIF($B$2:$B$1032,TECH!$A$2:$A$1670)=1,ROW(TECH!J$2:J$1670),""),ROW()-ROW($A$1))-ROW($A$1)), "")</f>
        <v/>
      </c>
      <c r="N294" s="24" t="str">
        <f t="array" ref="N294">IFERROR(INDEX(TECH!K$2:K$1670,SMALL(IF(COUNTIF($B$2:$B$1032,TECH!$A$2:$A$1670)=1,ROW(TECH!K$2:K$1670),""),ROW()-ROW($A$1))-ROW($A$1)), "")</f>
        <v/>
      </c>
      <c r="O294" s="24" t="str">
        <f t="array" ref="O294">IFERROR(INDEX(TECH!L$2:L$1670,SMALL(IF(COUNTIF($B$2:$B$1032,TECH!$A$2:$A$1670)=1,ROW(TECH!L$2:L$1670),""),ROW()-ROW($A$1))-ROW($A$1)), "")</f>
        <v/>
      </c>
      <c r="P294" s="24" t="str">
        <f t="array" ref="P294">IFERROR(INDEX(TECH!M$2:M$1670,SMALL(IF(COUNTIF($B$2:$B$1032,TECH!$A$2:$A$1670)=1,ROW(TECH!M$2:M$1670),""),ROW()-ROW($A$1))-ROW($A$1)), "")</f>
        <v/>
      </c>
    </row>
    <row r="295" spans="1:16" ht="12.75" x14ac:dyDescent="0.2">
      <c r="A295" s="28">
        <v>7270</v>
      </c>
      <c r="B295" s="22">
        <f t="array" ref="B295">INDEX(A$2:A$1670,SMALL(IF(1-COUNTIF('Online Games'!$A$2:$A$1670,$A$2:$A$1670),ROW(A$2:A$1670),""),ROW()-ROW($A$1))-ROW($A$1))</f>
        <v>7270</v>
      </c>
      <c r="D295" s="24" t="str">
        <f t="array" ref="D295">IFERROR(INDEX(TECH!A$2:A$1670,SMALL(IF(COUNTIF($B$2:$B$1032,TECH!$A$2:$A$1670)=1,ROW(TECH!A$2:A$1670),""),ROW()-ROW($A$1))-ROW($A$1)), "")</f>
        <v/>
      </c>
      <c r="E295" s="24" t="str">
        <f t="array" ref="E295">IFERROR(INDEX(TECH!B$2:B$1670,SMALL(IF(COUNTIF($B$2:$B$1032,TECH!$A$2:$A$1670)=1,ROW(TECH!B$2:B$1670),""),ROW()-ROW($A$1))-ROW($A$1)), "")</f>
        <v/>
      </c>
      <c r="F295" s="24" t="str">
        <f t="array" ref="F295">IFERROR(INDEX(TECH!C$2:C$1670,SMALL(IF(COUNTIF($B$2:$B$1032,TECH!$A$2:$A$1670)=1,ROW(TECH!C$2:C$1670),""),ROW()-ROW($A$1))-ROW($A$1)), "")</f>
        <v/>
      </c>
      <c r="G295" s="24" t="str">
        <f t="array" ref="G295">IFERROR(INDEX(TECH!D$2:D$1670,SMALL(IF(COUNTIF($B$2:$B$1032,TECH!$A$2:$A$1670)=1,ROW(TECH!D$2:D$1670),""),ROW()-ROW($A$1))-ROW($A$1)), "")</f>
        <v/>
      </c>
      <c r="H295" s="24" t="str">
        <f t="array" ref="H295">IFERROR(INDEX(TECH!E$2:E$1670,SMALL(IF(COUNTIF($B$2:$B$1032,TECH!$A$2:$A$1670)=1,ROW(TECH!E$2:E$1670),""),ROW()-ROW($A$1))-ROW($A$1)), "")</f>
        <v/>
      </c>
      <c r="I295" s="24" t="str">
        <f t="array" ref="I295">IFERROR(INDEX(TECH!F$2:F$1670,SMALL(IF(COUNTIF($B$2:$B$1032,TECH!$A$2:$A$1670)=1,ROW(TECH!F$2:F$1670),""),ROW()-ROW($A$1))-ROW($A$1)), "")</f>
        <v/>
      </c>
      <c r="J295" s="33" t="str">
        <f t="array" ref="J295">IFERROR(INDEX(TECH!G$2:G$1670,SMALL(IF(COUNTIF($B$2:$B$1032,TECH!$A$2:$A$1670)=1,ROW(TECH!G$2:G$1670),""),ROW()-ROW($A$1))-ROW($A$1)), "")</f>
        <v/>
      </c>
      <c r="K295" s="24" t="str">
        <f t="array" ref="K295">IFERROR(INDEX(TECH!H$2:H$1670,SMALL(IF(COUNTIF($B$2:$B$1032,TECH!$A$2:$A$1670)=1,ROW(TECH!H$2:H$1670),""),ROW()-ROW($A$1))-ROW($A$1)), "")</f>
        <v/>
      </c>
      <c r="L295" s="24" t="str">
        <f t="array" ref="L295">IFERROR(INDEX(TECH!I$2:I$1670,SMALL(IF(COUNTIF($B$2:$B$1032,TECH!$A$2:$A$1670)=1,ROW(TECH!I$2:I$1670),""),ROW()-ROW($A$1))-ROW($A$1)), "")</f>
        <v/>
      </c>
      <c r="M295" s="24" t="str">
        <f t="array" ref="M295">IFERROR(INDEX(TECH!J$2:J$1670,SMALL(IF(COUNTIF($B$2:$B$1032,TECH!$A$2:$A$1670)=1,ROW(TECH!J$2:J$1670),""),ROW()-ROW($A$1))-ROW($A$1)), "")</f>
        <v/>
      </c>
      <c r="N295" s="24" t="str">
        <f t="array" ref="N295">IFERROR(INDEX(TECH!K$2:K$1670,SMALL(IF(COUNTIF($B$2:$B$1032,TECH!$A$2:$A$1670)=1,ROW(TECH!K$2:K$1670),""),ROW()-ROW($A$1))-ROW($A$1)), "")</f>
        <v/>
      </c>
      <c r="O295" s="24" t="str">
        <f t="array" ref="O295">IFERROR(INDEX(TECH!L$2:L$1670,SMALL(IF(COUNTIF($B$2:$B$1032,TECH!$A$2:$A$1670)=1,ROW(TECH!L$2:L$1670),""),ROW()-ROW($A$1))-ROW($A$1)), "")</f>
        <v/>
      </c>
      <c r="P295" s="24" t="str">
        <f t="array" ref="P295">IFERROR(INDEX(TECH!M$2:M$1670,SMALL(IF(COUNTIF($B$2:$B$1032,TECH!$A$2:$A$1670)=1,ROW(TECH!M$2:M$1670),""),ROW()-ROW($A$1))-ROW($A$1)), "")</f>
        <v/>
      </c>
    </row>
    <row r="296" spans="1:16" ht="12.75" x14ac:dyDescent="0.2">
      <c r="A296" s="28">
        <v>7282</v>
      </c>
      <c r="B296" s="22">
        <f t="array" ref="B296">INDEX(A$2:A$1670,SMALL(IF(1-COUNTIF('Online Games'!$A$2:$A$1670,$A$2:$A$1670),ROW(A$2:A$1670),""),ROW()-ROW($A$1))-ROW($A$1))</f>
        <v>7282</v>
      </c>
      <c r="D296" s="24" t="str">
        <f t="array" ref="D296">IFERROR(INDEX(TECH!A$2:A$1670,SMALL(IF(COUNTIF($B$2:$B$1032,TECH!$A$2:$A$1670)=1,ROW(TECH!A$2:A$1670),""),ROW()-ROW($A$1))-ROW($A$1)), "")</f>
        <v/>
      </c>
      <c r="E296" s="24" t="str">
        <f t="array" ref="E296">IFERROR(INDEX(TECH!B$2:B$1670,SMALL(IF(COUNTIF($B$2:$B$1032,TECH!$A$2:$A$1670)=1,ROW(TECH!B$2:B$1670),""),ROW()-ROW($A$1))-ROW($A$1)), "")</f>
        <v/>
      </c>
      <c r="F296" s="24" t="str">
        <f t="array" ref="F296">IFERROR(INDEX(TECH!C$2:C$1670,SMALL(IF(COUNTIF($B$2:$B$1032,TECH!$A$2:$A$1670)=1,ROW(TECH!C$2:C$1670),""),ROW()-ROW($A$1))-ROW($A$1)), "")</f>
        <v/>
      </c>
      <c r="G296" s="24" t="str">
        <f t="array" ref="G296">IFERROR(INDEX(TECH!D$2:D$1670,SMALL(IF(COUNTIF($B$2:$B$1032,TECH!$A$2:$A$1670)=1,ROW(TECH!D$2:D$1670),""),ROW()-ROW($A$1))-ROW($A$1)), "")</f>
        <v/>
      </c>
      <c r="H296" s="24" t="str">
        <f t="array" ref="H296">IFERROR(INDEX(TECH!E$2:E$1670,SMALL(IF(COUNTIF($B$2:$B$1032,TECH!$A$2:$A$1670)=1,ROW(TECH!E$2:E$1670),""),ROW()-ROW($A$1))-ROW($A$1)), "")</f>
        <v/>
      </c>
      <c r="I296" s="24" t="str">
        <f t="array" ref="I296">IFERROR(INDEX(TECH!F$2:F$1670,SMALL(IF(COUNTIF($B$2:$B$1032,TECH!$A$2:$A$1670)=1,ROW(TECH!F$2:F$1670),""),ROW()-ROW($A$1))-ROW($A$1)), "")</f>
        <v/>
      </c>
      <c r="J296" s="33" t="str">
        <f t="array" ref="J296">IFERROR(INDEX(TECH!G$2:G$1670,SMALL(IF(COUNTIF($B$2:$B$1032,TECH!$A$2:$A$1670)=1,ROW(TECH!G$2:G$1670),""),ROW()-ROW($A$1))-ROW($A$1)), "")</f>
        <v/>
      </c>
      <c r="K296" s="24" t="str">
        <f t="array" ref="K296">IFERROR(INDEX(TECH!H$2:H$1670,SMALL(IF(COUNTIF($B$2:$B$1032,TECH!$A$2:$A$1670)=1,ROW(TECH!H$2:H$1670),""),ROW()-ROW($A$1))-ROW($A$1)), "")</f>
        <v/>
      </c>
      <c r="L296" s="24" t="str">
        <f t="array" ref="L296">IFERROR(INDEX(TECH!I$2:I$1670,SMALL(IF(COUNTIF($B$2:$B$1032,TECH!$A$2:$A$1670)=1,ROW(TECH!I$2:I$1670),""),ROW()-ROW($A$1))-ROW($A$1)), "")</f>
        <v/>
      </c>
      <c r="M296" s="24" t="str">
        <f t="array" ref="M296">IFERROR(INDEX(TECH!J$2:J$1670,SMALL(IF(COUNTIF($B$2:$B$1032,TECH!$A$2:$A$1670)=1,ROW(TECH!J$2:J$1670),""),ROW()-ROW($A$1))-ROW($A$1)), "")</f>
        <v/>
      </c>
      <c r="N296" s="24" t="str">
        <f t="array" ref="N296">IFERROR(INDEX(TECH!K$2:K$1670,SMALL(IF(COUNTIF($B$2:$B$1032,TECH!$A$2:$A$1670)=1,ROW(TECH!K$2:K$1670),""),ROW()-ROW($A$1))-ROW($A$1)), "")</f>
        <v/>
      </c>
      <c r="O296" s="24" t="str">
        <f t="array" ref="O296">IFERROR(INDEX(TECH!L$2:L$1670,SMALL(IF(COUNTIF($B$2:$B$1032,TECH!$A$2:$A$1670)=1,ROW(TECH!L$2:L$1670),""),ROW()-ROW($A$1))-ROW($A$1)), "")</f>
        <v/>
      </c>
      <c r="P296" s="24" t="str">
        <f t="array" ref="P296">IFERROR(INDEX(TECH!M$2:M$1670,SMALL(IF(COUNTIF($B$2:$B$1032,TECH!$A$2:$A$1670)=1,ROW(TECH!M$2:M$1670),""),ROW()-ROW($A$1))-ROW($A$1)), "")</f>
        <v/>
      </c>
    </row>
    <row r="297" spans="1:16" ht="12.75" x14ac:dyDescent="0.2">
      <c r="A297" s="28">
        <v>7299</v>
      </c>
      <c r="B297" s="22">
        <f t="array" ref="B297">INDEX(A$2:A$1670,SMALL(IF(1-COUNTIF('Online Games'!$A$2:$A$1670,$A$2:$A$1670),ROW(A$2:A$1670),""),ROW()-ROW($A$1))-ROW($A$1))</f>
        <v>7299</v>
      </c>
      <c r="D297" s="24" t="str">
        <f t="array" ref="D297">IFERROR(INDEX(TECH!A$2:A$1670,SMALL(IF(COUNTIF($B$2:$B$1032,TECH!$A$2:$A$1670)=1,ROW(TECH!A$2:A$1670),""),ROW()-ROW($A$1))-ROW($A$1)), "")</f>
        <v/>
      </c>
      <c r="E297" s="24" t="str">
        <f t="array" ref="E297">IFERROR(INDEX(TECH!B$2:B$1670,SMALL(IF(COUNTIF($B$2:$B$1032,TECH!$A$2:$A$1670)=1,ROW(TECH!B$2:B$1670),""),ROW()-ROW($A$1))-ROW($A$1)), "")</f>
        <v/>
      </c>
      <c r="F297" s="24" t="str">
        <f t="array" ref="F297">IFERROR(INDEX(TECH!C$2:C$1670,SMALL(IF(COUNTIF($B$2:$B$1032,TECH!$A$2:$A$1670)=1,ROW(TECH!C$2:C$1670),""),ROW()-ROW($A$1))-ROW($A$1)), "")</f>
        <v/>
      </c>
      <c r="G297" s="24" t="str">
        <f t="array" ref="G297">IFERROR(INDEX(TECH!D$2:D$1670,SMALL(IF(COUNTIF($B$2:$B$1032,TECH!$A$2:$A$1670)=1,ROW(TECH!D$2:D$1670),""),ROW()-ROW($A$1))-ROW($A$1)), "")</f>
        <v/>
      </c>
      <c r="H297" s="24" t="str">
        <f t="array" ref="H297">IFERROR(INDEX(TECH!E$2:E$1670,SMALL(IF(COUNTIF($B$2:$B$1032,TECH!$A$2:$A$1670)=1,ROW(TECH!E$2:E$1670),""),ROW()-ROW($A$1))-ROW($A$1)), "")</f>
        <v/>
      </c>
      <c r="I297" s="24" t="str">
        <f t="array" ref="I297">IFERROR(INDEX(TECH!F$2:F$1670,SMALL(IF(COUNTIF($B$2:$B$1032,TECH!$A$2:$A$1670)=1,ROW(TECH!F$2:F$1670),""),ROW()-ROW($A$1))-ROW($A$1)), "")</f>
        <v/>
      </c>
      <c r="J297" s="33" t="str">
        <f t="array" ref="J297">IFERROR(INDEX(TECH!G$2:G$1670,SMALL(IF(COUNTIF($B$2:$B$1032,TECH!$A$2:$A$1670)=1,ROW(TECH!G$2:G$1670),""),ROW()-ROW($A$1))-ROW($A$1)), "")</f>
        <v/>
      </c>
      <c r="K297" s="24" t="str">
        <f t="array" ref="K297">IFERROR(INDEX(TECH!H$2:H$1670,SMALL(IF(COUNTIF($B$2:$B$1032,TECH!$A$2:$A$1670)=1,ROW(TECH!H$2:H$1670),""),ROW()-ROW($A$1))-ROW($A$1)), "")</f>
        <v/>
      </c>
      <c r="L297" s="24" t="str">
        <f t="array" ref="L297">IFERROR(INDEX(TECH!I$2:I$1670,SMALL(IF(COUNTIF($B$2:$B$1032,TECH!$A$2:$A$1670)=1,ROW(TECH!I$2:I$1670),""),ROW()-ROW($A$1))-ROW($A$1)), "")</f>
        <v/>
      </c>
      <c r="M297" s="24" t="str">
        <f t="array" ref="M297">IFERROR(INDEX(TECH!J$2:J$1670,SMALL(IF(COUNTIF($B$2:$B$1032,TECH!$A$2:$A$1670)=1,ROW(TECH!J$2:J$1670),""),ROW()-ROW($A$1))-ROW($A$1)), "")</f>
        <v/>
      </c>
      <c r="N297" s="24" t="str">
        <f t="array" ref="N297">IFERROR(INDEX(TECH!K$2:K$1670,SMALL(IF(COUNTIF($B$2:$B$1032,TECH!$A$2:$A$1670)=1,ROW(TECH!K$2:K$1670),""),ROW()-ROW($A$1))-ROW($A$1)), "")</f>
        <v/>
      </c>
      <c r="O297" s="24" t="str">
        <f t="array" ref="O297">IFERROR(INDEX(TECH!L$2:L$1670,SMALL(IF(COUNTIF($B$2:$B$1032,TECH!$A$2:$A$1670)=1,ROW(TECH!L$2:L$1670),""),ROW()-ROW($A$1))-ROW($A$1)), "")</f>
        <v/>
      </c>
      <c r="P297" s="24" t="str">
        <f t="array" ref="P297">IFERROR(INDEX(TECH!M$2:M$1670,SMALL(IF(COUNTIF($B$2:$B$1032,TECH!$A$2:$A$1670)=1,ROW(TECH!M$2:M$1670),""),ROW()-ROW($A$1))-ROW($A$1)), "")</f>
        <v/>
      </c>
    </row>
    <row r="298" spans="1:16" ht="12.75" x14ac:dyDescent="0.2">
      <c r="A298" s="28">
        <v>7326</v>
      </c>
      <c r="B298" s="22">
        <f t="array" ref="B298">INDEX(A$2:A$1670,SMALL(IF(1-COUNTIF('Online Games'!$A$2:$A$1670,$A$2:$A$1670),ROW(A$2:A$1670),""),ROW()-ROW($A$1))-ROW($A$1))</f>
        <v>7326</v>
      </c>
      <c r="D298" s="24" t="str">
        <f t="array" ref="D298">IFERROR(INDEX(TECH!A$2:A$1670,SMALL(IF(COUNTIF($B$2:$B$1032,TECH!$A$2:$A$1670)=1,ROW(TECH!A$2:A$1670),""),ROW()-ROW($A$1))-ROW($A$1)), "")</f>
        <v/>
      </c>
      <c r="E298" s="24" t="str">
        <f t="array" ref="E298">IFERROR(INDEX(TECH!B$2:B$1670,SMALL(IF(COUNTIF($B$2:$B$1032,TECH!$A$2:$A$1670)=1,ROW(TECH!B$2:B$1670),""),ROW()-ROW($A$1))-ROW($A$1)), "")</f>
        <v/>
      </c>
      <c r="F298" s="24" t="str">
        <f t="array" ref="F298">IFERROR(INDEX(TECH!C$2:C$1670,SMALL(IF(COUNTIF($B$2:$B$1032,TECH!$A$2:$A$1670)=1,ROW(TECH!C$2:C$1670),""),ROW()-ROW($A$1))-ROW($A$1)), "")</f>
        <v/>
      </c>
      <c r="G298" s="24" t="str">
        <f t="array" ref="G298">IFERROR(INDEX(TECH!D$2:D$1670,SMALL(IF(COUNTIF($B$2:$B$1032,TECH!$A$2:$A$1670)=1,ROW(TECH!D$2:D$1670),""),ROW()-ROW($A$1))-ROW($A$1)), "")</f>
        <v/>
      </c>
      <c r="H298" s="24" t="str">
        <f t="array" ref="H298">IFERROR(INDEX(TECH!E$2:E$1670,SMALL(IF(COUNTIF($B$2:$B$1032,TECH!$A$2:$A$1670)=1,ROW(TECH!E$2:E$1670),""),ROW()-ROW($A$1))-ROW($A$1)), "")</f>
        <v/>
      </c>
      <c r="I298" s="24" t="str">
        <f t="array" ref="I298">IFERROR(INDEX(TECH!F$2:F$1670,SMALL(IF(COUNTIF($B$2:$B$1032,TECH!$A$2:$A$1670)=1,ROW(TECH!F$2:F$1670),""),ROW()-ROW($A$1))-ROW($A$1)), "")</f>
        <v/>
      </c>
      <c r="J298" s="33" t="str">
        <f t="array" ref="J298">IFERROR(INDEX(TECH!G$2:G$1670,SMALL(IF(COUNTIF($B$2:$B$1032,TECH!$A$2:$A$1670)=1,ROW(TECH!G$2:G$1670),""),ROW()-ROW($A$1))-ROW($A$1)), "")</f>
        <v/>
      </c>
      <c r="K298" s="24" t="str">
        <f t="array" ref="K298">IFERROR(INDEX(TECH!H$2:H$1670,SMALL(IF(COUNTIF($B$2:$B$1032,TECH!$A$2:$A$1670)=1,ROW(TECH!H$2:H$1670),""),ROW()-ROW($A$1))-ROW($A$1)), "")</f>
        <v/>
      </c>
      <c r="L298" s="24" t="str">
        <f t="array" ref="L298">IFERROR(INDEX(TECH!I$2:I$1670,SMALL(IF(COUNTIF($B$2:$B$1032,TECH!$A$2:$A$1670)=1,ROW(TECH!I$2:I$1670),""),ROW()-ROW($A$1))-ROW($A$1)), "")</f>
        <v/>
      </c>
      <c r="M298" s="24" t="str">
        <f t="array" ref="M298">IFERROR(INDEX(TECH!J$2:J$1670,SMALL(IF(COUNTIF($B$2:$B$1032,TECH!$A$2:$A$1670)=1,ROW(TECH!J$2:J$1670),""),ROW()-ROW($A$1))-ROW($A$1)), "")</f>
        <v/>
      </c>
      <c r="N298" s="24" t="str">
        <f t="array" ref="N298">IFERROR(INDEX(TECH!K$2:K$1670,SMALL(IF(COUNTIF($B$2:$B$1032,TECH!$A$2:$A$1670)=1,ROW(TECH!K$2:K$1670),""),ROW()-ROW($A$1))-ROW($A$1)), "")</f>
        <v/>
      </c>
      <c r="O298" s="24" t="str">
        <f t="array" ref="O298">IFERROR(INDEX(TECH!L$2:L$1670,SMALL(IF(COUNTIF($B$2:$B$1032,TECH!$A$2:$A$1670)=1,ROW(TECH!L$2:L$1670),""),ROW()-ROW($A$1))-ROW($A$1)), "")</f>
        <v/>
      </c>
      <c r="P298" s="24" t="str">
        <f t="array" ref="P298">IFERROR(INDEX(TECH!M$2:M$1670,SMALL(IF(COUNTIF($B$2:$B$1032,TECH!$A$2:$A$1670)=1,ROW(TECH!M$2:M$1670),""),ROW()-ROW($A$1))-ROW($A$1)), "")</f>
        <v/>
      </c>
    </row>
    <row r="299" spans="1:16" ht="12.75" x14ac:dyDescent="0.2">
      <c r="A299" s="28">
        <v>7394</v>
      </c>
      <c r="B299" s="22">
        <f t="array" ref="B299">INDEX(A$2:A$1670,SMALL(IF(1-COUNTIF('Online Games'!$A$2:$A$1670,$A$2:$A$1670),ROW(A$2:A$1670),""),ROW()-ROW($A$1))-ROW($A$1))</f>
        <v>7394</v>
      </c>
      <c r="D299" s="24" t="str">
        <f t="array" ref="D299">IFERROR(INDEX(TECH!A$2:A$1670,SMALL(IF(COUNTIF($B$2:$B$1032,TECH!$A$2:$A$1670)=1,ROW(TECH!A$2:A$1670),""),ROW()-ROW($A$1))-ROW($A$1)), "")</f>
        <v/>
      </c>
      <c r="E299" s="24" t="str">
        <f t="array" ref="E299">IFERROR(INDEX(TECH!B$2:B$1670,SMALL(IF(COUNTIF($B$2:$B$1032,TECH!$A$2:$A$1670)=1,ROW(TECH!B$2:B$1670),""),ROW()-ROW($A$1))-ROW($A$1)), "")</f>
        <v/>
      </c>
      <c r="F299" s="24" t="str">
        <f t="array" ref="F299">IFERROR(INDEX(TECH!C$2:C$1670,SMALL(IF(COUNTIF($B$2:$B$1032,TECH!$A$2:$A$1670)=1,ROW(TECH!C$2:C$1670),""),ROW()-ROW($A$1))-ROW($A$1)), "")</f>
        <v/>
      </c>
      <c r="G299" s="24" t="str">
        <f t="array" ref="G299">IFERROR(INDEX(TECH!D$2:D$1670,SMALL(IF(COUNTIF($B$2:$B$1032,TECH!$A$2:$A$1670)=1,ROW(TECH!D$2:D$1670),""),ROW()-ROW($A$1))-ROW($A$1)), "")</f>
        <v/>
      </c>
      <c r="H299" s="24" t="str">
        <f t="array" ref="H299">IFERROR(INDEX(TECH!E$2:E$1670,SMALL(IF(COUNTIF($B$2:$B$1032,TECH!$A$2:$A$1670)=1,ROW(TECH!E$2:E$1670),""),ROW()-ROW($A$1))-ROW($A$1)), "")</f>
        <v/>
      </c>
      <c r="I299" s="24" t="str">
        <f t="array" ref="I299">IFERROR(INDEX(TECH!F$2:F$1670,SMALL(IF(COUNTIF($B$2:$B$1032,TECH!$A$2:$A$1670)=1,ROW(TECH!F$2:F$1670),""),ROW()-ROW($A$1))-ROW($A$1)), "")</f>
        <v/>
      </c>
      <c r="J299" s="33" t="str">
        <f t="array" ref="J299">IFERROR(INDEX(TECH!G$2:G$1670,SMALL(IF(COUNTIF($B$2:$B$1032,TECH!$A$2:$A$1670)=1,ROW(TECH!G$2:G$1670),""),ROW()-ROW($A$1))-ROW($A$1)), "")</f>
        <v/>
      </c>
      <c r="K299" s="24" t="str">
        <f t="array" ref="K299">IFERROR(INDEX(TECH!H$2:H$1670,SMALL(IF(COUNTIF($B$2:$B$1032,TECH!$A$2:$A$1670)=1,ROW(TECH!H$2:H$1670),""),ROW()-ROW($A$1))-ROW($A$1)), "")</f>
        <v/>
      </c>
      <c r="L299" s="24" t="str">
        <f t="array" ref="L299">IFERROR(INDEX(TECH!I$2:I$1670,SMALL(IF(COUNTIF($B$2:$B$1032,TECH!$A$2:$A$1670)=1,ROW(TECH!I$2:I$1670),""),ROW()-ROW($A$1))-ROW($A$1)), "")</f>
        <v/>
      </c>
      <c r="M299" s="24" t="str">
        <f t="array" ref="M299">IFERROR(INDEX(TECH!J$2:J$1670,SMALL(IF(COUNTIF($B$2:$B$1032,TECH!$A$2:$A$1670)=1,ROW(TECH!J$2:J$1670),""),ROW()-ROW($A$1))-ROW($A$1)), "")</f>
        <v/>
      </c>
      <c r="N299" s="24" t="str">
        <f t="array" ref="N299">IFERROR(INDEX(TECH!K$2:K$1670,SMALL(IF(COUNTIF($B$2:$B$1032,TECH!$A$2:$A$1670)=1,ROW(TECH!K$2:K$1670),""),ROW()-ROW($A$1))-ROW($A$1)), "")</f>
        <v/>
      </c>
      <c r="O299" s="24" t="str">
        <f t="array" ref="O299">IFERROR(INDEX(TECH!L$2:L$1670,SMALL(IF(COUNTIF($B$2:$B$1032,TECH!$A$2:$A$1670)=1,ROW(TECH!L$2:L$1670),""),ROW()-ROW($A$1))-ROW($A$1)), "")</f>
        <v/>
      </c>
      <c r="P299" s="24" t="str">
        <f t="array" ref="P299">IFERROR(INDEX(TECH!M$2:M$1670,SMALL(IF(COUNTIF($B$2:$B$1032,TECH!$A$2:$A$1670)=1,ROW(TECH!M$2:M$1670),""),ROW()-ROW($A$1))-ROW($A$1)), "")</f>
        <v/>
      </c>
    </row>
    <row r="300" spans="1:16" ht="12.75" x14ac:dyDescent="0.2">
      <c r="A300" s="28">
        <v>7396</v>
      </c>
      <c r="B300" s="22">
        <f t="array" ref="B300">INDEX(A$2:A$1670,SMALL(IF(1-COUNTIF('Online Games'!$A$2:$A$1670,$A$2:$A$1670),ROW(A$2:A$1670),""),ROW()-ROW($A$1))-ROW($A$1))</f>
        <v>7396</v>
      </c>
      <c r="D300" s="24" t="str">
        <f t="array" ref="D300">IFERROR(INDEX(TECH!A$2:A$1670,SMALL(IF(COUNTIF($B$2:$B$1032,TECH!$A$2:$A$1670)=1,ROW(TECH!A$2:A$1670),""),ROW()-ROW($A$1))-ROW($A$1)), "")</f>
        <v/>
      </c>
      <c r="E300" s="24" t="str">
        <f t="array" ref="E300">IFERROR(INDEX(TECH!B$2:B$1670,SMALL(IF(COUNTIF($B$2:$B$1032,TECH!$A$2:$A$1670)=1,ROW(TECH!B$2:B$1670),""),ROW()-ROW($A$1))-ROW($A$1)), "")</f>
        <v/>
      </c>
      <c r="F300" s="24" t="str">
        <f t="array" ref="F300">IFERROR(INDEX(TECH!C$2:C$1670,SMALL(IF(COUNTIF($B$2:$B$1032,TECH!$A$2:$A$1670)=1,ROW(TECH!C$2:C$1670),""),ROW()-ROW($A$1))-ROW($A$1)), "")</f>
        <v/>
      </c>
      <c r="G300" s="24" t="str">
        <f t="array" ref="G300">IFERROR(INDEX(TECH!D$2:D$1670,SMALL(IF(COUNTIF($B$2:$B$1032,TECH!$A$2:$A$1670)=1,ROW(TECH!D$2:D$1670),""),ROW()-ROW($A$1))-ROW($A$1)), "")</f>
        <v/>
      </c>
      <c r="H300" s="24" t="str">
        <f t="array" ref="H300">IFERROR(INDEX(TECH!E$2:E$1670,SMALL(IF(COUNTIF($B$2:$B$1032,TECH!$A$2:$A$1670)=1,ROW(TECH!E$2:E$1670),""),ROW()-ROW($A$1))-ROW($A$1)), "")</f>
        <v/>
      </c>
      <c r="I300" s="24" t="str">
        <f t="array" ref="I300">IFERROR(INDEX(TECH!F$2:F$1670,SMALL(IF(COUNTIF($B$2:$B$1032,TECH!$A$2:$A$1670)=1,ROW(TECH!F$2:F$1670),""),ROW()-ROW($A$1))-ROW($A$1)), "")</f>
        <v/>
      </c>
      <c r="J300" s="33" t="str">
        <f t="array" ref="J300">IFERROR(INDEX(TECH!G$2:G$1670,SMALL(IF(COUNTIF($B$2:$B$1032,TECH!$A$2:$A$1670)=1,ROW(TECH!G$2:G$1670),""),ROW()-ROW($A$1))-ROW($A$1)), "")</f>
        <v/>
      </c>
      <c r="K300" s="24" t="str">
        <f t="array" ref="K300">IFERROR(INDEX(TECH!H$2:H$1670,SMALL(IF(COUNTIF($B$2:$B$1032,TECH!$A$2:$A$1670)=1,ROW(TECH!H$2:H$1670),""),ROW()-ROW($A$1))-ROW($A$1)), "")</f>
        <v/>
      </c>
      <c r="L300" s="24" t="str">
        <f t="array" ref="L300">IFERROR(INDEX(TECH!I$2:I$1670,SMALL(IF(COUNTIF($B$2:$B$1032,TECH!$A$2:$A$1670)=1,ROW(TECH!I$2:I$1670),""),ROW()-ROW($A$1))-ROW($A$1)), "")</f>
        <v/>
      </c>
      <c r="M300" s="24" t="str">
        <f t="array" ref="M300">IFERROR(INDEX(TECH!J$2:J$1670,SMALL(IF(COUNTIF($B$2:$B$1032,TECH!$A$2:$A$1670)=1,ROW(TECH!J$2:J$1670),""),ROW()-ROW($A$1))-ROW($A$1)), "")</f>
        <v/>
      </c>
      <c r="N300" s="24" t="str">
        <f t="array" ref="N300">IFERROR(INDEX(TECH!K$2:K$1670,SMALL(IF(COUNTIF($B$2:$B$1032,TECH!$A$2:$A$1670)=1,ROW(TECH!K$2:K$1670),""),ROW()-ROW($A$1))-ROW($A$1)), "")</f>
        <v/>
      </c>
      <c r="O300" s="24" t="str">
        <f t="array" ref="O300">IFERROR(INDEX(TECH!L$2:L$1670,SMALL(IF(COUNTIF($B$2:$B$1032,TECH!$A$2:$A$1670)=1,ROW(TECH!L$2:L$1670),""),ROW()-ROW($A$1))-ROW($A$1)), "")</f>
        <v/>
      </c>
      <c r="P300" s="24" t="str">
        <f t="array" ref="P300">IFERROR(INDEX(TECH!M$2:M$1670,SMALL(IF(COUNTIF($B$2:$B$1032,TECH!$A$2:$A$1670)=1,ROW(TECH!M$2:M$1670),""),ROW()-ROW($A$1))-ROW($A$1)), "")</f>
        <v/>
      </c>
    </row>
    <row r="301" spans="1:16" ht="12.75" x14ac:dyDescent="0.2">
      <c r="A301" s="28">
        <v>7452</v>
      </c>
      <c r="B301" s="22">
        <f t="array" ref="B301">INDEX(A$2:A$1670,SMALL(IF(1-COUNTIF('Online Games'!$A$2:$A$1670,$A$2:$A$1670),ROW(A$2:A$1670),""),ROW()-ROW($A$1))-ROW($A$1))</f>
        <v>7452</v>
      </c>
      <c r="D301" s="24" t="str">
        <f t="array" ref="D301">IFERROR(INDEX(TECH!A$2:A$1670,SMALL(IF(COUNTIF($B$2:$B$1032,TECH!$A$2:$A$1670)=1,ROW(TECH!A$2:A$1670),""),ROW()-ROW($A$1))-ROW($A$1)), "")</f>
        <v/>
      </c>
      <c r="E301" s="24" t="str">
        <f t="array" ref="E301">IFERROR(INDEX(TECH!B$2:B$1670,SMALL(IF(COUNTIF($B$2:$B$1032,TECH!$A$2:$A$1670)=1,ROW(TECH!B$2:B$1670),""),ROW()-ROW($A$1))-ROW($A$1)), "")</f>
        <v/>
      </c>
      <c r="F301" s="24" t="str">
        <f t="array" ref="F301">IFERROR(INDEX(TECH!C$2:C$1670,SMALL(IF(COUNTIF($B$2:$B$1032,TECH!$A$2:$A$1670)=1,ROW(TECH!C$2:C$1670),""),ROW()-ROW($A$1))-ROW($A$1)), "")</f>
        <v/>
      </c>
      <c r="G301" s="24" t="str">
        <f t="array" ref="G301">IFERROR(INDEX(TECH!D$2:D$1670,SMALL(IF(COUNTIF($B$2:$B$1032,TECH!$A$2:$A$1670)=1,ROW(TECH!D$2:D$1670),""),ROW()-ROW($A$1))-ROW($A$1)), "")</f>
        <v/>
      </c>
      <c r="H301" s="24" t="str">
        <f t="array" ref="H301">IFERROR(INDEX(TECH!E$2:E$1670,SMALL(IF(COUNTIF($B$2:$B$1032,TECH!$A$2:$A$1670)=1,ROW(TECH!E$2:E$1670),""),ROW()-ROW($A$1))-ROW($A$1)), "")</f>
        <v/>
      </c>
      <c r="I301" s="24" t="str">
        <f t="array" ref="I301">IFERROR(INDEX(TECH!F$2:F$1670,SMALL(IF(COUNTIF($B$2:$B$1032,TECH!$A$2:$A$1670)=1,ROW(TECH!F$2:F$1670),""),ROW()-ROW($A$1))-ROW($A$1)), "")</f>
        <v/>
      </c>
      <c r="J301" s="33" t="str">
        <f t="array" ref="J301">IFERROR(INDEX(TECH!G$2:G$1670,SMALL(IF(COUNTIF($B$2:$B$1032,TECH!$A$2:$A$1670)=1,ROW(TECH!G$2:G$1670),""),ROW()-ROW($A$1))-ROW($A$1)), "")</f>
        <v/>
      </c>
      <c r="K301" s="24" t="str">
        <f t="array" ref="K301">IFERROR(INDEX(TECH!H$2:H$1670,SMALL(IF(COUNTIF($B$2:$B$1032,TECH!$A$2:$A$1670)=1,ROW(TECH!H$2:H$1670),""),ROW()-ROW($A$1))-ROW($A$1)), "")</f>
        <v/>
      </c>
      <c r="L301" s="24" t="str">
        <f t="array" ref="L301">IFERROR(INDEX(TECH!I$2:I$1670,SMALL(IF(COUNTIF($B$2:$B$1032,TECH!$A$2:$A$1670)=1,ROW(TECH!I$2:I$1670),""),ROW()-ROW($A$1))-ROW($A$1)), "")</f>
        <v/>
      </c>
      <c r="M301" s="24" t="str">
        <f t="array" ref="M301">IFERROR(INDEX(TECH!J$2:J$1670,SMALL(IF(COUNTIF($B$2:$B$1032,TECH!$A$2:$A$1670)=1,ROW(TECH!J$2:J$1670),""),ROW()-ROW($A$1))-ROW($A$1)), "")</f>
        <v/>
      </c>
      <c r="N301" s="24" t="str">
        <f t="array" ref="N301">IFERROR(INDEX(TECH!K$2:K$1670,SMALL(IF(COUNTIF($B$2:$B$1032,TECH!$A$2:$A$1670)=1,ROW(TECH!K$2:K$1670),""),ROW()-ROW($A$1))-ROW($A$1)), "")</f>
        <v/>
      </c>
      <c r="O301" s="24" t="str">
        <f t="array" ref="O301">IFERROR(INDEX(TECH!L$2:L$1670,SMALL(IF(COUNTIF($B$2:$B$1032,TECH!$A$2:$A$1670)=1,ROW(TECH!L$2:L$1670),""),ROW()-ROW($A$1))-ROW($A$1)), "")</f>
        <v/>
      </c>
      <c r="P301" s="24" t="str">
        <f t="array" ref="P301">IFERROR(INDEX(TECH!M$2:M$1670,SMALL(IF(COUNTIF($B$2:$B$1032,TECH!$A$2:$A$1670)=1,ROW(TECH!M$2:M$1670),""),ROW()-ROW($A$1))-ROW($A$1)), "")</f>
        <v/>
      </c>
    </row>
    <row r="302" spans="1:16" ht="12.75" x14ac:dyDescent="0.2">
      <c r="A302" s="28">
        <v>7454</v>
      </c>
      <c r="B302" s="22">
        <f t="array" ref="B302">INDEX(A$2:A$1670,SMALL(IF(1-COUNTIF('Online Games'!$A$2:$A$1670,$A$2:$A$1670),ROW(A$2:A$1670),""),ROW()-ROW($A$1))-ROW($A$1))</f>
        <v>7454</v>
      </c>
      <c r="D302" s="24" t="str">
        <f t="array" ref="D302">IFERROR(INDEX(TECH!A$2:A$1670,SMALL(IF(COUNTIF($B$2:$B$1032,TECH!$A$2:$A$1670)=1,ROW(TECH!A$2:A$1670),""),ROW()-ROW($A$1))-ROW($A$1)), "")</f>
        <v/>
      </c>
      <c r="E302" s="24" t="str">
        <f t="array" ref="E302">IFERROR(INDEX(TECH!B$2:B$1670,SMALL(IF(COUNTIF($B$2:$B$1032,TECH!$A$2:$A$1670)=1,ROW(TECH!B$2:B$1670),""),ROW()-ROW($A$1))-ROW($A$1)), "")</f>
        <v/>
      </c>
      <c r="F302" s="24" t="str">
        <f t="array" ref="F302">IFERROR(INDEX(TECH!C$2:C$1670,SMALL(IF(COUNTIF($B$2:$B$1032,TECH!$A$2:$A$1670)=1,ROW(TECH!C$2:C$1670),""),ROW()-ROW($A$1))-ROW($A$1)), "")</f>
        <v/>
      </c>
      <c r="G302" s="24" t="str">
        <f t="array" ref="G302">IFERROR(INDEX(TECH!D$2:D$1670,SMALL(IF(COUNTIF($B$2:$B$1032,TECH!$A$2:$A$1670)=1,ROW(TECH!D$2:D$1670),""),ROW()-ROW($A$1))-ROW($A$1)), "")</f>
        <v/>
      </c>
      <c r="H302" s="24" t="str">
        <f t="array" ref="H302">IFERROR(INDEX(TECH!E$2:E$1670,SMALL(IF(COUNTIF($B$2:$B$1032,TECH!$A$2:$A$1670)=1,ROW(TECH!E$2:E$1670),""),ROW()-ROW($A$1))-ROW($A$1)), "")</f>
        <v/>
      </c>
      <c r="I302" s="24" t="str">
        <f t="array" ref="I302">IFERROR(INDEX(TECH!F$2:F$1670,SMALL(IF(COUNTIF($B$2:$B$1032,TECH!$A$2:$A$1670)=1,ROW(TECH!F$2:F$1670),""),ROW()-ROW($A$1))-ROW($A$1)), "")</f>
        <v/>
      </c>
      <c r="J302" s="33" t="str">
        <f t="array" ref="J302">IFERROR(INDEX(TECH!G$2:G$1670,SMALL(IF(COUNTIF($B$2:$B$1032,TECH!$A$2:$A$1670)=1,ROW(TECH!G$2:G$1670),""),ROW()-ROW($A$1))-ROW($A$1)), "")</f>
        <v/>
      </c>
      <c r="K302" s="24" t="str">
        <f t="array" ref="K302">IFERROR(INDEX(TECH!H$2:H$1670,SMALL(IF(COUNTIF($B$2:$B$1032,TECH!$A$2:$A$1670)=1,ROW(TECH!H$2:H$1670),""),ROW()-ROW($A$1))-ROW($A$1)), "")</f>
        <v/>
      </c>
      <c r="L302" s="24" t="str">
        <f t="array" ref="L302">IFERROR(INDEX(TECH!I$2:I$1670,SMALL(IF(COUNTIF($B$2:$B$1032,TECH!$A$2:$A$1670)=1,ROW(TECH!I$2:I$1670),""),ROW()-ROW($A$1))-ROW($A$1)), "")</f>
        <v/>
      </c>
      <c r="M302" s="24" t="str">
        <f t="array" ref="M302">IFERROR(INDEX(TECH!J$2:J$1670,SMALL(IF(COUNTIF($B$2:$B$1032,TECH!$A$2:$A$1670)=1,ROW(TECH!J$2:J$1670),""),ROW()-ROW($A$1))-ROW($A$1)), "")</f>
        <v/>
      </c>
      <c r="N302" s="24" t="str">
        <f t="array" ref="N302">IFERROR(INDEX(TECH!K$2:K$1670,SMALL(IF(COUNTIF($B$2:$B$1032,TECH!$A$2:$A$1670)=1,ROW(TECH!K$2:K$1670),""),ROW()-ROW($A$1))-ROW($A$1)), "")</f>
        <v/>
      </c>
      <c r="O302" s="24" t="str">
        <f t="array" ref="O302">IFERROR(INDEX(TECH!L$2:L$1670,SMALL(IF(COUNTIF($B$2:$B$1032,TECH!$A$2:$A$1670)=1,ROW(TECH!L$2:L$1670),""),ROW()-ROW($A$1))-ROW($A$1)), "")</f>
        <v/>
      </c>
      <c r="P302" s="24" t="str">
        <f t="array" ref="P302">IFERROR(INDEX(TECH!M$2:M$1670,SMALL(IF(COUNTIF($B$2:$B$1032,TECH!$A$2:$A$1670)=1,ROW(TECH!M$2:M$1670),""),ROW()-ROW($A$1))-ROW($A$1)), "")</f>
        <v/>
      </c>
    </row>
    <row r="303" spans="1:16" ht="12.75" x14ac:dyDescent="0.2">
      <c r="A303" s="28">
        <v>7459</v>
      </c>
      <c r="B303" s="22">
        <f t="array" ref="B303">INDEX(A$2:A$1670,SMALL(IF(1-COUNTIF('Online Games'!$A$2:$A$1670,$A$2:$A$1670),ROW(A$2:A$1670),""),ROW()-ROW($A$1))-ROW($A$1))</f>
        <v>7459</v>
      </c>
      <c r="D303" s="24" t="str">
        <f t="array" ref="D303">IFERROR(INDEX(TECH!A$2:A$1670,SMALL(IF(COUNTIF($B$2:$B$1032,TECH!$A$2:$A$1670)=1,ROW(TECH!A$2:A$1670),""),ROW()-ROW($A$1))-ROW($A$1)), "")</f>
        <v/>
      </c>
      <c r="E303" s="24" t="str">
        <f t="array" ref="E303">IFERROR(INDEX(TECH!B$2:B$1670,SMALL(IF(COUNTIF($B$2:$B$1032,TECH!$A$2:$A$1670)=1,ROW(TECH!B$2:B$1670),""),ROW()-ROW($A$1))-ROW($A$1)), "")</f>
        <v/>
      </c>
      <c r="F303" s="24" t="str">
        <f t="array" ref="F303">IFERROR(INDEX(TECH!C$2:C$1670,SMALL(IF(COUNTIF($B$2:$B$1032,TECH!$A$2:$A$1670)=1,ROW(TECH!C$2:C$1670),""),ROW()-ROW($A$1))-ROW($A$1)), "")</f>
        <v/>
      </c>
      <c r="G303" s="24" t="str">
        <f t="array" ref="G303">IFERROR(INDEX(TECH!D$2:D$1670,SMALL(IF(COUNTIF($B$2:$B$1032,TECH!$A$2:$A$1670)=1,ROW(TECH!D$2:D$1670),""),ROW()-ROW($A$1))-ROW($A$1)), "")</f>
        <v/>
      </c>
      <c r="H303" s="24" t="str">
        <f t="array" ref="H303">IFERROR(INDEX(TECH!E$2:E$1670,SMALL(IF(COUNTIF($B$2:$B$1032,TECH!$A$2:$A$1670)=1,ROW(TECH!E$2:E$1670),""),ROW()-ROW($A$1))-ROW($A$1)), "")</f>
        <v/>
      </c>
      <c r="I303" s="24" t="str">
        <f t="array" ref="I303">IFERROR(INDEX(TECH!F$2:F$1670,SMALL(IF(COUNTIF($B$2:$B$1032,TECH!$A$2:$A$1670)=1,ROW(TECH!F$2:F$1670),""),ROW()-ROW($A$1))-ROW($A$1)), "")</f>
        <v/>
      </c>
      <c r="J303" s="33" t="str">
        <f t="array" ref="J303">IFERROR(INDEX(TECH!G$2:G$1670,SMALL(IF(COUNTIF($B$2:$B$1032,TECH!$A$2:$A$1670)=1,ROW(TECH!G$2:G$1670),""),ROW()-ROW($A$1))-ROW($A$1)), "")</f>
        <v/>
      </c>
      <c r="K303" s="24" t="str">
        <f t="array" ref="K303">IFERROR(INDEX(TECH!H$2:H$1670,SMALL(IF(COUNTIF($B$2:$B$1032,TECH!$A$2:$A$1670)=1,ROW(TECH!H$2:H$1670),""),ROW()-ROW($A$1))-ROW($A$1)), "")</f>
        <v/>
      </c>
      <c r="L303" s="24" t="str">
        <f t="array" ref="L303">IFERROR(INDEX(TECH!I$2:I$1670,SMALL(IF(COUNTIF($B$2:$B$1032,TECH!$A$2:$A$1670)=1,ROW(TECH!I$2:I$1670),""),ROW()-ROW($A$1))-ROW($A$1)), "")</f>
        <v/>
      </c>
      <c r="M303" s="24" t="str">
        <f t="array" ref="M303">IFERROR(INDEX(TECH!J$2:J$1670,SMALL(IF(COUNTIF($B$2:$B$1032,TECH!$A$2:$A$1670)=1,ROW(TECH!J$2:J$1670),""),ROW()-ROW($A$1))-ROW($A$1)), "")</f>
        <v/>
      </c>
      <c r="N303" s="24" t="str">
        <f t="array" ref="N303">IFERROR(INDEX(TECH!K$2:K$1670,SMALL(IF(COUNTIF($B$2:$B$1032,TECH!$A$2:$A$1670)=1,ROW(TECH!K$2:K$1670),""),ROW()-ROW($A$1))-ROW($A$1)), "")</f>
        <v/>
      </c>
      <c r="O303" s="24" t="str">
        <f t="array" ref="O303">IFERROR(INDEX(TECH!L$2:L$1670,SMALL(IF(COUNTIF($B$2:$B$1032,TECH!$A$2:$A$1670)=1,ROW(TECH!L$2:L$1670),""),ROW()-ROW($A$1))-ROW($A$1)), "")</f>
        <v/>
      </c>
      <c r="P303" s="24" t="str">
        <f t="array" ref="P303">IFERROR(INDEX(TECH!M$2:M$1670,SMALL(IF(COUNTIF($B$2:$B$1032,TECH!$A$2:$A$1670)=1,ROW(TECH!M$2:M$1670),""),ROW()-ROW($A$1))-ROW($A$1)), "")</f>
        <v/>
      </c>
    </row>
    <row r="304" spans="1:16" ht="12.75" x14ac:dyDescent="0.2">
      <c r="A304" s="28">
        <v>7499</v>
      </c>
      <c r="B304" s="22">
        <f t="array" ref="B304">INDEX(A$2:A$1670,SMALL(IF(1-COUNTIF('Online Games'!$A$2:$A$1670,$A$2:$A$1670),ROW(A$2:A$1670),""),ROW()-ROW($A$1))-ROW($A$1))</f>
        <v>7499</v>
      </c>
      <c r="D304" s="24" t="str">
        <f t="array" ref="D304">IFERROR(INDEX(TECH!A$2:A$1670,SMALL(IF(COUNTIF($B$2:$B$1032,TECH!$A$2:$A$1670)=1,ROW(TECH!A$2:A$1670),""),ROW()-ROW($A$1))-ROW($A$1)), "")</f>
        <v/>
      </c>
      <c r="E304" s="24" t="str">
        <f t="array" ref="E304">IFERROR(INDEX(TECH!B$2:B$1670,SMALL(IF(COUNTIF($B$2:$B$1032,TECH!$A$2:$A$1670)=1,ROW(TECH!B$2:B$1670),""),ROW()-ROW($A$1))-ROW($A$1)), "")</f>
        <v/>
      </c>
      <c r="F304" s="24" t="str">
        <f t="array" ref="F304">IFERROR(INDEX(TECH!C$2:C$1670,SMALL(IF(COUNTIF($B$2:$B$1032,TECH!$A$2:$A$1670)=1,ROW(TECH!C$2:C$1670),""),ROW()-ROW($A$1))-ROW($A$1)), "")</f>
        <v/>
      </c>
      <c r="G304" s="24" t="str">
        <f t="array" ref="G304">IFERROR(INDEX(TECH!D$2:D$1670,SMALL(IF(COUNTIF($B$2:$B$1032,TECH!$A$2:$A$1670)=1,ROW(TECH!D$2:D$1670),""),ROW()-ROW($A$1))-ROW($A$1)), "")</f>
        <v/>
      </c>
      <c r="H304" s="24" t="str">
        <f t="array" ref="H304">IFERROR(INDEX(TECH!E$2:E$1670,SMALL(IF(COUNTIF($B$2:$B$1032,TECH!$A$2:$A$1670)=1,ROW(TECH!E$2:E$1670),""),ROW()-ROW($A$1))-ROW($A$1)), "")</f>
        <v/>
      </c>
      <c r="I304" s="24" t="str">
        <f t="array" ref="I304">IFERROR(INDEX(TECH!F$2:F$1670,SMALL(IF(COUNTIF($B$2:$B$1032,TECH!$A$2:$A$1670)=1,ROW(TECH!F$2:F$1670),""),ROW()-ROW($A$1))-ROW($A$1)), "")</f>
        <v/>
      </c>
      <c r="J304" s="33" t="str">
        <f t="array" ref="J304">IFERROR(INDEX(TECH!G$2:G$1670,SMALL(IF(COUNTIF($B$2:$B$1032,TECH!$A$2:$A$1670)=1,ROW(TECH!G$2:G$1670),""),ROW()-ROW($A$1))-ROW($A$1)), "")</f>
        <v/>
      </c>
      <c r="K304" s="24" t="str">
        <f t="array" ref="K304">IFERROR(INDEX(TECH!H$2:H$1670,SMALL(IF(COUNTIF($B$2:$B$1032,TECH!$A$2:$A$1670)=1,ROW(TECH!H$2:H$1670),""),ROW()-ROW($A$1))-ROW($A$1)), "")</f>
        <v/>
      </c>
      <c r="L304" s="24" t="str">
        <f t="array" ref="L304">IFERROR(INDEX(TECH!I$2:I$1670,SMALL(IF(COUNTIF($B$2:$B$1032,TECH!$A$2:$A$1670)=1,ROW(TECH!I$2:I$1670),""),ROW()-ROW($A$1))-ROW($A$1)), "")</f>
        <v/>
      </c>
      <c r="M304" s="24" t="str">
        <f t="array" ref="M304">IFERROR(INDEX(TECH!J$2:J$1670,SMALL(IF(COUNTIF($B$2:$B$1032,TECH!$A$2:$A$1670)=1,ROW(TECH!J$2:J$1670),""),ROW()-ROW($A$1))-ROW($A$1)), "")</f>
        <v/>
      </c>
      <c r="N304" s="24" t="str">
        <f t="array" ref="N304">IFERROR(INDEX(TECH!K$2:K$1670,SMALL(IF(COUNTIF($B$2:$B$1032,TECH!$A$2:$A$1670)=1,ROW(TECH!K$2:K$1670),""),ROW()-ROW($A$1))-ROW($A$1)), "")</f>
        <v/>
      </c>
      <c r="O304" s="24" t="str">
        <f t="array" ref="O304">IFERROR(INDEX(TECH!L$2:L$1670,SMALL(IF(COUNTIF($B$2:$B$1032,TECH!$A$2:$A$1670)=1,ROW(TECH!L$2:L$1670),""),ROW()-ROW($A$1))-ROW($A$1)), "")</f>
        <v/>
      </c>
      <c r="P304" s="24" t="str">
        <f t="array" ref="P304">IFERROR(INDEX(TECH!M$2:M$1670,SMALL(IF(COUNTIF($B$2:$B$1032,TECH!$A$2:$A$1670)=1,ROW(TECH!M$2:M$1670),""),ROW()-ROW($A$1))-ROW($A$1)), "")</f>
        <v/>
      </c>
    </row>
    <row r="305" spans="1:16" ht="12.75" x14ac:dyDescent="0.2">
      <c r="A305" s="28">
        <v>7502</v>
      </c>
      <c r="B305" s="22">
        <f t="array" ref="B305">INDEX(A$2:A$1670,SMALL(IF(1-COUNTIF('Online Games'!$A$2:$A$1670,$A$2:$A$1670),ROW(A$2:A$1670),""),ROW()-ROW($A$1))-ROW($A$1))</f>
        <v>7502</v>
      </c>
      <c r="D305" s="24" t="str">
        <f t="array" ref="D305">IFERROR(INDEX(TECH!A$2:A$1670,SMALL(IF(COUNTIF($B$2:$B$1032,TECH!$A$2:$A$1670)=1,ROW(TECH!A$2:A$1670),""),ROW()-ROW($A$1))-ROW($A$1)), "")</f>
        <v/>
      </c>
      <c r="E305" s="24" t="str">
        <f t="array" ref="E305">IFERROR(INDEX(TECH!B$2:B$1670,SMALL(IF(COUNTIF($B$2:$B$1032,TECH!$A$2:$A$1670)=1,ROW(TECH!B$2:B$1670),""),ROW()-ROW($A$1))-ROW($A$1)), "")</f>
        <v/>
      </c>
      <c r="F305" s="24" t="str">
        <f t="array" ref="F305">IFERROR(INDEX(TECH!C$2:C$1670,SMALL(IF(COUNTIF($B$2:$B$1032,TECH!$A$2:$A$1670)=1,ROW(TECH!C$2:C$1670),""),ROW()-ROW($A$1))-ROW($A$1)), "")</f>
        <v/>
      </c>
      <c r="G305" s="24" t="str">
        <f t="array" ref="G305">IFERROR(INDEX(TECH!D$2:D$1670,SMALL(IF(COUNTIF($B$2:$B$1032,TECH!$A$2:$A$1670)=1,ROW(TECH!D$2:D$1670),""),ROW()-ROW($A$1))-ROW($A$1)), "")</f>
        <v/>
      </c>
      <c r="H305" s="24" t="str">
        <f t="array" ref="H305">IFERROR(INDEX(TECH!E$2:E$1670,SMALL(IF(COUNTIF($B$2:$B$1032,TECH!$A$2:$A$1670)=1,ROW(TECH!E$2:E$1670),""),ROW()-ROW($A$1))-ROW($A$1)), "")</f>
        <v/>
      </c>
      <c r="I305" s="24" t="str">
        <f t="array" ref="I305">IFERROR(INDEX(TECH!F$2:F$1670,SMALL(IF(COUNTIF($B$2:$B$1032,TECH!$A$2:$A$1670)=1,ROW(TECH!F$2:F$1670),""),ROW()-ROW($A$1))-ROW($A$1)), "")</f>
        <v/>
      </c>
      <c r="J305" s="33" t="str">
        <f t="array" ref="J305">IFERROR(INDEX(TECH!G$2:G$1670,SMALL(IF(COUNTIF($B$2:$B$1032,TECH!$A$2:$A$1670)=1,ROW(TECH!G$2:G$1670),""),ROW()-ROW($A$1))-ROW($A$1)), "")</f>
        <v/>
      </c>
      <c r="K305" s="24" t="str">
        <f t="array" ref="K305">IFERROR(INDEX(TECH!H$2:H$1670,SMALL(IF(COUNTIF($B$2:$B$1032,TECH!$A$2:$A$1670)=1,ROW(TECH!H$2:H$1670),""),ROW()-ROW($A$1))-ROW($A$1)), "")</f>
        <v/>
      </c>
      <c r="L305" s="24" t="str">
        <f t="array" ref="L305">IFERROR(INDEX(TECH!I$2:I$1670,SMALL(IF(COUNTIF($B$2:$B$1032,TECH!$A$2:$A$1670)=1,ROW(TECH!I$2:I$1670),""),ROW()-ROW($A$1))-ROW($A$1)), "")</f>
        <v/>
      </c>
      <c r="M305" s="24" t="str">
        <f t="array" ref="M305">IFERROR(INDEX(TECH!J$2:J$1670,SMALL(IF(COUNTIF($B$2:$B$1032,TECH!$A$2:$A$1670)=1,ROW(TECH!J$2:J$1670),""),ROW()-ROW($A$1))-ROW($A$1)), "")</f>
        <v/>
      </c>
      <c r="N305" s="24" t="str">
        <f t="array" ref="N305">IFERROR(INDEX(TECH!K$2:K$1670,SMALL(IF(COUNTIF($B$2:$B$1032,TECH!$A$2:$A$1670)=1,ROW(TECH!K$2:K$1670),""),ROW()-ROW($A$1))-ROW($A$1)), "")</f>
        <v/>
      </c>
      <c r="O305" s="24" t="str">
        <f t="array" ref="O305">IFERROR(INDEX(TECH!L$2:L$1670,SMALL(IF(COUNTIF($B$2:$B$1032,TECH!$A$2:$A$1670)=1,ROW(TECH!L$2:L$1670),""),ROW()-ROW($A$1))-ROW($A$1)), "")</f>
        <v/>
      </c>
      <c r="P305" s="24" t="str">
        <f t="array" ref="P305">IFERROR(INDEX(TECH!M$2:M$1670,SMALL(IF(COUNTIF($B$2:$B$1032,TECH!$A$2:$A$1670)=1,ROW(TECH!M$2:M$1670),""),ROW()-ROW($A$1))-ROW($A$1)), "")</f>
        <v/>
      </c>
    </row>
    <row r="306" spans="1:16" ht="12.75" x14ac:dyDescent="0.2">
      <c r="A306" s="28">
        <v>7511</v>
      </c>
      <c r="B306" s="22">
        <f t="array" ref="B306">INDEX(A$2:A$1670,SMALL(IF(1-COUNTIF('Online Games'!$A$2:$A$1670,$A$2:$A$1670),ROW(A$2:A$1670),""),ROW()-ROW($A$1))-ROW($A$1))</f>
        <v>7511</v>
      </c>
      <c r="D306" s="24" t="str">
        <f t="array" ref="D306">IFERROR(INDEX(TECH!A$2:A$1670,SMALL(IF(COUNTIF($B$2:$B$1032,TECH!$A$2:$A$1670)=1,ROW(TECH!A$2:A$1670),""),ROW()-ROW($A$1))-ROW($A$1)), "")</f>
        <v/>
      </c>
      <c r="E306" s="24" t="str">
        <f t="array" ref="E306">IFERROR(INDEX(TECH!B$2:B$1670,SMALL(IF(COUNTIF($B$2:$B$1032,TECH!$A$2:$A$1670)=1,ROW(TECH!B$2:B$1670),""),ROW()-ROW($A$1))-ROW($A$1)), "")</f>
        <v/>
      </c>
      <c r="F306" s="24" t="str">
        <f t="array" ref="F306">IFERROR(INDEX(TECH!C$2:C$1670,SMALL(IF(COUNTIF($B$2:$B$1032,TECH!$A$2:$A$1670)=1,ROW(TECH!C$2:C$1670),""),ROW()-ROW($A$1))-ROW($A$1)), "")</f>
        <v/>
      </c>
      <c r="G306" s="24" t="str">
        <f t="array" ref="G306">IFERROR(INDEX(TECH!D$2:D$1670,SMALL(IF(COUNTIF($B$2:$B$1032,TECH!$A$2:$A$1670)=1,ROW(TECH!D$2:D$1670),""),ROW()-ROW($A$1))-ROW($A$1)), "")</f>
        <v/>
      </c>
      <c r="H306" s="24" t="str">
        <f t="array" ref="H306">IFERROR(INDEX(TECH!E$2:E$1670,SMALL(IF(COUNTIF($B$2:$B$1032,TECH!$A$2:$A$1670)=1,ROW(TECH!E$2:E$1670),""),ROW()-ROW($A$1))-ROW($A$1)), "")</f>
        <v/>
      </c>
      <c r="I306" s="24" t="str">
        <f t="array" ref="I306">IFERROR(INDEX(TECH!F$2:F$1670,SMALL(IF(COUNTIF($B$2:$B$1032,TECH!$A$2:$A$1670)=1,ROW(TECH!F$2:F$1670),""),ROW()-ROW($A$1))-ROW($A$1)), "")</f>
        <v/>
      </c>
      <c r="J306" s="33" t="str">
        <f t="array" ref="J306">IFERROR(INDEX(TECH!G$2:G$1670,SMALL(IF(COUNTIF($B$2:$B$1032,TECH!$A$2:$A$1670)=1,ROW(TECH!G$2:G$1670),""),ROW()-ROW($A$1))-ROW($A$1)), "")</f>
        <v/>
      </c>
      <c r="K306" s="24" t="str">
        <f t="array" ref="K306">IFERROR(INDEX(TECH!H$2:H$1670,SMALL(IF(COUNTIF($B$2:$B$1032,TECH!$A$2:$A$1670)=1,ROW(TECH!H$2:H$1670),""),ROW()-ROW($A$1))-ROW($A$1)), "")</f>
        <v/>
      </c>
      <c r="L306" s="24" t="str">
        <f t="array" ref="L306">IFERROR(INDEX(TECH!I$2:I$1670,SMALL(IF(COUNTIF($B$2:$B$1032,TECH!$A$2:$A$1670)=1,ROW(TECH!I$2:I$1670),""),ROW()-ROW($A$1))-ROW($A$1)), "")</f>
        <v/>
      </c>
      <c r="M306" s="24" t="str">
        <f t="array" ref="M306">IFERROR(INDEX(TECH!J$2:J$1670,SMALL(IF(COUNTIF($B$2:$B$1032,TECH!$A$2:$A$1670)=1,ROW(TECH!J$2:J$1670),""),ROW()-ROW($A$1))-ROW($A$1)), "")</f>
        <v/>
      </c>
      <c r="N306" s="24" t="str">
        <f t="array" ref="N306">IFERROR(INDEX(TECH!K$2:K$1670,SMALL(IF(COUNTIF($B$2:$B$1032,TECH!$A$2:$A$1670)=1,ROW(TECH!K$2:K$1670),""),ROW()-ROW($A$1))-ROW($A$1)), "")</f>
        <v/>
      </c>
      <c r="O306" s="24" t="str">
        <f t="array" ref="O306">IFERROR(INDEX(TECH!L$2:L$1670,SMALL(IF(COUNTIF($B$2:$B$1032,TECH!$A$2:$A$1670)=1,ROW(TECH!L$2:L$1670),""),ROW()-ROW($A$1))-ROW($A$1)), "")</f>
        <v/>
      </c>
      <c r="P306" s="24" t="str">
        <f t="array" ref="P306">IFERROR(INDEX(TECH!M$2:M$1670,SMALL(IF(COUNTIF($B$2:$B$1032,TECH!$A$2:$A$1670)=1,ROW(TECH!M$2:M$1670),""),ROW()-ROW($A$1))-ROW($A$1)), "")</f>
        <v/>
      </c>
    </row>
    <row r="307" spans="1:16" ht="12.75" x14ac:dyDescent="0.2">
      <c r="A307" s="28">
        <v>7526</v>
      </c>
      <c r="B307" s="22">
        <f t="array" ref="B307">INDEX(A$2:A$1670,SMALL(IF(1-COUNTIF('Online Games'!$A$2:$A$1670,$A$2:$A$1670),ROW(A$2:A$1670),""),ROW()-ROW($A$1))-ROW($A$1))</f>
        <v>7526</v>
      </c>
      <c r="D307" s="24" t="str">
        <f t="array" ref="D307">IFERROR(INDEX(TECH!A$2:A$1670,SMALL(IF(COUNTIF($B$2:$B$1032,TECH!$A$2:$A$1670)=1,ROW(TECH!A$2:A$1670),""),ROW()-ROW($A$1))-ROW($A$1)), "")</f>
        <v/>
      </c>
      <c r="E307" s="24" t="str">
        <f t="array" ref="E307">IFERROR(INDEX(TECH!B$2:B$1670,SMALL(IF(COUNTIF($B$2:$B$1032,TECH!$A$2:$A$1670)=1,ROW(TECH!B$2:B$1670),""),ROW()-ROW($A$1))-ROW($A$1)), "")</f>
        <v/>
      </c>
      <c r="F307" s="24" t="str">
        <f t="array" ref="F307">IFERROR(INDEX(TECH!C$2:C$1670,SMALL(IF(COUNTIF($B$2:$B$1032,TECH!$A$2:$A$1670)=1,ROW(TECH!C$2:C$1670),""),ROW()-ROW($A$1))-ROW($A$1)), "")</f>
        <v/>
      </c>
      <c r="G307" s="24" t="str">
        <f t="array" ref="G307">IFERROR(INDEX(TECH!D$2:D$1670,SMALL(IF(COUNTIF($B$2:$B$1032,TECH!$A$2:$A$1670)=1,ROW(TECH!D$2:D$1670),""),ROW()-ROW($A$1))-ROW($A$1)), "")</f>
        <v/>
      </c>
      <c r="H307" s="24" t="str">
        <f t="array" ref="H307">IFERROR(INDEX(TECH!E$2:E$1670,SMALL(IF(COUNTIF($B$2:$B$1032,TECH!$A$2:$A$1670)=1,ROW(TECH!E$2:E$1670),""),ROW()-ROW($A$1))-ROW($A$1)), "")</f>
        <v/>
      </c>
      <c r="I307" s="24" t="str">
        <f t="array" ref="I307">IFERROR(INDEX(TECH!F$2:F$1670,SMALL(IF(COUNTIF($B$2:$B$1032,TECH!$A$2:$A$1670)=1,ROW(TECH!F$2:F$1670),""),ROW()-ROW($A$1))-ROW($A$1)), "")</f>
        <v/>
      </c>
      <c r="J307" s="33" t="str">
        <f t="array" ref="J307">IFERROR(INDEX(TECH!G$2:G$1670,SMALL(IF(COUNTIF($B$2:$B$1032,TECH!$A$2:$A$1670)=1,ROW(TECH!G$2:G$1670),""),ROW()-ROW($A$1))-ROW($A$1)), "")</f>
        <v/>
      </c>
      <c r="K307" s="24" t="str">
        <f t="array" ref="K307">IFERROR(INDEX(TECH!H$2:H$1670,SMALL(IF(COUNTIF($B$2:$B$1032,TECH!$A$2:$A$1670)=1,ROW(TECH!H$2:H$1670),""),ROW()-ROW($A$1))-ROW($A$1)), "")</f>
        <v/>
      </c>
      <c r="L307" s="24" t="str">
        <f t="array" ref="L307">IFERROR(INDEX(TECH!I$2:I$1670,SMALL(IF(COUNTIF($B$2:$B$1032,TECH!$A$2:$A$1670)=1,ROW(TECH!I$2:I$1670),""),ROW()-ROW($A$1))-ROW($A$1)), "")</f>
        <v/>
      </c>
      <c r="M307" s="24" t="str">
        <f t="array" ref="M307">IFERROR(INDEX(TECH!J$2:J$1670,SMALL(IF(COUNTIF($B$2:$B$1032,TECH!$A$2:$A$1670)=1,ROW(TECH!J$2:J$1670),""),ROW()-ROW($A$1))-ROW($A$1)), "")</f>
        <v/>
      </c>
      <c r="N307" s="24" t="str">
        <f t="array" ref="N307">IFERROR(INDEX(TECH!K$2:K$1670,SMALL(IF(COUNTIF($B$2:$B$1032,TECH!$A$2:$A$1670)=1,ROW(TECH!K$2:K$1670),""),ROW()-ROW($A$1))-ROW($A$1)), "")</f>
        <v/>
      </c>
      <c r="O307" s="24" t="str">
        <f t="array" ref="O307">IFERROR(INDEX(TECH!L$2:L$1670,SMALL(IF(COUNTIF($B$2:$B$1032,TECH!$A$2:$A$1670)=1,ROW(TECH!L$2:L$1670),""),ROW()-ROW($A$1))-ROW($A$1)), "")</f>
        <v/>
      </c>
      <c r="P307" s="24" t="str">
        <f t="array" ref="P307">IFERROR(INDEX(TECH!M$2:M$1670,SMALL(IF(COUNTIF($B$2:$B$1032,TECH!$A$2:$A$1670)=1,ROW(TECH!M$2:M$1670),""),ROW()-ROW($A$1))-ROW($A$1)), "")</f>
        <v/>
      </c>
    </row>
    <row r="308" spans="1:16" ht="12.75" x14ac:dyDescent="0.2">
      <c r="A308" s="28">
        <v>7557</v>
      </c>
      <c r="B308" s="22">
        <f t="array" ref="B308">INDEX(A$2:A$1670,SMALL(IF(1-COUNTIF('Online Games'!$A$2:$A$1670,$A$2:$A$1670),ROW(A$2:A$1670),""),ROW()-ROW($A$1))-ROW($A$1))</f>
        <v>7557</v>
      </c>
      <c r="D308" s="24" t="str">
        <f t="array" ref="D308">IFERROR(INDEX(TECH!A$2:A$1670,SMALL(IF(COUNTIF($B$2:$B$1032,TECH!$A$2:$A$1670)=1,ROW(TECH!A$2:A$1670),""),ROW()-ROW($A$1))-ROW($A$1)), "")</f>
        <v/>
      </c>
      <c r="E308" s="24" t="str">
        <f t="array" ref="E308">IFERROR(INDEX(TECH!B$2:B$1670,SMALL(IF(COUNTIF($B$2:$B$1032,TECH!$A$2:$A$1670)=1,ROW(TECH!B$2:B$1670),""),ROW()-ROW($A$1))-ROW($A$1)), "")</f>
        <v/>
      </c>
      <c r="F308" s="24" t="str">
        <f t="array" ref="F308">IFERROR(INDEX(TECH!C$2:C$1670,SMALL(IF(COUNTIF($B$2:$B$1032,TECH!$A$2:$A$1670)=1,ROW(TECH!C$2:C$1670),""),ROW()-ROW($A$1))-ROW($A$1)), "")</f>
        <v/>
      </c>
      <c r="G308" s="24" t="str">
        <f t="array" ref="G308">IFERROR(INDEX(TECH!D$2:D$1670,SMALL(IF(COUNTIF($B$2:$B$1032,TECH!$A$2:$A$1670)=1,ROW(TECH!D$2:D$1670),""),ROW()-ROW($A$1))-ROW($A$1)), "")</f>
        <v/>
      </c>
      <c r="H308" s="24" t="str">
        <f t="array" ref="H308">IFERROR(INDEX(TECH!E$2:E$1670,SMALL(IF(COUNTIF($B$2:$B$1032,TECH!$A$2:$A$1670)=1,ROW(TECH!E$2:E$1670),""),ROW()-ROW($A$1))-ROW($A$1)), "")</f>
        <v/>
      </c>
      <c r="I308" s="24" t="str">
        <f t="array" ref="I308">IFERROR(INDEX(TECH!F$2:F$1670,SMALL(IF(COUNTIF($B$2:$B$1032,TECH!$A$2:$A$1670)=1,ROW(TECH!F$2:F$1670),""),ROW()-ROW($A$1))-ROW($A$1)), "")</f>
        <v/>
      </c>
      <c r="J308" s="33" t="str">
        <f t="array" ref="J308">IFERROR(INDEX(TECH!G$2:G$1670,SMALL(IF(COUNTIF($B$2:$B$1032,TECH!$A$2:$A$1670)=1,ROW(TECH!G$2:G$1670),""),ROW()-ROW($A$1))-ROW($A$1)), "")</f>
        <v/>
      </c>
      <c r="K308" s="24" t="str">
        <f t="array" ref="K308">IFERROR(INDEX(TECH!H$2:H$1670,SMALL(IF(COUNTIF($B$2:$B$1032,TECH!$A$2:$A$1670)=1,ROW(TECH!H$2:H$1670),""),ROW()-ROW($A$1))-ROW($A$1)), "")</f>
        <v/>
      </c>
      <c r="L308" s="24" t="str">
        <f t="array" ref="L308">IFERROR(INDEX(TECH!I$2:I$1670,SMALL(IF(COUNTIF($B$2:$B$1032,TECH!$A$2:$A$1670)=1,ROW(TECH!I$2:I$1670),""),ROW()-ROW($A$1))-ROW($A$1)), "")</f>
        <v/>
      </c>
      <c r="M308" s="24" t="str">
        <f t="array" ref="M308">IFERROR(INDEX(TECH!J$2:J$1670,SMALL(IF(COUNTIF($B$2:$B$1032,TECH!$A$2:$A$1670)=1,ROW(TECH!J$2:J$1670),""),ROW()-ROW($A$1))-ROW($A$1)), "")</f>
        <v/>
      </c>
      <c r="N308" s="24" t="str">
        <f t="array" ref="N308">IFERROR(INDEX(TECH!K$2:K$1670,SMALL(IF(COUNTIF($B$2:$B$1032,TECH!$A$2:$A$1670)=1,ROW(TECH!K$2:K$1670),""),ROW()-ROW($A$1))-ROW($A$1)), "")</f>
        <v/>
      </c>
      <c r="O308" s="24" t="str">
        <f t="array" ref="O308">IFERROR(INDEX(TECH!L$2:L$1670,SMALL(IF(COUNTIF($B$2:$B$1032,TECH!$A$2:$A$1670)=1,ROW(TECH!L$2:L$1670),""),ROW()-ROW($A$1))-ROW($A$1)), "")</f>
        <v/>
      </c>
      <c r="P308" s="24" t="str">
        <f t="array" ref="P308">IFERROR(INDEX(TECH!M$2:M$1670,SMALL(IF(COUNTIF($B$2:$B$1032,TECH!$A$2:$A$1670)=1,ROW(TECH!M$2:M$1670),""),ROW()-ROW($A$1))-ROW($A$1)), "")</f>
        <v/>
      </c>
    </row>
    <row r="309" spans="1:16" ht="12.75" x14ac:dyDescent="0.2">
      <c r="A309" s="28">
        <v>7628</v>
      </c>
      <c r="B309" s="22">
        <f t="array" ref="B309">INDEX(A$2:A$1670,SMALL(IF(1-COUNTIF('Online Games'!$A$2:$A$1670,$A$2:$A$1670),ROW(A$2:A$1670),""),ROW()-ROW($A$1))-ROW($A$1))</f>
        <v>7628</v>
      </c>
      <c r="D309" s="24" t="str">
        <f t="array" ref="D309">IFERROR(INDEX(TECH!A$2:A$1670,SMALL(IF(COUNTIF($B$2:$B$1032,TECH!$A$2:$A$1670)=1,ROW(TECH!A$2:A$1670),""),ROW()-ROW($A$1))-ROW($A$1)), "")</f>
        <v/>
      </c>
      <c r="E309" s="24" t="str">
        <f t="array" ref="E309">IFERROR(INDEX(TECH!B$2:B$1670,SMALL(IF(COUNTIF($B$2:$B$1032,TECH!$A$2:$A$1670)=1,ROW(TECH!B$2:B$1670),""),ROW()-ROW($A$1))-ROW($A$1)), "")</f>
        <v/>
      </c>
      <c r="F309" s="24" t="str">
        <f t="array" ref="F309">IFERROR(INDEX(TECH!C$2:C$1670,SMALL(IF(COUNTIF($B$2:$B$1032,TECH!$A$2:$A$1670)=1,ROW(TECH!C$2:C$1670),""),ROW()-ROW($A$1))-ROW($A$1)), "")</f>
        <v/>
      </c>
      <c r="G309" s="24" t="str">
        <f t="array" ref="G309">IFERROR(INDEX(TECH!D$2:D$1670,SMALL(IF(COUNTIF($B$2:$B$1032,TECH!$A$2:$A$1670)=1,ROW(TECH!D$2:D$1670),""),ROW()-ROW($A$1))-ROW($A$1)), "")</f>
        <v/>
      </c>
      <c r="H309" s="24" t="str">
        <f t="array" ref="H309">IFERROR(INDEX(TECH!E$2:E$1670,SMALL(IF(COUNTIF($B$2:$B$1032,TECH!$A$2:$A$1670)=1,ROW(TECH!E$2:E$1670),""),ROW()-ROW($A$1))-ROW($A$1)), "")</f>
        <v/>
      </c>
      <c r="I309" s="24" t="str">
        <f t="array" ref="I309">IFERROR(INDEX(TECH!F$2:F$1670,SMALL(IF(COUNTIF($B$2:$B$1032,TECH!$A$2:$A$1670)=1,ROW(TECH!F$2:F$1670),""),ROW()-ROW($A$1))-ROW($A$1)), "")</f>
        <v/>
      </c>
      <c r="J309" s="33" t="str">
        <f t="array" ref="J309">IFERROR(INDEX(TECH!G$2:G$1670,SMALL(IF(COUNTIF($B$2:$B$1032,TECH!$A$2:$A$1670)=1,ROW(TECH!G$2:G$1670),""),ROW()-ROW($A$1))-ROW($A$1)), "")</f>
        <v/>
      </c>
      <c r="K309" s="24" t="str">
        <f t="array" ref="K309">IFERROR(INDEX(TECH!H$2:H$1670,SMALL(IF(COUNTIF($B$2:$B$1032,TECH!$A$2:$A$1670)=1,ROW(TECH!H$2:H$1670),""),ROW()-ROW($A$1))-ROW($A$1)), "")</f>
        <v/>
      </c>
      <c r="L309" s="24" t="str">
        <f t="array" ref="L309">IFERROR(INDEX(TECH!I$2:I$1670,SMALL(IF(COUNTIF($B$2:$B$1032,TECH!$A$2:$A$1670)=1,ROW(TECH!I$2:I$1670),""),ROW()-ROW($A$1))-ROW($A$1)), "")</f>
        <v/>
      </c>
      <c r="M309" s="24" t="str">
        <f t="array" ref="M309">IFERROR(INDEX(TECH!J$2:J$1670,SMALL(IF(COUNTIF($B$2:$B$1032,TECH!$A$2:$A$1670)=1,ROW(TECH!J$2:J$1670),""),ROW()-ROW($A$1))-ROW($A$1)), "")</f>
        <v/>
      </c>
      <c r="N309" s="24" t="str">
        <f t="array" ref="N309">IFERROR(INDEX(TECH!K$2:K$1670,SMALL(IF(COUNTIF($B$2:$B$1032,TECH!$A$2:$A$1670)=1,ROW(TECH!K$2:K$1670),""),ROW()-ROW($A$1))-ROW($A$1)), "")</f>
        <v/>
      </c>
      <c r="O309" s="24" t="str">
        <f t="array" ref="O309">IFERROR(INDEX(TECH!L$2:L$1670,SMALL(IF(COUNTIF($B$2:$B$1032,TECH!$A$2:$A$1670)=1,ROW(TECH!L$2:L$1670),""),ROW()-ROW($A$1))-ROW($A$1)), "")</f>
        <v/>
      </c>
      <c r="P309" s="24" t="str">
        <f t="array" ref="P309">IFERROR(INDEX(TECH!M$2:M$1670,SMALL(IF(COUNTIF($B$2:$B$1032,TECH!$A$2:$A$1670)=1,ROW(TECH!M$2:M$1670),""),ROW()-ROW($A$1))-ROW($A$1)), "")</f>
        <v/>
      </c>
    </row>
    <row r="310" spans="1:16" ht="12.75" x14ac:dyDescent="0.2">
      <c r="A310" s="28">
        <v>7635</v>
      </c>
      <c r="B310" s="22">
        <f t="array" ref="B310">INDEX(A$2:A$1670,SMALL(IF(1-COUNTIF('Online Games'!$A$2:$A$1670,$A$2:$A$1670),ROW(A$2:A$1670),""),ROW()-ROW($A$1))-ROW($A$1))</f>
        <v>7635</v>
      </c>
      <c r="D310" s="24" t="str">
        <f t="array" ref="D310">IFERROR(INDEX(TECH!A$2:A$1670,SMALL(IF(COUNTIF($B$2:$B$1032,TECH!$A$2:$A$1670)=1,ROW(TECH!A$2:A$1670),""),ROW()-ROW($A$1))-ROW($A$1)), "")</f>
        <v/>
      </c>
      <c r="E310" s="24" t="str">
        <f t="array" ref="E310">IFERROR(INDEX(TECH!B$2:B$1670,SMALL(IF(COUNTIF($B$2:$B$1032,TECH!$A$2:$A$1670)=1,ROW(TECH!B$2:B$1670),""),ROW()-ROW($A$1))-ROW($A$1)), "")</f>
        <v/>
      </c>
      <c r="F310" s="24" t="str">
        <f t="array" ref="F310">IFERROR(INDEX(TECH!C$2:C$1670,SMALL(IF(COUNTIF($B$2:$B$1032,TECH!$A$2:$A$1670)=1,ROW(TECH!C$2:C$1670),""),ROW()-ROW($A$1))-ROW($A$1)), "")</f>
        <v/>
      </c>
      <c r="G310" s="24" t="str">
        <f t="array" ref="G310">IFERROR(INDEX(TECH!D$2:D$1670,SMALL(IF(COUNTIF($B$2:$B$1032,TECH!$A$2:$A$1670)=1,ROW(TECH!D$2:D$1670),""),ROW()-ROW($A$1))-ROW($A$1)), "")</f>
        <v/>
      </c>
      <c r="H310" s="24" t="str">
        <f t="array" ref="H310">IFERROR(INDEX(TECH!E$2:E$1670,SMALL(IF(COUNTIF($B$2:$B$1032,TECH!$A$2:$A$1670)=1,ROW(TECH!E$2:E$1670),""),ROW()-ROW($A$1))-ROW($A$1)), "")</f>
        <v/>
      </c>
      <c r="I310" s="24" t="str">
        <f t="array" ref="I310">IFERROR(INDEX(TECH!F$2:F$1670,SMALL(IF(COUNTIF($B$2:$B$1032,TECH!$A$2:$A$1670)=1,ROW(TECH!F$2:F$1670),""),ROW()-ROW($A$1))-ROW($A$1)), "")</f>
        <v/>
      </c>
      <c r="J310" s="33" t="str">
        <f t="array" ref="J310">IFERROR(INDEX(TECH!G$2:G$1670,SMALL(IF(COUNTIF($B$2:$B$1032,TECH!$A$2:$A$1670)=1,ROW(TECH!G$2:G$1670),""),ROW()-ROW($A$1))-ROW($A$1)), "")</f>
        <v/>
      </c>
      <c r="K310" s="24" t="str">
        <f t="array" ref="K310">IFERROR(INDEX(TECH!H$2:H$1670,SMALL(IF(COUNTIF($B$2:$B$1032,TECH!$A$2:$A$1670)=1,ROW(TECH!H$2:H$1670),""),ROW()-ROW($A$1))-ROW($A$1)), "")</f>
        <v/>
      </c>
      <c r="L310" s="24" t="str">
        <f t="array" ref="L310">IFERROR(INDEX(TECH!I$2:I$1670,SMALL(IF(COUNTIF($B$2:$B$1032,TECH!$A$2:$A$1670)=1,ROW(TECH!I$2:I$1670),""),ROW()-ROW($A$1))-ROW($A$1)), "")</f>
        <v/>
      </c>
      <c r="M310" s="24" t="str">
        <f t="array" ref="M310">IFERROR(INDEX(TECH!J$2:J$1670,SMALL(IF(COUNTIF($B$2:$B$1032,TECH!$A$2:$A$1670)=1,ROW(TECH!J$2:J$1670),""),ROW()-ROW($A$1))-ROW($A$1)), "")</f>
        <v/>
      </c>
      <c r="N310" s="24" t="str">
        <f t="array" ref="N310">IFERROR(INDEX(TECH!K$2:K$1670,SMALL(IF(COUNTIF($B$2:$B$1032,TECH!$A$2:$A$1670)=1,ROW(TECH!K$2:K$1670),""),ROW()-ROW($A$1))-ROW($A$1)), "")</f>
        <v/>
      </c>
      <c r="O310" s="24" t="str">
        <f t="array" ref="O310">IFERROR(INDEX(TECH!L$2:L$1670,SMALL(IF(COUNTIF($B$2:$B$1032,TECH!$A$2:$A$1670)=1,ROW(TECH!L$2:L$1670),""),ROW()-ROW($A$1))-ROW($A$1)), "")</f>
        <v/>
      </c>
      <c r="P310" s="24" t="str">
        <f t="array" ref="P310">IFERROR(INDEX(TECH!M$2:M$1670,SMALL(IF(COUNTIF($B$2:$B$1032,TECH!$A$2:$A$1670)=1,ROW(TECH!M$2:M$1670),""),ROW()-ROW($A$1))-ROW($A$1)), "")</f>
        <v/>
      </c>
    </row>
    <row r="311" spans="1:16" ht="12.75" x14ac:dyDescent="0.2">
      <c r="A311" s="28">
        <v>7661</v>
      </c>
      <c r="B311" s="22">
        <f t="array" ref="B311">INDEX(A$2:A$1670,SMALL(IF(1-COUNTIF('Online Games'!$A$2:$A$1670,$A$2:$A$1670),ROW(A$2:A$1670),""),ROW()-ROW($A$1))-ROW($A$1))</f>
        <v>7661</v>
      </c>
      <c r="D311" s="24" t="str">
        <f t="array" ref="D311">IFERROR(INDEX(TECH!A$2:A$1670,SMALL(IF(COUNTIF($B$2:$B$1032,TECH!$A$2:$A$1670)=1,ROW(TECH!A$2:A$1670),""),ROW()-ROW($A$1))-ROW($A$1)), "")</f>
        <v/>
      </c>
      <c r="E311" s="24" t="str">
        <f t="array" ref="E311">IFERROR(INDEX(TECH!B$2:B$1670,SMALL(IF(COUNTIF($B$2:$B$1032,TECH!$A$2:$A$1670)=1,ROW(TECH!B$2:B$1670),""),ROW()-ROW($A$1))-ROW($A$1)), "")</f>
        <v/>
      </c>
      <c r="F311" s="24" t="str">
        <f t="array" ref="F311">IFERROR(INDEX(TECH!C$2:C$1670,SMALL(IF(COUNTIF($B$2:$B$1032,TECH!$A$2:$A$1670)=1,ROW(TECH!C$2:C$1670),""),ROW()-ROW($A$1))-ROW($A$1)), "")</f>
        <v/>
      </c>
      <c r="G311" s="24" t="str">
        <f t="array" ref="G311">IFERROR(INDEX(TECH!D$2:D$1670,SMALL(IF(COUNTIF($B$2:$B$1032,TECH!$A$2:$A$1670)=1,ROW(TECH!D$2:D$1670),""),ROW()-ROW($A$1))-ROW($A$1)), "")</f>
        <v/>
      </c>
      <c r="H311" s="24" t="str">
        <f t="array" ref="H311">IFERROR(INDEX(TECH!E$2:E$1670,SMALL(IF(COUNTIF($B$2:$B$1032,TECH!$A$2:$A$1670)=1,ROW(TECH!E$2:E$1670),""),ROW()-ROW($A$1))-ROW($A$1)), "")</f>
        <v/>
      </c>
      <c r="I311" s="24" t="str">
        <f t="array" ref="I311">IFERROR(INDEX(TECH!F$2:F$1670,SMALL(IF(COUNTIF($B$2:$B$1032,TECH!$A$2:$A$1670)=1,ROW(TECH!F$2:F$1670),""),ROW()-ROW($A$1))-ROW($A$1)), "")</f>
        <v/>
      </c>
      <c r="J311" s="33" t="str">
        <f t="array" ref="J311">IFERROR(INDEX(TECH!G$2:G$1670,SMALL(IF(COUNTIF($B$2:$B$1032,TECH!$A$2:$A$1670)=1,ROW(TECH!G$2:G$1670),""),ROW()-ROW($A$1))-ROW($A$1)), "")</f>
        <v/>
      </c>
      <c r="K311" s="24" t="str">
        <f t="array" ref="K311">IFERROR(INDEX(TECH!H$2:H$1670,SMALL(IF(COUNTIF($B$2:$B$1032,TECH!$A$2:$A$1670)=1,ROW(TECH!H$2:H$1670),""),ROW()-ROW($A$1))-ROW($A$1)), "")</f>
        <v/>
      </c>
      <c r="L311" s="24" t="str">
        <f t="array" ref="L311">IFERROR(INDEX(TECH!I$2:I$1670,SMALL(IF(COUNTIF($B$2:$B$1032,TECH!$A$2:$A$1670)=1,ROW(TECH!I$2:I$1670),""),ROW()-ROW($A$1))-ROW($A$1)), "")</f>
        <v/>
      </c>
      <c r="M311" s="24" t="str">
        <f t="array" ref="M311">IFERROR(INDEX(TECH!J$2:J$1670,SMALL(IF(COUNTIF($B$2:$B$1032,TECH!$A$2:$A$1670)=1,ROW(TECH!J$2:J$1670),""),ROW()-ROW($A$1))-ROW($A$1)), "")</f>
        <v/>
      </c>
      <c r="N311" s="24" t="str">
        <f t="array" ref="N311">IFERROR(INDEX(TECH!K$2:K$1670,SMALL(IF(COUNTIF($B$2:$B$1032,TECH!$A$2:$A$1670)=1,ROW(TECH!K$2:K$1670),""),ROW()-ROW($A$1))-ROW($A$1)), "")</f>
        <v/>
      </c>
      <c r="O311" s="24" t="str">
        <f t="array" ref="O311">IFERROR(INDEX(TECH!L$2:L$1670,SMALL(IF(COUNTIF($B$2:$B$1032,TECH!$A$2:$A$1670)=1,ROW(TECH!L$2:L$1670),""),ROW()-ROW($A$1))-ROW($A$1)), "")</f>
        <v/>
      </c>
      <c r="P311" s="24" t="str">
        <f t="array" ref="P311">IFERROR(INDEX(TECH!M$2:M$1670,SMALL(IF(COUNTIF($B$2:$B$1032,TECH!$A$2:$A$1670)=1,ROW(TECH!M$2:M$1670),""),ROW()-ROW($A$1))-ROW($A$1)), "")</f>
        <v/>
      </c>
    </row>
    <row r="312" spans="1:16" ht="12.75" x14ac:dyDescent="0.2">
      <c r="A312" s="28">
        <v>7676</v>
      </c>
      <c r="B312" s="22">
        <f t="array" ref="B312">INDEX(A$2:A$1670,SMALL(IF(1-COUNTIF('Online Games'!$A$2:$A$1670,$A$2:$A$1670),ROW(A$2:A$1670),""),ROW()-ROW($A$1))-ROW($A$1))</f>
        <v>7676</v>
      </c>
      <c r="D312" s="24" t="str">
        <f t="array" ref="D312">IFERROR(INDEX(TECH!A$2:A$1670,SMALL(IF(COUNTIF($B$2:$B$1032,TECH!$A$2:$A$1670)=1,ROW(TECH!A$2:A$1670),""),ROW()-ROW($A$1))-ROW($A$1)), "")</f>
        <v/>
      </c>
      <c r="E312" s="24" t="str">
        <f t="array" ref="E312">IFERROR(INDEX(TECH!B$2:B$1670,SMALL(IF(COUNTIF($B$2:$B$1032,TECH!$A$2:$A$1670)=1,ROW(TECH!B$2:B$1670),""),ROW()-ROW($A$1))-ROW($A$1)), "")</f>
        <v/>
      </c>
      <c r="F312" s="24" t="str">
        <f t="array" ref="F312">IFERROR(INDEX(TECH!C$2:C$1670,SMALL(IF(COUNTIF($B$2:$B$1032,TECH!$A$2:$A$1670)=1,ROW(TECH!C$2:C$1670),""),ROW()-ROW($A$1))-ROW($A$1)), "")</f>
        <v/>
      </c>
      <c r="G312" s="24" t="str">
        <f t="array" ref="G312">IFERROR(INDEX(TECH!D$2:D$1670,SMALL(IF(COUNTIF($B$2:$B$1032,TECH!$A$2:$A$1670)=1,ROW(TECH!D$2:D$1670),""),ROW()-ROW($A$1))-ROW($A$1)), "")</f>
        <v/>
      </c>
      <c r="H312" s="24" t="str">
        <f t="array" ref="H312">IFERROR(INDEX(TECH!E$2:E$1670,SMALL(IF(COUNTIF($B$2:$B$1032,TECH!$A$2:$A$1670)=1,ROW(TECH!E$2:E$1670),""),ROW()-ROW($A$1))-ROW($A$1)), "")</f>
        <v/>
      </c>
      <c r="I312" s="24" t="str">
        <f t="array" ref="I312">IFERROR(INDEX(TECH!F$2:F$1670,SMALL(IF(COUNTIF($B$2:$B$1032,TECH!$A$2:$A$1670)=1,ROW(TECH!F$2:F$1670),""),ROW()-ROW($A$1))-ROW($A$1)), "")</f>
        <v/>
      </c>
      <c r="J312" s="33" t="str">
        <f t="array" ref="J312">IFERROR(INDEX(TECH!G$2:G$1670,SMALL(IF(COUNTIF($B$2:$B$1032,TECH!$A$2:$A$1670)=1,ROW(TECH!G$2:G$1670),""),ROW()-ROW($A$1))-ROW($A$1)), "")</f>
        <v/>
      </c>
      <c r="K312" s="24" t="str">
        <f t="array" ref="K312">IFERROR(INDEX(TECH!H$2:H$1670,SMALL(IF(COUNTIF($B$2:$B$1032,TECH!$A$2:$A$1670)=1,ROW(TECH!H$2:H$1670),""),ROW()-ROW($A$1))-ROW($A$1)), "")</f>
        <v/>
      </c>
      <c r="L312" s="24" t="str">
        <f t="array" ref="L312">IFERROR(INDEX(TECH!I$2:I$1670,SMALL(IF(COUNTIF($B$2:$B$1032,TECH!$A$2:$A$1670)=1,ROW(TECH!I$2:I$1670),""),ROW()-ROW($A$1))-ROW($A$1)), "")</f>
        <v/>
      </c>
      <c r="M312" s="24" t="str">
        <f t="array" ref="M312">IFERROR(INDEX(TECH!J$2:J$1670,SMALL(IF(COUNTIF($B$2:$B$1032,TECH!$A$2:$A$1670)=1,ROW(TECH!J$2:J$1670),""),ROW()-ROW($A$1))-ROW($A$1)), "")</f>
        <v/>
      </c>
      <c r="N312" s="24" t="str">
        <f t="array" ref="N312">IFERROR(INDEX(TECH!K$2:K$1670,SMALL(IF(COUNTIF($B$2:$B$1032,TECH!$A$2:$A$1670)=1,ROW(TECH!K$2:K$1670),""),ROW()-ROW($A$1))-ROW($A$1)), "")</f>
        <v/>
      </c>
      <c r="O312" s="24" t="str">
        <f t="array" ref="O312">IFERROR(INDEX(TECH!L$2:L$1670,SMALL(IF(COUNTIF($B$2:$B$1032,TECH!$A$2:$A$1670)=1,ROW(TECH!L$2:L$1670),""),ROW()-ROW($A$1))-ROW($A$1)), "")</f>
        <v/>
      </c>
      <c r="P312" s="24" t="str">
        <f t="array" ref="P312">IFERROR(INDEX(TECH!M$2:M$1670,SMALL(IF(COUNTIF($B$2:$B$1032,TECH!$A$2:$A$1670)=1,ROW(TECH!M$2:M$1670),""),ROW()-ROW($A$1))-ROW($A$1)), "")</f>
        <v/>
      </c>
    </row>
    <row r="313" spans="1:16" ht="12.75" x14ac:dyDescent="0.2">
      <c r="A313" s="28">
        <v>7683</v>
      </c>
      <c r="B313" s="22">
        <f t="array" ref="B313">INDEX(A$2:A$1670,SMALL(IF(1-COUNTIF('Online Games'!$A$2:$A$1670,$A$2:$A$1670),ROW(A$2:A$1670),""),ROW()-ROW($A$1))-ROW($A$1))</f>
        <v>7683</v>
      </c>
      <c r="D313" s="24" t="str">
        <f t="array" ref="D313">IFERROR(INDEX(TECH!A$2:A$1670,SMALL(IF(COUNTIF($B$2:$B$1032,TECH!$A$2:$A$1670)=1,ROW(TECH!A$2:A$1670),""),ROW()-ROW($A$1))-ROW($A$1)), "")</f>
        <v/>
      </c>
      <c r="E313" s="24" t="str">
        <f t="array" ref="E313">IFERROR(INDEX(TECH!B$2:B$1670,SMALL(IF(COUNTIF($B$2:$B$1032,TECH!$A$2:$A$1670)=1,ROW(TECH!B$2:B$1670),""),ROW()-ROW($A$1))-ROW($A$1)), "")</f>
        <v/>
      </c>
      <c r="F313" s="24" t="str">
        <f t="array" ref="F313">IFERROR(INDEX(TECH!C$2:C$1670,SMALL(IF(COUNTIF($B$2:$B$1032,TECH!$A$2:$A$1670)=1,ROW(TECH!C$2:C$1670),""),ROW()-ROW($A$1))-ROW($A$1)), "")</f>
        <v/>
      </c>
      <c r="G313" s="24" t="str">
        <f t="array" ref="G313">IFERROR(INDEX(TECH!D$2:D$1670,SMALL(IF(COUNTIF($B$2:$B$1032,TECH!$A$2:$A$1670)=1,ROW(TECH!D$2:D$1670),""),ROW()-ROW($A$1))-ROW($A$1)), "")</f>
        <v/>
      </c>
      <c r="H313" s="24" t="str">
        <f t="array" ref="H313">IFERROR(INDEX(TECH!E$2:E$1670,SMALL(IF(COUNTIF($B$2:$B$1032,TECH!$A$2:$A$1670)=1,ROW(TECH!E$2:E$1670),""),ROW()-ROW($A$1))-ROW($A$1)), "")</f>
        <v/>
      </c>
      <c r="I313" s="24" t="str">
        <f t="array" ref="I313">IFERROR(INDEX(TECH!F$2:F$1670,SMALL(IF(COUNTIF($B$2:$B$1032,TECH!$A$2:$A$1670)=1,ROW(TECH!F$2:F$1670),""),ROW()-ROW($A$1))-ROW($A$1)), "")</f>
        <v/>
      </c>
      <c r="J313" s="33" t="str">
        <f t="array" ref="J313">IFERROR(INDEX(TECH!G$2:G$1670,SMALL(IF(COUNTIF($B$2:$B$1032,TECH!$A$2:$A$1670)=1,ROW(TECH!G$2:G$1670),""),ROW()-ROW($A$1))-ROW($A$1)), "")</f>
        <v/>
      </c>
      <c r="K313" s="24" t="str">
        <f t="array" ref="K313">IFERROR(INDEX(TECH!H$2:H$1670,SMALL(IF(COUNTIF($B$2:$B$1032,TECH!$A$2:$A$1670)=1,ROW(TECH!H$2:H$1670),""),ROW()-ROW($A$1))-ROW($A$1)), "")</f>
        <v/>
      </c>
      <c r="L313" s="24" t="str">
        <f t="array" ref="L313">IFERROR(INDEX(TECH!I$2:I$1670,SMALL(IF(COUNTIF($B$2:$B$1032,TECH!$A$2:$A$1670)=1,ROW(TECH!I$2:I$1670),""),ROW()-ROW($A$1))-ROW($A$1)), "")</f>
        <v/>
      </c>
      <c r="M313" s="24" t="str">
        <f t="array" ref="M313">IFERROR(INDEX(TECH!J$2:J$1670,SMALL(IF(COUNTIF($B$2:$B$1032,TECH!$A$2:$A$1670)=1,ROW(TECH!J$2:J$1670),""),ROW()-ROW($A$1))-ROW($A$1)), "")</f>
        <v/>
      </c>
      <c r="N313" s="24" t="str">
        <f t="array" ref="N313">IFERROR(INDEX(TECH!K$2:K$1670,SMALL(IF(COUNTIF($B$2:$B$1032,TECH!$A$2:$A$1670)=1,ROW(TECH!K$2:K$1670),""),ROW()-ROW($A$1))-ROW($A$1)), "")</f>
        <v/>
      </c>
      <c r="O313" s="24" t="str">
        <f t="array" ref="O313">IFERROR(INDEX(TECH!L$2:L$1670,SMALL(IF(COUNTIF($B$2:$B$1032,TECH!$A$2:$A$1670)=1,ROW(TECH!L$2:L$1670),""),ROW()-ROW($A$1))-ROW($A$1)), "")</f>
        <v/>
      </c>
      <c r="P313" s="24" t="str">
        <f t="array" ref="P313">IFERROR(INDEX(TECH!M$2:M$1670,SMALL(IF(COUNTIF($B$2:$B$1032,TECH!$A$2:$A$1670)=1,ROW(TECH!M$2:M$1670),""),ROW()-ROW($A$1))-ROW($A$1)), "")</f>
        <v/>
      </c>
    </row>
    <row r="314" spans="1:16" ht="12.75" x14ac:dyDescent="0.2">
      <c r="A314" s="28">
        <v>7687</v>
      </c>
      <c r="B314" s="22">
        <f t="array" ref="B314">INDEX(A$2:A$1670,SMALL(IF(1-COUNTIF('Online Games'!$A$2:$A$1670,$A$2:$A$1670),ROW(A$2:A$1670),""),ROW()-ROW($A$1))-ROW($A$1))</f>
        <v>7687</v>
      </c>
      <c r="D314" s="24" t="str">
        <f t="array" ref="D314">IFERROR(INDEX(TECH!A$2:A$1670,SMALL(IF(COUNTIF($B$2:$B$1032,TECH!$A$2:$A$1670)=1,ROW(TECH!A$2:A$1670),""),ROW()-ROW($A$1))-ROW($A$1)), "")</f>
        <v/>
      </c>
      <c r="E314" s="24" t="str">
        <f t="array" ref="E314">IFERROR(INDEX(TECH!B$2:B$1670,SMALL(IF(COUNTIF($B$2:$B$1032,TECH!$A$2:$A$1670)=1,ROW(TECH!B$2:B$1670),""),ROW()-ROW($A$1))-ROW($A$1)), "")</f>
        <v/>
      </c>
      <c r="F314" s="24" t="str">
        <f t="array" ref="F314">IFERROR(INDEX(TECH!C$2:C$1670,SMALL(IF(COUNTIF($B$2:$B$1032,TECH!$A$2:$A$1670)=1,ROW(TECH!C$2:C$1670),""),ROW()-ROW($A$1))-ROW($A$1)), "")</f>
        <v/>
      </c>
      <c r="G314" s="24" t="str">
        <f t="array" ref="G314">IFERROR(INDEX(TECH!D$2:D$1670,SMALL(IF(COUNTIF($B$2:$B$1032,TECH!$A$2:$A$1670)=1,ROW(TECH!D$2:D$1670),""),ROW()-ROW($A$1))-ROW($A$1)), "")</f>
        <v/>
      </c>
      <c r="H314" s="24" t="str">
        <f t="array" ref="H314">IFERROR(INDEX(TECH!E$2:E$1670,SMALL(IF(COUNTIF($B$2:$B$1032,TECH!$A$2:$A$1670)=1,ROW(TECH!E$2:E$1670),""),ROW()-ROW($A$1))-ROW($A$1)), "")</f>
        <v/>
      </c>
      <c r="I314" s="24" t="str">
        <f t="array" ref="I314">IFERROR(INDEX(TECH!F$2:F$1670,SMALL(IF(COUNTIF($B$2:$B$1032,TECH!$A$2:$A$1670)=1,ROW(TECH!F$2:F$1670),""),ROW()-ROW($A$1))-ROW($A$1)), "")</f>
        <v/>
      </c>
      <c r="J314" s="33" t="str">
        <f t="array" ref="J314">IFERROR(INDEX(TECH!G$2:G$1670,SMALL(IF(COUNTIF($B$2:$B$1032,TECH!$A$2:$A$1670)=1,ROW(TECH!G$2:G$1670),""),ROW()-ROW($A$1))-ROW($A$1)), "")</f>
        <v/>
      </c>
      <c r="K314" s="24" t="str">
        <f t="array" ref="K314">IFERROR(INDEX(TECH!H$2:H$1670,SMALL(IF(COUNTIF($B$2:$B$1032,TECH!$A$2:$A$1670)=1,ROW(TECH!H$2:H$1670),""),ROW()-ROW($A$1))-ROW($A$1)), "")</f>
        <v/>
      </c>
      <c r="L314" s="24" t="str">
        <f t="array" ref="L314">IFERROR(INDEX(TECH!I$2:I$1670,SMALL(IF(COUNTIF($B$2:$B$1032,TECH!$A$2:$A$1670)=1,ROW(TECH!I$2:I$1670),""),ROW()-ROW($A$1))-ROW($A$1)), "")</f>
        <v/>
      </c>
      <c r="M314" s="24" t="str">
        <f t="array" ref="M314">IFERROR(INDEX(TECH!J$2:J$1670,SMALL(IF(COUNTIF($B$2:$B$1032,TECH!$A$2:$A$1670)=1,ROW(TECH!J$2:J$1670),""),ROW()-ROW($A$1))-ROW($A$1)), "")</f>
        <v/>
      </c>
      <c r="N314" s="24" t="str">
        <f t="array" ref="N314">IFERROR(INDEX(TECH!K$2:K$1670,SMALL(IF(COUNTIF($B$2:$B$1032,TECH!$A$2:$A$1670)=1,ROW(TECH!K$2:K$1670),""),ROW()-ROW($A$1))-ROW($A$1)), "")</f>
        <v/>
      </c>
      <c r="O314" s="24" t="str">
        <f t="array" ref="O314">IFERROR(INDEX(TECH!L$2:L$1670,SMALL(IF(COUNTIF($B$2:$B$1032,TECH!$A$2:$A$1670)=1,ROW(TECH!L$2:L$1670),""),ROW()-ROW($A$1))-ROW($A$1)), "")</f>
        <v/>
      </c>
      <c r="P314" s="24" t="str">
        <f t="array" ref="P314">IFERROR(INDEX(TECH!M$2:M$1670,SMALL(IF(COUNTIF($B$2:$B$1032,TECH!$A$2:$A$1670)=1,ROW(TECH!M$2:M$1670),""),ROW()-ROW($A$1))-ROW($A$1)), "")</f>
        <v/>
      </c>
    </row>
    <row r="315" spans="1:16" ht="12.75" x14ac:dyDescent="0.2">
      <c r="A315" s="28">
        <v>7695</v>
      </c>
      <c r="B315" s="22">
        <f t="array" ref="B315">INDEX(A$2:A$1670,SMALL(IF(1-COUNTIF('Online Games'!$A$2:$A$1670,$A$2:$A$1670),ROW(A$2:A$1670),""),ROW()-ROW($A$1))-ROW($A$1))</f>
        <v>7695</v>
      </c>
      <c r="D315" s="24" t="str">
        <f t="array" ref="D315">IFERROR(INDEX(TECH!A$2:A$1670,SMALL(IF(COUNTIF($B$2:$B$1032,TECH!$A$2:$A$1670)=1,ROW(TECH!A$2:A$1670),""),ROW()-ROW($A$1))-ROW($A$1)), "")</f>
        <v/>
      </c>
      <c r="E315" s="24" t="str">
        <f t="array" ref="E315">IFERROR(INDEX(TECH!B$2:B$1670,SMALL(IF(COUNTIF($B$2:$B$1032,TECH!$A$2:$A$1670)=1,ROW(TECH!B$2:B$1670),""),ROW()-ROW($A$1))-ROW($A$1)), "")</f>
        <v/>
      </c>
      <c r="F315" s="24" t="str">
        <f t="array" ref="F315">IFERROR(INDEX(TECH!C$2:C$1670,SMALL(IF(COUNTIF($B$2:$B$1032,TECH!$A$2:$A$1670)=1,ROW(TECH!C$2:C$1670),""),ROW()-ROW($A$1))-ROW($A$1)), "")</f>
        <v/>
      </c>
      <c r="G315" s="24" t="str">
        <f t="array" ref="G315">IFERROR(INDEX(TECH!D$2:D$1670,SMALL(IF(COUNTIF($B$2:$B$1032,TECH!$A$2:$A$1670)=1,ROW(TECH!D$2:D$1670),""),ROW()-ROW($A$1))-ROW($A$1)), "")</f>
        <v/>
      </c>
      <c r="H315" s="24" t="str">
        <f t="array" ref="H315">IFERROR(INDEX(TECH!E$2:E$1670,SMALL(IF(COUNTIF($B$2:$B$1032,TECH!$A$2:$A$1670)=1,ROW(TECH!E$2:E$1670),""),ROW()-ROW($A$1))-ROW($A$1)), "")</f>
        <v/>
      </c>
      <c r="I315" s="24" t="str">
        <f t="array" ref="I315">IFERROR(INDEX(TECH!F$2:F$1670,SMALL(IF(COUNTIF($B$2:$B$1032,TECH!$A$2:$A$1670)=1,ROW(TECH!F$2:F$1670),""),ROW()-ROW($A$1))-ROW($A$1)), "")</f>
        <v/>
      </c>
      <c r="J315" s="33" t="str">
        <f t="array" ref="J315">IFERROR(INDEX(TECH!G$2:G$1670,SMALL(IF(COUNTIF($B$2:$B$1032,TECH!$A$2:$A$1670)=1,ROW(TECH!G$2:G$1670),""),ROW()-ROW($A$1))-ROW($A$1)), "")</f>
        <v/>
      </c>
      <c r="K315" s="24" t="str">
        <f t="array" ref="K315">IFERROR(INDEX(TECH!H$2:H$1670,SMALL(IF(COUNTIF($B$2:$B$1032,TECH!$A$2:$A$1670)=1,ROW(TECH!H$2:H$1670),""),ROW()-ROW($A$1))-ROW($A$1)), "")</f>
        <v/>
      </c>
      <c r="L315" s="24" t="str">
        <f t="array" ref="L315">IFERROR(INDEX(TECH!I$2:I$1670,SMALL(IF(COUNTIF($B$2:$B$1032,TECH!$A$2:$A$1670)=1,ROW(TECH!I$2:I$1670),""),ROW()-ROW($A$1))-ROW($A$1)), "")</f>
        <v/>
      </c>
      <c r="M315" s="24" t="str">
        <f t="array" ref="M315">IFERROR(INDEX(TECH!J$2:J$1670,SMALL(IF(COUNTIF($B$2:$B$1032,TECH!$A$2:$A$1670)=1,ROW(TECH!J$2:J$1670),""),ROW()-ROW($A$1))-ROW($A$1)), "")</f>
        <v/>
      </c>
      <c r="N315" s="24" t="str">
        <f t="array" ref="N315">IFERROR(INDEX(TECH!K$2:K$1670,SMALL(IF(COUNTIF($B$2:$B$1032,TECH!$A$2:$A$1670)=1,ROW(TECH!K$2:K$1670),""),ROW()-ROW($A$1))-ROW($A$1)), "")</f>
        <v/>
      </c>
      <c r="O315" s="24" t="str">
        <f t="array" ref="O315">IFERROR(INDEX(TECH!L$2:L$1670,SMALL(IF(COUNTIF($B$2:$B$1032,TECH!$A$2:$A$1670)=1,ROW(TECH!L$2:L$1670),""),ROW()-ROW($A$1))-ROW($A$1)), "")</f>
        <v/>
      </c>
      <c r="P315" s="24" t="str">
        <f t="array" ref="P315">IFERROR(INDEX(TECH!M$2:M$1670,SMALL(IF(COUNTIF($B$2:$B$1032,TECH!$A$2:$A$1670)=1,ROW(TECH!M$2:M$1670),""),ROW()-ROW($A$1))-ROW($A$1)), "")</f>
        <v/>
      </c>
    </row>
    <row r="316" spans="1:16" ht="12.75" x14ac:dyDescent="0.2">
      <c r="A316" s="28">
        <v>7708</v>
      </c>
      <c r="B316" s="22">
        <f t="array" ref="B316">INDEX(A$2:A$1670,SMALL(IF(1-COUNTIF('Online Games'!$A$2:$A$1670,$A$2:$A$1670),ROW(A$2:A$1670),""),ROW()-ROW($A$1))-ROW($A$1))</f>
        <v>7708</v>
      </c>
      <c r="D316" s="24" t="str">
        <f t="array" ref="D316">IFERROR(INDEX(TECH!A$2:A$1670,SMALL(IF(COUNTIF($B$2:$B$1032,TECH!$A$2:$A$1670)=1,ROW(TECH!A$2:A$1670),""),ROW()-ROW($A$1))-ROW($A$1)), "")</f>
        <v/>
      </c>
      <c r="E316" s="24" t="str">
        <f t="array" ref="E316">IFERROR(INDEX(TECH!B$2:B$1670,SMALL(IF(COUNTIF($B$2:$B$1032,TECH!$A$2:$A$1670)=1,ROW(TECH!B$2:B$1670),""),ROW()-ROW($A$1))-ROW($A$1)), "")</f>
        <v/>
      </c>
      <c r="F316" s="24" t="str">
        <f t="array" ref="F316">IFERROR(INDEX(TECH!C$2:C$1670,SMALL(IF(COUNTIF($B$2:$B$1032,TECH!$A$2:$A$1670)=1,ROW(TECH!C$2:C$1670),""),ROW()-ROW($A$1))-ROW($A$1)), "")</f>
        <v/>
      </c>
      <c r="G316" s="24" t="str">
        <f t="array" ref="G316">IFERROR(INDEX(TECH!D$2:D$1670,SMALL(IF(COUNTIF($B$2:$B$1032,TECH!$A$2:$A$1670)=1,ROW(TECH!D$2:D$1670),""),ROW()-ROW($A$1))-ROW($A$1)), "")</f>
        <v/>
      </c>
      <c r="H316" s="24" t="str">
        <f t="array" ref="H316">IFERROR(INDEX(TECH!E$2:E$1670,SMALL(IF(COUNTIF($B$2:$B$1032,TECH!$A$2:$A$1670)=1,ROW(TECH!E$2:E$1670),""),ROW()-ROW($A$1))-ROW($A$1)), "")</f>
        <v/>
      </c>
      <c r="I316" s="24" t="str">
        <f t="array" ref="I316">IFERROR(INDEX(TECH!F$2:F$1670,SMALL(IF(COUNTIF($B$2:$B$1032,TECH!$A$2:$A$1670)=1,ROW(TECH!F$2:F$1670),""),ROW()-ROW($A$1))-ROW($A$1)), "")</f>
        <v/>
      </c>
      <c r="J316" s="33" t="str">
        <f t="array" ref="J316">IFERROR(INDEX(TECH!G$2:G$1670,SMALL(IF(COUNTIF($B$2:$B$1032,TECH!$A$2:$A$1670)=1,ROW(TECH!G$2:G$1670),""),ROW()-ROW($A$1))-ROW($A$1)), "")</f>
        <v/>
      </c>
      <c r="K316" s="24" t="str">
        <f t="array" ref="K316">IFERROR(INDEX(TECH!H$2:H$1670,SMALL(IF(COUNTIF($B$2:$B$1032,TECH!$A$2:$A$1670)=1,ROW(TECH!H$2:H$1670),""),ROW()-ROW($A$1))-ROW($A$1)), "")</f>
        <v/>
      </c>
      <c r="L316" s="24" t="str">
        <f t="array" ref="L316">IFERROR(INDEX(TECH!I$2:I$1670,SMALL(IF(COUNTIF($B$2:$B$1032,TECH!$A$2:$A$1670)=1,ROW(TECH!I$2:I$1670),""),ROW()-ROW($A$1))-ROW($A$1)), "")</f>
        <v/>
      </c>
      <c r="M316" s="24" t="str">
        <f t="array" ref="M316">IFERROR(INDEX(TECH!J$2:J$1670,SMALL(IF(COUNTIF($B$2:$B$1032,TECH!$A$2:$A$1670)=1,ROW(TECH!J$2:J$1670),""),ROW()-ROW($A$1))-ROW($A$1)), "")</f>
        <v/>
      </c>
      <c r="N316" s="24" t="str">
        <f t="array" ref="N316">IFERROR(INDEX(TECH!K$2:K$1670,SMALL(IF(COUNTIF($B$2:$B$1032,TECH!$A$2:$A$1670)=1,ROW(TECH!K$2:K$1670),""),ROW()-ROW($A$1))-ROW($A$1)), "")</f>
        <v/>
      </c>
      <c r="O316" s="24" t="str">
        <f t="array" ref="O316">IFERROR(INDEX(TECH!L$2:L$1670,SMALL(IF(COUNTIF($B$2:$B$1032,TECH!$A$2:$A$1670)=1,ROW(TECH!L$2:L$1670),""),ROW()-ROW($A$1))-ROW($A$1)), "")</f>
        <v/>
      </c>
      <c r="P316" s="24" t="str">
        <f t="array" ref="P316">IFERROR(INDEX(TECH!M$2:M$1670,SMALL(IF(COUNTIF($B$2:$B$1032,TECH!$A$2:$A$1670)=1,ROW(TECH!M$2:M$1670),""),ROW()-ROW($A$1))-ROW($A$1)), "")</f>
        <v/>
      </c>
    </row>
    <row r="317" spans="1:16" ht="12.75" x14ac:dyDescent="0.2">
      <c r="A317" s="28">
        <v>7724</v>
      </c>
      <c r="B317" s="22">
        <f t="array" ref="B317">INDEX(A$2:A$1670,SMALL(IF(1-COUNTIF('Online Games'!$A$2:$A$1670,$A$2:$A$1670),ROW(A$2:A$1670),""),ROW()-ROW($A$1))-ROW($A$1))</f>
        <v>7724</v>
      </c>
      <c r="D317" s="24" t="str">
        <f t="array" ref="D317">IFERROR(INDEX(TECH!A$2:A$1670,SMALL(IF(COUNTIF($B$2:$B$1032,TECH!$A$2:$A$1670)=1,ROW(TECH!A$2:A$1670),""),ROW()-ROW($A$1))-ROW($A$1)), "")</f>
        <v/>
      </c>
      <c r="E317" s="24" t="str">
        <f t="array" ref="E317">IFERROR(INDEX(TECH!B$2:B$1670,SMALL(IF(COUNTIF($B$2:$B$1032,TECH!$A$2:$A$1670)=1,ROW(TECH!B$2:B$1670),""),ROW()-ROW($A$1))-ROW($A$1)), "")</f>
        <v/>
      </c>
      <c r="F317" s="24" t="str">
        <f t="array" ref="F317">IFERROR(INDEX(TECH!C$2:C$1670,SMALL(IF(COUNTIF($B$2:$B$1032,TECH!$A$2:$A$1670)=1,ROW(TECH!C$2:C$1670),""),ROW()-ROW($A$1))-ROW($A$1)), "")</f>
        <v/>
      </c>
      <c r="G317" s="24" t="str">
        <f t="array" ref="G317">IFERROR(INDEX(TECH!D$2:D$1670,SMALL(IF(COUNTIF($B$2:$B$1032,TECH!$A$2:$A$1670)=1,ROW(TECH!D$2:D$1670),""),ROW()-ROW($A$1))-ROW($A$1)), "")</f>
        <v/>
      </c>
      <c r="H317" s="24" t="str">
        <f t="array" ref="H317">IFERROR(INDEX(TECH!E$2:E$1670,SMALL(IF(COUNTIF($B$2:$B$1032,TECH!$A$2:$A$1670)=1,ROW(TECH!E$2:E$1670),""),ROW()-ROW($A$1))-ROW($A$1)), "")</f>
        <v/>
      </c>
      <c r="I317" s="24" t="str">
        <f t="array" ref="I317">IFERROR(INDEX(TECH!F$2:F$1670,SMALL(IF(COUNTIF($B$2:$B$1032,TECH!$A$2:$A$1670)=1,ROW(TECH!F$2:F$1670),""),ROW()-ROW($A$1))-ROW($A$1)), "")</f>
        <v/>
      </c>
      <c r="J317" s="33" t="str">
        <f t="array" ref="J317">IFERROR(INDEX(TECH!G$2:G$1670,SMALL(IF(COUNTIF($B$2:$B$1032,TECH!$A$2:$A$1670)=1,ROW(TECH!G$2:G$1670),""),ROW()-ROW($A$1))-ROW($A$1)), "")</f>
        <v/>
      </c>
      <c r="K317" s="24" t="str">
        <f t="array" ref="K317">IFERROR(INDEX(TECH!H$2:H$1670,SMALL(IF(COUNTIF($B$2:$B$1032,TECH!$A$2:$A$1670)=1,ROW(TECH!H$2:H$1670),""),ROW()-ROW($A$1))-ROW($A$1)), "")</f>
        <v/>
      </c>
      <c r="L317" s="24" t="str">
        <f t="array" ref="L317">IFERROR(INDEX(TECH!I$2:I$1670,SMALL(IF(COUNTIF($B$2:$B$1032,TECH!$A$2:$A$1670)=1,ROW(TECH!I$2:I$1670),""),ROW()-ROW($A$1))-ROW($A$1)), "")</f>
        <v/>
      </c>
      <c r="M317" s="24" t="str">
        <f t="array" ref="M317">IFERROR(INDEX(TECH!J$2:J$1670,SMALL(IF(COUNTIF($B$2:$B$1032,TECH!$A$2:$A$1670)=1,ROW(TECH!J$2:J$1670),""),ROW()-ROW($A$1))-ROW($A$1)), "")</f>
        <v/>
      </c>
      <c r="N317" s="24" t="str">
        <f t="array" ref="N317">IFERROR(INDEX(TECH!K$2:K$1670,SMALL(IF(COUNTIF($B$2:$B$1032,TECH!$A$2:$A$1670)=1,ROW(TECH!K$2:K$1670),""),ROW()-ROW($A$1))-ROW($A$1)), "")</f>
        <v/>
      </c>
      <c r="O317" s="24" t="str">
        <f t="array" ref="O317">IFERROR(INDEX(TECH!L$2:L$1670,SMALL(IF(COUNTIF($B$2:$B$1032,TECH!$A$2:$A$1670)=1,ROW(TECH!L$2:L$1670),""),ROW()-ROW($A$1))-ROW($A$1)), "")</f>
        <v/>
      </c>
      <c r="P317" s="24" t="str">
        <f t="array" ref="P317">IFERROR(INDEX(TECH!M$2:M$1670,SMALL(IF(COUNTIF($B$2:$B$1032,TECH!$A$2:$A$1670)=1,ROW(TECH!M$2:M$1670),""),ROW()-ROW($A$1))-ROW($A$1)), "")</f>
        <v/>
      </c>
    </row>
    <row r="318" spans="1:16" ht="12.75" x14ac:dyDescent="0.2">
      <c r="A318" s="28">
        <v>7748</v>
      </c>
      <c r="B318" s="22">
        <f t="array" ref="B318">INDEX(A$2:A$1670,SMALL(IF(1-COUNTIF('Online Games'!$A$2:$A$1670,$A$2:$A$1670),ROW(A$2:A$1670),""),ROW()-ROW($A$1))-ROW($A$1))</f>
        <v>7748</v>
      </c>
      <c r="D318" s="24" t="str">
        <f t="array" ref="D318">IFERROR(INDEX(TECH!A$2:A$1670,SMALL(IF(COUNTIF($B$2:$B$1032,TECH!$A$2:$A$1670)=1,ROW(TECH!A$2:A$1670),""),ROW()-ROW($A$1))-ROW($A$1)), "")</f>
        <v/>
      </c>
      <c r="E318" s="24" t="str">
        <f t="array" ref="E318">IFERROR(INDEX(TECH!B$2:B$1670,SMALL(IF(COUNTIF($B$2:$B$1032,TECH!$A$2:$A$1670)=1,ROW(TECH!B$2:B$1670),""),ROW()-ROW($A$1))-ROW($A$1)), "")</f>
        <v/>
      </c>
      <c r="F318" s="24" t="str">
        <f t="array" ref="F318">IFERROR(INDEX(TECH!C$2:C$1670,SMALL(IF(COUNTIF($B$2:$B$1032,TECH!$A$2:$A$1670)=1,ROW(TECH!C$2:C$1670),""),ROW()-ROW($A$1))-ROW($A$1)), "")</f>
        <v/>
      </c>
      <c r="G318" s="24" t="str">
        <f t="array" ref="G318">IFERROR(INDEX(TECH!D$2:D$1670,SMALL(IF(COUNTIF($B$2:$B$1032,TECH!$A$2:$A$1670)=1,ROW(TECH!D$2:D$1670),""),ROW()-ROW($A$1))-ROW($A$1)), "")</f>
        <v/>
      </c>
      <c r="H318" s="24" t="str">
        <f t="array" ref="H318">IFERROR(INDEX(TECH!E$2:E$1670,SMALL(IF(COUNTIF($B$2:$B$1032,TECH!$A$2:$A$1670)=1,ROW(TECH!E$2:E$1670),""),ROW()-ROW($A$1))-ROW($A$1)), "")</f>
        <v/>
      </c>
      <c r="I318" s="24" t="str">
        <f t="array" ref="I318">IFERROR(INDEX(TECH!F$2:F$1670,SMALL(IF(COUNTIF($B$2:$B$1032,TECH!$A$2:$A$1670)=1,ROW(TECH!F$2:F$1670),""),ROW()-ROW($A$1))-ROW($A$1)), "")</f>
        <v/>
      </c>
      <c r="J318" s="33" t="str">
        <f t="array" ref="J318">IFERROR(INDEX(TECH!G$2:G$1670,SMALL(IF(COUNTIF($B$2:$B$1032,TECH!$A$2:$A$1670)=1,ROW(TECH!G$2:G$1670),""),ROW()-ROW($A$1))-ROW($A$1)), "")</f>
        <v/>
      </c>
      <c r="K318" s="24" t="str">
        <f t="array" ref="K318">IFERROR(INDEX(TECH!H$2:H$1670,SMALL(IF(COUNTIF($B$2:$B$1032,TECH!$A$2:$A$1670)=1,ROW(TECH!H$2:H$1670),""),ROW()-ROW($A$1))-ROW($A$1)), "")</f>
        <v/>
      </c>
      <c r="L318" s="24" t="str">
        <f t="array" ref="L318">IFERROR(INDEX(TECH!I$2:I$1670,SMALL(IF(COUNTIF($B$2:$B$1032,TECH!$A$2:$A$1670)=1,ROW(TECH!I$2:I$1670),""),ROW()-ROW($A$1))-ROW($A$1)), "")</f>
        <v/>
      </c>
      <c r="M318" s="24" t="str">
        <f t="array" ref="M318">IFERROR(INDEX(TECH!J$2:J$1670,SMALL(IF(COUNTIF($B$2:$B$1032,TECH!$A$2:$A$1670)=1,ROW(TECH!J$2:J$1670),""),ROW()-ROW($A$1))-ROW($A$1)), "")</f>
        <v/>
      </c>
      <c r="N318" s="24" t="str">
        <f t="array" ref="N318">IFERROR(INDEX(TECH!K$2:K$1670,SMALL(IF(COUNTIF($B$2:$B$1032,TECH!$A$2:$A$1670)=1,ROW(TECH!K$2:K$1670),""),ROW()-ROW($A$1))-ROW($A$1)), "")</f>
        <v/>
      </c>
      <c r="O318" s="24" t="str">
        <f t="array" ref="O318">IFERROR(INDEX(TECH!L$2:L$1670,SMALL(IF(COUNTIF($B$2:$B$1032,TECH!$A$2:$A$1670)=1,ROW(TECH!L$2:L$1670),""),ROW()-ROW($A$1))-ROW($A$1)), "")</f>
        <v/>
      </c>
      <c r="P318" s="24" t="str">
        <f t="array" ref="P318">IFERROR(INDEX(TECH!M$2:M$1670,SMALL(IF(COUNTIF($B$2:$B$1032,TECH!$A$2:$A$1670)=1,ROW(TECH!M$2:M$1670),""),ROW()-ROW($A$1))-ROW($A$1)), "")</f>
        <v/>
      </c>
    </row>
    <row r="319" spans="1:16" ht="12.75" x14ac:dyDescent="0.2">
      <c r="A319" s="28">
        <v>7757</v>
      </c>
      <c r="B319" s="22">
        <f t="array" ref="B319">INDEX(A$2:A$1670,SMALL(IF(1-COUNTIF('Online Games'!$A$2:$A$1670,$A$2:$A$1670),ROW(A$2:A$1670),""),ROW()-ROW($A$1))-ROW($A$1))</f>
        <v>7757</v>
      </c>
      <c r="D319" s="24" t="str">
        <f t="array" ref="D319">IFERROR(INDEX(TECH!A$2:A$1670,SMALL(IF(COUNTIF($B$2:$B$1032,TECH!$A$2:$A$1670)=1,ROW(TECH!A$2:A$1670),""),ROW()-ROW($A$1))-ROW($A$1)), "")</f>
        <v/>
      </c>
      <c r="E319" s="24" t="str">
        <f t="array" ref="E319">IFERROR(INDEX(TECH!B$2:B$1670,SMALL(IF(COUNTIF($B$2:$B$1032,TECH!$A$2:$A$1670)=1,ROW(TECH!B$2:B$1670),""),ROW()-ROW($A$1))-ROW($A$1)), "")</f>
        <v/>
      </c>
      <c r="F319" s="24" t="str">
        <f t="array" ref="F319">IFERROR(INDEX(TECH!C$2:C$1670,SMALL(IF(COUNTIF($B$2:$B$1032,TECH!$A$2:$A$1670)=1,ROW(TECH!C$2:C$1670),""),ROW()-ROW($A$1))-ROW($A$1)), "")</f>
        <v/>
      </c>
      <c r="G319" s="24" t="str">
        <f t="array" ref="G319">IFERROR(INDEX(TECH!D$2:D$1670,SMALL(IF(COUNTIF($B$2:$B$1032,TECH!$A$2:$A$1670)=1,ROW(TECH!D$2:D$1670),""),ROW()-ROW($A$1))-ROW($A$1)), "")</f>
        <v/>
      </c>
      <c r="H319" s="24" t="str">
        <f t="array" ref="H319">IFERROR(INDEX(TECH!E$2:E$1670,SMALL(IF(COUNTIF($B$2:$B$1032,TECH!$A$2:$A$1670)=1,ROW(TECH!E$2:E$1670),""),ROW()-ROW($A$1))-ROW($A$1)), "")</f>
        <v/>
      </c>
      <c r="I319" s="24" t="str">
        <f t="array" ref="I319">IFERROR(INDEX(TECH!F$2:F$1670,SMALL(IF(COUNTIF($B$2:$B$1032,TECH!$A$2:$A$1670)=1,ROW(TECH!F$2:F$1670),""),ROW()-ROW($A$1))-ROW($A$1)), "")</f>
        <v/>
      </c>
      <c r="J319" s="33" t="str">
        <f t="array" ref="J319">IFERROR(INDEX(TECH!G$2:G$1670,SMALL(IF(COUNTIF($B$2:$B$1032,TECH!$A$2:$A$1670)=1,ROW(TECH!G$2:G$1670),""),ROW()-ROW($A$1))-ROW($A$1)), "")</f>
        <v/>
      </c>
      <c r="K319" s="24" t="str">
        <f t="array" ref="K319">IFERROR(INDEX(TECH!H$2:H$1670,SMALL(IF(COUNTIF($B$2:$B$1032,TECH!$A$2:$A$1670)=1,ROW(TECH!H$2:H$1670),""),ROW()-ROW($A$1))-ROW($A$1)), "")</f>
        <v/>
      </c>
      <c r="L319" s="24" t="str">
        <f t="array" ref="L319">IFERROR(INDEX(TECH!I$2:I$1670,SMALL(IF(COUNTIF($B$2:$B$1032,TECH!$A$2:$A$1670)=1,ROW(TECH!I$2:I$1670),""),ROW()-ROW($A$1))-ROW($A$1)), "")</f>
        <v/>
      </c>
      <c r="M319" s="24" t="str">
        <f t="array" ref="M319">IFERROR(INDEX(TECH!J$2:J$1670,SMALL(IF(COUNTIF($B$2:$B$1032,TECH!$A$2:$A$1670)=1,ROW(TECH!J$2:J$1670),""),ROW()-ROW($A$1))-ROW($A$1)), "")</f>
        <v/>
      </c>
      <c r="N319" s="24" t="str">
        <f t="array" ref="N319">IFERROR(INDEX(TECH!K$2:K$1670,SMALL(IF(COUNTIF($B$2:$B$1032,TECH!$A$2:$A$1670)=1,ROW(TECH!K$2:K$1670),""),ROW()-ROW($A$1))-ROW($A$1)), "")</f>
        <v/>
      </c>
      <c r="O319" s="24" t="str">
        <f t="array" ref="O319">IFERROR(INDEX(TECH!L$2:L$1670,SMALL(IF(COUNTIF($B$2:$B$1032,TECH!$A$2:$A$1670)=1,ROW(TECH!L$2:L$1670),""),ROW()-ROW($A$1))-ROW($A$1)), "")</f>
        <v/>
      </c>
      <c r="P319" s="24" t="str">
        <f t="array" ref="P319">IFERROR(INDEX(TECH!M$2:M$1670,SMALL(IF(COUNTIF($B$2:$B$1032,TECH!$A$2:$A$1670)=1,ROW(TECH!M$2:M$1670),""),ROW()-ROW($A$1))-ROW($A$1)), "")</f>
        <v/>
      </c>
    </row>
    <row r="320" spans="1:16" ht="12.75" x14ac:dyDescent="0.2">
      <c r="A320" s="28">
        <v>7777</v>
      </c>
      <c r="B320" s="22">
        <f t="array" ref="B320">INDEX(A$2:A$1670,SMALL(IF(1-COUNTIF('Online Games'!$A$2:$A$1670,$A$2:$A$1670),ROW(A$2:A$1670),""),ROW()-ROW($A$1))-ROW($A$1))</f>
        <v>7777</v>
      </c>
      <c r="D320" s="24" t="str">
        <f t="array" ref="D320">IFERROR(INDEX(TECH!A$2:A$1670,SMALL(IF(COUNTIF($B$2:$B$1032,TECH!$A$2:$A$1670)=1,ROW(TECH!A$2:A$1670),""),ROW()-ROW($A$1))-ROW($A$1)), "")</f>
        <v/>
      </c>
      <c r="E320" s="24" t="str">
        <f t="array" ref="E320">IFERROR(INDEX(TECH!B$2:B$1670,SMALL(IF(COUNTIF($B$2:$B$1032,TECH!$A$2:$A$1670)=1,ROW(TECH!B$2:B$1670),""),ROW()-ROW($A$1))-ROW($A$1)), "")</f>
        <v/>
      </c>
      <c r="F320" s="24" t="str">
        <f t="array" ref="F320">IFERROR(INDEX(TECH!C$2:C$1670,SMALL(IF(COUNTIF($B$2:$B$1032,TECH!$A$2:$A$1670)=1,ROW(TECH!C$2:C$1670),""),ROW()-ROW($A$1))-ROW($A$1)), "")</f>
        <v/>
      </c>
      <c r="G320" s="24" t="str">
        <f t="array" ref="G320">IFERROR(INDEX(TECH!D$2:D$1670,SMALL(IF(COUNTIF($B$2:$B$1032,TECH!$A$2:$A$1670)=1,ROW(TECH!D$2:D$1670),""),ROW()-ROW($A$1))-ROW($A$1)), "")</f>
        <v/>
      </c>
      <c r="H320" s="24" t="str">
        <f t="array" ref="H320">IFERROR(INDEX(TECH!E$2:E$1670,SMALL(IF(COUNTIF($B$2:$B$1032,TECH!$A$2:$A$1670)=1,ROW(TECH!E$2:E$1670),""),ROW()-ROW($A$1))-ROW($A$1)), "")</f>
        <v/>
      </c>
      <c r="I320" s="24" t="str">
        <f t="array" ref="I320">IFERROR(INDEX(TECH!F$2:F$1670,SMALL(IF(COUNTIF($B$2:$B$1032,TECH!$A$2:$A$1670)=1,ROW(TECH!F$2:F$1670),""),ROW()-ROW($A$1))-ROW($A$1)), "")</f>
        <v/>
      </c>
      <c r="J320" s="33" t="str">
        <f t="array" ref="J320">IFERROR(INDEX(TECH!G$2:G$1670,SMALL(IF(COUNTIF($B$2:$B$1032,TECH!$A$2:$A$1670)=1,ROW(TECH!G$2:G$1670),""),ROW()-ROW($A$1))-ROW($A$1)), "")</f>
        <v/>
      </c>
      <c r="K320" s="24" t="str">
        <f t="array" ref="K320">IFERROR(INDEX(TECH!H$2:H$1670,SMALL(IF(COUNTIF($B$2:$B$1032,TECH!$A$2:$A$1670)=1,ROW(TECH!H$2:H$1670),""),ROW()-ROW($A$1))-ROW($A$1)), "")</f>
        <v/>
      </c>
      <c r="L320" s="24" t="str">
        <f t="array" ref="L320">IFERROR(INDEX(TECH!I$2:I$1670,SMALL(IF(COUNTIF($B$2:$B$1032,TECH!$A$2:$A$1670)=1,ROW(TECH!I$2:I$1670),""),ROW()-ROW($A$1))-ROW($A$1)), "")</f>
        <v/>
      </c>
      <c r="M320" s="24" t="str">
        <f t="array" ref="M320">IFERROR(INDEX(TECH!J$2:J$1670,SMALL(IF(COUNTIF($B$2:$B$1032,TECH!$A$2:$A$1670)=1,ROW(TECH!J$2:J$1670),""),ROW()-ROW($A$1))-ROW($A$1)), "")</f>
        <v/>
      </c>
      <c r="N320" s="24" t="str">
        <f t="array" ref="N320">IFERROR(INDEX(TECH!K$2:K$1670,SMALL(IF(COUNTIF($B$2:$B$1032,TECH!$A$2:$A$1670)=1,ROW(TECH!K$2:K$1670),""),ROW()-ROW($A$1))-ROW($A$1)), "")</f>
        <v/>
      </c>
      <c r="O320" s="24" t="str">
        <f t="array" ref="O320">IFERROR(INDEX(TECH!L$2:L$1670,SMALL(IF(COUNTIF($B$2:$B$1032,TECH!$A$2:$A$1670)=1,ROW(TECH!L$2:L$1670),""),ROW()-ROW($A$1))-ROW($A$1)), "")</f>
        <v/>
      </c>
      <c r="P320" s="24" t="str">
        <f t="array" ref="P320">IFERROR(INDEX(TECH!M$2:M$1670,SMALL(IF(COUNTIF($B$2:$B$1032,TECH!$A$2:$A$1670)=1,ROW(TECH!M$2:M$1670),""),ROW()-ROW($A$1))-ROW($A$1)), "")</f>
        <v/>
      </c>
    </row>
    <row r="321" spans="1:16" ht="12.75" x14ac:dyDescent="0.2">
      <c r="A321" s="28">
        <v>7799</v>
      </c>
      <c r="B321" s="22">
        <f t="array" ref="B321">INDEX(A$2:A$1670,SMALL(IF(1-COUNTIF('Online Games'!$A$2:$A$1670,$A$2:$A$1670),ROW(A$2:A$1670),""),ROW()-ROW($A$1))-ROW($A$1))</f>
        <v>7799</v>
      </c>
      <c r="D321" s="24" t="str">
        <f t="array" ref="D321">IFERROR(INDEX(TECH!A$2:A$1670,SMALL(IF(COUNTIF($B$2:$B$1032,TECH!$A$2:$A$1670)=1,ROW(TECH!A$2:A$1670),""),ROW()-ROW($A$1))-ROW($A$1)), "")</f>
        <v/>
      </c>
      <c r="E321" s="24" t="str">
        <f t="array" ref="E321">IFERROR(INDEX(TECH!B$2:B$1670,SMALL(IF(COUNTIF($B$2:$B$1032,TECH!$A$2:$A$1670)=1,ROW(TECH!B$2:B$1670),""),ROW()-ROW($A$1))-ROW($A$1)), "")</f>
        <v/>
      </c>
      <c r="F321" s="24" t="str">
        <f t="array" ref="F321">IFERROR(INDEX(TECH!C$2:C$1670,SMALL(IF(COUNTIF($B$2:$B$1032,TECH!$A$2:$A$1670)=1,ROW(TECH!C$2:C$1670),""),ROW()-ROW($A$1))-ROW($A$1)), "")</f>
        <v/>
      </c>
      <c r="G321" s="24" t="str">
        <f t="array" ref="G321">IFERROR(INDEX(TECH!D$2:D$1670,SMALL(IF(COUNTIF($B$2:$B$1032,TECH!$A$2:$A$1670)=1,ROW(TECH!D$2:D$1670),""),ROW()-ROW($A$1))-ROW($A$1)), "")</f>
        <v/>
      </c>
      <c r="H321" s="24" t="str">
        <f t="array" ref="H321">IFERROR(INDEX(TECH!E$2:E$1670,SMALL(IF(COUNTIF($B$2:$B$1032,TECH!$A$2:$A$1670)=1,ROW(TECH!E$2:E$1670),""),ROW()-ROW($A$1))-ROW($A$1)), "")</f>
        <v/>
      </c>
      <c r="I321" s="24" t="str">
        <f t="array" ref="I321">IFERROR(INDEX(TECH!F$2:F$1670,SMALL(IF(COUNTIF($B$2:$B$1032,TECH!$A$2:$A$1670)=1,ROW(TECH!F$2:F$1670),""),ROW()-ROW($A$1))-ROW($A$1)), "")</f>
        <v/>
      </c>
      <c r="J321" s="33" t="str">
        <f t="array" ref="J321">IFERROR(INDEX(TECH!G$2:G$1670,SMALL(IF(COUNTIF($B$2:$B$1032,TECH!$A$2:$A$1670)=1,ROW(TECH!G$2:G$1670),""),ROW()-ROW($A$1))-ROW($A$1)), "")</f>
        <v/>
      </c>
      <c r="K321" s="24" t="str">
        <f t="array" ref="K321">IFERROR(INDEX(TECH!H$2:H$1670,SMALL(IF(COUNTIF($B$2:$B$1032,TECH!$A$2:$A$1670)=1,ROW(TECH!H$2:H$1670),""),ROW()-ROW($A$1))-ROW($A$1)), "")</f>
        <v/>
      </c>
      <c r="L321" s="24" t="str">
        <f t="array" ref="L321">IFERROR(INDEX(TECH!I$2:I$1670,SMALL(IF(COUNTIF($B$2:$B$1032,TECH!$A$2:$A$1670)=1,ROW(TECH!I$2:I$1670),""),ROW()-ROW($A$1))-ROW($A$1)), "")</f>
        <v/>
      </c>
      <c r="M321" s="24" t="str">
        <f t="array" ref="M321">IFERROR(INDEX(TECH!J$2:J$1670,SMALL(IF(COUNTIF($B$2:$B$1032,TECH!$A$2:$A$1670)=1,ROW(TECH!J$2:J$1670),""),ROW()-ROW($A$1))-ROW($A$1)), "")</f>
        <v/>
      </c>
      <c r="N321" s="24" t="str">
        <f t="array" ref="N321">IFERROR(INDEX(TECH!K$2:K$1670,SMALL(IF(COUNTIF($B$2:$B$1032,TECH!$A$2:$A$1670)=1,ROW(TECH!K$2:K$1670),""),ROW()-ROW($A$1))-ROW($A$1)), "")</f>
        <v/>
      </c>
      <c r="O321" s="24" t="str">
        <f t="array" ref="O321">IFERROR(INDEX(TECH!L$2:L$1670,SMALL(IF(COUNTIF($B$2:$B$1032,TECH!$A$2:$A$1670)=1,ROW(TECH!L$2:L$1670),""),ROW()-ROW($A$1))-ROW($A$1)), "")</f>
        <v/>
      </c>
      <c r="P321" s="24" t="str">
        <f t="array" ref="P321">IFERROR(INDEX(TECH!M$2:M$1670,SMALL(IF(COUNTIF($B$2:$B$1032,TECH!$A$2:$A$1670)=1,ROW(TECH!M$2:M$1670),""),ROW()-ROW($A$1))-ROW($A$1)), "")</f>
        <v/>
      </c>
    </row>
    <row r="322" spans="1:16" ht="12.75" x14ac:dyDescent="0.2">
      <c r="A322" s="28">
        <v>7843</v>
      </c>
      <c r="B322" s="22">
        <f t="array" ref="B322">INDEX(A$2:A$1670,SMALL(IF(1-COUNTIF('Online Games'!$A$2:$A$1670,$A$2:$A$1670),ROW(A$2:A$1670),""),ROW()-ROW($A$1))-ROW($A$1))</f>
        <v>7843</v>
      </c>
      <c r="D322" s="24" t="str">
        <f t="array" ref="D322">IFERROR(INDEX(TECH!A$2:A$1670,SMALL(IF(COUNTIF($B$2:$B$1032,TECH!$A$2:$A$1670)=1,ROW(TECH!A$2:A$1670),""),ROW()-ROW($A$1))-ROW($A$1)), "")</f>
        <v/>
      </c>
      <c r="E322" s="24" t="str">
        <f t="array" ref="E322">IFERROR(INDEX(TECH!B$2:B$1670,SMALL(IF(COUNTIF($B$2:$B$1032,TECH!$A$2:$A$1670)=1,ROW(TECH!B$2:B$1670),""),ROW()-ROW($A$1))-ROW($A$1)), "")</f>
        <v/>
      </c>
      <c r="F322" s="24" t="str">
        <f t="array" ref="F322">IFERROR(INDEX(TECH!C$2:C$1670,SMALL(IF(COUNTIF($B$2:$B$1032,TECH!$A$2:$A$1670)=1,ROW(TECH!C$2:C$1670),""),ROW()-ROW($A$1))-ROW($A$1)), "")</f>
        <v/>
      </c>
      <c r="G322" s="24" t="str">
        <f t="array" ref="G322">IFERROR(INDEX(TECH!D$2:D$1670,SMALL(IF(COUNTIF($B$2:$B$1032,TECH!$A$2:$A$1670)=1,ROW(TECH!D$2:D$1670),""),ROW()-ROW($A$1))-ROW($A$1)), "")</f>
        <v/>
      </c>
      <c r="H322" s="24" t="str">
        <f t="array" ref="H322">IFERROR(INDEX(TECH!E$2:E$1670,SMALL(IF(COUNTIF($B$2:$B$1032,TECH!$A$2:$A$1670)=1,ROW(TECH!E$2:E$1670),""),ROW()-ROW($A$1))-ROW($A$1)), "")</f>
        <v/>
      </c>
      <c r="I322" s="24" t="str">
        <f t="array" ref="I322">IFERROR(INDEX(TECH!F$2:F$1670,SMALL(IF(COUNTIF($B$2:$B$1032,TECH!$A$2:$A$1670)=1,ROW(TECH!F$2:F$1670),""),ROW()-ROW($A$1))-ROW($A$1)), "")</f>
        <v/>
      </c>
      <c r="J322" s="33" t="str">
        <f t="array" ref="J322">IFERROR(INDEX(TECH!G$2:G$1670,SMALL(IF(COUNTIF($B$2:$B$1032,TECH!$A$2:$A$1670)=1,ROW(TECH!G$2:G$1670),""),ROW()-ROW($A$1))-ROW($A$1)), "")</f>
        <v/>
      </c>
      <c r="K322" s="24" t="str">
        <f t="array" ref="K322">IFERROR(INDEX(TECH!H$2:H$1670,SMALL(IF(COUNTIF($B$2:$B$1032,TECH!$A$2:$A$1670)=1,ROW(TECH!H$2:H$1670),""),ROW()-ROW($A$1))-ROW($A$1)), "")</f>
        <v/>
      </c>
      <c r="L322" s="24" t="str">
        <f t="array" ref="L322">IFERROR(INDEX(TECH!I$2:I$1670,SMALL(IF(COUNTIF($B$2:$B$1032,TECH!$A$2:$A$1670)=1,ROW(TECH!I$2:I$1670),""),ROW()-ROW($A$1))-ROW($A$1)), "")</f>
        <v/>
      </c>
      <c r="M322" s="24" t="str">
        <f t="array" ref="M322">IFERROR(INDEX(TECH!J$2:J$1670,SMALL(IF(COUNTIF($B$2:$B$1032,TECH!$A$2:$A$1670)=1,ROW(TECH!J$2:J$1670),""),ROW()-ROW($A$1))-ROW($A$1)), "")</f>
        <v/>
      </c>
      <c r="N322" s="24" t="str">
        <f t="array" ref="N322">IFERROR(INDEX(TECH!K$2:K$1670,SMALL(IF(COUNTIF($B$2:$B$1032,TECH!$A$2:$A$1670)=1,ROW(TECH!K$2:K$1670),""),ROW()-ROW($A$1))-ROW($A$1)), "")</f>
        <v/>
      </c>
      <c r="O322" s="24" t="str">
        <f t="array" ref="O322">IFERROR(INDEX(TECH!L$2:L$1670,SMALL(IF(COUNTIF($B$2:$B$1032,TECH!$A$2:$A$1670)=1,ROW(TECH!L$2:L$1670),""),ROW()-ROW($A$1))-ROW($A$1)), "")</f>
        <v/>
      </c>
      <c r="P322" s="24" t="str">
        <f t="array" ref="P322">IFERROR(INDEX(TECH!M$2:M$1670,SMALL(IF(COUNTIF($B$2:$B$1032,TECH!$A$2:$A$1670)=1,ROW(TECH!M$2:M$1670),""),ROW()-ROW($A$1))-ROW($A$1)), "")</f>
        <v/>
      </c>
    </row>
    <row r="323" spans="1:16" ht="12.75" x14ac:dyDescent="0.2">
      <c r="A323" s="28">
        <v>7844</v>
      </c>
      <c r="B323" s="22">
        <f t="array" ref="B323">INDEX(A$2:A$1670,SMALL(IF(1-COUNTIF('Online Games'!$A$2:$A$1670,$A$2:$A$1670),ROW(A$2:A$1670),""),ROW()-ROW($A$1))-ROW($A$1))</f>
        <v>7844</v>
      </c>
      <c r="D323" s="24" t="str">
        <f t="array" ref="D323">IFERROR(INDEX(TECH!A$2:A$1670,SMALL(IF(COUNTIF($B$2:$B$1032,TECH!$A$2:$A$1670)=1,ROW(TECH!A$2:A$1670),""),ROW()-ROW($A$1))-ROW($A$1)), "")</f>
        <v/>
      </c>
      <c r="E323" s="24" t="str">
        <f t="array" ref="E323">IFERROR(INDEX(TECH!B$2:B$1670,SMALL(IF(COUNTIF($B$2:$B$1032,TECH!$A$2:$A$1670)=1,ROW(TECH!B$2:B$1670),""),ROW()-ROW($A$1))-ROW($A$1)), "")</f>
        <v/>
      </c>
      <c r="F323" s="24" t="str">
        <f t="array" ref="F323">IFERROR(INDEX(TECH!C$2:C$1670,SMALL(IF(COUNTIF($B$2:$B$1032,TECH!$A$2:$A$1670)=1,ROW(TECH!C$2:C$1670),""),ROW()-ROW($A$1))-ROW($A$1)), "")</f>
        <v/>
      </c>
      <c r="G323" s="24" t="str">
        <f t="array" ref="G323">IFERROR(INDEX(TECH!D$2:D$1670,SMALL(IF(COUNTIF($B$2:$B$1032,TECH!$A$2:$A$1670)=1,ROW(TECH!D$2:D$1670),""),ROW()-ROW($A$1))-ROW($A$1)), "")</f>
        <v/>
      </c>
      <c r="H323" s="24" t="str">
        <f t="array" ref="H323">IFERROR(INDEX(TECH!E$2:E$1670,SMALL(IF(COUNTIF($B$2:$B$1032,TECH!$A$2:$A$1670)=1,ROW(TECH!E$2:E$1670),""),ROW()-ROW($A$1))-ROW($A$1)), "")</f>
        <v/>
      </c>
      <c r="I323" s="24" t="str">
        <f t="array" ref="I323">IFERROR(INDEX(TECH!F$2:F$1670,SMALL(IF(COUNTIF($B$2:$B$1032,TECH!$A$2:$A$1670)=1,ROW(TECH!F$2:F$1670),""),ROW()-ROW($A$1))-ROW($A$1)), "")</f>
        <v/>
      </c>
      <c r="J323" s="33" t="str">
        <f t="array" ref="J323">IFERROR(INDEX(TECH!G$2:G$1670,SMALL(IF(COUNTIF($B$2:$B$1032,TECH!$A$2:$A$1670)=1,ROW(TECH!G$2:G$1670),""),ROW()-ROW($A$1))-ROW($A$1)), "")</f>
        <v/>
      </c>
      <c r="K323" s="24" t="str">
        <f t="array" ref="K323">IFERROR(INDEX(TECH!H$2:H$1670,SMALL(IF(COUNTIF($B$2:$B$1032,TECH!$A$2:$A$1670)=1,ROW(TECH!H$2:H$1670),""),ROW()-ROW($A$1))-ROW($A$1)), "")</f>
        <v/>
      </c>
      <c r="L323" s="24" t="str">
        <f t="array" ref="L323">IFERROR(INDEX(TECH!I$2:I$1670,SMALL(IF(COUNTIF($B$2:$B$1032,TECH!$A$2:$A$1670)=1,ROW(TECH!I$2:I$1670),""),ROW()-ROW($A$1))-ROW($A$1)), "")</f>
        <v/>
      </c>
      <c r="M323" s="24" t="str">
        <f t="array" ref="M323">IFERROR(INDEX(TECH!J$2:J$1670,SMALL(IF(COUNTIF($B$2:$B$1032,TECH!$A$2:$A$1670)=1,ROW(TECH!J$2:J$1670),""),ROW()-ROW($A$1))-ROW($A$1)), "")</f>
        <v/>
      </c>
      <c r="N323" s="24" t="str">
        <f t="array" ref="N323">IFERROR(INDEX(TECH!K$2:K$1670,SMALL(IF(COUNTIF($B$2:$B$1032,TECH!$A$2:$A$1670)=1,ROW(TECH!K$2:K$1670),""),ROW()-ROW($A$1))-ROW($A$1)), "")</f>
        <v/>
      </c>
      <c r="O323" s="24" t="str">
        <f t="array" ref="O323">IFERROR(INDEX(TECH!L$2:L$1670,SMALL(IF(COUNTIF($B$2:$B$1032,TECH!$A$2:$A$1670)=1,ROW(TECH!L$2:L$1670),""),ROW()-ROW($A$1))-ROW($A$1)), "")</f>
        <v/>
      </c>
      <c r="P323" s="24" t="str">
        <f t="array" ref="P323">IFERROR(INDEX(TECH!M$2:M$1670,SMALL(IF(COUNTIF($B$2:$B$1032,TECH!$A$2:$A$1670)=1,ROW(TECH!M$2:M$1670),""),ROW()-ROW($A$1))-ROW($A$1)), "")</f>
        <v/>
      </c>
    </row>
    <row r="324" spans="1:16" ht="12.75" x14ac:dyDescent="0.2">
      <c r="A324" s="28">
        <v>7890</v>
      </c>
      <c r="B324" s="22">
        <f t="array" ref="B324">INDEX(A$2:A$1670,SMALL(IF(1-COUNTIF('Online Games'!$A$2:$A$1670,$A$2:$A$1670),ROW(A$2:A$1670),""),ROW()-ROW($A$1))-ROW($A$1))</f>
        <v>7890</v>
      </c>
      <c r="D324" s="24" t="str">
        <f t="array" ref="D324">IFERROR(INDEX(TECH!A$2:A$1670,SMALL(IF(COUNTIF($B$2:$B$1032,TECH!$A$2:$A$1670)=1,ROW(TECH!A$2:A$1670),""),ROW()-ROW($A$1))-ROW($A$1)), "")</f>
        <v/>
      </c>
      <c r="E324" s="24" t="str">
        <f t="array" ref="E324">IFERROR(INDEX(TECH!B$2:B$1670,SMALL(IF(COUNTIF($B$2:$B$1032,TECH!$A$2:$A$1670)=1,ROW(TECH!B$2:B$1670),""),ROW()-ROW($A$1))-ROW($A$1)), "")</f>
        <v/>
      </c>
      <c r="F324" s="24" t="str">
        <f t="array" ref="F324">IFERROR(INDEX(TECH!C$2:C$1670,SMALL(IF(COUNTIF($B$2:$B$1032,TECH!$A$2:$A$1670)=1,ROW(TECH!C$2:C$1670),""),ROW()-ROW($A$1))-ROW($A$1)), "")</f>
        <v/>
      </c>
      <c r="G324" s="24" t="str">
        <f t="array" ref="G324">IFERROR(INDEX(TECH!D$2:D$1670,SMALL(IF(COUNTIF($B$2:$B$1032,TECH!$A$2:$A$1670)=1,ROW(TECH!D$2:D$1670),""),ROW()-ROW($A$1))-ROW($A$1)), "")</f>
        <v/>
      </c>
      <c r="H324" s="24" t="str">
        <f t="array" ref="H324">IFERROR(INDEX(TECH!E$2:E$1670,SMALL(IF(COUNTIF($B$2:$B$1032,TECH!$A$2:$A$1670)=1,ROW(TECH!E$2:E$1670),""),ROW()-ROW($A$1))-ROW($A$1)), "")</f>
        <v/>
      </c>
      <c r="I324" s="24" t="str">
        <f t="array" ref="I324">IFERROR(INDEX(TECH!F$2:F$1670,SMALL(IF(COUNTIF($B$2:$B$1032,TECH!$A$2:$A$1670)=1,ROW(TECH!F$2:F$1670),""),ROW()-ROW($A$1))-ROW($A$1)), "")</f>
        <v/>
      </c>
      <c r="J324" s="33" t="str">
        <f t="array" ref="J324">IFERROR(INDEX(TECH!G$2:G$1670,SMALL(IF(COUNTIF($B$2:$B$1032,TECH!$A$2:$A$1670)=1,ROW(TECH!G$2:G$1670),""),ROW()-ROW($A$1))-ROW($A$1)), "")</f>
        <v/>
      </c>
      <c r="K324" s="24" t="str">
        <f t="array" ref="K324">IFERROR(INDEX(TECH!H$2:H$1670,SMALL(IF(COUNTIF($B$2:$B$1032,TECH!$A$2:$A$1670)=1,ROW(TECH!H$2:H$1670),""),ROW()-ROW($A$1))-ROW($A$1)), "")</f>
        <v/>
      </c>
      <c r="L324" s="24" t="str">
        <f t="array" ref="L324">IFERROR(INDEX(TECH!I$2:I$1670,SMALL(IF(COUNTIF($B$2:$B$1032,TECH!$A$2:$A$1670)=1,ROW(TECH!I$2:I$1670),""),ROW()-ROW($A$1))-ROW($A$1)), "")</f>
        <v/>
      </c>
      <c r="M324" s="24" t="str">
        <f t="array" ref="M324">IFERROR(INDEX(TECH!J$2:J$1670,SMALL(IF(COUNTIF($B$2:$B$1032,TECH!$A$2:$A$1670)=1,ROW(TECH!J$2:J$1670),""),ROW()-ROW($A$1))-ROW($A$1)), "")</f>
        <v/>
      </c>
      <c r="N324" s="24" t="str">
        <f t="array" ref="N324">IFERROR(INDEX(TECH!K$2:K$1670,SMALL(IF(COUNTIF($B$2:$B$1032,TECH!$A$2:$A$1670)=1,ROW(TECH!K$2:K$1670),""),ROW()-ROW($A$1))-ROW($A$1)), "")</f>
        <v/>
      </c>
      <c r="O324" s="24" t="str">
        <f t="array" ref="O324">IFERROR(INDEX(TECH!L$2:L$1670,SMALL(IF(COUNTIF($B$2:$B$1032,TECH!$A$2:$A$1670)=1,ROW(TECH!L$2:L$1670),""),ROW()-ROW($A$1))-ROW($A$1)), "")</f>
        <v/>
      </c>
      <c r="P324" s="24" t="str">
        <f t="array" ref="P324">IFERROR(INDEX(TECH!M$2:M$1670,SMALL(IF(COUNTIF($B$2:$B$1032,TECH!$A$2:$A$1670)=1,ROW(TECH!M$2:M$1670),""),ROW()-ROW($A$1))-ROW($A$1)), "")</f>
        <v/>
      </c>
    </row>
    <row r="325" spans="1:16" ht="12.75" x14ac:dyDescent="0.2">
      <c r="A325" s="28">
        <v>7943</v>
      </c>
      <c r="B325" s="22">
        <f t="array" ref="B325">INDEX(A$2:A$1670,SMALL(IF(1-COUNTIF('Online Games'!$A$2:$A$1670,$A$2:$A$1670),ROW(A$2:A$1670),""),ROW()-ROW($A$1))-ROW($A$1))</f>
        <v>7943</v>
      </c>
      <c r="D325" s="24" t="str">
        <f t="array" ref="D325">IFERROR(INDEX(TECH!A$2:A$1670,SMALL(IF(COUNTIF($B$2:$B$1032,TECH!$A$2:$A$1670)=1,ROW(TECH!A$2:A$1670),""),ROW()-ROW($A$1))-ROW($A$1)), "")</f>
        <v/>
      </c>
      <c r="E325" s="24" t="str">
        <f t="array" ref="E325">IFERROR(INDEX(TECH!B$2:B$1670,SMALL(IF(COUNTIF($B$2:$B$1032,TECH!$A$2:$A$1670)=1,ROW(TECH!B$2:B$1670),""),ROW()-ROW($A$1))-ROW($A$1)), "")</f>
        <v/>
      </c>
      <c r="F325" s="24" t="str">
        <f t="array" ref="F325">IFERROR(INDEX(TECH!C$2:C$1670,SMALL(IF(COUNTIF($B$2:$B$1032,TECH!$A$2:$A$1670)=1,ROW(TECH!C$2:C$1670),""),ROW()-ROW($A$1))-ROW($A$1)), "")</f>
        <v/>
      </c>
      <c r="G325" s="24" t="str">
        <f t="array" ref="G325">IFERROR(INDEX(TECH!D$2:D$1670,SMALL(IF(COUNTIF($B$2:$B$1032,TECH!$A$2:$A$1670)=1,ROW(TECH!D$2:D$1670),""),ROW()-ROW($A$1))-ROW($A$1)), "")</f>
        <v/>
      </c>
      <c r="H325" s="24" t="str">
        <f t="array" ref="H325">IFERROR(INDEX(TECH!E$2:E$1670,SMALL(IF(COUNTIF($B$2:$B$1032,TECH!$A$2:$A$1670)=1,ROW(TECH!E$2:E$1670),""),ROW()-ROW($A$1))-ROW($A$1)), "")</f>
        <v/>
      </c>
      <c r="I325" s="24" t="str">
        <f t="array" ref="I325">IFERROR(INDEX(TECH!F$2:F$1670,SMALL(IF(COUNTIF($B$2:$B$1032,TECH!$A$2:$A$1670)=1,ROW(TECH!F$2:F$1670),""),ROW()-ROW($A$1))-ROW($A$1)), "")</f>
        <v/>
      </c>
      <c r="J325" s="33" t="str">
        <f t="array" ref="J325">IFERROR(INDEX(TECH!G$2:G$1670,SMALL(IF(COUNTIF($B$2:$B$1032,TECH!$A$2:$A$1670)=1,ROW(TECH!G$2:G$1670),""),ROW()-ROW($A$1))-ROW($A$1)), "")</f>
        <v/>
      </c>
      <c r="K325" s="24" t="str">
        <f t="array" ref="K325">IFERROR(INDEX(TECH!H$2:H$1670,SMALL(IF(COUNTIF($B$2:$B$1032,TECH!$A$2:$A$1670)=1,ROW(TECH!H$2:H$1670),""),ROW()-ROW($A$1))-ROW($A$1)), "")</f>
        <v/>
      </c>
      <c r="L325" s="24" t="str">
        <f t="array" ref="L325">IFERROR(INDEX(TECH!I$2:I$1670,SMALL(IF(COUNTIF($B$2:$B$1032,TECH!$A$2:$A$1670)=1,ROW(TECH!I$2:I$1670),""),ROW()-ROW($A$1))-ROW($A$1)), "")</f>
        <v/>
      </c>
      <c r="M325" s="24" t="str">
        <f t="array" ref="M325">IFERROR(INDEX(TECH!J$2:J$1670,SMALL(IF(COUNTIF($B$2:$B$1032,TECH!$A$2:$A$1670)=1,ROW(TECH!J$2:J$1670),""),ROW()-ROW($A$1))-ROW($A$1)), "")</f>
        <v/>
      </c>
      <c r="N325" s="24" t="str">
        <f t="array" ref="N325">IFERROR(INDEX(TECH!K$2:K$1670,SMALL(IF(COUNTIF($B$2:$B$1032,TECH!$A$2:$A$1670)=1,ROW(TECH!K$2:K$1670),""),ROW()-ROW($A$1))-ROW($A$1)), "")</f>
        <v/>
      </c>
      <c r="O325" s="24" t="str">
        <f t="array" ref="O325">IFERROR(INDEX(TECH!L$2:L$1670,SMALL(IF(COUNTIF($B$2:$B$1032,TECH!$A$2:$A$1670)=1,ROW(TECH!L$2:L$1670),""),ROW()-ROW($A$1))-ROW($A$1)), "")</f>
        <v/>
      </c>
      <c r="P325" s="24" t="str">
        <f t="array" ref="P325">IFERROR(INDEX(TECH!M$2:M$1670,SMALL(IF(COUNTIF($B$2:$B$1032,TECH!$A$2:$A$1670)=1,ROW(TECH!M$2:M$1670),""),ROW()-ROW($A$1))-ROW($A$1)), "")</f>
        <v/>
      </c>
    </row>
    <row r="326" spans="1:16" ht="12.75" x14ac:dyDescent="0.2">
      <c r="A326" s="28">
        <v>7960</v>
      </c>
      <c r="B326" s="22">
        <f t="array" ref="B326">INDEX(A$2:A$1670,SMALL(IF(1-COUNTIF('Online Games'!$A$2:$A$1670,$A$2:$A$1670),ROW(A$2:A$1670),""),ROW()-ROW($A$1))-ROW($A$1))</f>
        <v>7960</v>
      </c>
      <c r="D326" s="24" t="str">
        <f t="array" ref="D326">IFERROR(INDEX(TECH!A$2:A$1670,SMALL(IF(COUNTIF($B$2:$B$1032,TECH!$A$2:$A$1670)=1,ROW(TECH!A$2:A$1670),""),ROW()-ROW($A$1))-ROW($A$1)), "")</f>
        <v/>
      </c>
      <c r="E326" s="24" t="str">
        <f t="array" ref="E326">IFERROR(INDEX(TECH!B$2:B$1670,SMALL(IF(COUNTIF($B$2:$B$1032,TECH!$A$2:$A$1670)=1,ROW(TECH!B$2:B$1670),""),ROW()-ROW($A$1))-ROW($A$1)), "")</f>
        <v/>
      </c>
      <c r="F326" s="24" t="str">
        <f t="array" ref="F326">IFERROR(INDEX(TECH!C$2:C$1670,SMALL(IF(COUNTIF($B$2:$B$1032,TECH!$A$2:$A$1670)=1,ROW(TECH!C$2:C$1670),""),ROW()-ROW($A$1))-ROW($A$1)), "")</f>
        <v/>
      </c>
      <c r="G326" s="24" t="str">
        <f t="array" ref="G326">IFERROR(INDEX(TECH!D$2:D$1670,SMALL(IF(COUNTIF($B$2:$B$1032,TECH!$A$2:$A$1670)=1,ROW(TECH!D$2:D$1670),""),ROW()-ROW($A$1))-ROW($A$1)), "")</f>
        <v/>
      </c>
      <c r="H326" s="24" t="str">
        <f t="array" ref="H326">IFERROR(INDEX(TECH!E$2:E$1670,SMALL(IF(COUNTIF($B$2:$B$1032,TECH!$A$2:$A$1670)=1,ROW(TECH!E$2:E$1670),""),ROW()-ROW($A$1))-ROW($A$1)), "")</f>
        <v/>
      </c>
      <c r="I326" s="24" t="str">
        <f t="array" ref="I326">IFERROR(INDEX(TECH!F$2:F$1670,SMALL(IF(COUNTIF($B$2:$B$1032,TECH!$A$2:$A$1670)=1,ROW(TECH!F$2:F$1670),""),ROW()-ROW($A$1))-ROW($A$1)), "")</f>
        <v/>
      </c>
      <c r="J326" s="33" t="str">
        <f t="array" ref="J326">IFERROR(INDEX(TECH!G$2:G$1670,SMALL(IF(COUNTIF($B$2:$B$1032,TECH!$A$2:$A$1670)=1,ROW(TECH!G$2:G$1670),""),ROW()-ROW($A$1))-ROW($A$1)), "")</f>
        <v/>
      </c>
      <c r="K326" s="24" t="str">
        <f t="array" ref="K326">IFERROR(INDEX(TECH!H$2:H$1670,SMALL(IF(COUNTIF($B$2:$B$1032,TECH!$A$2:$A$1670)=1,ROW(TECH!H$2:H$1670),""),ROW()-ROW($A$1))-ROW($A$1)), "")</f>
        <v/>
      </c>
      <c r="L326" s="24" t="str">
        <f t="array" ref="L326">IFERROR(INDEX(TECH!I$2:I$1670,SMALL(IF(COUNTIF($B$2:$B$1032,TECH!$A$2:$A$1670)=1,ROW(TECH!I$2:I$1670),""),ROW()-ROW($A$1))-ROW($A$1)), "")</f>
        <v/>
      </c>
      <c r="M326" s="24" t="str">
        <f t="array" ref="M326">IFERROR(INDEX(TECH!J$2:J$1670,SMALL(IF(COUNTIF($B$2:$B$1032,TECH!$A$2:$A$1670)=1,ROW(TECH!J$2:J$1670),""),ROW()-ROW($A$1))-ROW($A$1)), "")</f>
        <v/>
      </c>
      <c r="N326" s="24" t="str">
        <f t="array" ref="N326">IFERROR(INDEX(TECH!K$2:K$1670,SMALL(IF(COUNTIF($B$2:$B$1032,TECH!$A$2:$A$1670)=1,ROW(TECH!K$2:K$1670),""),ROW()-ROW($A$1))-ROW($A$1)), "")</f>
        <v/>
      </c>
      <c r="O326" s="24" t="str">
        <f t="array" ref="O326">IFERROR(INDEX(TECH!L$2:L$1670,SMALL(IF(COUNTIF($B$2:$B$1032,TECH!$A$2:$A$1670)=1,ROW(TECH!L$2:L$1670),""),ROW()-ROW($A$1))-ROW($A$1)), "")</f>
        <v/>
      </c>
      <c r="P326" s="24" t="str">
        <f t="array" ref="P326">IFERROR(INDEX(TECH!M$2:M$1670,SMALL(IF(COUNTIF($B$2:$B$1032,TECH!$A$2:$A$1670)=1,ROW(TECH!M$2:M$1670),""),ROW()-ROW($A$1))-ROW($A$1)), "")</f>
        <v/>
      </c>
    </row>
    <row r="327" spans="1:16" ht="12.75" x14ac:dyDescent="0.2">
      <c r="A327" s="28">
        <v>7970</v>
      </c>
      <c r="B327" s="22">
        <f t="array" ref="B327">INDEX(A$2:A$1670,SMALL(IF(1-COUNTIF('Online Games'!$A$2:$A$1670,$A$2:$A$1670),ROW(A$2:A$1670),""),ROW()-ROW($A$1))-ROW($A$1))</f>
        <v>7970</v>
      </c>
      <c r="D327" s="24" t="str">
        <f t="array" ref="D327">IFERROR(INDEX(TECH!A$2:A$1670,SMALL(IF(COUNTIF($B$2:$B$1032,TECH!$A$2:$A$1670)=1,ROW(TECH!A$2:A$1670),""),ROW()-ROW($A$1))-ROW($A$1)), "")</f>
        <v/>
      </c>
      <c r="E327" s="24" t="str">
        <f t="array" ref="E327">IFERROR(INDEX(TECH!B$2:B$1670,SMALL(IF(COUNTIF($B$2:$B$1032,TECH!$A$2:$A$1670)=1,ROW(TECH!B$2:B$1670),""),ROW()-ROW($A$1))-ROW($A$1)), "")</f>
        <v/>
      </c>
      <c r="F327" s="24" t="str">
        <f t="array" ref="F327">IFERROR(INDEX(TECH!C$2:C$1670,SMALL(IF(COUNTIF($B$2:$B$1032,TECH!$A$2:$A$1670)=1,ROW(TECH!C$2:C$1670),""),ROW()-ROW($A$1))-ROW($A$1)), "")</f>
        <v/>
      </c>
      <c r="G327" s="24" t="str">
        <f t="array" ref="G327">IFERROR(INDEX(TECH!D$2:D$1670,SMALL(IF(COUNTIF($B$2:$B$1032,TECH!$A$2:$A$1670)=1,ROW(TECH!D$2:D$1670),""),ROW()-ROW($A$1))-ROW($A$1)), "")</f>
        <v/>
      </c>
      <c r="H327" s="24" t="str">
        <f t="array" ref="H327">IFERROR(INDEX(TECH!E$2:E$1670,SMALL(IF(COUNTIF($B$2:$B$1032,TECH!$A$2:$A$1670)=1,ROW(TECH!E$2:E$1670),""),ROW()-ROW($A$1))-ROW($A$1)), "")</f>
        <v/>
      </c>
      <c r="I327" s="24" t="str">
        <f t="array" ref="I327">IFERROR(INDEX(TECH!F$2:F$1670,SMALL(IF(COUNTIF($B$2:$B$1032,TECH!$A$2:$A$1670)=1,ROW(TECH!F$2:F$1670),""),ROW()-ROW($A$1))-ROW($A$1)), "")</f>
        <v/>
      </c>
      <c r="J327" s="33" t="str">
        <f t="array" ref="J327">IFERROR(INDEX(TECH!G$2:G$1670,SMALL(IF(COUNTIF($B$2:$B$1032,TECH!$A$2:$A$1670)=1,ROW(TECH!G$2:G$1670),""),ROW()-ROW($A$1))-ROW($A$1)), "")</f>
        <v/>
      </c>
      <c r="K327" s="24" t="str">
        <f t="array" ref="K327">IFERROR(INDEX(TECH!H$2:H$1670,SMALL(IF(COUNTIF($B$2:$B$1032,TECH!$A$2:$A$1670)=1,ROW(TECH!H$2:H$1670),""),ROW()-ROW($A$1))-ROW($A$1)), "")</f>
        <v/>
      </c>
      <c r="L327" s="24" t="str">
        <f t="array" ref="L327">IFERROR(INDEX(TECH!I$2:I$1670,SMALL(IF(COUNTIF($B$2:$B$1032,TECH!$A$2:$A$1670)=1,ROW(TECH!I$2:I$1670),""),ROW()-ROW($A$1))-ROW($A$1)), "")</f>
        <v/>
      </c>
      <c r="M327" s="24" t="str">
        <f t="array" ref="M327">IFERROR(INDEX(TECH!J$2:J$1670,SMALL(IF(COUNTIF($B$2:$B$1032,TECH!$A$2:$A$1670)=1,ROW(TECH!J$2:J$1670),""),ROW()-ROW($A$1))-ROW($A$1)), "")</f>
        <v/>
      </c>
      <c r="N327" s="24" t="str">
        <f t="array" ref="N327">IFERROR(INDEX(TECH!K$2:K$1670,SMALL(IF(COUNTIF($B$2:$B$1032,TECH!$A$2:$A$1670)=1,ROW(TECH!K$2:K$1670),""),ROW()-ROW($A$1))-ROW($A$1)), "")</f>
        <v/>
      </c>
      <c r="O327" s="24" t="str">
        <f t="array" ref="O327">IFERROR(INDEX(TECH!L$2:L$1670,SMALL(IF(COUNTIF($B$2:$B$1032,TECH!$A$2:$A$1670)=1,ROW(TECH!L$2:L$1670),""),ROW()-ROW($A$1))-ROW($A$1)), "")</f>
        <v/>
      </c>
      <c r="P327" s="24" t="str">
        <f t="array" ref="P327">IFERROR(INDEX(TECH!M$2:M$1670,SMALL(IF(COUNTIF($B$2:$B$1032,TECH!$A$2:$A$1670)=1,ROW(TECH!M$2:M$1670),""),ROW()-ROW($A$1))-ROW($A$1)), "")</f>
        <v/>
      </c>
    </row>
    <row r="328" spans="1:16" ht="12.75" x14ac:dyDescent="0.2">
      <c r="A328" s="28">
        <v>7974</v>
      </c>
      <c r="B328" s="22">
        <f t="array" ref="B328">INDEX(A$2:A$1670,SMALL(IF(1-COUNTIF('Online Games'!$A$2:$A$1670,$A$2:$A$1670),ROW(A$2:A$1670),""),ROW()-ROW($A$1))-ROW($A$1))</f>
        <v>7974</v>
      </c>
      <c r="D328" s="24" t="str">
        <f t="array" ref="D328">IFERROR(INDEX(TECH!A$2:A$1670,SMALL(IF(COUNTIF($B$2:$B$1032,TECH!$A$2:$A$1670)=1,ROW(TECH!A$2:A$1670),""),ROW()-ROW($A$1))-ROW($A$1)), "")</f>
        <v/>
      </c>
      <c r="E328" s="24" t="str">
        <f t="array" ref="E328">IFERROR(INDEX(TECH!B$2:B$1670,SMALL(IF(COUNTIF($B$2:$B$1032,TECH!$A$2:$A$1670)=1,ROW(TECH!B$2:B$1670),""),ROW()-ROW($A$1))-ROW($A$1)), "")</f>
        <v/>
      </c>
      <c r="F328" s="24" t="str">
        <f t="array" ref="F328">IFERROR(INDEX(TECH!C$2:C$1670,SMALL(IF(COUNTIF($B$2:$B$1032,TECH!$A$2:$A$1670)=1,ROW(TECH!C$2:C$1670),""),ROW()-ROW($A$1))-ROW($A$1)), "")</f>
        <v/>
      </c>
      <c r="G328" s="24" t="str">
        <f t="array" ref="G328">IFERROR(INDEX(TECH!D$2:D$1670,SMALL(IF(COUNTIF($B$2:$B$1032,TECH!$A$2:$A$1670)=1,ROW(TECH!D$2:D$1670),""),ROW()-ROW($A$1))-ROW($A$1)), "")</f>
        <v/>
      </c>
      <c r="H328" s="24" t="str">
        <f t="array" ref="H328">IFERROR(INDEX(TECH!E$2:E$1670,SMALL(IF(COUNTIF($B$2:$B$1032,TECH!$A$2:$A$1670)=1,ROW(TECH!E$2:E$1670),""),ROW()-ROW($A$1))-ROW($A$1)), "")</f>
        <v/>
      </c>
      <c r="I328" s="24" t="str">
        <f t="array" ref="I328">IFERROR(INDEX(TECH!F$2:F$1670,SMALL(IF(COUNTIF($B$2:$B$1032,TECH!$A$2:$A$1670)=1,ROW(TECH!F$2:F$1670),""),ROW()-ROW($A$1))-ROW($A$1)), "")</f>
        <v/>
      </c>
      <c r="J328" s="33" t="str">
        <f t="array" ref="J328">IFERROR(INDEX(TECH!G$2:G$1670,SMALL(IF(COUNTIF($B$2:$B$1032,TECH!$A$2:$A$1670)=1,ROW(TECH!G$2:G$1670),""),ROW()-ROW($A$1))-ROW($A$1)), "")</f>
        <v/>
      </c>
      <c r="K328" s="24" t="str">
        <f t="array" ref="K328">IFERROR(INDEX(TECH!H$2:H$1670,SMALL(IF(COUNTIF($B$2:$B$1032,TECH!$A$2:$A$1670)=1,ROW(TECH!H$2:H$1670),""),ROW()-ROW($A$1))-ROW($A$1)), "")</f>
        <v/>
      </c>
      <c r="L328" s="24" t="str">
        <f t="array" ref="L328">IFERROR(INDEX(TECH!I$2:I$1670,SMALL(IF(COUNTIF($B$2:$B$1032,TECH!$A$2:$A$1670)=1,ROW(TECH!I$2:I$1670),""),ROW()-ROW($A$1))-ROW($A$1)), "")</f>
        <v/>
      </c>
      <c r="M328" s="24" t="str">
        <f t="array" ref="M328">IFERROR(INDEX(TECH!J$2:J$1670,SMALL(IF(COUNTIF($B$2:$B$1032,TECH!$A$2:$A$1670)=1,ROW(TECH!J$2:J$1670),""),ROW()-ROW($A$1))-ROW($A$1)), "")</f>
        <v/>
      </c>
      <c r="N328" s="24" t="str">
        <f t="array" ref="N328">IFERROR(INDEX(TECH!K$2:K$1670,SMALL(IF(COUNTIF($B$2:$B$1032,TECH!$A$2:$A$1670)=1,ROW(TECH!K$2:K$1670),""),ROW()-ROW($A$1))-ROW($A$1)), "")</f>
        <v/>
      </c>
      <c r="O328" s="24" t="str">
        <f t="array" ref="O328">IFERROR(INDEX(TECH!L$2:L$1670,SMALL(IF(COUNTIF($B$2:$B$1032,TECH!$A$2:$A$1670)=1,ROW(TECH!L$2:L$1670),""),ROW()-ROW($A$1))-ROW($A$1)), "")</f>
        <v/>
      </c>
      <c r="P328" s="24" t="str">
        <f t="array" ref="P328">IFERROR(INDEX(TECH!M$2:M$1670,SMALL(IF(COUNTIF($B$2:$B$1032,TECH!$A$2:$A$1670)=1,ROW(TECH!M$2:M$1670),""),ROW()-ROW($A$1))-ROW($A$1)), "")</f>
        <v/>
      </c>
    </row>
    <row r="329" spans="1:16" ht="12.75" x14ac:dyDescent="0.2">
      <c r="A329" s="28">
        <v>7987</v>
      </c>
      <c r="B329" s="22">
        <f t="array" ref="B329">INDEX(A$2:A$1670,SMALL(IF(1-COUNTIF('Online Games'!$A$2:$A$1670,$A$2:$A$1670),ROW(A$2:A$1670),""),ROW()-ROW($A$1))-ROW($A$1))</f>
        <v>7987</v>
      </c>
      <c r="D329" s="24" t="str">
        <f t="array" ref="D329">IFERROR(INDEX(TECH!A$2:A$1670,SMALL(IF(COUNTIF($B$2:$B$1032,TECH!$A$2:$A$1670)=1,ROW(TECH!A$2:A$1670),""),ROW()-ROW($A$1))-ROW($A$1)), "")</f>
        <v/>
      </c>
      <c r="E329" s="24" t="str">
        <f t="array" ref="E329">IFERROR(INDEX(TECH!B$2:B$1670,SMALL(IF(COUNTIF($B$2:$B$1032,TECH!$A$2:$A$1670)=1,ROW(TECH!B$2:B$1670),""),ROW()-ROW($A$1))-ROW($A$1)), "")</f>
        <v/>
      </c>
      <c r="F329" s="24" t="str">
        <f t="array" ref="F329">IFERROR(INDEX(TECH!C$2:C$1670,SMALL(IF(COUNTIF($B$2:$B$1032,TECH!$A$2:$A$1670)=1,ROW(TECH!C$2:C$1670),""),ROW()-ROW($A$1))-ROW($A$1)), "")</f>
        <v/>
      </c>
      <c r="G329" s="24" t="str">
        <f t="array" ref="G329">IFERROR(INDEX(TECH!D$2:D$1670,SMALL(IF(COUNTIF($B$2:$B$1032,TECH!$A$2:$A$1670)=1,ROW(TECH!D$2:D$1670),""),ROW()-ROW($A$1))-ROW($A$1)), "")</f>
        <v/>
      </c>
      <c r="H329" s="24" t="str">
        <f t="array" ref="H329">IFERROR(INDEX(TECH!E$2:E$1670,SMALL(IF(COUNTIF($B$2:$B$1032,TECH!$A$2:$A$1670)=1,ROW(TECH!E$2:E$1670),""),ROW()-ROW($A$1))-ROW($A$1)), "")</f>
        <v/>
      </c>
      <c r="I329" s="24" t="str">
        <f t="array" ref="I329">IFERROR(INDEX(TECH!F$2:F$1670,SMALL(IF(COUNTIF($B$2:$B$1032,TECH!$A$2:$A$1670)=1,ROW(TECH!F$2:F$1670),""),ROW()-ROW($A$1))-ROW($A$1)), "")</f>
        <v/>
      </c>
      <c r="J329" s="33" t="str">
        <f t="array" ref="J329">IFERROR(INDEX(TECH!G$2:G$1670,SMALL(IF(COUNTIF($B$2:$B$1032,TECH!$A$2:$A$1670)=1,ROW(TECH!G$2:G$1670),""),ROW()-ROW($A$1))-ROW($A$1)), "")</f>
        <v/>
      </c>
      <c r="K329" s="24" t="str">
        <f t="array" ref="K329">IFERROR(INDEX(TECH!H$2:H$1670,SMALL(IF(COUNTIF($B$2:$B$1032,TECH!$A$2:$A$1670)=1,ROW(TECH!H$2:H$1670),""),ROW()-ROW($A$1))-ROW($A$1)), "")</f>
        <v/>
      </c>
      <c r="L329" s="24" t="str">
        <f t="array" ref="L329">IFERROR(INDEX(TECH!I$2:I$1670,SMALL(IF(COUNTIF($B$2:$B$1032,TECH!$A$2:$A$1670)=1,ROW(TECH!I$2:I$1670),""),ROW()-ROW($A$1))-ROW($A$1)), "")</f>
        <v/>
      </c>
      <c r="M329" s="24" t="str">
        <f t="array" ref="M329">IFERROR(INDEX(TECH!J$2:J$1670,SMALL(IF(COUNTIF($B$2:$B$1032,TECH!$A$2:$A$1670)=1,ROW(TECH!J$2:J$1670),""),ROW()-ROW($A$1))-ROW($A$1)), "")</f>
        <v/>
      </c>
      <c r="N329" s="24" t="str">
        <f t="array" ref="N329">IFERROR(INDEX(TECH!K$2:K$1670,SMALL(IF(COUNTIF($B$2:$B$1032,TECH!$A$2:$A$1670)=1,ROW(TECH!K$2:K$1670),""),ROW()-ROW($A$1))-ROW($A$1)), "")</f>
        <v/>
      </c>
      <c r="O329" s="24" t="str">
        <f t="array" ref="O329">IFERROR(INDEX(TECH!L$2:L$1670,SMALL(IF(COUNTIF($B$2:$B$1032,TECH!$A$2:$A$1670)=1,ROW(TECH!L$2:L$1670),""),ROW()-ROW($A$1))-ROW($A$1)), "")</f>
        <v/>
      </c>
      <c r="P329" s="24" t="str">
        <f t="array" ref="P329">IFERROR(INDEX(TECH!M$2:M$1670,SMALL(IF(COUNTIF($B$2:$B$1032,TECH!$A$2:$A$1670)=1,ROW(TECH!M$2:M$1670),""),ROW()-ROW($A$1))-ROW($A$1)), "")</f>
        <v/>
      </c>
    </row>
    <row r="330" spans="1:16" ht="12.75" x14ac:dyDescent="0.2">
      <c r="A330" s="28">
        <v>8006</v>
      </c>
      <c r="B330" s="22">
        <f t="array" ref="B330">INDEX(A$2:A$1670,SMALL(IF(1-COUNTIF('Online Games'!$A$2:$A$1670,$A$2:$A$1670),ROW(A$2:A$1670),""),ROW()-ROW($A$1))-ROW($A$1))</f>
        <v>8006</v>
      </c>
      <c r="D330" s="24" t="str">
        <f t="array" ref="D330">IFERROR(INDEX(TECH!A$2:A$1670,SMALL(IF(COUNTIF($B$2:$B$1032,TECH!$A$2:$A$1670)=1,ROW(TECH!A$2:A$1670),""),ROW()-ROW($A$1))-ROW($A$1)), "")</f>
        <v/>
      </c>
      <c r="E330" s="24" t="str">
        <f t="array" ref="E330">IFERROR(INDEX(TECH!B$2:B$1670,SMALL(IF(COUNTIF($B$2:$B$1032,TECH!$A$2:$A$1670)=1,ROW(TECH!B$2:B$1670),""),ROW()-ROW($A$1))-ROW($A$1)), "")</f>
        <v/>
      </c>
      <c r="F330" s="24" t="str">
        <f t="array" ref="F330">IFERROR(INDEX(TECH!C$2:C$1670,SMALL(IF(COUNTIF($B$2:$B$1032,TECH!$A$2:$A$1670)=1,ROW(TECH!C$2:C$1670),""),ROW()-ROW($A$1))-ROW($A$1)), "")</f>
        <v/>
      </c>
      <c r="G330" s="24" t="str">
        <f t="array" ref="G330">IFERROR(INDEX(TECH!D$2:D$1670,SMALL(IF(COUNTIF($B$2:$B$1032,TECH!$A$2:$A$1670)=1,ROW(TECH!D$2:D$1670),""),ROW()-ROW($A$1))-ROW($A$1)), "")</f>
        <v/>
      </c>
      <c r="H330" s="24" t="str">
        <f t="array" ref="H330">IFERROR(INDEX(TECH!E$2:E$1670,SMALL(IF(COUNTIF($B$2:$B$1032,TECH!$A$2:$A$1670)=1,ROW(TECH!E$2:E$1670),""),ROW()-ROW($A$1))-ROW($A$1)), "")</f>
        <v/>
      </c>
      <c r="I330" s="24" t="str">
        <f t="array" ref="I330">IFERROR(INDEX(TECH!F$2:F$1670,SMALL(IF(COUNTIF($B$2:$B$1032,TECH!$A$2:$A$1670)=1,ROW(TECH!F$2:F$1670),""),ROW()-ROW($A$1))-ROW($A$1)), "")</f>
        <v/>
      </c>
      <c r="J330" s="33" t="str">
        <f t="array" ref="J330">IFERROR(INDEX(TECH!G$2:G$1670,SMALL(IF(COUNTIF($B$2:$B$1032,TECH!$A$2:$A$1670)=1,ROW(TECH!G$2:G$1670),""),ROW()-ROW($A$1))-ROW($A$1)), "")</f>
        <v/>
      </c>
      <c r="K330" s="24" t="str">
        <f t="array" ref="K330">IFERROR(INDEX(TECH!H$2:H$1670,SMALL(IF(COUNTIF($B$2:$B$1032,TECH!$A$2:$A$1670)=1,ROW(TECH!H$2:H$1670),""),ROW()-ROW($A$1))-ROW($A$1)), "")</f>
        <v/>
      </c>
      <c r="L330" s="24" t="str">
        <f t="array" ref="L330">IFERROR(INDEX(TECH!I$2:I$1670,SMALL(IF(COUNTIF($B$2:$B$1032,TECH!$A$2:$A$1670)=1,ROW(TECH!I$2:I$1670),""),ROW()-ROW($A$1))-ROW($A$1)), "")</f>
        <v/>
      </c>
      <c r="M330" s="24" t="str">
        <f t="array" ref="M330">IFERROR(INDEX(TECH!J$2:J$1670,SMALL(IF(COUNTIF($B$2:$B$1032,TECH!$A$2:$A$1670)=1,ROW(TECH!J$2:J$1670),""),ROW()-ROW($A$1))-ROW($A$1)), "")</f>
        <v/>
      </c>
      <c r="N330" s="24" t="str">
        <f t="array" ref="N330">IFERROR(INDEX(TECH!K$2:K$1670,SMALL(IF(COUNTIF($B$2:$B$1032,TECH!$A$2:$A$1670)=1,ROW(TECH!K$2:K$1670),""),ROW()-ROW($A$1))-ROW($A$1)), "")</f>
        <v/>
      </c>
      <c r="O330" s="24" t="str">
        <f t="array" ref="O330">IFERROR(INDEX(TECH!L$2:L$1670,SMALL(IF(COUNTIF($B$2:$B$1032,TECH!$A$2:$A$1670)=1,ROW(TECH!L$2:L$1670),""),ROW()-ROW($A$1))-ROW($A$1)), "")</f>
        <v/>
      </c>
      <c r="P330" s="24" t="str">
        <f t="array" ref="P330">IFERROR(INDEX(TECH!M$2:M$1670,SMALL(IF(COUNTIF($B$2:$B$1032,TECH!$A$2:$A$1670)=1,ROW(TECH!M$2:M$1670),""),ROW()-ROW($A$1))-ROW($A$1)), "")</f>
        <v/>
      </c>
    </row>
    <row r="331" spans="1:16" ht="12.75" x14ac:dyDescent="0.2">
      <c r="A331" s="28">
        <v>8012</v>
      </c>
      <c r="B331" s="22">
        <f t="array" ref="B331">INDEX(A$2:A$1670,SMALL(IF(1-COUNTIF('Online Games'!$A$2:$A$1670,$A$2:$A$1670),ROW(A$2:A$1670),""),ROW()-ROW($A$1))-ROW($A$1))</f>
        <v>8012</v>
      </c>
      <c r="D331" s="24" t="str">
        <f t="array" ref="D331">IFERROR(INDEX(TECH!A$2:A$1670,SMALL(IF(COUNTIF($B$2:$B$1032,TECH!$A$2:$A$1670)=1,ROW(TECH!A$2:A$1670),""),ROW()-ROW($A$1))-ROW($A$1)), "")</f>
        <v/>
      </c>
      <c r="E331" s="24" t="str">
        <f t="array" ref="E331">IFERROR(INDEX(TECH!B$2:B$1670,SMALL(IF(COUNTIF($B$2:$B$1032,TECH!$A$2:$A$1670)=1,ROW(TECH!B$2:B$1670),""),ROW()-ROW($A$1))-ROW($A$1)), "")</f>
        <v/>
      </c>
      <c r="F331" s="24" t="str">
        <f t="array" ref="F331">IFERROR(INDEX(TECH!C$2:C$1670,SMALL(IF(COUNTIF($B$2:$B$1032,TECH!$A$2:$A$1670)=1,ROW(TECH!C$2:C$1670),""),ROW()-ROW($A$1))-ROW($A$1)), "")</f>
        <v/>
      </c>
      <c r="G331" s="24" t="str">
        <f t="array" ref="G331">IFERROR(INDEX(TECH!D$2:D$1670,SMALL(IF(COUNTIF($B$2:$B$1032,TECH!$A$2:$A$1670)=1,ROW(TECH!D$2:D$1670),""),ROW()-ROW($A$1))-ROW($A$1)), "")</f>
        <v/>
      </c>
      <c r="H331" s="24" t="str">
        <f t="array" ref="H331">IFERROR(INDEX(TECH!E$2:E$1670,SMALL(IF(COUNTIF($B$2:$B$1032,TECH!$A$2:$A$1670)=1,ROW(TECH!E$2:E$1670),""),ROW()-ROW($A$1))-ROW($A$1)), "")</f>
        <v/>
      </c>
      <c r="I331" s="24" t="str">
        <f t="array" ref="I331">IFERROR(INDEX(TECH!F$2:F$1670,SMALL(IF(COUNTIF($B$2:$B$1032,TECH!$A$2:$A$1670)=1,ROW(TECH!F$2:F$1670),""),ROW()-ROW($A$1))-ROW($A$1)), "")</f>
        <v/>
      </c>
      <c r="J331" s="33" t="str">
        <f t="array" ref="J331">IFERROR(INDEX(TECH!G$2:G$1670,SMALL(IF(COUNTIF($B$2:$B$1032,TECH!$A$2:$A$1670)=1,ROW(TECH!G$2:G$1670),""),ROW()-ROW($A$1))-ROW($A$1)), "")</f>
        <v/>
      </c>
      <c r="K331" s="24" t="str">
        <f t="array" ref="K331">IFERROR(INDEX(TECH!H$2:H$1670,SMALL(IF(COUNTIF($B$2:$B$1032,TECH!$A$2:$A$1670)=1,ROW(TECH!H$2:H$1670),""),ROW()-ROW($A$1))-ROW($A$1)), "")</f>
        <v/>
      </c>
      <c r="L331" s="24" t="str">
        <f t="array" ref="L331">IFERROR(INDEX(TECH!I$2:I$1670,SMALL(IF(COUNTIF($B$2:$B$1032,TECH!$A$2:$A$1670)=1,ROW(TECH!I$2:I$1670),""),ROW()-ROW($A$1))-ROW($A$1)), "")</f>
        <v/>
      </c>
      <c r="M331" s="24" t="str">
        <f t="array" ref="M331">IFERROR(INDEX(TECH!J$2:J$1670,SMALL(IF(COUNTIF($B$2:$B$1032,TECH!$A$2:$A$1670)=1,ROW(TECH!J$2:J$1670),""),ROW()-ROW($A$1))-ROW($A$1)), "")</f>
        <v/>
      </c>
      <c r="N331" s="24" t="str">
        <f t="array" ref="N331">IFERROR(INDEX(TECH!K$2:K$1670,SMALL(IF(COUNTIF($B$2:$B$1032,TECH!$A$2:$A$1670)=1,ROW(TECH!K$2:K$1670),""),ROW()-ROW($A$1))-ROW($A$1)), "")</f>
        <v/>
      </c>
      <c r="O331" s="24" t="str">
        <f t="array" ref="O331">IFERROR(INDEX(TECH!L$2:L$1670,SMALL(IF(COUNTIF($B$2:$B$1032,TECH!$A$2:$A$1670)=1,ROW(TECH!L$2:L$1670),""),ROW()-ROW($A$1))-ROW($A$1)), "")</f>
        <v/>
      </c>
      <c r="P331" s="24" t="str">
        <f t="array" ref="P331">IFERROR(INDEX(TECH!M$2:M$1670,SMALL(IF(COUNTIF($B$2:$B$1032,TECH!$A$2:$A$1670)=1,ROW(TECH!M$2:M$1670),""),ROW()-ROW($A$1))-ROW($A$1)), "")</f>
        <v/>
      </c>
    </row>
    <row r="332" spans="1:16" ht="12.75" x14ac:dyDescent="0.2">
      <c r="A332" s="28">
        <v>8052</v>
      </c>
      <c r="B332" s="22">
        <f t="array" ref="B332">INDEX(A$2:A$1670,SMALL(IF(1-COUNTIF('Online Games'!$A$2:$A$1670,$A$2:$A$1670),ROW(A$2:A$1670),""),ROW()-ROW($A$1))-ROW($A$1))</f>
        <v>8052</v>
      </c>
      <c r="D332" s="24" t="str">
        <f t="array" ref="D332">IFERROR(INDEX(TECH!A$2:A$1670,SMALL(IF(COUNTIF($B$2:$B$1032,TECH!$A$2:$A$1670)=1,ROW(TECH!A$2:A$1670),""),ROW()-ROW($A$1))-ROW($A$1)), "")</f>
        <v/>
      </c>
      <c r="E332" s="24" t="str">
        <f t="array" ref="E332">IFERROR(INDEX(TECH!B$2:B$1670,SMALL(IF(COUNTIF($B$2:$B$1032,TECH!$A$2:$A$1670)=1,ROW(TECH!B$2:B$1670),""),ROW()-ROW($A$1))-ROW($A$1)), "")</f>
        <v/>
      </c>
      <c r="F332" s="24" t="str">
        <f t="array" ref="F332">IFERROR(INDEX(TECH!C$2:C$1670,SMALL(IF(COUNTIF($B$2:$B$1032,TECH!$A$2:$A$1670)=1,ROW(TECH!C$2:C$1670),""),ROW()-ROW($A$1))-ROW($A$1)), "")</f>
        <v/>
      </c>
      <c r="G332" s="24" t="str">
        <f t="array" ref="G332">IFERROR(INDEX(TECH!D$2:D$1670,SMALL(IF(COUNTIF($B$2:$B$1032,TECH!$A$2:$A$1670)=1,ROW(TECH!D$2:D$1670),""),ROW()-ROW($A$1))-ROW($A$1)), "")</f>
        <v/>
      </c>
      <c r="H332" s="24" t="str">
        <f t="array" ref="H332">IFERROR(INDEX(TECH!E$2:E$1670,SMALL(IF(COUNTIF($B$2:$B$1032,TECH!$A$2:$A$1670)=1,ROW(TECH!E$2:E$1670),""),ROW()-ROW($A$1))-ROW($A$1)), "")</f>
        <v/>
      </c>
      <c r="I332" s="24" t="str">
        <f t="array" ref="I332">IFERROR(INDEX(TECH!F$2:F$1670,SMALL(IF(COUNTIF($B$2:$B$1032,TECH!$A$2:$A$1670)=1,ROW(TECH!F$2:F$1670),""),ROW()-ROW($A$1))-ROW($A$1)), "")</f>
        <v/>
      </c>
      <c r="J332" s="33" t="str">
        <f t="array" ref="J332">IFERROR(INDEX(TECH!G$2:G$1670,SMALL(IF(COUNTIF($B$2:$B$1032,TECH!$A$2:$A$1670)=1,ROW(TECH!G$2:G$1670),""),ROW()-ROW($A$1))-ROW($A$1)), "")</f>
        <v/>
      </c>
      <c r="K332" s="24" t="str">
        <f t="array" ref="K332">IFERROR(INDEX(TECH!H$2:H$1670,SMALL(IF(COUNTIF($B$2:$B$1032,TECH!$A$2:$A$1670)=1,ROW(TECH!H$2:H$1670),""),ROW()-ROW($A$1))-ROW($A$1)), "")</f>
        <v/>
      </c>
      <c r="L332" s="24" t="str">
        <f t="array" ref="L332">IFERROR(INDEX(TECH!I$2:I$1670,SMALL(IF(COUNTIF($B$2:$B$1032,TECH!$A$2:$A$1670)=1,ROW(TECH!I$2:I$1670),""),ROW()-ROW($A$1))-ROW($A$1)), "")</f>
        <v/>
      </c>
      <c r="M332" s="24" t="str">
        <f t="array" ref="M332">IFERROR(INDEX(TECH!J$2:J$1670,SMALL(IF(COUNTIF($B$2:$B$1032,TECH!$A$2:$A$1670)=1,ROW(TECH!J$2:J$1670),""),ROW()-ROW($A$1))-ROW($A$1)), "")</f>
        <v/>
      </c>
      <c r="N332" s="24" t="str">
        <f t="array" ref="N332">IFERROR(INDEX(TECH!K$2:K$1670,SMALL(IF(COUNTIF($B$2:$B$1032,TECH!$A$2:$A$1670)=1,ROW(TECH!K$2:K$1670),""),ROW()-ROW($A$1))-ROW($A$1)), "")</f>
        <v/>
      </c>
      <c r="O332" s="24" t="str">
        <f t="array" ref="O332">IFERROR(INDEX(TECH!L$2:L$1670,SMALL(IF(COUNTIF($B$2:$B$1032,TECH!$A$2:$A$1670)=1,ROW(TECH!L$2:L$1670),""),ROW()-ROW($A$1))-ROW($A$1)), "")</f>
        <v/>
      </c>
      <c r="P332" s="24" t="str">
        <f t="array" ref="P332">IFERROR(INDEX(TECH!M$2:M$1670,SMALL(IF(COUNTIF($B$2:$B$1032,TECH!$A$2:$A$1670)=1,ROW(TECH!M$2:M$1670),""),ROW()-ROW($A$1))-ROW($A$1)), "")</f>
        <v/>
      </c>
    </row>
    <row r="333" spans="1:16" ht="12.75" x14ac:dyDescent="0.2">
      <c r="A333" s="28">
        <v>8064</v>
      </c>
      <c r="B333" s="22">
        <f t="array" ref="B333">INDEX(A$2:A$1670,SMALL(IF(1-COUNTIF('Online Games'!$A$2:$A$1670,$A$2:$A$1670),ROW(A$2:A$1670),""),ROW()-ROW($A$1))-ROW($A$1))</f>
        <v>8064</v>
      </c>
      <c r="D333" s="24" t="str">
        <f t="array" ref="D333">IFERROR(INDEX(TECH!A$2:A$1670,SMALL(IF(COUNTIF($B$2:$B$1032,TECH!$A$2:$A$1670)=1,ROW(TECH!A$2:A$1670),""),ROW()-ROW($A$1))-ROW($A$1)), "")</f>
        <v/>
      </c>
      <c r="E333" s="24" t="str">
        <f t="array" ref="E333">IFERROR(INDEX(TECH!B$2:B$1670,SMALL(IF(COUNTIF($B$2:$B$1032,TECH!$A$2:$A$1670)=1,ROW(TECH!B$2:B$1670),""),ROW()-ROW($A$1))-ROW($A$1)), "")</f>
        <v/>
      </c>
      <c r="F333" s="24" t="str">
        <f t="array" ref="F333">IFERROR(INDEX(TECH!C$2:C$1670,SMALL(IF(COUNTIF($B$2:$B$1032,TECH!$A$2:$A$1670)=1,ROW(TECH!C$2:C$1670),""),ROW()-ROW($A$1))-ROW($A$1)), "")</f>
        <v/>
      </c>
      <c r="G333" s="24" t="str">
        <f t="array" ref="G333">IFERROR(INDEX(TECH!D$2:D$1670,SMALL(IF(COUNTIF($B$2:$B$1032,TECH!$A$2:$A$1670)=1,ROW(TECH!D$2:D$1670),""),ROW()-ROW($A$1))-ROW($A$1)), "")</f>
        <v/>
      </c>
      <c r="H333" s="24" t="str">
        <f t="array" ref="H333">IFERROR(INDEX(TECH!E$2:E$1670,SMALL(IF(COUNTIF($B$2:$B$1032,TECH!$A$2:$A$1670)=1,ROW(TECH!E$2:E$1670),""),ROW()-ROW($A$1))-ROW($A$1)), "")</f>
        <v/>
      </c>
      <c r="I333" s="24" t="str">
        <f t="array" ref="I333">IFERROR(INDEX(TECH!F$2:F$1670,SMALL(IF(COUNTIF($B$2:$B$1032,TECH!$A$2:$A$1670)=1,ROW(TECH!F$2:F$1670),""),ROW()-ROW($A$1))-ROW($A$1)), "")</f>
        <v/>
      </c>
      <c r="J333" s="33" t="str">
        <f t="array" ref="J333">IFERROR(INDEX(TECH!G$2:G$1670,SMALL(IF(COUNTIF($B$2:$B$1032,TECH!$A$2:$A$1670)=1,ROW(TECH!G$2:G$1670),""),ROW()-ROW($A$1))-ROW($A$1)), "")</f>
        <v/>
      </c>
      <c r="K333" s="24" t="str">
        <f t="array" ref="K333">IFERROR(INDEX(TECH!H$2:H$1670,SMALL(IF(COUNTIF($B$2:$B$1032,TECH!$A$2:$A$1670)=1,ROW(TECH!H$2:H$1670),""),ROW()-ROW($A$1))-ROW($A$1)), "")</f>
        <v/>
      </c>
      <c r="L333" s="24" t="str">
        <f t="array" ref="L333">IFERROR(INDEX(TECH!I$2:I$1670,SMALL(IF(COUNTIF($B$2:$B$1032,TECH!$A$2:$A$1670)=1,ROW(TECH!I$2:I$1670),""),ROW()-ROW($A$1))-ROW($A$1)), "")</f>
        <v/>
      </c>
      <c r="M333" s="24" t="str">
        <f t="array" ref="M333">IFERROR(INDEX(TECH!J$2:J$1670,SMALL(IF(COUNTIF($B$2:$B$1032,TECH!$A$2:$A$1670)=1,ROW(TECH!J$2:J$1670),""),ROW()-ROW($A$1))-ROW($A$1)), "")</f>
        <v/>
      </c>
      <c r="N333" s="24" t="str">
        <f t="array" ref="N333">IFERROR(INDEX(TECH!K$2:K$1670,SMALL(IF(COUNTIF($B$2:$B$1032,TECH!$A$2:$A$1670)=1,ROW(TECH!K$2:K$1670),""),ROW()-ROW($A$1))-ROW($A$1)), "")</f>
        <v/>
      </c>
      <c r="O333" s="24" t="str">
        <f t="array" ref="O333">IFERROR(INDEX(TECH!L$2:L$1670,SMALL(IF(COUNTIF($B$2:$B$1032,TECH!$A$2:$A$1670)=1,ROW(TECH!L$2:L$1670),""),ROW()-ROW($A$1))-ROW($A$1)), "")</f>
        <v/>
      </c>
      <c r="P333" s="24" t="str">
        <f t="array" ref="P333">IFERROR(INDEX(TECH!M$2:M$1670,SMALL(IF(COUNTIF($B$2:$B$1032,TECH!$A$2:$A$1670)=1,ROW(TECH!M$2:M$1670),""),ROW()-ROW($A$1))-ROW($A$1)), "")</f>
        <v/>
      </c>
    </row>
    <row r="334" spans="1:16" ht="12.75" x14ac:dyDescent="0.2">
      <c r="A334" s="28">
        <v>8123</v>
      </c>
      <c r="B334" s="22">
        <f t="array" ref="B334">INDEX(A$2:A$1670,SMALL(IF(1-COUNTIF('Online Games'!$A$2:$A$1670,$A$2:$A$1670),ROW(A$2:A$1670),""),ROW()-ROW($A$1))-ROW($A$1))</f>
        <v>8123</v>
      </c>
      <c r="D334" s="24" t="str">
        <f t="array" ref="D334">IFERROR(INDEX(TECH!A$2:A$1670,SMALL(IF(COUNTIF($B$2:$B$1032,TECH!$A$2:$A$1670)=1,ROW(TECH!A$2:A$1670),""),ROW()-ROW($A$1))-ROW($A$1)), "")</f>
        <v/>
      </c>
      <c r="E334" s="24" t="str">
        <f t="array" ref="E334">IFERROR(INDEX(TECH!B$2:B$1670,SMALL(IF(COUNTIF($B$2:$B$1032,TECH!$A$2:$A$1670)=1,ROW(TECH!B$2:B$1670),""),ROW()-ROW($A$1))-ROW($A$1)), "")</f>
        <v/>
      </c>
      <c r="F334" s="24" t="str">
        <f t="array" ref="F334">IFERROR(INDEX(TECH!C$2:C$1670,SMALL(IF(COUNTIF($B$2:$B$1032,TECH!$A$2:$A$1670)=1,ROW(TECH!C$2:C$1670),""),ROW()-ROW($A$1))-ROW($A$1)), "")</f>
        <v/>
      </c>
      <c r="G334" s="24" t="str">
        <f t="array" ref="G334">IFERROR(INDEX(TECH!D$2:D$1670,SMALL(IF(COUNTIF($B$2:$B$1032,TECH!$A$2:$A$1670)=1,ROW(TECH!D$2:D$1670),""),ROW()-ROW($A$1))-ROW($A$1)), "")</f>
        <v/>
      </c>
      <c r="H334" s="24" t="str">
        <f t="array" ref="H334">IFERROR(INDEX(TECH!E$2:E$1670,SMALL(IF(COUNTIF($B$2:$B$1032,TECH!$A$2:$A$1670)=1,ROW(TECH!E$2:E$1670),""),ROW()-ROW($A$1))-ROW($A$1)), "")</f>
        <v/>
      </c>
      <c r="I334" s="24" t="str">
        <f t="array" ref="I334">IFERROR(INDEX(TECH!F$2:F$1670,SMALL(IF(COUNTIF($B$2:$B$1032,TECH!$A$2:$A$1670)=1,ROW(TECH!F$2:F$1670),""),ROW()-ROW($A$1))-ROW($A$1)), "")</f>
        <v/>
      </c>
      <c r="J334" s="33" t="str">
        <f t="array" ref="J334">IFERROR(INDEX(TECH!G$2:G$1670,SMALL(IF(COUNTIF($B$2:$B$1032,TECH!$A$2:$A$1670)=1,ROW(TECH!G$2:G$1670),""),ROW()-ROW($A$1))-ROW($A$1)), "")</f>
        <v/>
      </c>
      <c r="K334" s="24" t="str">
        <f t="array" ref="K334">IFERROR(INDEX(TECH!H$2:H$1670,SMALL(IF(COUNTIF($B$2:$B$1032,TECH!$A$2:$A$1670)=1,ROW(TECH!H$2:H$1670),""),ROW()-ROW($A$1))-ROW($A$1)), "")</f>
        <v/>
      </c>
      <c r="L334" s="24" t="str">
        <f t="array" ref="L334">IFERROR(INDEX(TECH!I$2:I$1670,SMALL(IF(COUNTIF($B$2:$B$1032,TECH!$A$2:$A$1670)=1,ROW(TECH!I$2:I$1670),""),ROW()-ROW($A$1))-ROW($A$1)), "")</f>
        <v/>
      </c>
      <c r="M334" s="24" t="str">
        <f t="array" ref="M334">IFERROR(INDEX(TECH!J$2:J$1670,SMALL(IF(COUNTIF($B$2:$B$1032,TECH!$A$2:$A$1670)=1,ROW(TECH!J$2:J$1670),""),ROW()-ROW($A$1))-ROW($A$1)), "")</f>
        <v/>
      </c>
      <c r="N334" s="24" t="str">
        <f t="array" ref="N334">IFERROR(INDEX(TECH!K$2:K$1670,SMALL(IF(COUNTIF($B$2:$B$1032,TECH!$A$2:$A$1670)=1,ROW(TECH!K$2:K$1670),""),ROW()-ROW($A$1))-ROW($A$1)), "")</f>
        <v/>
      </c>
      <c r="O334" s="24" t="str">
        <f t="array" ref="O334">IFERROR(INDEX(TECH!L$2:L$1670,SMALL(IF(COUNTIF($B$2:$B$1032,TECH!$A$2:$A$1670)=1,ROW(TECH!L$2:L$1670),""),ROW()-ROW($A$1))-ROW($A$1)), "")</f>
        <v/>
      </c>
      <c r="P334" s="24" t="str">
        <f t="array" ref="P334">IFERROR(INDEX(TECH!M$2:M$1670,SMALL(IF(COUNTIF($B$2:$B$1032,TECH!$A$2:$A$1670)=1,ROW(TECH!M$2:M$1670),""),ROW()-ROW($A$1))-ROW($A$1)), "")</f>
        <v/>
      </c>
    </row>
    <row r="335" spans="1:16" ht="12.75" x14ac:dyDescent="0.2">
      <c r="A335" s="28">
        <v>8125</v>
      </c>
      <c r="B335" s="22">
        <f t="array" ref="B335">INDEX(A$2:A$1670,SMALL(IF(1-COUNTIF('Online Games'!$A$2:$A$1670,$A$2:$A$1670),ROW(A$2:A$1670),""),ROW()-ROW($A$1))-ROW($A$1))</f>
        <v>8125</v>
      </c>
      <c r="D335" s="24" t="str">
        <f t="array" ref="D335">IFERROR(INDEX(TECH!A$2:A$1670,SMALL(IF(COUNTIF($B$2:$B$1032,TECH!$A$2:$A$1670)=1,ROW(TECH!A$2:A$1670),""),ROW()-ROW($A$1))-ROW($A$1)), "")</f>
        <v/>
      </c>
      <c r="E335" s="24" t="str">
        <f t="array" ref="E335">IFERROR(INDEX(TECH!B$2:B$1670,SMALL(IF(COUNTIF($B$2:$B$1032,TECH!$A$2:$A$1670)=1,ROW(TECH!B$2:B$1670),""),ROW()-ROW($A$1))-ROW($A$1)), "")</f>
        <v/>
      </c>
      <c r="F335" s="24" t="str">
        <f t="array" ref="F335">IFERROR(INDEX(TECH!C$2:C$1670,SMALL(IF(COUNTIF($B$2:$B$1032,TECH!$A$2:$A$1670)=1,ROW(TECH!C$2:C$1670),""),ROW()-ROW($A$1))-ROW($A$1)), "")</f>
        <v/>
      </c>
      <c r="G335" s="24" t="str">
        <f t="array" ref="G335">IFERROR(INDEX(TECH!D$2:D$1670,SMALL(IF(COUNTIF($B$2:$B$1032,TECH!$A$2:$A$1670)=1,ROW(TECH!D$2:D$1670),""),ROW()-ROW($A$1))-ROW($A$1)), "")</f>
        <v/>
      </c>
      <c r="H335" s="24" t="str">
        <f t="array" ref="H335">IFERROR(INDEX(TECH!E$2:E$1670,SMALL(IF(COUNTIF($B$2:$B$1032,TECH!$A$2:$A$1670)=1,ROW(TECH!E$2:E$1670),""),ROW()-ROW($A$1))-ROW($A$1)), "")</f>
        <v/>
      </c>
      <c r="I335" s="24" t="str">
        <f t="array" ref="I335">IFERROR(INDEX(TECH!F$2:F$1670,SMALL(IF(COUNTIF($B$2:$B$1032,TECH!$A$2:$A$1670)=1,ROW(TECH!F$2:F$1670),""),ROW()-ROW($A$1))-ROW($A$1)), "")</f>
        <v/>
      </c>
      <c r="J335" s="33" t="str">
        <f t="array" ref="J335">IFERROR(INDEX(TECH!G$2:G$1670,SMALL(IF(COUNTIF($B$2:$B$1032,TECH!$A$2:$A$1670)=1,ROW(TECH!G$2:G$1670),""),ROW()-ROW($A$1))-ROW($A$1)), "")</f>
        <v/>
      </c>
      <c r="K335" s="24" t="str">
        <f t="array" ref="K335">IFERROR(INDEX(TECH!H$2:H$1670,SMALL(IF(COUNTIF($B$2:$B$1032,TECH!$A$2:$A$1670)=1,ROW(TECH!H$2:H$1670),""),ROW()-ROW($A$1))-ROW($A$1)), "")</f>
        <v/>
      </c>
      <c r="L335" s="24" t="str">
        <f t="array" ref="L335">IFERROR(INDEX(TECH!I$2:I$1670,SMALL(IF(COUNTIF($B$2:$B$1032,TECH!$A$2:$A$1670)=1,ROW(TECH!I$2:I$1670),""),ROW()-ROW($A$1))-ROW($A$1)), "")</f>
        <v/>
      </c>
      <c r="M335" s="24" t="str">
        <f t="array" ref="M335">IFERROR(INDEX(TECH!J$2:J$1670,SMALL(IF(COUNTIF($B$2:$B$1032,TECH!$A$2:$A$1670)=1,ROW(TECH!J$2:J$1670),""),ROW()-ROW($A$1))-ROW($A$1)), "")</f>
        <v/>
      </c>
      <c r="N335" s="24" t="str">
        <f t="array" ref="N335">IFERROR(INDEX(TECH!K$2:K$1670,SMALL(IF(COUNTIF($B$2:$B$1032,TECH!$A$2:$A$1670)=1,ROW(TECH!K$2:K$1670),""),ROW()-ROW($A$1))-ROW($A$1)), "")</f>
        <v/>
      </c>
      <c r="O335" s="24" t="str">
        <f t="array" ref="O335">IFERROR(INDEX(TECH!L$2:L$1670,SMALL(IF(COUNTIF($B$2:$B$1032,TECH!$A$2:$A$1670)=1,ROW(TECH!L$2:L$1670),""),ROW()-ROW($A$1))-ROW($A$1)), "")</f>
        <v/>
      </c>
      <c r="P335" s="24" t="str">
        <f t="array" ref="P335">IFERROR(INDEX(TECH!M$2:M$1670,SMALL(IF(COUNTIF($B$2:$B$1032,TECH!$A$2:$A$1670)=1,ROW(TECH!M$2:M$1670),""),ROW()-ROW($A$1))-ROW($A$1)), "")</f>
        <v/>
      </c>
    </row>
    <row r="336" spans="1:16" ht="12.75" x14ac:dyDescent="0.2">
      <c r="A336" s="28">
        <v>8128</v>
      </c>
      <c r="B336" s="22">
        <f t="array" ref="B336">INDEX(A$2:A$1670,SMALL(IF(1-COUNTIF('Online Games'!$A$2:$A$1670,$A$2:$A$1670),ROW(A$2:A$1670),""),ROW()-ROW($A$1))-ROW($A$1))</f>
        <v>8128</v>
      </c>
      <c r="D336" s="24" t="str">
        <f t="array" ref="D336">IFERROR(INDEX(TECH!A$2:A$1670,SMALL(IF(COUNTIF($B$2:$B$1032,TECH!$A$2:$A$1670)=1,ROW(TECH!A$2:A$1670),""),ROW()-ROW($A$1))-ROW($A$1)), "")</f>
        <v/>
      </c>
      <c r="E336" s="24" t="str">
        <f t="array" ref="E336">IFERROR(INDEX(TECH!B$2:B$1670,SMALL(IF(COUNTIF($B$2:$B$1032,TECH!$A$2:$A$1670)=1,ROW(TECH!B$2:B$1670),""),ROW()-ROW($A$1))-ROW($A$1)), "")</f>
        <v/>
      </c>
      <c r="F336" s="24" t="str">
        <f t="array" ref="F336">IFERROR(INDEX(TECH!C$2:C$1670,SMALL(IF(COUNTIF($B$2:$B$1032,TECH!$A$2:$A$1670)=1,ROW(TECH!C$2:C$1670),""),ROW()-ROW($A$1))-ROW($A$1)), "")</f>
        <v/>
      </c>
      <c r="G336" s="24" t="str">
        <f t="array" ref="G336">IFERROR(INDEX(TECH!D$2:D$1670,SMALL(IF(COUNTIF($B$2:$B$1032,TECH!$A$2:$A$1670)=1,ROW(TECH!D$2:D$1670),""),ROW()-ROW($A$1))-ROW($A$1)), "")</f>
        <v/>
      </c>
      <c r="H336" s="24" t="str">
        <f t="array" ref="H336">IFERROR(INDEX(TECH!E$2:E$1670,SMALL(IF(COUNTIF($B$2:$B$1032,TECH!$A$2:$A$1670)=1,ROW(TECH!E$2:E$1670),""),ROW()-ROW($A$1))-ROW($A$1)), "")</f>
        <v/>
      </c>
      <c r="I336" s="24" t="str">
        <f t="array" ref="I336">IFERROR(INDEX(TECH!F$2:F$1670,SMALL(IF(COUNTIF($B$2:$B$1032,TECH!$A$2:$A$1670)=1,ROW(TECH!F$2:F$1670),""),ROW()-ROW($A$1))-ROW($A$1)), "")</f>
        <v/>
      </c>
      <c r="J336" s="33" t="str">
        <f t="array" ref="J336">IFERROR(INDEX(TECH!G$2:G$1670,SMALL(IF(COUNTIF($B$2:$B$1032,TECH!$A$2:$A$1670)=1,ROW(TECH!G$2:G$1670),""),ROW()-ROW($A$1))-ROW($A$1)), "")</f>
        <v/>
      </c>
      <c r="K336" s="24" t="str">
        <f t="array" ref="K336">IFERROR(INDEX(TECH!H$2:H$1670,SMALL(IF(COUNTIF($B$2:$B$1032,TECH!$A$2:$A$1670)=1,ROW(TECH!H$2:H$1670),""),ROW()-ROW($A$1))-ROW($A$1)), "")</f>
        <v/>
      </c>
      <c r="L336" s="24" t="str">
        <f t="array" ref="L336">IFERROR(INDEX(TECH!I$2:I$1670,SMALL(IF(COUNTIF($B$2:$B$1032,TECH!$A$2:$A$1670)=1,ROW(TECH!I$2:I$1670),""),ROW()-ROW($A$1))-ROW($A$1)), "")</f>
        <v/>
      </c>
      <c r="M336" s="24" t="str">
        <f t="array" ref="M336">IFERROR(INDEX(TECH!J$2:J$1670,SMALL(IF(COUNTIF($B$2:$B$1032,TECH!$A$2:$A$1670)=1,ROW(TECH!J$2:J$1670),""),ROW()-ROW($A$1))-ROW($A$1)), "")</f>
        <v/>
      </c>
      <c r="N336" s="24" t="str">
        <f t="array" ref="N336">IFERROR(INDEX(TECH!K$2:K$1670,SMALL(IF(COUNTIF($B$2:$B$1032,TECH!$A$2:$A$1670)=1,ROW(TECH!K$2:K$1670),""),ROW()-ROW($A$1))-ROW($A$1)), "")</f>
        <v/>
      </c>
      <c r="O336" s="24" t="str">
        <f t="array" ref="O336">IFERROR(INDEX(TECH!L$2:L$1670,SMALL(IF(COUNTIF($B$2:$B$1032,TECH!$A$2:$A$1670)=1,ROW(TECH!L$2:L$1670),""),ROW()-ROW($A$1))-ROW($A$1)), "")</f>
        <v/>
      </c>
      <c r="P336" s="24" t="str">
        <f t="array" ref="P336">IFERROR(INDEX(TECH!M$2:M$1670,SMALL(IF(COUNTIF($B$2:$B$1032,TECH!$A$2:$A$1670)=1,ROW(TECH!M$2:M$1670),""),ROW()-ROW($A$1))-ROW($A$1)), "")</f>
        <v/>
      </c>
    </row>
    <row r="337" spans="1:16" ht="12.75" x14ac:dyDescent="0.2">
      <c r="A337" s="28">
        <v>8137</v>
      </c>
      <c r="B337" s="22">
        <f t="array" ref="B337">INDEX(A$2:A$1670,SMALL(IF(1-COUNTIF('Online Games'!$A$2:$A$1670,$A$2:$A$1670),ROW(A$2:A$1670),""),ROW()-ROW($A$1))-ROW($A$1))</f>
        <v>8137</v>
      </c>
      <c r="D337" s="24" t="str">
        <f t="array" ref="D337">IFERROR(INDEX(TECH!A$2:A$1670,SMALL(IF(COUNTIF($B$2:$B$1032,TECH!$A$2:$A$1670)=1,ROW(TECH!A$2:A$1670),""),ROW()-ROW($A$1))-ROW($A$1)), "")</f>
        <v/>
      </c>
      <c r="E337" s="24" t="str">
        <f t="array" ref="E337">IFERROR(INDEX(TECH!B$2:B$1670,SMALL(IF(COUNTIF($B$2:$B$1032,TECH!$A$2:$A$1670)=1,ROW(TECH!B$2:B$1670),""),ROW()-ROW($A$1))-ROW($A$1)), "")</f>
        <v/>
      </c>
      <c r="F337" s="24" t="str">
        <f t="array" ref="F337">IFERROR(INDEX(TECH!C$2:C$1670,SMALL(IF(COUNTIF($B$2:$B$1032,TECH!$A$2:$A$1670)=1,ROW(TECH!C$2:C$1670),""),ROW()-ROW($A$1))-ROW($A$1)), "")</f>
        <v/>
      </c>
      <c r="G337" s="24" t="str">
        <f t="array" ref="G337">IFERROR(INDEX(TECH!D$2:D$1670,SMALL(IF(COUNTIF($B$2:$B$1032,TECH!$A$2:$A$1670)=1,ROW(TECH!D$2:D$1670),""),ROW()-ROW($A$1))-ROW($A$1)), "")</f>
        <v/>
      </c>
      <c r="H337" s="24" t="str">
        <f t="array" ref="H337">IFERROR(INDEX(TECH!E$2:E$1670,SMALL(IF(COUNTIF($B$2:$B$1032,TECH!$A$2:$A$1670)=1,ROW(TECH!E$2:E$1670),""),ROW()-ROW($A$1))-ROW($A$1)), "")</f>
        <v/>
      </c>
      <c r="I337" s="24" t="str">
        <f t="array" ref="I337">IFERROR(INDEX(TECH!F$2:F$1670,SMALL(IF(COUNTIF($B$2:$B$1032,TECH!$A$2:$A$1670)=1,ROW(TECH!F$2:F$1670),""),ROW()-ROW($A$1))-ROW($A$1)), "")</f>
        <v/>
      </c>
      <c r="J337" s="33" t="str">
        <f t="array" ref="J337">IFERROR(INDEX(TECH!G$2:G$1670,SMALL(IF(COUNTIF($B$2:$B$1032,TECH!$A$2:$A$1670)=1,ROW(TECH!G$2:G$1670),""),ROW()-ROW($A$1))-ROW($A$1)), "")</f>
        <v/>
      </c>
      <c r="K337" s="24" t="str">
        <f t="array" ref="K337">IFERROR(INDEX(TECH!H$2:H$1670,SMALL(IF(COUNTIF($B$2:$B$1032,TECH!$A$2:$A$1670)=1,ROW(TECH!H$2:H$1670),""),ROW()-ROW($A$1))-ROW($A$1)), "")</f>
        <v/>
      </c>
      <c r="L337" s="24" t="str">
        <f t="array" ref="L337">IFERROR(INDEX(TECH!I$2:I$1670,SMALL(IF(COUNTIF($B$2:$B$1032,TECH!$A$2:$A$1670)=1,ROW(TECH!I$2:I$1670),""),ROW()-ROW($A$1))-ROW($A$1)), "")</f>
        <v/>
      </c>
      <c r="M337" s="24" t="str">
        <f t="array" ref="M337">IFERROR(INDEX(TECH!J$2:J$1670,SMALL(IF(COUNTIF($B$2:$B$1032,TECH!$A$2:$A$1670)=1,ROW(TECH!J$2:J$1670),""),ROW()-ROW($A$1))-ROW($A$1)), "")</f>
        <v/>
      </c>
      <c r="N337" s="24" t="str">
        <f t="array" ref="N337">IFERROR(INDEX(TECH!K$2:K$1670,SMALL(IF(COUNTIF($B$2:$B$1032,TECH!$A$2:$A$1670)=1,ROW(TECH!K$2:K$1670),""),ROW()-ROW($A$1))-ROW($A$1)), "")</f>
        <v/>
      </c>
      <c r="O337" s="24" t="str">
        <f t="array" ref="O337">IFERROR(INDEX(TECH!L$2:L$1670,SMALL(IF(COUNTIF($B$2:$B$1032,TECH!$A$2:$A$1670)=1,ROW(TECH!L$2:L$1670),""),ROW()-ROW($A$1))-ROW($A$1)), "")</f>
        <v/>
      </c>
      <c r="P337" s="24" t="str">
        <f t="array" ref="P337">IFERROR(INDEX(TECH!M$2:M$1670,SMALL(IF(COUNTIF($B$2:$B$1032,TECH!$A$2:$A$1670)=1,ROW(TECH!M$2:M$1670),""),ROW()-ROW($A$1))-ROW($A$1)), "")</f>
        <v/>
      </c>
    </row>
    <row r="338" spans="1:16" ht="12.75" x14ac:dyDescent="0.2">
      <c r="A338" s="28">
        <v>8158</v>
      </c>
      <c r="B338" s="22">
        <f t="array" ref="B338">INDEX(A$2:A$1670,SMALL(IF(1-COUNTIF('Online Games'!$A$2:$A$1670,$A$2:$A$1670),ROW(A$2:A$1670),""),ROW()-ROW($A$1))-ROW($A$1))</f>
        <v>8158</v>
      </c>
      <c r="D338" s="24" t="str">
        <f t="array" ref="D338">IFERROR(INDEX(TECH!A$2:A$1670,SMALL(IF(COUNTIF($B$2:$B$1032,TECH!$A$2:$A$1670)=1,ROW(TECH!A$2:A$1670),""),ROW()-ROW($A$1))-ROW($A$1)), "")</f>
        <v/>
      </c>
      <c r="E338" s="24" t="str">
        <f t="array" ref="E338">IFERROR(INDEX(TECH!B$2:B$1670,SMALL(IF(COUNTIF($B$2:$B$1032,TECH!$A$2:$A$1670)=1,ROW(TECH!B$2:B$1670),""),ROW()-ROW($A$1))-ROW($A$1)), "")</f>
        <v/>
      </c>
      <c r="F338" s="24" t="str">
        <f t="array" ref="F338">IFERROR(INDEX(TECH!C$2:C$1670,SMALL(IF(COUNTIF($B$2:$B$1032,TECH!$A$2:$A$1670)=1,ROW(TECH!C$2:C$1670),""),ROW()-ROW($A$1))-ROW($A$1)), "")</f>
        <v/>
      </c>
      <c r="G338" s="24" t="str">
        <f t="array" ref="G338">IFERROR(INDEX(TECH!D$2:D$1670,SMALL(IF(COUNTIF($B$2:$B$1032,TECH!$A$2:$A$1670)=1,ROW(TECH!D$2:D$1670),""),ROW()-ROW($A$1))-ROW($A$1)), "")</f>
        <v/>
      </c>
      <c r="H338" s="24" t="str">
        <f t="array" ref="H338">IFERROR(INDEX(TECH!E$2:E$1670,SMALL(IF(COUNTIF($B$2:$B$1032,TECH!$A$2:$A$1670)=1,ROW(TECH!E$2:E$1670),""),ROW()-ROW($A$1))-ROW($A$1)), "")</f>
        <v/>
      </c>
      <c r="I338" s="24" t="str">
        <f t="array" ref="I338">IFERROR(INDEX(TECH!F$2:F$1670,SMALL(IF(COUNTIF($B$2:$B$1032,TECH!$A$2:$A$1670)=1,ROW(TECH!F$2:F$1670),""),ROW()-ROW($A$1))-ROW($A$1)), "")</f>
        <v/>
      </c>
      <c r="J338" s="33" t="str">
        <f t="array" ref="J338">IFERROR(INDEX(TECH!G$2:G$1670,SMALL(IF(COUNTIF($B$2:$B$1032,TECH!$A$2:$A$1670)=1,ROW(TECH!G$2:G$1670),""),ROW()-ROW($A$1))-ROW($A$1)), "")</f>
        <v/>
      </c>
      <c r="K338" s="24" t="str">
        <f t="array" ref="K338">IFERROR(INDEX(TECH!H$2:H$1670,SMALL(IF(COUNTIF($B$2:$B$1032,TECH!$A$2:$A$1670)=1,ROW(TECH!H$2:H$1670),""),ROW()-ROW($A$1))-ROW($A$1)), "")</f>
        <v/>
      </c>
      <c r="L338" s="24" t="str">
        <f t="array" ref="L338">IFERROR(INDEX(TECH!I$2:I$1670,SMALL(IF(COUNTIF($B$2:$B$1032,TECH!$A$2:$A$1670)=1,ROW(TECH!I$2:I$1670),""),ROW()-ROW($A$1))-ROW($A$1)), "")</f>
        <v/>
      </c>
      <c r="M338" s="24" t="str">
        <f t="array" ref="M338">IFERROR(INDEX(TECH!J$2:J$1670,SMALL(IF(COUNTIF($B$2:$B$1032,TECH!$A$2:$A$1670)=1,ROW(TECH!J$2:J$1670),""),ROW()-ROW($A$1))-ROW($A$1)), "")</f>
        <v/>
      </c>
      <c r="N338" s="24" t="str">
        <f t="array" ref="N338">IFERROR(INDEX(TECH!K$2:K$1670,SMALL(IF(COUNTIF($B$2:$B$1032,TECH!$A$2:$A$1670)=1,ROW(TECH!K$2:K$1670),""),ROW()-ROW($A$1))-ROW($A$1)), "")</f>
        <v/>
      </c>
      <c r="O338" s="24" t="str">
        <f t="array" ref="O338">IFERROR(INDEX(TECH!L$2:L$1670,SMALL(IF(COUNTIF($B$2:$B$1032,TECH!$A$2:$A$1670)=1,ROW(TECH!L$2:L$1670),""),ROW()-ROW($A$1))-ROW($A$1)), "")</f>
        <v/>
      </c>
      <c r="P338" s="24" t="str">
        <f t="array" ref="P338">IFERROR(INDEX(TECH!M$2:M$1670,SMALL(IF(COUNTIF($B$2:$B$1032,TECH!$A$2:$A$1670)=1,ROW(TECH!M$2:M$1670),""),ROW()-ROW($A$1))-ROW($A$1)), "")</f>
        <v/>
      </c>
    </row>
    <row r="339" spans="1:16" ht="12.75" x14ac:dyDescent="0.2">
      <c r="A339" s="28">
        <v>8259</v>
      </c>
      <c r="B339" s="22">
        <f t="array" ref="B339">INDEX(A$2:A$1670,SMALL(IF(1-COUNTIF('Online Games'!$A$2:$A$1670,$A$2:$A$1670),ROW(A$2:A$1670),""),ROW()-ROW($A$1))-ROW($A$1))</f>
        <v>8259</v>
      </c>
      <c r="D339" s="24" t="str">
        <f t="array" ref="D339">IFERROR(INDEX(TECH!A$2:A$1670,SMALL(IF(COUNTIF($B$2:$B$1032,TECH!$A$2:$A$1670)=1,ROW(TECH!A$2:A$1670),""),ROW()-ROW($A$1))-ROW($A$1)), "")</f>
        <v/>
      </c>
      <c r="E339" s="24" t="str">
        <f t="array" ref="E339">IFERROR(INDEX(TECH!B$2:B$1670,SMALL(IF(COUNTIF($B$2:$B$1032,TECH!$A$2:$A$1670)=1,ROW(TECH!B$2:B$1670),""),ROW()-ROW($A$1))-ROW($A$1)), "")</f>
        <v/>
      </c>
      <c r="F339" s="24" t="str">
        <f t="array" ref="F339">IFERROR(INDEX(TECH!C$2:C$1670,SMALL(IF(COUNTIF($B$2:$B$1032,TECH!$A$2:$A$1670)=1,ROW(TECH!C$2:C$1670),""),ROW()-ROW($A$1))-ROW($A$1)), "")</f>
        <v/>
      </c>
      <c r="G339" s="24" t="str">
        <f t="array" ref="G339">IFERROR(INDEX(TECH!D$2:D$1670,SMALL(IF(COUNTIF($B$2:$B$1032,TECH!$A$2:$A$1670)=1,ROW(TECH!D$2:D$1670),""),ROW()-ROW($A$1))-ROW($A$1)), "")</f>
        <v/>
      </c>
      <c r="H339" s="24" t="str">
        <f t="array" ref="H339">IFERROR(INDEX(TECH!E$2:E$1670,SMALL(IF(COUNTIF($B$2:$B$1032,TECH!$A$2:$A$1670)=1,ROW(TECH!E$2:E$1670),""),ROW()-ROW($A$1))-ROW($A$1)), "")</f>
        <v/>
      </c>
      <c r="I339" s="24" t="str">
        <f t="array" ref="I339">IFERROR(INDEX(TECH!F$2:F$1670,SMALL(IF(COUNTIF($B$2:$B$1032,TECH!$A$2:$A$1670)=1,ROW(TECH!F$2:F$1670),""),ROW()-ROW($A$1))-ROW($A$1)), "")</f>
        <v/>
      </c>
      <c r="J339" s="33" t="str">
        <f t="array" ref="J339">IFERROR(INDEX(TECH!G$2:G$1670,SMALL(IF(COUNTIF($B$2:$B$1032,TECH!$A$2:$A$1670)=1,ROW(TECH!G$2:G$1670),""),ROW()-ROW($A$1))-ROW($A$1)), "")</f>
        <v/>
      </c>
      <c r="K339" s="24" t="str">
        <f t="array" ref="K339">IFERROR(INDEX(TECH!H$2:H$1670,SMALL(IF(COUNTIF($B$2:$B$1032,TECH!$A$2:$A$1670)=1,ROW(TECH!H$2:H$1670),""),ROW()-ROW($A$1))-ROW($A$1)), "")</f>
        <v/>
      </c>
      <c r="L339" s="24" t="str">
        <f t="array" ref="L339">IFERROR(INDEX(TECH!I$2:I$1670,SMALL(IF(COUNTIF($B$2:$B$1032,TECH!$A$2:$A$1670)=1,ROW(TECH!I$2:I$1670),""),ROW()-ROW($A$1))-ROW($A$1)), "")</f>
        <v/>
      </c>
      <c r="M339" s="24" t="str">
        <f t="array" ref="M339">IFERROR(INDEX(TECH!J$2:J$1670,SMALL(IF(COUNTIF($B$2:$B$1032,TECH!$A$2:$A$1670)=1,ROW(TECH!J$2:J$1670),""),ROW()-ROW($A$1))-ROW($A$1)), "")</f>
        <v/>
      </c>
      <c r="N339" s="24" t="str">
        <f t="array" ref="N339">IFERROR(INDEX(TECH!K$2:K$1670,SMALL(IF(COUNTIF($B$2:$B$1032,TECH!$A$2:$A$1670)=1,ROW(TECH!K$2:K$1670),""),ROW()-ROW($A$1))-ROW($A$1)), "")</f>
        <v/>
      </c>
      <c r="O339" s="24" t="str">
        <f t="array" ref="O339">IFERROR(INDEX(TECH!L$2:L$1670,SMALL(IF(COUNTIF($B$2:$B$1032,TECH!$A$2:$A$1670)=1,ROW(TECH!L$2:L$1670),""),ROW()-ROW($A$1))-ROW($A$1)), "")</f>
        <v/>
      </c>
      <c r="P339" s="24" t="str">
        <f t="array" ref="P339">IFERROR(INDEX(TECH!M$2:M$1670,SMALL(IF(COUNTIF($B$2:$B$1032,TECH!$A$2:$A$1670)=1,ROW(TECH!M$2:M$1670),""),ROW()-ROW($A$1))-ROW($A$1)), "")</f>
        <v/>
      </c>
    </row>
    <row r="340" spans="1:16" ht="12.75" x14ac:dyDescent="0.2">
      <c r="A340" s="28">
        <v>8281</v>
      </c>
      <c r="B340" s="22">
        <f t="array" ref="B340">INDEX(A$2:A$1670,SMALL(IF(1-COUNTIF('Online Games'!$A$2:$A$1670,$A$2:$A$1670),ROW(A$2:A$1670),""),ROW()-ROW($A$1))-ROW($A$1))</f>
        <v>8281</v>
      </c>
      <c r="D340" s="24" t="str">
        <f t="array" ref="D340">IFERROR(INDEX(TECH!A$2:A$1670,SMALL(IF(COUNTIF($B$2:$B$1032,TECH!$A$2:$A$1670)=1,ROW(TECH!A$2:A$1670),""),ROW()-ROW($A$1))-ROW($A$1)), "")</f>
        <v/>
      </c>
      <c r="E340" s="24" t="str">
        <f t="array" ref="E340">IFERROR(INDEX(TECH!B$2:B$1670,SMALL(IF(COUNTIF($B$2:$B$1032,TECH!$A$2:$A$1670)=1,ROW(TECH!B$2:B$1670),""),ROW()-ROW($A$1))-ROW($A$1)), "")</f>
        <v/>
      </c>
      <c r="F340" s="24" t="str">
        <f t="array" ref="F340">IFERROR(INDEX(TECH!C$2:C$1670,SMALL(IF(COUNTIF($B$2:$B$1032,TECH!$A$2:$A$1670)=1,ROW(TECH!C$2:C$1670),""),ROW()-ROW($A$1))-ROW($A$1)), "")</f>
        <v/>
      </c>
      <c r="G340" s="24" t="str">
        <f t="array" ref="G340">IFERROR(INDEX(TECH!D$2:D$1670,SMALL(IF(COUNTIF($B$2:$B$1032,TECH!$A$2:$A$1670)=1,ROW(TECH!D$2:D$1670),""),ROW()-ROW($A$1))-ROW($A$1)), "")</f>
        <v/>
      </c>
      <c r="H340" s="24" t="str">
        <f t="array" ref="H340">IFERROR(INDEX(TECH!E$2:E$1670,SMALL(IF(COUNTIF($B$2:$B$1032,TECH!$A$2:$A$1670)=1,ROW(TECH!E$2:E$1670),""),ROW()-ROW($A$1))-ROW($A$1)), "")</f>
        <v/>
      </c>
      <c r="I340" s="24" t="str">
        <f t="array" ref="I340">IFERROR(INDEX(TECH!F$2:F$1670,SMALL(IF(COUNTIF($B$2:$B$1032,TECH!$A$2:$A$1670)=1,ROW(TECH!F$2:F$1670),""),ROW()-ROW($A$1))-ROW($A$1)), "")</f>
        <v/>
      </c>
      <c r="J340" s="33" t="str">
        <f t="array" ref="J340">IFERROR(INDEX(TECH!G$2:G$1670,SMALL(IF(COUNTIF($B$2:$B$1032,TECH!$A$2:$A$1670)=1,ROW(TECH!G$2:G$1670),""),ROW()-ROW($A$1))-ROW($A$1)), "")</f>
        <v/>
      </c>
      <c r="K340" s="24" t="str">
        <f t="array" ref="K340">IFERROR(INDEX(TECH!H$2:H$1670,SMALL(IF(COUNTIF($B$2:$B$1032,TECH!$A$2:$A$1670)=1,ROW(TECH!H$2:H$1670),""),ROW()-ROW($A$1))-ROW($A$1)), "")</f>
        <v/>
      </c>
      <c r="L340" s="24" t="str">
        <f t="array" ref="L340">IFERROR(INDEX(TECH!I$2:I$1670,SMALL(IF(COUNTIF($B$2:$B$1032,TECH!$A$2:$A$1670)=1,ROW(TECH!I$2:I$1670),""),ROW()-ROW($A$1))-ROW($A$1)), "")</f>
        <v/>
      </c>
      <c r="M340" s="24" t="str">
        <f t="array" ref="M340">IFERROR(INDEX(TECH!J$2:J$1670,SMALL(IF(COUNTIF($B$2:$B$1032,TECH!$A$2:$A$1670)=1,ROW(TECH!J$2:J$1670),""),ROW()-ROW($A$1))-ROW($A$1)), "")</f>
        <v/>
      </c>
      <c r="N340" s="24" t="str">
        <f t="array" ref="N340">IFERROR(INDEX(TECH!K$2:K$1670,SMALL(IF(COUNTIF($B$2:$B$1032,TECH!$A$2:$A$1670)=1,ROW(TECH!K$2:K$1670),""),ROW()-ROW($A$1))-ROW($A$1)), "")</f>
        <v/>
      </c>
      <c r="O340" s="24" t="str">
        <f t="array" ref="O340">IFERROR(INDEX(TECH!L$2:L$1670,SMALL(IF(COUNTIF($B$2:$B$1032,TECH!$A$2:$A$1670)=1,ROW(TECH!L$2:L$1670),""),ROW()-ROW($A$1))-ROW($A$1)), "")</f>
        <v/>
      </c>
      <c r="P340" s="24" t="str">
        <f t="array" ref="P340">IFERROR(INDEX(TECH!M$2:M$1670,SMALL(IF(COUNTIF($B$2:$B$1032,TECH!$A$2:$A$1670)=1,ROW(TECH!M$2:M$1670),""),ROW()-ROW($A$1))-ROW($A$1)), "")</f>
        <v/>
      </c>
    </row>
    <row r="341" spans="1:16" ht="12.75" x14ac:dyDescent="0.2">
      <c r="A341" s="28">
        <v>8289</v>
      </c>
      <c r="B341" s="22">
        <f t="array" ref="B341">INDEX(A$2:A$1670,SMALL(IF(1-COUNTIF('Online Games'!$A$2:$A$1670,$A$2:$A$1670),ROW(A$2:A$1670),""),ROW()-ROW($A$1))-ROW($A$1))</f>
        <v>8289</v>
      </c>
      <c r="D341" s="24" t="str">
        <f t="array" ref="D341">IFERROR(INDEX(TECH!A$2:A$1670,SMALL(IF(COUNTIF($B$2:$B$1032,TECH!$A$2:$A$1670)=1,ROW(TECH!A$2:A$1670),""),ROW()-ROW($A$1))-ROW($A$1)), "")</f>
        <v/>
      </c>
      <c r="E341" s="24" t="str">
        <f t="array" ref="E341">IFERROR(INDEX(TECH!B$2:B$1670,SMALL(IF(COUNTIF($B$2:$B$1032,TECH!$A$2:$A$1670)=1,ROW(TECH!B$2:B$1670),""),ROW()-ROW($A$1))-ROW($A$1)), "")</f>
        <v/>
      </c>
      <c r="F341" s="24" t="str">
        <f t="array" ref="F341">IFERROR(INDEX(TECH!C$2:C$1670,SMALL(IF(COUNTIF($B$2:$B$1032,TECH!$A$2:$A$1670)=1,ROW(TECH!C$2:C$1670),""),ROW()-ROW($A$1))-ROW($A$1)), "")</f>
        <v/>
      </c>
      <c r="G341" s="24" t="str">
        <f t="array" ref="G341">IFERROR(INDEX(TECH!D$2:D$1670,SMALL(IF(COUNTIF($B$2:$B$1032,TECH!$A$2:$A$1670)=1,ROW(TECH!D$2:D$1670),""),ROW()-ROW($A$1))-ROW($A$1)), "")</f>
        <v/>
      </c>
      <c r="H341" s="24" t="str">
        <f t="array" ref="H341">IFERROR(INDEX(TECH!E$2:E$1670,SMALL(IF(COUNTIF($B$2:$B$1032,TECH!$A$2:$A$1670)=1,ROW(TECH!E$2:E$1670),""),ROW()-ROW($A$1))-ROW($A$1)), "")</f>
        <v/>
      </c>
      <c r="I341" s="24" t="str">
        <f t="array" ref="I341">IFERROR(INDEX(TECH!F$2:F$1670,SMALL(IF(COUNTIF($B$2:$B$1032,TECH!$A$2:$A$1670)=1,ROW(TECH!F$2:F$1670),""),ROW()-ROW($A$1))-ROW($A$1)), "")</f>
        <v/>
      </c>
      <c r="J341" s="33" t="str">
        <f t="array" ref="J341">IFERROR(INDEX(TECH!G$2:G$1670,SMALL(IF(COUNTIF($B$2:$B$1032,TECH!$A$2:$A$1670)=1,ROW(TECH!G$2:G$1670),""),ROW()-ROW($A$1))-ROW($A$1)), "")</f>
        <v/>
      </c>
      <c r="K341" s="24" t="str">
        <f t="array" ref="K341">IFERROR(INDEX(TECH!H$2:H$1670,SMALL(IF(COUNTIF($B$2:$B$1032,TECH!$A$2:$A$1670)=1,ROW(TECH!H$2:H$1670),""),ROW()-ROW($A$1))-ROW($A$1)), "")</f>
        <v/>
      </c>
      <c r="L341" s="24" t="str">
        <f t="array" ref="L341">IFERROR(INDEX(TECH!I$2:I$1670,SMALL(IF(COUNTIF($B$2:$B$1032,TECH!$A$2:$A$1670)=1,ROW(TECH!I$2:I$1670),""),ROW()-ROW($A$1))-ROW($A$1)), "")</f>
        <v/>
      </c>
      <c r="M341" s="24" t="str">
        <f t="array" ref="M341">IFERROR(INDEX(TECH!J$2:J$1670,SMALL(IF(COUNTIF($B$2:$B$1032,TECH!$A$2:$A$1670)=1,ROW(TECH!J$2:J$1670),""),ROW()-ROW($A$1))-ROW($A$1)), "")</f>
        <v/>
      </c>
      <c r="N341" s="24" t="str">
        <f t="array" ref="N341">IFERROR(INDEX(TECH!K$2:K$1670,SMALL(IF(COUNTIF($B$2:$B$1032,TECH!$A$2:$A$1670)=1,ROW(TECH!K$2:K$1670),""),ROW()-ROW($A$1))-ROW($A$1)), "")</f>
        <v/>
      </c>
      <c r="O341" s="24" t="str">
        <f t="array" ref="O341">IFERROR(INDEX(TECH!L$2:L$1670,SMALL(IF(COUNTIF($B$2:$B$1032,TECH!$A$2:$A$1670)=1,ROW(TECH!L$2:L$1670),""),ROW()-ROW($A$1))-ROW($A$1)), "")</f>
        <v/>
      </c>
      <c r="P341" s="24" t="str">
        <f t="array" ref="P341">IFERROR(INDEX(TECH!M$2:M$1670,SMALL(IF(COUNTIF($B$2:$B$1032,TECH!$A$2:$A$1670)=1,ROW(TECH!M$2:M$1670),""),ROW()-ROW($A$1))-ROW($A$1)), "")</f>
        <v/>
      </c>
    </row>
    <row r="342" spans="1:16" ht="12.75" x14ac:dyDescent="0.2">
      <c r="A342" s="28">
        <v>8306</v>
      </c>
      <c r="B342" s="22">
        <f t="array" ref="B342">INDEX(A$2:A$1670,SMALL(IF(1-COUNTIF('Online Games'!$A$2:$A$1670,$A$2:$A$1670),ROW(A$2:A$1670),""),ROW()-ROW($A$1))-ROW($A$1))</f>
        <v>8306</v>
      </c>
      <c r="D342" s="24" t="str">
        <f t="array" ref="D342">IFERROR(INDEX(TECH!A$2:A$1670,SMALL(IF(COUNTIF($B$2:$B$1032,TECH!$A$2:$A$1670)=1,ROW(TECH!A$2:A$1670),""),ROW()-ROW($A$1))-ROW($A$1)), "")</f>
        <v/>
      </c>
      <c r="E342" s="24" t="str">
        <f t="array" ref="E342">IFERROR(INDEX(TECH!B$2:B$1670,SMALL(IF(COUNTIF($B$2:$B$1032,TECH!$A$2:$A$1670)=1,ROW(TECH!B$2:B$1670),""),ROW()-ROW($A$1))-ROW($A$1)), "")</f>
        <v/>
      </c>
      <c r="F342" s="24" t="str">
        <f t="array" ref="F342">IFERROR(INDEX(TECH!C$2:C$1670,SMALL(IF(COUNTIF($B$2:$B$1032,TECH!$A$2:$A$1670)=1,ROW(TECH!C$2:C$1670),""),ROW()-ROW($A$1))-ROW($A$1)), "")</f>
        <v/>
      </c>
      <c r="G342" s="24" t="str">
        <f t="array" ref="G342">IFERROR(INDEX(TECH!D$2:D$1670,SMALL(IF(COUNTIF($B$2:$B$1032,TECH!$A$2:$A$1670)=1,ROW(TECH!D$2:D$1670),""),ROW()-ROW($A$1))-ROW($A$1)), "")</f>
        <v/>
      </c>
      <c r="H342" s="24" t="str">
        <f t="array" ref="H342">IFERROR(INDEX(TECH!E$2:E$1670,SMALL(IF(COUNTIF($B$2:$B$1032,TECH!$A$2:$A$1670)=1,ROW(TECH!E$2:E$1670),""),ROW()-ROW($A$1))-ROW($A$1)), "")</f>
        <v/>
      </c>
      <c r="I342" s="24" t="str">
        <f t="array" ref="I342">IFERROR(INDEX(TECH!F$2:F$1670,SMALL(IF(COUNTIF($B$2:$B$1032,TECH!$A$2:$A$1670)=1,ROW(TECH!F$2:F$1670),""),ROW()-ROW($A$1))-ROW($A$1)), "")</f>
        <v/>
      </c>
      <c r="J342" s="33" t="str">
        <f t="array" ref="J342">IFERROR(INDEX(TECH!G$2:G$1670,SMALL(IF(COUNTIF($B$2:$B$1032,TECH!$A$2:$A$1670)=1,ROW(TECH!G$2:G$1670),""),ROW()-ROW($A$1))-ROW($A$1)), "")</f>
        <v/>
      </c>
      <c r="K342" s="24" t="str">
        <f t="array" ref="K342">IFERROR(INDEX(TECH!H$2:H$1670,SMALL(IF(COUNTIF($B$2:$B$1032,TECH!$A$2:$A$1670)=1,ROW(TECH!H$2:H$1670),""),ROW()-ROW($A$1))-ROW($A$1)), "")</f>
        <v/>
      </c>
      <c r="L342" s="24" t="str">
        <f t="array" ref="L342">IFERROR(INDEX(TECH!I$2:I$1670,SMALL(IF(COUNTIF($B$2:$B$1032,TECH!$A$2:$A$1670)=1,ROW(TECH!I$2:I$1670),""),ROW()-ROW($A$1))-ROW($A$1)), "")</f>
        <v/>
      </c>
      <c r="M342" s="24" t="str">
        <f t="array" ref="M342">IFERROR(INDEX(TECH!J$2:J$1670,SMALL(IF(COUNTIF($B$2:$B$1032,TECH!$A$2:$A$1670)=1,ROW(TECH!J$2:J$1670),""),ROW()-ROW($A$1))-ROW($A$1)), "")</f>
        <v/>
      </c>
      <c r="N342" s="24" t="str">
        <f t="array" ref="N342">IFERROR(INDEX(TECH!K$2:K$1670,SMALL(IF(COUNTIF($B$2:$B$1032,TECH!$A$2:$A$1670)=1,ROW(TECH!K$2:K$1670),""),ROW()-ROW($A$1))-ROW($A$1)), "")</f>
        <v/>
      </c>
      <c r="O342" s="24" t="str">
        <f t="array" ref="O342">IFERROR(INDEX(TECH!L$2:L$1670,SMALL(IF(COUNTIF($B$2:$B$1032,TECH!$A$2:$A$1670)=1,ROW(TECH!L$2:L$1670),""),ROW()-ROW($A$1))-ROW($A$1)), "")</f>
        <v/>
      </c>
      <c r="P342" s="24" t="str">
        <f t="array" ref="P342">IFERROR(INDEX(TECH!M$2:M$1670,SMALL(IF(COUNTIF($B$2:$B$1032,TECH!$A$2:$A$1670)=1,ROW(TECH!M$2:M$1670),""),ROW()-ROW($A$1))-ROW($A$1)), "")</f>
        <v/>
      </c>
    </row>
    <row r="343" spans="1:16" ht="12.75" x14ac:dyDescent="0.2">
      <c r="A343" s="28">
        <v>8323</v>
      </c>
      <c r="B343" s="22">
        <f t="array" ref="B343">INDEX(A$2:A$1670,SMALL(IF(1-COUNTIF('Online Games'!$A$2:$A$1670,$A$2:$A$1670),ROW(A$2:A$1670),""),ROW()-ROW($A$1))-ROW($A$1))</f>
        <v>8323</v>
      </c>
      <c r="D343" s="24" t="str">
        <f t="array" ref="D343">IFERROR(INDEX(TECH!A$2:A$1670,SMALL(IF(COUNTIF($B$2:$B$1032,TECH!$A$2:$A$1670)=1,ROW(TECH!A$2:A$1670),""),ROW()-ROW($A$1))-ROW($A$1)), "")</f>
        <v/>
      </c>
      <c r="E343" s="24" t="str">
        <f t="array" ref="E343">IFERROR(INDEX(TECH!B$2:B$1670,SMALL(IF(COUNTIF($B$2:$B$1032,TECH!$A$2:$A$1670)=1,ROW(TECH!B$2:B$1670),""),ROW()-ROW($A$1))-ROW($A$1)), "")</f>
        <v/>
      </c>
      <c r="F343" s="24" t="str">
        <f t="array" ref="F343">IFERROR(INDEX(TECH!C$2:C$1670,SMALL(IF(COUNTIF($B$2:$B$1032,TECH!$A$2:$A$1670)=1,ROW(TECH!C$2:C$1670),""),ROW()-ROW($A$1))-ROW($A$1)), "")</f>
        <v/>
      </c>
      <c r="G343" s="24" t="str">
        <f t="array" ref="G343">IFERROR(INDEX(TECH!D$2:D$1670,SMALL(IF(COUNTIF($B$2:$B$1032,TECH!$A$2:$A$1670)=1,ROW(TECH!D$2:D$1670),""),ROW()-ROW($A$1))-ROW($A$1)), "")</f>
        <v/>
      </c>
      <c r="H343" s="24" t="str">
        <f t="array" ref="H343">IFERROR(INDEX(TECH!E$2:E$1670,SMALL(IF(COUNTIF($B$2:$B$1032,TECH!$A$2:$A$1670)=1,ROW(TECH!E$2:E$1670),""),ROW()-ROW($A$1))-ROW($A$1)), "")</f>
        <v/>
      </c>
      <c r="I343" s="24" t="str">
        <f t="array" ref="I343">IFERROR(INDEX(TECH!F$2:F$1670,SMALL(IF(COUNTIF($B$2:$B$1032,TECH!$A$2:$A$1670)=1,ROW(TECH!F$2:F$1670),""),ROW()-ROW($A$1))-ROW($A$1)), "")</f>
        <v/>
      </c>
      <c r="J343" s="33" t="str">
        <f t="array" ref="J343">IFERROR(INDEX(TECH!G$2:G$1670,SMALL(IF(COUNTIF($B$2:$B$1032,TECH!$A$2:$A$1670)=1,ROW(TECH!G$2:G$1670),""),ROW()-ROW($A$1))-ROW($A$1)), "")</f>
        <v/>
      </c>
      <c r="K343" s="24" t="str">
        <f t="array" ref="K343">IFERROR(INDEX(TECH!H$2:H$1670,SMALL(IF(COUNTIF($B$2:$B$1032,TECH!$A$2:$A$1670)=1,ROW(TECH!H$2:H$1670),""),ROW()-ROW($A$1))-ROW($A$1)), "")</f>
        <v/>
      </c>
      <c r="L343" s="24" t="str">
        <f t="array" ref="L343">IFERROR(INDEX(TECH!I$2:I$1670,SMALL(IF(COUNTIF($B$2:$B$1032,TECH!$A$2:$A$1670)=1,ROW(TECH!I$2:I$1670),""),ROW()-ROW($A$1))-ROW($A$1)), "")</f>
        <v/>
      </c>
      <c r="M343" s="24" t="str">
        <f t="array" ref="M343">IFERROR(INDEX(TECH!J$2:J$1670,SMALL(IF(COUNTIF($B$2:$B$1032,TECH!$A$2:$A$1670)=1,ROW(TECH!J$2:J$1670),""),ROW()-ROW($A$1))-ROW($A$1)), "")</f>
        <v/>
      </c>
      <c r="N343" s="24" t="str">
        <f t="array" ref="N343">IFERROR(INDEX(TECH!K$2:K$1670,SMALL(IF(COUNTIF($B$2:$B$1032,TECH!$A$2:$A$1670)=1,ROW(TECH!K$2:K$1670),""),ROW()-ROW($A$1))-ROW($A$1)), "")</f>
        <v/>
      </c>
      <c r="O343" s="24" t="str">
        <f t="array" ref="O343">IFERROR(INDEX(TECH!L$2:L$1670,SMALL(IF(COUNTIF($B$2:$B$1032,TECH!$A$2:$A$1670)=1,ROW(TECH!L$2:L$1670),""),ROW()-ROW($A$1))-ROW($A$1)), "")</f>
        <v/>
      </c>
      <c r="P343" s="24" t="str">
        <f t="array" ref="P343">IFERROR(INDEX(TECH!M$2:M$1670,SMALL(IF(COUNTIF($B$2:$B$1032,TECH!$A$2:$A$1670)=1,ROW(TECH!M$2:M$1670),""),ROW()-ROW($A$1))-ROW($A$1)), "")</f>
        <v/>
      </c>
    </row>
    <row r="344" spans="1:16" ht="12.75" x14ac:dyDescent="0.2">
      <c r="A344" s="28">
        <v>8326</v>
      </c>
      <c r="B344" s="22">
        <f t="array" ref="B344">INDEX(A$2:A$1670,SMALL(IF(1-COUNTIF('Online Games'!$A$2:$A$1670,$A$2:$A$1670),ROW(A$2:A$1670),""),ROW()-ROW($A$1))-ROW($A$1))</f>
        <v>8326</v>
      </c>
      <c r="D344" s="24" t="str">
        <f t="array" ref="D344">IFERROR(INDEX(TECH!A$2:A$1670,SMALL(IF(COUNTIF($B$2:$B$1032,TECH!$A$2:$A$1670)=1,ROW(TECH!A$2:A$1670),""),ROW()-ROW($A$1))-ROW($A$1)), "")</f>
        <v/>
      </c>
      <c r="E344" s="24" t="str">
        <f t="array" ref="E344">IFERROR(INDEX(TECH!B$2:B$1670,SMALL(IF(COUNTIF($B$2:$B$1032,TECH!$A$2:$A$1670)=1,ROW(TECH!B$2:B$1670),""),ROW()-ROW($A$1))-ROW($A$1)), "")</f>
        <v/>
      </c>
      <c r="F344" s="24" t="str">
        <f t="array" ref="F344">IFERROR(INDEX(TECH!C$2:C$1670,SMALL(IF(COUNTIF($B$2:$B$1032,TECH!$A$2:$A$1670)=1,ROW(TECH!C$2:C$1670),""),ROW()-ROW($A$1))-ROW($A$1)), "")</f>
        <v/>
      </c>
      <c r="G344" s="24" t="str">
        <f t="array" ref="G344">IFERROR(INDEX(TECH!D$2:D$1670,SMALL(IF(COUNTIF($B$2:$B$1032,TECH!$A$2:$A$1670)=1,ROW(TECH!D$2:D$1670),""),ROW()-ROW($A$1))-ROW($A$1)), "")</f>
        <v/>
      </c>
      <c r="H344" s="24" t="str">
        <f t="array" ref="H344">IFERROR(INDEX(TECH!E$2:E$1670,SMALL(IF(COUNTIF($B$2:$B$1032,TECH!$A$2:$A$1670)=1,ROW(TECH!E$2:E$1670),""),ROW()-ROW($A$1))-ROW($A$1)), "")</f>
        <v/>
      </c>
      <c r="I344" s="24" t="str">
        <f t="array" ref="I344">IFERROR(INDEX(TECH!F$2:F$1670,SMALL(IF(COUNTIF($B$2:$B$1032,TECH!$A$2:$A$1670)=1,ROW(TECH!F$2:F$1670),""),ROW()-ROW($A$1))-ROW($A$1)), "")</f>
        <v/>
      </c>
      <c r="J344" s="33" t="str">
        <f t="array" ref="J344">IFERROR(INDEX(TECH!G$2:G$1670,SMALL(IF(COUNTIF($B$2:$B$1032,TECH!$A$2:$A$1670)=1,ROW(TECH!G$2:G$1670),""),ROW()-ROW($A$1))-ROW($A$1)), "")</f>
        <v/>
      </c>
      <c r="K344" s="24" t="str">
        <f t="array" ref="K344">IFERROR(INDEX(TECH!H$2:H$1670,SMALL(IF(COUNTIF($B$2:$B$1032,TECH!$A$2:$A$1670)=1,ROW(TECH!H$2:H$1670),""),ROW()-ROW($A$1))-ROW($A$1)), "")</f>
        <v/>
      </c>
      <c r="L344" s="24" t="str">
        <f t="array" ref="L344">IFERROR(INDEX(TECH!I$2:I$1670,SMALL(IF(COUNTIF($B$2:$B$1032,TECH!$A$2:$A$1670)=1,ROW(TECH!I$2:I$1670),""),ROW()-ROW($A$1))-ROW($A$1)), "")</f>
        <v/>
      </c>
      <c r="M344" s="24" t="str">
        <f t="array" ref="M344">IFERROR(INDEX(TECH!J$2:J$1670,SMALL(IF(COUNTIF($B$2:$B$1032,TECH!$A$2:$A$1670)=1,ROW(TECH!J$2:J$1670),""),ROW()-ROW($A$1))-ROW($A$1)), "")</f>
        <v/>
      </c>
      <c r="N344" s="24" t="str">
        <f t="array" ref="N344">IFERROR(INDEX(TECH!K$2:K$1670,SMALL(IF(COUNTIF($B$2:$B$1032,TECH!$A$2:$A$1670)=1,ROW(TECH!K$2:K$1670),""),ROW()-ROW($A$1))-ROW($A$1)), "")</f>
        <v/>
      </c>
      <c r="O344" s="24" t="str">
        <f t="array" ref="O344">IFERROR(INDEX(TECH!L$2:L$1670,SMALL(IF(COUNTIF($B$2:$B$1032,TECH!$A$2:$A$1670)=1,ROW(TECH!L$2:L$1670),""),ROW()-ROW($A$1))-ROW($A$1)), "")</f>
        <v/>
      </c>
      <c r="P344" s="24" t="str">
        <f t="array" ref="P344">IFERROR(INDEX(TECH!M$2:M$1670,SMALL(IF(COUNTIF($B$2:$B$1032,TECH!$A$2:$A$1670)=1,ROW(TECH!M$2:M$1670),""),ROW()-ROW($A$1))-ROW($A$1)), "")</f>
        <v/>
      </c>
    </row>
    <row r="345" spans="1:16" ht="12.75" x14ac:dyDescent="0.2">
      <c r="A345" s="28">
        <v>8337</v>
      </c>
      <c r="B345" s="22">
        <f t="array" ref="B345">INDEX(A$2:A$1670,SMALL(IF(1-COUNTIF('Online Games'!$A$2:$A$1670,$A$2:$A$1670),ROW(A$2:A$1670),""),ROW()-ROW($A$1))-ROW($A$1))</f>
        <v>8337</v>
      </c>
      <c r="D345" s="24" t="str">
        <f t="array" ref="D345">IFERROR(INDEX(TECH!A$2:A$1670,SMALL(IF(COUNTIF($B$2:$B$1032,TECH!$A$2:$A$1670)=1,ROW(TECH!A$2:A$1670),""),ROW()-ROW($A$1))-ROW($A$1)), "")</f>
        <v/>
      </c>
      <c r="E345" s="24" t="str">
        <f t="array" ref="E345">IFERROR(INDEX(TECH!B$2:B$1670,SMALL(IF(COUNTIF($B$2:$B$1032,TECH!$A$2:$A$1670)=1,ROW(TECH!B$2:B$1670),""),ROW()-ROW($A$1))-ROW($A$1)), "")</f>
        <v/>
      </c>
      <c r="F345" s="24" t="str">
        <f t="array" ref="F345">IFERROR(INDEX(TECH!C$2:C$1670,SMALL(IF(COUNTIF($B$2:$B$1032,TECH!$A$2:$A$1670)=1,ROW(TECH!C$2:C$1670),""),ROW()-ROW($A$1))-ROW($A$1)), "")</f>
        <v/>
      </c>
      <c r="G345" s="24" t="str">
        <f t="array" ref="G345">IFERROR(INDEX(TECH!D$2:D$1670,SMALL(IF(COUNTIF($B$2:$B$1032,TECH!$A$2:$A$1670)=1,ROW(TECH!D$2:D$1670),""),ROW()-ROW($A$1))-ROW($A$1)), "")</f>
        <v/>
      </c>
      <c r="H345" s="24" t="str">
        <f t="array" ref="H345">IFERROR(INDEX(TECH!E$2:E$1670,SMALL(IF(COUNTIF($B$2:$B$1032,TECH!$A$2:$A$1670)=1,ROW(TECH!E$2:E$1670),""),ROW()-ROW($A$1))-ROW($A$1)), "")</f>
        <v/>
      </c>
      <c r="I345" s="24" t="str">
        <f t="array" ref="I345">IFERROR(INDEX(TECH!F$2:F$1670,SMALL(IF(COUNTIF($B$2:$B$1032,TECH!$A$2:$A$1670)=1,ROW(TECH!F$2:F$1670),""),ROW()-ROW($A$1))-ROW($A$1)), "")</f>
        <v/>
      </c>
      <c r="J345" s="33" t="str">
        <f t="array" ref="J345">IFERROR(INDEX(TECH!G$2:G$1670,SMALL(IF(COUNTIF($B$2:$B$1032,TECH!$A$2:$A$1670)=1,ROW(TECH!G$2:G$1670),""),ROW()-ROW($A$1))-ROW($A$1)), "")</f>
        <v/>
      </c>
      <c r="K345" s="24" t="str">
        <f t="array" ref="K345">IFERROR(INDEX(TECH!H$2:H$1670,SMALL(IF(COUNTIF($B$2:$B$1032,TECH!$A$2:$A$1670)=1,ROW(TECH!H$2:H$1670),""),ROW()-ROW($A$1))-ROW($A$1)), "")</f>
        <v/>
      </c>
      <c r="L345" s="24" t="str">
        <f t="array" ref="L345">IFERROR(INDEX(TECH!I$2:I$1670,SMALL(IF(COUNTIF($B$2:$B$1032,TECH!$A$2:$A$1670)=1,ROW(TECH!I$2:I$1670),""),ROW()-ROW($A$1))-ROW($A$1)), "")</f>
        <v/>
      </c>
      <c r="M345" s="24" t="str">
        <f t="array" ref="M345">IFERROR(INDEX(TECH!J$2:J$1670,SMALL(IF(COUNTIF($B$2:$B$1032,TECH!$A$2:$A$1670)=1,ROW(TECH!J$2:J$1670),""),ROW()-ROW($A$1))-ROW($A$1)), "")</f>
        <v/>
      </c>
      <c r="N345" s="24" t="str">
        <f t="array" ref="N345">IFERROR(INDEX(TECH!K$2:K$1670,SMALL(IF(COUNTIF($B$2:$B$1032,TECH!$A$2:$A$1670)=1,ROW(TECH!K$2:K$1670),""),ROW()-ROW($A$1))-ROW($A$1)), "")</f>
        <v/>
      </c>
      <c r="O345" s="24" t="str">
        <f t="array" ref="O345">IFERROR(INDEX(TECH!L$2:L$1670,SMALL(IF(COUNTIF($B$2:$B$1032,TECH!$A$2:$A$1670)=1,ROW(TECH!L$2:L$1670),""),ROW()-ROW($A$1))-ROW($A$1)), "")</f>
        <v/>
      </c>
      <c r="P345" s="24" t="str">
        <f t="array" ref="P345">IFERROR(INDEX(TECH!M$2:M$1670,SMALL(IF(COUNTIF($B$2:$B$1032,TECH!$A$2:$A$1670)=1,ROW(TECH!M$2:M$1670),""),ROW()-ROW($A$1))-ROW($A$1)), "")</f>
        <v/>
      </c>
    </row>
    <row r="346" spans="1:16" ht="12.75" x14ac:dyDescent="0.2">
      <c r="A346" s="28">
        <v>8366</v>
      </c>
      <c r="B346" s="22">
        <f t="array" ref="B346">INDEX(A$2:A$1670,SMALL(IF(1-COUNTIF('Online Games'!$A$2:$A$1670,$A$2:$A$1670),ROW(A$2:A$1670),""),ROW()-ROW($A$1))-ROW($A$1))</f>
        <v>8366</v>
      </c>
      <c r="D346" s="24" t="str">
        <f t="array" ref="D346">IFERROR(INDEX(TECH!A$2:A$1670,SMALL(IF(COUNTIF($B$2:$B$1032,TECH!$A$2:$A$1670)=1,ROW(TECH!A$2:A$1670),""),ROW()-ROW($A$1))-ROW($A$1)), "")</f>
        <v/>
      </c>
      <c r="E346" s="24" t="str">
        <f t="array" ref="E346">IFERROR(INDEX(TECH!B$2:B$1670,SMALL(IF(COUNTIF($B$2:$B$1032,TECH!$A$2:$A$1670)=1,ROW(TECH!B$2:B$1670),""),ROW()-ROW($A$1))-ROW($A$1)), "")</f>
        <v/>
      </c>
      <c r="F346" s="24" t="str">
        <f t="array" ref="F346">IFERROR(INDEX(TECH!C$2:C$1670,SMALL(IF(COUNTIF($B$2:$B$1032,TECH!$A$2:$A$1670)=1,ROW(TECH!C$2:C$1670),""),ROW()-ROW($A$1))-ROW($A$1)), "")</f>
        <v/>
      </c>
      <c r="G346" s="24" t="str">
        <f t="array" ref="G346">IFERROR(INDEX(TECH!D$2:D$1670,SMALL(IF(COUNTIF($B$2:$B$1032,TECH!$A$2:$A$1670)=1,ROW(TECH!D$2:D$1670),""),ROW()-ROW($A$1))-ROW($A$1)), "")</f>
        <v/>
      </c>
      <c r="H346" s="24" t="str">
        <f t="array" ref="H346">IFERROR(INDEX(TECH!E$2:E$1670,SMALL(IF(COUNTIF($B$2:$B$1032,TECH!$A$2:$A$1670)=1,ROW(TECH!E$2:E$1670),""),ROW()-ROW($A$1))-ROW($A$1)), "")</f>
        <v/>
      </c>
      <c r="I346" s="24" t="str">
        <f t="array" ref="I346">IFERROR(INDEX(TECH!F$2:F$1670,SMALL(IF(COUNTIF($B$2:$B$1032,TECH!$A$2:$A$1670)=1,ROW(TECH!F$2:F$1670),""),ROW()-ROW($A$1))-ROW($A$1)), "")</f>
        <v/>
      </c>
      <c r="J346" s="33" t="str">
        <f t="array" ref="J346">IFERROR(INDEX(TECH!G$2:G$1670,SMALL(IF(COUNTIF($B$2:$B$1032,TECH!$A$2:$A$1670)=1,ROW(TECH!G$2:G$1670),""),ROW()-ROW($A$1))-ROW($A$1)), "")</f>
        <v/>
      </c>
      <c r="K346" s="24" t="str">
        <f t="array" ref="K346">IFERROR(INDEX(TECH!H$2:H$1670,SMALL(IF(COUNTIF($B$2:$B$1032,TECH!$A$2:$A$1670)=1,ROW(TECH!H$2:H$1670),""),ROW()-ROW($A$1))-ROW($A$1)), "")</f>
        <v/>
      </c>
      <c r="L346" s="24" t="str">
        <f t="array" ref="L346">IFERROR(INDEX(TECH!I$2:I$1670,SMALL(IF(COUNTIF($B$2:$B$1032,TECH!$A$2:$A$1670)=1,ROW(TECH!I$2:I$1670),""),ROW()-ROW($A$1))-ROW($A$1)), "")</f>
        <v/>
      </c>
      <c r="M346" s="24" t="str">
        <f t="array" ref="M346">IFERROR(INDEX(TECH!J$2:J$1670,SMALL(IF(COUNTIF($B$2:$B$1032,TECH!$A$2:$A$1670)=1,ROW(TECH!J$2:J$1670),""),ROW()-ROW($A$1))-ROW($A$1)), "")</f>
        <v/>
      </c>
      <c r="N346" s="24" t="str">
        <f t="array" ref="N346">IFERROR(INDEX(TECH!K$2:K$1670,SMALL(IF(COUNTIF($B$2:$B$1032,TECH!$A$2:$A$1670)=1,ROW(TECH!K$2:K$1670),""),ROW()-ROW($A$1))-ROW($A$1)), "")</f>
        <v/>
      </c>
      <c r="O346" s="24" t="str">
        <f t="array" ref="O346">IFERROR(INDEX(TECH!L$2:L$1670,SMALL(IF(COUNTIF($B$2:$B$1032,TECH!$A$2:$A$1670)=1,ROW(TECH!L$2:L$1670),""),ROW()-ROW($A$1))-ROW($A$1)), "")</f>
        <v/>
      </c>
      <c r="P346" s="24" t="str">
        <f t="array" ref="P346">IFERROR(INDEX(TECH!M$2:M$1670,SMALL(IF(COUNTIF($B$2:$B$1032,TECH!$A$2:$A$1670)=1,ROW(TECH!M$2:M$1670),""),ROW()-ROW($A$1))-ROW($A$1)), "")</f>
        <v/>
      </c>
    </row>
    <row r="347" spans="1:16" ht="12.75" x14ac:dyDescent="0.2">
      <c r="A347" s="28">
        <v>8371</v>
      </c>
      <c r="B347" s="22">
        <f t="array" ref="B347">INDEX(A$2:A$1670,SMALL(IF(1-COUNTIF('Online Games'!$A$2:$A$1670,$A$2:$A$1670),ROW(A$2:A$1670),""),ROW()-ROW($A$1))-ROW($A$1))</f>
        <v>8371</v>
      </c>
      <c r="D347" s="24" t="str">
        <f t="array" ref="D347">IFERROR(INDEX(TECH!A$2:A$1670,SMALL(IF(COUNTIF($B$2:$B$1032,TECH!$A$2:$A$1670)=1,ROW(TECH!A$2:A$1670),""),ROW()-ROW($A$1))-ROW($A$1)), "")</f>
        <v/>
      </c>
      <c r="E347" s="24" t="str">
        <f t="array" ref="E347">IFERROR(INDEX(TECH!B$2:B$1670,SMALL(IF(COUNTIF($B$2:$B$1032,TECH!$A$2:$A$1670)=1,ROW(TECH!B$2:B$1670),""),ROW()-ROW($A$1))-ROW($A$1)), "")</f>
        <v/>
      </c>
      <c r="F347" s="24" t="str">
        <f t="array" ref="F347">IFERROR(INDEX(TECH!C$2:C$1670,SMALL(IF(COUNTIF($B$2:$B$1032,TECH!$A$2:$A$1670)=1,ROW(TECH!C$2:C$1670),""),ROW()-ROW($A$1))-ROW($A$1)), "")</f>
        <v/>
      </c>
      <c r="G347" s="24" t="str">
        <f t="array" ref="G347">IFERROR(INDEX(TECH!D$2:D$1670,SMALL(IF(COUNTIF($B$2:$B$1032,TECH!$A$2:$A$1670)=1,ROW(TECH!D$2:D$1670),""),ROW()-ROW($A$1))-ROW($A$1)), "")</f>
        <v/>
      </c>
      <c r="H347" s="24" t="str">
        <f t="array" ref="H347">IFERROR(INDEX(TECH!E$2:E$1670,SMALL(IF(COUNTIF($B$2:$B$1032,TECH!$A$2:$A$1670)=1,ROW(TECH!E$2:E$1670),""),ROW()-ROW($A$1))-ROW($A$1)), "")</f>
        <v/>
      </c>
      <c r="I347" s="24" t="str">
        <f t="array" ref="I347">IFERROR(INDEX(TECH!F$2:F$1670,SMALL(IF(COUNTIF($B$2:$B$1032,TECH!$A$2:$A$1670)=1,ROW(TECH!F$2:F$1670),""),ROW()-ROW($A$1))-ROW($A$1)), "")</f>
        <v/>
      </c>
      <c r="J347" s="33" t="str">
        <f t="array" ref="J347">IFERROR(INDEX(TECH!G$2:G$1670,SMALL(IF(COUNTIF($B$2:$B$1032,TECH!$A$2:$A$1670)=1,ROW(TECH!G$2:G$1670),""),ROW()-ROW($A$1))-ROW($A$1)), "")</f>
        <v/>
      </c>
      <c r="K347" s="24" t="str">
        <f t="array" ref="K347">IFERROR(INDEX(TECH!H$2:H$1670,SMALL(IF(COUNTIF($B$2:$B$1032,TECH!$A$2:$A$1670)=1,ROW(TECH!H$2:H$1670),""),ROW()-ROW($A$1))-ROW($A$1)), "")</f>
        <v/>
      </c>
      <c r="L347" s="24" t="str">
        <f t="array" ref="L347">IFERROR(INDEX(TECH!I$2:I$1670,SMALL(IF(COUNTIF($B$2:$B$1032,TECH!$A$2:$A$1670)=1,ROW(TECH!I$2:I$1670),""),ROW()-ROW($A$1))-ROW($A$1)), "")</f>
        <v/>
      </c>
      <c r="M347" s="24" t="str">
        <f t="array" ref="M347">IFERROR(INDEX(TECH!J$2:J$1670,SMALL(IF(COUNTIF($B$2:$B$1032,TECH!$A$2:$A$1670)=1,ROW(TECH!J$2:J$1670),""),ROW()-ROW($A$1))-ROW($A$1)), "")</f>
        <v/>
      </c>
      <c r="N347" s="24" t="str">
        <f t="array" ref="N347">IFERROR(INDEX(TECH!K$2:K$1670,SMALL(IF(COUNTIF($B$2:$B$1032,TECH!$A$2:$A$1670)=1,ROW(TECH!K$2:K$1670),""),ROW()-ROW($A$1))-ROW($A$1)), "")</f>
        <v/>
      </c>
      <c r="O347" s="24" t="str">
        <f t="array" ref="O347">IFERROR(INDEX(TECH!L$2:L$1670,SMALL(IF(COUNTIF($B$2:$B$1032,TECH!$A$2:$A$1670)=1,ROW(TECH!L$2:L$1670),""),ROW()-ROW($A$1))-ROW($A$1)), "")</f>
        <v/>
      </c>
      <c r="P347" s="24" t="str">
        <f t="array" ref="P347">IFERROR(INDEX(TECH!M$2:M$1670,SMALL(IF(COUNTIF($B$2:$B$1032,TECH!$A$2:$A$1670)=1,ROW(TECH!M$2:M$1670),""),ROW()-ROW($A$1))-ROW($A$1)), "")</f>
        <v/>
      </c>
    </row>
    <row r="348" spans="1:16" ht="12.75" x14ac:dyDescent="0.2">
      <c r="A348" s="28">
        <v>8383</v>
      </c>
      <c r="B348" s="22">
        <f t="array" ref="B348">INDEX(A$2:A$1670,SMALL(IF(1-COUNTIF('Online Games'!$A$2:$A$1670,$A$2:$A$1670),ROW(A$2:A$1670),""),ROW()-ROW($A$1))-ROW($A$1))</f>
        <v>8383</v>
      </c>
      <c r="D348" s="24" t="str">
        <f t="array" ref="D348">IFERROR(INDEX(TECH!A$2:A$1670,SMALL(IF(COUNTIF($B$2:$B$1032,TECH!$A$2:$A$1670)=1,ROW(TECH!A$2:A$1670),""),ROW()-ROW($A$1))-ROW($A$1)), "")</f>
        <v/>
      </c>
      <c r="E348" s="24" t="str">
        <f t="array" ref="E348">IFERROR(INDEX(TECH!B$2:B$1670,SMALL(IF(COUNTIF($B$2:$B$1032,TECH!$A$2:$A$1670)=1,ROW(TECH!B$2:B$1670),""),ROW()-ROW($A$1))-ROW($A$1)), "")</f>
        <v/>
      </c>
      <c r="F348" s="24" t="str">
        <f t="array" ref="F348">IFERROR(INDEX(TECH!C$2:C$1670,SMALL(IF(COUNTIF($B$2:$B$1032,TECH!$A$2:$A$1670)=1,ROW(TECH!C$2:C$1670),""),ROW()-ROW($A$1))-ROW($A$1)), "")</f>
        <v/>
      </c>
      <c r="G348" s="24" t="str">
        <f t="array" ref="G348">IFERROR(INDEX(TECH!D$2:D$1670,SMALL(IF(COUNTIF($B$2:$B$1032,TECH!$A$2:$A$1670)=1,ROW(TECH!D$2:D$1670),""),ROW()-ROW($A$1))-ROW($A$1)), "")</f>
        <v/>
      </c>
      <c r="H348" s="24" t="str">
        <f t="array" ref="H348">IFERROR(INDEX(TECH!E$2:E$1670,SMALL(IF(COUNTIF($B$2:$B$1032,TECH!$A$2:$A$1670)=1,ROW(TECH!E$2:E$1670),""),ROW()-ROW($A$1))-ROW($A$1)), "")</f>
        <v/>
      </c>
      <c r="I348" s="24" t="str">
        <f t="array" ref="I348">IFERROR(INDEX(TECH!F$2:F$1670,SMALL(IF(COUNTIF($B$2:$B$1032,TECH!$A$2:$A$1670)=1,ROW(TECH!F$2:F$1670),""),ROW()-ROW($A$1))-ROW($A$1)), "")</f>
        <v/>
      </c>
      <c r="J348" s="33" t="str">
        <f t="array" ref="J348">IFERROR(INDEX(TECH!G$2:G$1670,SMALL(IF(COUNTIF($B$2:$B$1032,TECH!$A$2:$A$1670)=1,ROW(TECH!G$2:G$1670),""),ROW()-ROW($A$1))-ROW($A$1)), "")</f>
        <v/>
      </c>
      <c r="K348" s="24" t="str">
        <f t="array" ref="K348">IFERROR(INDEX(TECH!H$2:H$1670,SMALL(IF(COUNTIF($B$2:$B$1032,TECH!$A$2:$A$1670)=1,ROW(TECH!H$2:H$1670),""),ROW()-ROW($A$1))-ROW($A$1)), "")</f>
        <v/>
      </c>
      <c r="L348" s="24" t="str">
        <f t="array" ref="L348">IFERROR(INDEX(TECH!I$2:I$1670,SMALL(IF(COUNTIF($B$2:$B$1032,TECH!$A$2:$A$1670)=1,ROW(TECH!I$2:I$1670),""),ROW()-ROW($A$1))-ROW($A$1)), "")</f>
        <v/>
      </c>
      <c r="M348" s="24" t="str">
        <f t="array" ref="M348">IFERROR(INDEX(TECH!J$2:J$1670,SMALL(IF(COUNTIF($B$2:$B$1032,TECH!$A$2:$A$1670)=1,ROW(TECH!J$2:J$1670),""),ROW()-ROW($A$1))-ROW($A$1)), "")</f>
        <v/>
      </c>
      <c r="N348" s="24" t="str">
        <f t="array" ref="N348">IFERROR(INDEX(TECH!K$2:K$1670,SMALL(IF(COUNTIF($B$2:$B$1032,TECH!$A$2:$A$1670)=1,ROW(TECH!K$2:K$1670),""),ROW()-ROW($A$1))-ROW($A$1)), "")</f>
        <v/>
      </c>
      <c r="O348" s="24" t="str">
        <f t="array" ref="O348">IFERROR(INDEX(TECH!L$2:L$1670,SMALL(IF(COUNTIF($B$2:$B$1032,TECH!$A$2:$A$1670)=1,ROW(TECH!L$2:L$1670),""),ROW()-ROW($A$1))-ROW($A$1)), "")</f>
        <v/>
      </c>
      <c r="P348" s="24" t="str">
        <f t="array" ref="P348">IFERROR(INDEX(TECH!M$2:M$1670,SMALL(IF(COUNTIF($B$2:$B$1032,TECH!$A$2:$A$1670)=1,ROW(TECH!M$2:M$1670),""),ROW()-ROW($A$1))-ROW($A$1)), "")</f>
        <v/>
      </c>
    </row>
    <row r="349" spans="1:16" ht="12.75" x14ac:dyDescent="0.2">
      <c r="A349" s="28">
        <v>8392</v>
      </c>
      <c r="B349" s="22">
        <f t="array" ref="B349">INDEX(A$2:A$1670,SMALL(IF(1-COUNTIF('Online Games'!$A$2:$A$1670,$A$2:$A$1670),ROW(A$2:A$1670),""),ROW()-ROW($A$1))-ROW($A$1))</f>
        <v>8392</v>
      </c>
      <c r="D349" s="24" t="str">
        <f t="array" ref="D349">IFERROR(INDEX(TECH!A$2:A$1670,SMALL(IF(COUNTIF($B$2:$B$1032,TECH!$A$2:$A$1670)=1,ROW(TECH!A$2:A$1670),""),ROW()-ROW($A$1))-ROW($A$1)), "")</f>
        <v/>
      </c>
      <c r="E349" s="24" t="str">
        <f t="array" ref="E349">IFERROR(INDEX(TECH!B$2:B$1670,SMALL(IF(COUNTIF($B$2:$B$1032,TECH!$A$2:$A$1670)=1,ROW(TECH!B$2:B$1670),""),ROW()-ROW($A$1))-ROW($A$1)), "")</f>
        <v/>
      </c>
      <c r="F349" s="24" t="str">
        <f t="array" ref="F349">IFERROR(INDEX(TECH!C$2:C$1670,SMALL(IF(COUNTIF($B$2:$B$1032,TECH!$A$2:$A$1670)=1,ROW(TECH!C$2:C$1670),""),ROW()-ROW($A$1))-ROW($A$1)), "")</f>
        <v/>
      </c>
      <c r="G349" s="24" t="str">
        <f t="array" ref="G349">IFERROR(INDEX(TECH!D$2:D$1670,SMALL(IF(COUNTIF($B$2:$B$1032,TECH!$A$2:$A$1670)=1,ROW(TECH!D$2:D$1670),""),ROW()-ROW($A$1))-ROW($A$1)), "")</f>
        <v/>
      </c>
      <c r="H349" s="24" t="str">
        <f t="array" ref="H349">IFERROR(INDEX(TECH!E$2:E$1670,SMALL(IF(COUNTIF($B$2:$B$1032,TECH!$A$2:$A$1670)=1,ROW(TECH!E$2:E$1670),""),ROW()-ROW($A$1))-ROW($A$1)), "")</f>
        <v/>
      </c>
      <c r="I349" s="24" t="str">
        <f t="array" ref="I349">IFERROR(INDEX(TECH!F$2:F$1670,SMALL(IF(COUNTIF($B$2:$B$1032,TECH!$A$2:$A$1670)=1,ROW(TECH!F$2:F$1670),""),ROW()-ROW($A$1))-ROW($A$1)), "")</f>
        <v/>
      </c>
      <c r="J349" s="33" t="str">
        <f t="array" ref="J349">IFERROR(INDEX(TECH!G$2:G$1670,SMALL(IF(COUNTIF($B$2:$B$1032,TECH!$A$2:$A$1670)=1,ROW(TECH!G$2:G$1670),""),ROW()-ROW($A$1))-ROW($A$1)), "")</f>
        <v/>
      </c>
      <c r="K349" s="24" t="str">
        <f t="array" ref="K349">IFERROR(INDEX(TECH!H$2:H$1670,SMALL(IF(COUNTIF($B$2:$B$1032,TECH!$A$2:$A$1670)=1,ROW(TECH!H$2:H$1670),""),ROW()-ROW($A$1))-ROW($A$1)), "")</f>
        <v/>
      </c>
      <c r="L349" s="24" t="str">
        <f t="array" ref="L349">IFERROR(INDEX(TECH!I$2:I$1670,SMALL(IF(COUNTIF($B$2:$B$1032,TECH!$A$2:$A$1670)=1,ROW(TECH!I$2:I$1670),""),ROW()-ROW($A$1))-ROW($A$1)), "")</f>
        <v/>
      </c>
      <c r="M349" s="24" t="str">
        <f t="array" ref="M349">IFERROR(INDEX(TECH!J$2:J$1670,SMALL(IF(COUNTIF($B$2:$B$1032,TECH!$A$2:$A$1670)=1,ROW(TECH!J$2:J$1670),""),ROW()-ROW($A$1))-ROW($A$1)), "")</f>
        <v/>
      </c>
      <c r="N349" s="24" t="str">
        <f t="array" ref="N349">IFERROR(INDEX(TECH!K$2:K$1670,SMALL(IF(COUNTIF($B$2:$B$1032,TECH!$A$2:$A$1670)=1,ROW(TECH!K$2:K$1670),""),ROW()-ROW($A$1))-ROW($A$1)), "")</f>
        <v/>
      </c>
      <c r="O349" s="24" t="str">
        <f t="array" ref="O349">IFERROR(INDEX(TECH!L$2:L$1670,SMALL(IF(COUNTIF($B$2:$B$1032,TECH!$A$2:$A$1670)=1,ROW(TECH!L$2:L$1670),""),ROW()-ROW($A$1))-ROW($A$1)), "")</f>
        <v/>
      </c>
      <c r="P349" s="24" t="str">
        <f t="array" ref="P349">IFERROR(INDEX(TECH!M$2:M$1670,SMALL(IF(COUNTIF($B$2:$B$1032,TECH!$A$2:$A$1670)=1,ROW(TECH!M$2:M$1670),""),ROW()-ROW($A$1))-ROW($A$1)), "")</f>
        <v/>
      </c>
    </row>
    <row r="350" spans="1:16" ht="12.75" x14ac:dyDescent="0.2">
      <c r="A350" s="28">
        <v>8394</v>
      </c>
      <c r="B350" s="22">
        <f t="array" ref="B350">INDEX(A$2:A$1670,SMALL(IF(1-COUNTIF('Online Games'!$A$2:$A$1670,$A$2:$A$1670),ROW(A$2:A$1670),""),ROW()-ROW($A$1))-ROW($A$1))</f>
        <v>8394</v>
      </c>
      <c r="D350" s="24" t="str">
        <f t="array" ref="D350">IFERROR(INDEX(TECH!A$2:A$1670,SMALL(IF(COUNTIF($B$2:$B$1032,TECH!$A$2:$A$1670)=1,ROW(TECH!A$2:A$1670),""),ROW()-ROW($A$1))-ROW($A$1)), "")</f>
        <v/>
      </c>
      <c r="E350" s="24" t="str">
        <f t="array" ref="E350">IFERROR(INDEX(TECH!B$2:B$1670,SMALL(IF(COUNTIF($B$2:$B$1032,TECH!$A$2:$A$1670)=1,ROW(TECH!B$2:B$1670),""),ROW()-ROW($A$1))-ROW($A$1)), "")</f>
        <v/>
      </c>
      <c r="F350" s="24" t="str">
        <f t="array" ref="F350">IFERROR(INDEX(TECH!C$2:C$1670,SMALL(IF(COUNTIF($B$2:$B$1032,TECH!$A$2:$A$1670)=1,ROW(TECH!C$2:C$1670),""),ROW()-ROW($A$1))-ROW($A$1)), "")</f>
        <v/>
      </c>
      <c r="G350" s="24" t="str">
        <f t="array" ref="G350">IFERROR(INDEX(TECH!D$2:D$1670,SMALL(IF(COUNTIF($B$2:$B$1032,TECH!$A$2:$A$1670)=1,ROW(TECH!D$2:D$1670),""),ROW()-ROW($A$1))-ROW($A$1)), "")</f>
        <v/>
      </c>
      <c r="H350" s="24" t="str">
        <f t="array" ref="H350">IFERROR(INDEX(TECH!E$2:E$1670,SMALL(IF(COUNTIF($B$2:$B$1032,TECH!$A$2:$A$1670)=1,ROW(TECH!E$2:E$1670),""),ROW()-ROW($A$1))-ROW($A$1)), "")</f>
        <v/>
      </c>
      <c r="I350" s="24" t="str">
        <f t="array" ref="I350">IFERROR(INDEX(TECH!F$2:F$1670,SMALL(IF(COUNTIF($B$2:$B$1032,TECH!$A$2:$A$1670)=1,ROW(TECH!F$2:F$1670),""),ROW()-ROW($A$1))-ROW($A$1)), "")</f>
        <v/>
      </c>
      <c r="J350" s="33" t="str">
        <f t="array" ref="J350">IFERROR(INDEX(TECH!G$2:G$1670,SMALL(IF(COUNTIF($B$2:$B$1032,TECH!$A$2:$A$1670)=1,ROW(TECH!G$2:G$1670),""),ROW()-ROW($A$1))-ROW($A$1)), "")</f>
        <v/>
      </c>
      <c r="K350" s="24" t="str">
        <f t="array" ref="K350">IFERROR(INDEX(TECH!H$2:H$1670,SMALL(IF(COUNTIF($B$2:$B$1032,TECH!$A$2:$A$1670)=1,ROW(TECH!H$2:H$1670),""),ROW()-ROW($A$1))-ROW($A$1)), "")</f>
        <v/>
      </c>
      <c r="L350" s="24" t="str">
        <f t="array" ref="L350">IFERROR(INDEX(TECH!I$2:I$1670,SMALL(IF(COUNTIF($B$2:$B$1032,TECH!$A$2:$A$1670)=1,ROW(TECH!I$2:I$1670),""),ROW()-ROW($A$1))-ROW($A$1)), "")</f>
        <v/>
      </c>
      <c r="M350" s="24" t="str">
        <f t="array" ref="M350">IFERROR(INDEX(TECH!J$2:J$1670,SMALL(IF(COUNTIF($B$2:$B$1032,TECH!$A$2:$A$1670)=1,ROW(TECH!J$2:J$1670),""),ROW()-ROW($A$1))-ROW($A$1)), "")</f>
        <v/>
      </c>
      <c r="N350" s="24" t="str">
        <f t="array" ref="N350">IFERROR(INDEX(TECH!K$2:K$1670,SMALL(IF(COUNTIF($B$2:$B$1032,TECH!$A$2:$A$1670)=1,ROW(TECH!K$2:K$1670),""),ROW()-ROW($A$1))-ROW($A$1)), "")</f>
        <v/>
      </c>
      <c r="O350" s="24" t="str">
        <f t="array" ref="O350">IFERROR(INDEX(TECH!L$2:L$1670,SMALL(IF(COUNTIF($B$2:$B$1032,TECH!$A$2:$A$1670)=1,ROW(TECH!L$2:L$1670),""),ROW()-ROW($A$1))-ROW($A$1)), "")</f>
        <v/>
      </c>
      <c r="P350" s="24" t="str">
        <f t="array" ref="P350">IFERROR(INDEX(TECH!M$2:M$1670,SMALL(IF(COUNTIF($B$2:$B$1032,TECH!$A$2:$A$1670)=1,ROW(TECH!M$2:M$1670),""),ROW()-ROW($A$1))-ROW($A$1)), "")</f>
        <v/>
      </c>
    </row>
    <row r="351" spans="1:16" ht="12.75" x14ac:dyDescent="0.2">
      <c r="A351" s="28">
        <v>8395</v>
      </c>
      <c r="B351" s="22">
        <f t="array" ref="B351">INDEX(A$2:A$1670,SMALL(IF(1-COUNTIF('Online Games'!$A$2:$A$1670,$A$2:$A$1670),ROW(A$2:A$1670),""),ROW()-ROW($A$1))-ROW($A$1))</f>
        <v>8395</v>
      </c>
      <c r="D351" s="24" t="str">
        <f t="array" ref="D351">IFERROR(INDEX(TECH!A$2:A$1670,SMALL(IF(COUNTIF($B$2:$B$1032,TECH!$A$2:$A$1670)=1,ROW(TECH!A$2:A$1670),""),ROW()-ROW($A$1))-ROW($A$1)), "")</f>
        <v/>
      </c>
      <c r="E351" s="24" t="str">
        <f t="array" ref="E351">IFERROR(INDEX(TECH!B$2:B$1670,SMALL(IF(COUNTIF($B$2:$B$1032,TECH!$A$2:$A$1670)=1,ROW(TECH!B$2:B$1670),""),ROW()-ROW($A$1))-ROW($A$1)), "")</f>
        <v/>
      </c>
      <c r="F351" s="24" t="str">
        <f t="array" ref="F351">IFERROR(INDEX(TECH!C$2:C$1670,SMALL(IF(COUNTIF($B$2:$B$1032,TECH!$A$2:$A$1670)=1,ROW(TECH!C$2:C$1670),""),ROW()-ROW($A$1))-ROW($A$1)), "")</f>
        <v/>
      </c>
      <c r="G351" s="24" t="str">
        <f t="array" ref="G351">IFERROR(INDEX(TECH!D$2:D$1670,SMALL(IF(COUNTIF($B$2:$B$1032,TECH!$A$2:$A$1670)=1,ROW(TECH!D$2:D$1670),""),ROW()-ROW($A$1))-ROW($A$1)), "")</f>
        <v/>
      </c>
      <c r="H351" s="24" t="str">
        <f t="array" ref="H351">IFERROR(INDEX(TECH!E$2:E$1670,SMALL(IF(COUNTIF($B$2:$B$1032,TECH!$A$2:$A$1670)=1,ROW(TECH!E$2:E$1670),""),ROW()-ROW($A$1))-ROW($A$1)), "")</f>
        <v/>
      </c>
      <c r="I351" s="24" t="str">
        <f t="array" ref="I351">IFERROR(INDEX(TECH!F$2:F$1670,SMALL(IF(COUNTIF($B$2:$B$1032,TECH!$A$2:$A$1670)=1,ROW(TECH!F$2:F$1670),""),ROW()-ROW($A$1))-ROW($A$1)), "")</f>
        <v/>
      </c>
      <c r="J351" s="33" t="str">
        <f t="array" ref="J351">IFERROR(INDEX(TECH!G$2:G$1670,SMALL(IF(COUNTIF($B$2:$B$1032,TECH!$A$2:$A$1670)=1,ROW(TECH!G$2:G$1670),""),ROW()-ROW($A$1))-ROW($A$1)), "")</f>
        <v/>
      </c>
      <c r="K351" s="24" t="str">
        <f t="array" ref="K351">IFERROR(INDEX(TECH!H$2:H$1670,SMALL(IF(COUNTIF($B$2:$B$1032,TECH!$A$2:$A$1670)=1,ROW(TECH!H$2:H$1670),""),ROW()-ROW($A$1))-ROW($A$1)), "")</f>
        <v/>
      </c>
      <c r="L351" s="24" t="str">
        <f t="array" ref="L351">IFERROR(INDEX(TECH!I$2:I$1670,SMALL(IF(COUNTIF($B$2:$B$1032,TECH!$A$2:$A$1670)=1,ROW(TECH!I$2:I$1670),""),ROW()-ROW($A$1))-ROW($A$1)), "")</f>
        <v/>
      </c>
      <c r="M351" s="24" t="str">
        <f t="array" ref="M351">IFERROR(INDEX(TECH!J$2:J$1670,SMALL(IF(COUNTIF($B$2:$B$1032,TECH!$A$2:$A$1670)=1,ROW(TECH!J$2:J$1670),""),ROW()-ROW($A$1))-ROW($A$1)), "")</f>
        <v/>
      </c>
      <c r="N351" s="24" t="str">
        <f t="array" ref="N351">IFERROR(INDEX(TECH!K$2:K$1670,SMALL(IF(COUNTIF($B$2:$B$1032,TECH!$A$2:$A$1670)=1,ROW(TECH!K$2:K$1670),""),ROW()-ROW($A$1))-ROW($A$1)), "")</f>
        <v/>
      </c>
      <c r="O351" s="24" t="str">
        <f t="array" ref="O351">IFERROR(INDEX(TECH!L$2:L$1670,SMALL(IF(COUNTIF($B$2:$B$1032,TECH!$A$2:$A$1670)=1,ROW(TECH!L$2:L$1670),""),ROW()-ROW($A$1))-ROW($A$1)), "")</f>
        <v/>
      </c>
      <c r="P351" s="24" t="str">
        <f t="array" ref="P351">IFERROR(INDEX(TECH!M$2:M$1670,SMALL(IF(COUNTIF($B$2:$B$1032,TECH!$A$2:$A$1670)=1,ROW(TECH!M$2:M$1670),""),ROW()-ROW($A$1))-ROW($A$1)), "")</f>
        <v/>
      </c>
    </row>
    <row r="352" spans="1:16" ht="12.75" x14ac:dyDescent="0.2">
      <c r="A352" s="28">
        <v>8400</v>
      </c>
      <c r="B352" s="22">
        <f t="array" ref="B352">INDEX(A$2:A$1670,SMALL(IF(1-COUNTIF('Online Games'!$A$2:$A$1670,$A$2:$A$1670),ROW(A$2:A$1670),""),ROW()-ROW($A$1))-ROW($A$1))</f>
        <v>8400</v>
      </c>
      <c r="D352" s="24" t="str">
        <f t="array" ref="D352">IFERROR(INDEX(TECH!A$2:A$1670,SMALL(IF(COUNTIF($B$2:$B$1032,TECH!$A$2:$A$1670)=1,ROW(TECH!A$2:A$1670),""),ROW()-ROW($A$1))-ROW($A$1)), "")</f>
        <v/>
      </c>
      <c r="E352" s="24" t="str">
        <f t="array" ref="E352">IFERROR(INDEX(TECH!B$2:B$1670,SMALL(IF(COUNTIF($B$2:$B$1032,TECH!$A$2:$A$1670)=1,ROW(TECH!B$2:B$1670),""),ROW()-ROW($A$1))-ROW($A$1)), "")</f>
        <v/>
      </c>
      <c r="F352" s="24" t="str">
        <f t="array" ref="F352">IFERROR(INDEX(TECH!C$2:C$1670,SMALL(IF(COUNTIF($B$2:$B$1032,TECH!$A$2:$A$1670)=1,ROW(TECH!C$2:C$1670),""),ROW()-ROW($A$1))-ROW($A$1)), "")</f>
        <v/>
      </c>
      <c r="G352" s="24" t="str">
        <f t="array" ref="G352">IFERROR(INDEX(TECH!D$2:D$1670,SMALL(IF(COUNTIF($B$2:$B$1032,TECH!$A$2:$A$1670)=1,ROW(TECH!D$2:D$1670),""),ROW()-ROW($A$1))-ROW($A$1)), "")</f>
        <v/>
      </c>
      <c r="H352" s="24" t="str">
        <f t="array" ref="H352">IFERROR(INDEX(TECH!E$2:E$1670,SMALL(IF(COUNTIF($B$2:$B$1032,TECH!$A$2:$A$1670)=1,ROW(TECH!E$2:E$1670),""),ROW()-ROW($A$1))-ROW($A$1)), "")</f>
        <v/>
      </c>
      <c r="I352" s="24" t="str">
        <f t="array" ref="I352">IFERROR(INDEX(TECH!F$2:F$1670,SMALL(IF(COUNTIF($B$2:$B$1032,TECH!$A$2:$A$1670)=1,ROW(TECH!F$2:F$1670),""),ROW()-ROW($A$1))-ROW($A$1)), "")</f>
        <v/>
      </c>
      <c r="J352" s="33" t="str">
        <f t="array" ref="J352">IFERROR(INDEX(TECH!G$2:G$1670,SMALL(IF(COUNTIF($B$2:$B$1032,TECH!$A$2:$A$1670)=1,ROW(TECH!G$2:G$1670),""),ROW()-ROW($A$1))-ROW($A$1)), "")</f>
        <v/>
      </c>
      <c r="K352" s="24" t="str">
        <f t="array" ref="K352">IFERROR(INDEX(TECH!H$2:H$1670,SMALL(IF(COUNTIF($B$2:$B$1032,TECH!$A$2:$A$1670)=1,ROW(TECH!H$2:H$1670),""),ROW()-ROW($A$1))-ROW($A$1)), "")</f>
        <v/>
      </c>
      <c r="L352" s="24" t="str">
        <f t="array" ref="L352">IFERROR(INDEX(TECH!I$2:I$1670,SMALL(IF(COUNTIF($B$2:$B$1032,TECH!$A$2:$A$1670)=1,ROW(TECH!I$2:I$1670),""),ROW()-ROW($A$1))-ROW($A$1)), "")</f>
        <v/>
      </c>
      <c r="M352" s="24" t="str">
        <f t="array" ref="M352">IFERROR(INDEX(TECH!J$2:J$1670,SMALL(IF(COUNTIF($B$2:$B$1032,TECH!$A$2:$A$1670)=1,ROW(TECH!J$2:J$1670),""),ROW()-ROW($A$1))-ROW($A$1)), "")</f>
        <v/>
      </c>
      <c r="N352" s="24" t="str">
        <f t="array" ref="N352">IFERROR(INDEX(TECH!K$2:K$1670,SMALL(IF(COUNTIF($B$2:$B$1032,TECH!$A$2:$A$1670)=1,ROW(TECH!K$2:K$1670),""),ROW()-ROW($A$1))-ROW($A$1)), "")</f>
        <v/>
      </c>
      <c r="O352" s="24" t="str">
        <f t="array" ref="O352">IFERROR(INDEX(TECH!L$2:L$1670,SMALL(IF(COUNTIF($B$2:$B$1032,TECH!$A$2:$A$1670)=1,ROW(TECH!L$2:L$1670),""),ROW()-ROW($A$1))-ROW($A$1)), "")</f>
        <v/>
      </c>
      <c r="P352" s="24" t="str">
        <f t="array" ref="P352">IFERROR(INDEX(TECH!M$2:M$1670,SMALL(IF(COUNTIF($B$2:$B$1032,TECH!$A$2:$A$1670)=1,ROW(TECH!M$2:M$1670),""),ROW()-ROW($A$1))-ROW($A$1)), "")</f>
        <v/>
      </c>
    </row>
    <row r="353" spans="1:16" ht="12.75" x14ac:dyDescent="0.2">
      <c r="A353" s="28">
        <v>8424</v>
      </c>
      <c r="B353" s="22">
        <f t="array" ref="B353">INDEX(A$2:A$1670,SMALL(IF(1-COUNTIF('Online Games'!$A$2:$A$1670,$A$2:$A$1670),ROW(A$2:A$1670),""),ROW()-ROW($A$1))-ROW($A$1))</f>
        <v>8424</v>
      </c>
      <c r="D353" s="24" t="str">
        <f t="array" ref="D353">IFERROR(INDEX(TECH!A$2:A$1670,SMALL(IF(COUNTIF($B$2:$B$1032,TECH!$A$2:$A$1670)=1,ROW(TECH!A$2:A$1670),""),ROW()-ROW($A$1))-ROW($A$1)), "")</f>
        <v/>
      </c>
      <c r="E353" s="24" t="str">
        <f t="array" ref="E353">IFERROR(INDEX(TECH!B$2:B$1670,SMALL(IF(COUNTIF($B$2:$B$1032,TECH!$A$2:$A$1670)=1,ROW(TECH!B$2:B$1670),""),ROW()-ROW($A$1))-ROW($A$1)), "")</f>
        <v/>
      </c>
      <c r="F353" s="24" t="str">
        <f t="array" ref="F353">IFERROR(INDEX(TECH!C$2:C$1670,SMALL(IF(COUNTIF($B$2:$B$1032,TECH!$A$2:$A$1670)=1,ROW(TECH!C$2:C$1670),""),ROW()-ROW($A$1))-ROW($A$1)), "")</f>
        <v/>
      </c>
      <c r="G353" s="24" t="str">
        <f t="array" ref="G353">IFERROR(INDEX(TECH!D$2:D$1670,SMALL(IF(COUNTIF($B$2:$B$1032,TECH!$A$2:$A$1670)=1,ROW(TECH!D$2:D$1670),""),ROW()-ROW($A$1))-ROW($A$1)), "")</f>
        <v/>
      </c>
      <c r="H353" s="24" t="str">
        <f t="array" ref="H353">IFERROR(INDEX(TECH!E$2:E$1670,SMALL(IF(COUNTIF($B$2:$B$1032,TECH!$A$2:$A$1670)=1,ROW(TECH!E$2:E$1670),""),ROW()-ROW($A$1))-ROW($A$1)), "")</f>
        <v/>
      </c>
      <c r="I353" s="24" t="str">
        <f t="array" ref="I353">IFERROR(INDEX(TECH!F$2:F$1670,SMALL(IF(COUNTIF($B$2:$B$1032,TECH!$A$2:$A$1670)=1,ROW(TECH!F$2:F$1670),""),ROW()-ROW($A$1))-ROW($A$1)), "")</f>
        <v/>
      </c>
      <c r="J353" s="33" t="str">
        <f t="array" ref="J353">IFERROR(INDEX(TECH!G$2:G$1670,SMALL(IF(COUNTIF($B$2:$B$1032,TECH!$A$2:$A$1670)=1,ROW(TECH!G$2:G$1670),""),ROW()-ROW($A$1))-ROW($A$1)), "")</f>
        <v/>
      </c>
      <c r="K353" s="24" t="str">
        <f t="array" ref="K353">IFERROR(INDEX(TECH!H$2:H$1670,SMALL(IF(COUNTIF($B$2:$B$1032,TECH!$A$2:$A$1670)=1,ROW(TECH!H$2:H$1670),""),ROW()-ROW($A$1))-ROW($A$1)), "")</f>
        <v/>
      </c>
      <c r="L353" s="24" t="str">
        <f t="array" ref="L353">IFERROR(INDEX(TECH!I$2:I$1670,SMALL(IF(COUNTIF($B$2:$B$1032,TECH!$A$2:$A$1670)=1,ROW(TECH!I$2:I$1670),""),ROW()-ROW($A$1))-ROW($A$1)), "")</f>
        <v/>
      </c>
      <c r="M353" s="24" t="str">
        <f t="array" ref="M353">IFERROR(INDEX(TECH!J$2:J$1670,SMALL(IF(COUNTIF($B$2:$B$1032,TECH!$A$2:$A$1670)=1,ROW(TECH!J$2:J$1670),""),ROW()-ROW($A$1))-ROW($A$1)), "")</f>
        <v/>
      </c>
      <c r="N353" s="24" t="str">
        <f t="array" ref="N353">IFERROR(INDEX(TECH!K$2:K$1670,SMALL(IF(COUNTIF($B$2:$B$1032,TECH!$A$2:$A$1670)=1,ROW(TECH!K$2:K$1670),""),ROW()-ROW($A$1))-ROW($A$1)), "")</f>
        <v/>
      </c>
      <c r="O353" s="24" t="str">
        <f t="array" ref="O353">IFERROR(INDEX(TECH!L$2:L$1670,SMALL(IF(COUNTIF($B$2:$B$1032,TECH!$A$2:$A$1670)=1,ROW(TECH!L$2:L$1670),""),ROW()-ROW($A$1))-ROW($A$1)), "")</f>
        <v/>
      </c>
      <c r="P353" s="24" t="str">
        <f t="array" ref="P353">IFERROR(INDEX(TECH!M$2:M$1670,SMALL(IF(COUNTIF($B$2:$B$1032,TECH!$A$2:$A$1670)=1,ROW(TECH!M$2:M$1670),""),ROW()-ROW($A$1))-ROW($A$1)), "")</f>
        <v/>
      </c>
    </row>
    <row r="354" spans="1:16" ht="12.75" x14ac:dyDescent="0.2">
      <c r="A354" s="28">
        <v>8462</v>
      </c>
      <c r="B354" s="22">
        <f t="array" ref="B354">INDEX(A$2:A$1670,SMALL(IF(1-COUNTIF('Online Games'!$A$2:$A$1670,$A$2:$A$1670),ROW(A$2:A$1670),""),ROW()-ROW($A$1))-ROW($A$1))</f>
        <v>8462</v>
      </c>
      <c r="D354" s="24" t="str">
        <f t="array" ref="D354">IFERROR(INDEX(TECH!A$2:A$1670,SMALL(IF(COUNTIF($B$2:$B$1032,TECH!$A$2:$A$1670)=1,ROW(TECH!A$2:A$1670),""),ROW()-ROW($A$1))-ROW($A$1)), "")</f>
        <v/>
      </c>
      <c r="E354" s="24" t="str">
        <f t="array" ref="E354">IFERROR(INDEX(TECH!B$2:B$1670,SMALL(IF(COUNTIF($B$2:$B$1032,TECH!$A$2:$A$1670)=1,ROW(TECH!B$2:B$1670),""),ROW()-ROW($A$1))-ROW($A$1)), "")</f>
        <v/>
      </c>
      <c r="F354" s="24" t="str">
        <f t="array" ref="F354">IFERROR(INDEX(TECH!C$2:C$1670,SMALL(IF(COUNTIF($B$2:$B$1032,TECH!$A$2:$A$1670)=1,ROW(TECH!C$2:C$1670),""),ROW()-ROW($A$1))-ROW($A$1)), "")</f>
        <v/>
      </c>
      <c r="G354" s="24" t="str">
        <f t="array" ref="G354">IFERROR(INDEX(TECH!D$2:D$1670,SMALL(IF(COUNTIF($B$2:$B$1032,TECH!$A$2:$A$1670)=1,ROW(TECH!D$2:D$1670),""),ROW()-ROW($A$1))-ROW($A$1)), "")</f>
        <v/>
      </c>
      <c r="H354" s="24" t="str">
        <f t="array" ref="H354">IFERROR(INDEX(TECH!E$2:E$1670,SMALL(IF(COUNTIF($B$2:$B$1032,TECH!$A$2:$A$1670)=1,ROW(TECH!E$2:E$1670),""),ROW()-ROW($A$1))-ROW($A$1)), "")</f>
        <v/>
      </c>
      <c r="I354" s="24" t="str">
        <f t="array" ref="I354">IFERROR(INDEX(TECH!F$2:F$1670,SMALL(IF(COUNTIF($B$2:$B$1032,TECH!$A$2:$A$1670)=1,ROW(TECH!F$2:F$1670),""),ROW()-ROW($A$1))-ROW($A$1)), "")</f>
        <v/>
      </c>
      <c r="J354" s="33" t="str">
        <f t="array" ref="J354">IFERROR(INDEX(TECH!G$2:G$1670,SMALL(IF(COUNTIF($B$2:$B$1032,TECH!$A$2:$A$1670)=1,ROW(TECH!G$2:G$1670),""),ROW()-ROW($A$1))-ROW($A$1)), "")</f>
        <v/>
      </c>
      <c r="K354" s="24" t="str">
        <f t="array" ref="K354">IFERROR(INDEX(TECH!H$2:H$1670,SMALL(IF(COUNTIF($B$2:$B$1032,TECH!$A$2:$A$1670)=1,ROW(TECH!H$2:H$1670),""),ROW()-ROW($A$1))-ROW($A$1)), "")</f>
        <v/>
      </c>
      <c r="L354" s="24" t="str">
        <f t="array" ref="L354">IFERROR(INDEX(TECH!I$2:I$1670,SMALL(IF(COUNTIF($B$2:$B$1032,TECH!$A$2:$A$1670)=1,ROW(TECH!I$2:I$1670),""),ROW()-ROW($A$1))-ROW($A$1)), "")</f>
        <v/>
      </c>
      <c r="M354" s="24" t="str">
        <f t="array" ref="M354">IFERROR(INDEX(TECH!J$2:J$1670,SMALL(IF(COUNTIF($B$2:$B$1032,TECH!$A$2:$A$1670)=1,ROW(TECH!J$2:J$1670),""),ROW()-ROW($A$1))-ROW($A$1)), "")</f>
        <v/>
      </c>
      <c r="N354" s="24" t="str">
        <f t="array" ref="N354">IFERROR(INDEX(TECH!K$2:K$1670,SMALL(IF(COUNTIF($B$2:$B$1032,TECH!$A$2:$A$1670)=1,ROW(TECH!K$2:K$1670),""),ROW()-ROW($A$1))-ROW($A$1)), "")</f>
        <v/>
      </c>
      <c r="O354" s="24" t="str">
        <f t="array" ref="O354">IFERROR(INDEX(TECH!L$2:L$1670,SMALL(IF(COUNTIF($B$2:$B$1032,TECH!$A$2:$A$1670)=1,ROW(TECH!L$2:L$1670),""),ROW()-ROW($A$1))-ROW($A$1)), "")</f>
        <v/>
      </c>
      <c r="P354" s="24" t="str">
        <f t="array" ref="P354">IFERROR(INDEX(TECH!M$2:M$1670,SMALL(IF(COUNTIF($B$2:$B$1032,TECH!$A$2:$A$1670)=1,ROW(TECH!M$2:M$1670),""),ROW()-ROW($A$1))-ROW($A$1)), "")</f>
        <v/>
      </c>
    </row>
    <row r="355" spans="1:16" ht="12.75" x14ac:dyDescent="0.2">
      <c r="A355" s="28">
        <v>8519</v>
      </c>
      <c r="B355" s="22">
        <f t="array" ref="B355">INDEX(A$2:A$1670,SMALL(IF(1-COUNTIF('Online Games'!$A$2:$A$1670,$A$2:$A$1670),ROW(A$2:A$1670),""),ROW()-ROW($A$1))-ROW($A$1))</f>
        <v>8519</v>
      </c>
      <c r="D355" s="24" t="str">
        <f t="array" ref="D355">IFERROR(INDEX(TECH!A$2:A$1670,SMALL(IF(COUNTIF($B$2:$B$1032,TECH!$A$2:$A$1670)=1,ROW(TECH!A$2:A$1670),""),ROW()-ROW($A$1))-ROW($A$1)), "")</f>
        <v/>
      </c>
      <c r="E355" s="24" t="str">
        <f t="array" ref="E355">IFERROR(INDEX(TECH!B$2:B$1670,SMALL(IF(COUNTIF($B$2:$B$1032,TECH!$A$2:$A$1670)=1,ROW(TECH!B$2:B$1670),""),ROW()-ROW($A$1))-ROW($A$1)), "")</f>
        <v/>
      </c>
      <c r="F355" s="24" t="str">
        <f t="array" ref="F355">IFERROR(INDEX(TECH!C$2:C$1670,SMALL(IF(COUNTIF($B$2:$B$1032,TECH!$A$2:$A$1670)=1,ROW(TECH!C$2:C$1670),""),ROW()-ROW($A$1))-ROW($A$1)), "")</f>
        <v/>
      </c>
      <c r="G355" s="24" t="str">
        <f t="array" ref="G355">IFERROR(INDEX(TECH!D$2:D$1670,SMALL(IF(COUNTIF($B$2:$B$1032,TECH!$A$2:$A$1670)=1,ROW(TECH!D$2:D$1670),""),ROW()-ROW($A$1))-ROW($A$1)), "")</f>
        <v/>
      </c>
      <c r="H355" s="24" t="str">
        <f t="array" ref="H355">IFERROR(INDEX(TECH!E$2:E$1670,SMALL(IF(COUNTIF($B$2:$B$1032,TECH!$A$2:$A$1670)=1,ROW(TECH!E$2:E$1670),""),ROW()-ROW($A$1))-ROW($A$1)), "")</f>
        <v/>
      </c>
      <c r="I355" s="24" t="str">
        <f t="array" ref="I355">IFERROR(INDEX(TECH!F$2:F$1670,SMALL(IF(COUNTIF($B$2:$B$1032,TECH!$A$2:$A$1670)=1,ROW(TECH!F$2:F$1670),""),ROW()-ROW($A$1))-ROW($A$1)), "")</f>
        <v/>
      </c>
      <c r="J355" s="33" t="str">
        <f t="array" ref="J355">IFERROR(INDEX(TECH!G$2:G$1670,SMALL(IF(COUNTIF($B$2:$B$1032,TECH!$A$2:$A$1670)=1,ROW(TECH!G$2:G$1670),""),ROW()-ROW($A$1))-ROW($A$1)), "")</f>
        <v/>
      </c>
      <c r="K355" s="24" t="str">
        <f t="array" ref="K355">IFERROR(INDEX(TECH!H$2:H$1670,SMALL(IF(COUNTIF($B$2:$B$1032,TECH!$A$2:$A$1670)=1,ROW(TECH!H$2:H$1670),""),ROW()-ROW($A$1))-ROW($A$1)), "")</f>
        <v/>
      </c>
      <c r="L355" s="24" t="str">
        <f t="array" ref="L355">IFERROR(INDEX(TECH!I$2:I$1670,SMALL(IF(COUNTIF($B$2:$B$1032,TECH!$A$2:$A$1670)=1,ROW(TECH!I$2:I$1670),""),ROW()-ROW($A$1))-ROW($A$1)), "")</f>
        <v/>
      </c>
      <c r="M355" s="24" t="str">
        <f t="array" ref="M355">IFERROR(INDEX(TECH!J$2:J$1670,SMALL(IF(COUNTIF($B$2:$B$1032,TECH!$A$2:$A$1670)=1,ROW(TECH!J$2:J$1670),""),ROW()-ROW($A$1))-ROW($A$1)), "")</f>
        <v/>
      </c>
      <c r="N355" s="24" t="str">
        <f t="array" ref="N355">IFERROR(INDEX(TECH!K$2:K$1670,SMALL(IF(COUNTIF($B$2:$B$1032,TECH!$A$2:$A$1670)=1,ROW(TECH!K$2:K$1670),""),ROW()-ROW($A$1))-ROW($A$1)), "")</f>
        <v/>
      </c>
      <c r="O355" s="24" t="str">
        <f t="array" ref="O355">IFERROR(INDEX(TECH!L$2:L$1670,SMALL(IF(COUNTIF($B$2:$B$1032,TECH!$A$2:$A$1670)=1,ROW(TECH!L$2:L$1670),""),ROW()-ROW($A$1))-ROW($A$1)), "")</f>
        <v/>
      </c>
      <c r="P355" s="24" t="str">
        <f t="array" ref="P355">IFERROR(INDEX(TECH!M$2:M$1670,SMALL(IF(COUNTIF($B$2:$B$1032,TECH!$A$2:$A$1670)=1,ROW(TECH!M$2:M$1670),""),ROW()-ROW($A$1))-ROW($A$1)), "")</f>
        <v/>
      </c>
    </row>
    <row r="356" spans="1:16" ht="12.75" x14ac:dyDescent="0.2">
      <c r="A356" s="28">
        <v>8556</v>
      </c>
      <c r="B356" s="22">
        <f t="array" ref="B356">INDEX(A$2:A$1670,SMALL(IF(1-COUNTIF('Online Games'!$A$2:$A$1670,$A$2:$A$1670),ROW(A$2:A$1670),""),ROW()-ROW($A$1))-ROW($A$1))</f>
        <v>8556</v>
      </c>
      <c r="D356" s="24" t="str">
        <f t="array" ref="D356">IFERROR(INDEX(TECH!A$2:A$1670,SMALL(IF(COUNTIF($B$2:$B$1032,TECH!$A$2:$A$1670)=1,ROW(TECH!A$2:A$1670),""),ROW()-ROW($A$1))-ROW($A$1)), "")</f>
        <v/>
      </c>
      <c r="E356" s="24" t="str">
        <f t="array" ref="E356">IFERROR(INDEX(TECH!B$2:B$1670,SMALL(IF(COUNTIF($B$2:$B$1032,TECH!$A$2:$A$1670)=1,ROW(TECH!B$2:B$1670),""),ROW()-ROW($A$1))-ROW($A$1)), "")</f>
        <v/>
      </c>
      <c r="F356" s="24" t="str">
        <f t="array" ref="F356">IFERROR(INDEX(TECH!C$2:C$1670,SMALL(IF(COUNTIF($B$2:$B$1032,TECH!$A$2:$A$1670)=1,ROW(TECH!C$2:C$1670),""),ROW()-ROW($A$1))-ROW($A$1)), "")</f>
        <v/>
      </c>
      <c r="G356" s="24" t="str">
        <f t="array" ref="G356">IFERROR(INDEX(TECH!D$2:D$1670,SMALL(IF(COUNTIF($B$2:$B$1032,TECH!$A$2:$A$1670)=1,ROW(TECH!D$2:D$1670),""),ROW()-ROW($A$1))-ROW($A$1)), "")</f>
        <v/>
      </c>
      <c r="H356" s="24" t="str">
        <f t="array" ref="H356">IFERROR(INDEX(TECH!E$2:E$1670,SMALL(IF(COUNTIF($B$2:$B$1032,TECH!$A$2:$A$1670)=1,ROW(TECH!E$2:E$1670),""),ROW()-ROW($A$1))-ROW($A$1)), "")</f>
        <v/>
      </c>
      <c r="I356" s="24" t="str">
        <f t="array" ref="I356">IFERROR(INDEX(TECH!F$2:F$1670,SMALL(IF(COUNTIF($B$2:$B$1032,TECH!$A$2:$A$1670)=1,ROW(TECH!F$2:F$1670),""),ROW()-ROW($A$1))-ROW($A$1)), "")</f>
        <v/>
      </c>
      <c r="J356" s="33" t="str">
        <f t="array" ref="J356">IFERROR(INDEX(TECH!G$2:G$1670,SMALL(IF(COUNTIF($B$2:$B$1032,TECH!$A$2:$A$1670)=1,ROW(TECH!G$2:G$1670),""),ROW()-ROW($A$1))-ROW($A$1)), "")</f>
        <v/>
      </c>
      <c r="K356" s="24" t="str">
        <f t="array" ref="K356">IFERROR(INDEX(TECH!H$2:H$1670,SMALL(IF(COUNTIF($B$2:$B$1032,TECH!$A$2:$A$1670)=1,ROW(TECH!H$2:H$1670),""),ROW()-ROW($A$1))-ROW($A$1)), "")</f>
        <v/>
      </c>
      <c r="L356" s="24" t="str">
        <f t="array" ref="L356">IFERROR(INDEX(TECH!I$2:I$1670,SMALL(IF(COUNTIF($B$2:$B$1032,TECH!$A$2:$A$1670)=1,ROW(TECH!I$2:I$1670),""),ROW()-ROW($A$1))-ROW($A$1)), "")</f>
        <v/>
      </c>
      <c r="M356" s="24" t="str">
        <f t="array" ref="M356">IFERROR(INDEX(TECH!J$2:J$1670,SMALL(IF(COUNTIF($B$2:$B$1032,TECH!$A$2:$A$1670)=1,ROW(TECH!J$2:J$1670),""),ROW()-ROW($A$1))-ROW($A$1)), "")</f>
        <v/>
      </c>
      <c r="N356" s="24" t="str">
        <f t="array" ref="N356">IFERROR(INDEX(TECH!K$2:K$1670,SMALL(IF(COUNTIF($B$2:$B$1032,TECH!$A$2:$A$1670)=1,ROW(TECH!K$2:K$1670),""),ROW()-ROW($A$1))-ROW($A$1)), "")</f>
        <v/>
      </c>
      <c r="O356" s="24" t="str">
        <f t="array" ref="O356">IFERROR(INDEX(TECH!L$2:L$1670,SMALL(IF(COUNTIF($B$2:$B$1032,TECH!$A$2:$A$1670)=1,ROW(TECH!L$2:L$1670),""),ROW()-ROW($A$1))-ROW($A$1)), "")</f>
        <v/>
      </c>
      <c r="P356" s="24" t="str">
        <f t="array" ref="P356">IFERROR(INDEX(TECH!M$2:M$1670,SMALL(IF(COUNTIF($B$2:$B$1032,TECH!$A$2:$A$1670)=1,ROW(TECH!M$2:M$1670),""),ROW()-ROW($A$1))-ROW($A$1)), "")</f>
        <v/>
      </c>
    </row>
    <row r="357" spans="1:16" ht="12.75" x14ac:dyDescent="0.2">
      <c r="A357" s="28">
        <v>8572</v>
      </c>
      <c r="B357" s="22">
        <f t="array" ref="B357">INDEX(A$2:A$1670,SMALL(IF(1-COUNTIF('Online Games'!$A$2:$A$1670,$A$2:$A$1670),ROW(A$2:A$1670),""),ROW()-ROW($A$1))-ROW($A$1))</f>
        <v>8572</v>
      </c>
      <c r="D357" s="24" t="str">
        <f t="array" ref="D357">IFERROR(INDEX(TECH!A$2:A$1670,SMALL(IF(COUNTIF($B$2:$B$1032,TECH!$A$2:$A$1670)=1,ROW(TECH!A$2:A$1670),""),ROW()-ROW($A$1))-ROW($A$1)), "")</f>
        <v/>
      </c>
      <c r="E357" s="24" t="str">
        <f t="array" ref="E357">IFERROR(INDEX(TECH!B$2:B$1670,SMALL(IF(COUNTIF($B$2:$B$1032,TECH!$A$2:$A$1670)=1,ROW(TECH!B$2:B$1670),""),ROW()-ROW($A$1))-ROW($A$1)), "")</f>
        <v/>
      </c>
      <c r="F357" s="24" t="str">
        <f t="array" ref="F357">IFERROR(INDEX(TECH!C$2:C$1670,SMALL(IF(COUNTIF($B$2:$B$1032,TECH!$A$2:$A$1670)=1,ROW(TECH!C$2:C$1670),""),ROW()-ROW($A$1))-ROW($A$1)), "")</f>
        <v/>
      </c>
      <c r="G357" s="24" t="str">
        <f t="array" ref="G357">IFERROR(INDEX(TECH!D$2:D$1670,SMALL(IF(COUNTIF($B$2:$B$1032,TECH!$A$2:$A$1670)=1,ROW(TECH!D$2:D$1670),""),ROW()-ROW($A$1))-ROW($A$1)), "")</f>
        <v/>
      </c>
      <c r="H357" s="24" t="str">
        <f t="array" ref="H357">IFERROR(INDEX(TECH!E$2:E$1670,SMALL(IF(COUNTIF($B$2:$B$1032,TECH!$A$2:$A$1670)=1,ROW(TECH!E$2:E$1670),""),ROW()-ROW($A$1))-ROW($A$1)), "")</f>
        <v/>
      </c>
      <c r="I357" s="24" t="str">
        <f t="array" ref="I357">IFERROR(INDEX(TECH!F$2:F$1670,SMALL(IF(COUNTIF($B$2:$B$1032,TECH!$A$2:$A$1670)=1,ROW(TECH!F$2:F$1670),""),ROW()-ROW($A$1))-ROW($A$1)), "")</f>
        <v/>
      </c>
      <c r="J357" s="33" t="str">
        <f t="array" ref="J357">IFERROR(INDEX(TECH!G$2:G$1670,SMALL(IF(COUNTIF($B$2:$B$1032,TECH!$A$2:$A$1670)=1,ROW(TECH!G$2:G$1670),""),ROW()-ROW($A$1))-ROW($A$1)), "")</f>
        <v/>
      </c>
      <c r="K357" s="24" t="str">
        <f t="array" ref="K357">IFERROR(INDEX(TECH!H$2:H$1670,SMALL(IF(COUNTIF($B$2:$B$1032,TECH!$A$2:$A$1670)=1,ROW(TECH!H$2:H$1670),""),ROW()-ROW($A$1))-ROW($A$1)), "")</f>
        <v/>
      </c>
      <c r="L357" s="24" t="str">
        <f t="array" ref="L357">IFERROR(INDEX(TECH!I$2:I$1670,SMALL(IF(COUNTIF($B$2:$B$1032,TECH!$A$2:$A$1670)=1,ROW(TECH!I$2:I$1670),""),ROW()-ROW($A$1))-ROW($A$1)), "")</f>
        <v/>
      </c>
      <c r="M357" s="24" t="str">
        <f t="array" ref="M357">IFERROR(INDEX(TECH!J$2:J$1670,SMALL(IF(COUNTIF($B$2:$B$1032,TECH!$A$2:$A$1670)=1,ROW(TECH!J$2:J$1670),""),ROW()-ROW($A$1))-ROW($A$1)), "")</f>
        <v/>
      </c>
      <c r="N357" s="24" t="str">
        <f t="array" ref="N357">IFERROR(INDEX(TECH!K$2:K$1670,SMALL(IF(COUNTIF($B$2:$B$1032,TECH!$A$2:$A$1670)=1,ROW(TECH!K$2:K$1670),""),ROW()-ROW($A$1))-ROW($A$1)), "")</f>
        <v/>
      </c>
      <c r="O357" s="24" t="str">
        <f t="array" ref="O357">IFERROR(INDEX(TECH!L$2:L$1670,SMALL(IF(COUNTIF($B$2:$B$1032,TECH!$A$2:$A$1670)=1,ROW(TECH!L$2:L$1670),""),ROW()-ROW($A$1))-ROW($A$1)), "")</f>
        <v/>
      </c>
      <c r="P357" s="24" t="str">
        <f t="array" ref="P357">IFERROR(INDEX(TECH!M$2:M$1670,SMALL(IF(COUNTIF($B$2:$B$1032,TECH!$A$2:$A$1670)=1,ROW(TECH!M$2:M$1670),""),ROW()-ROW($A$1))-ROW($A$1)), "")</f>
        <v/>
      </c>
    </row>
    <row r="358" spans="1:16" ht="12.75" x14ac:dyDescent="0.2">
      <c r="A358" s="28">
        <v>8574</v>
      </c>
      <c r="B358" s="22">
        <f t="array" ref="B358">INDEX(A$2:A$1670,SMALL(IF(1-COUNTIF('Online Games'!$A$2:$A$1670,$A$2:$A$1670),ROW(A$2:A$1670),""),ROW()-ROW($A$1))-ROW($A$1))</f>
        <v>8574</v>
      </c>
      <c r="D358" s="24" t="str">
        <f t="array" ref="D358">IFERROR(INDEX(TECH!A$2:A$1670,SMALL(IF(COUNTIF($B$2:$B$1032,TECH!$A$2:$A$1670)=1,ROW(TECH!A$2:A$1670),""),ROW()-ROW($A$1))-ROW($A$1)), "")</f>
        <v/>
      </c>
      <c r="E358" s="24" t="str">
        <f t="array" ref="E358">IFERROR(INDEX(TECH!B$2:B$1670,SMALL(IF(COUNTIF($B$2:$B$1032,TECH!$A$2:$A$1670)=1,ROW(TECH!B$2:B$1670),""),ROW()-ROW($A$1))-ROW($A$1)), "")</f>
        <v/>
      </c>
      <c r="F358" s="24" t="str">
        <f t="array" ref="F358">IFERROR(INDEX(TECH!C$2:C$1670,SMALL(IF(COUNTIF($B$2:$B$1032,TECH!$A$2:$A$1670)=1,ROW(TECH!C$2:C$1670),""),ROW()-ROW($A$1))-ROW($A$1)), "")</f>
        <v/>
      </c>
      <c r="G358" s="24" t="str">
        <f t="array" ref="G358">IFERROR(INDEX(TECH!D$2:D$1670,SMALL(IF(COUNTIF($B$2:$B$1032,TECH!$A$2:$A$1670)=1,ROW(TECH!D$2:D$1670),""),ROW()-ROW($A$1))-ROW($A$1)), "")</f>
        <v/>
      </c>
      <c r="H358" s="24" t="str">
        <f t="array" ref="H358">IFERROR(INDEX(TECH!E$2:E$1670,SMALL(IF(COUNTIF($B$2:$B$1032,TECH!$A$2:$A$1670)=1,ROW(TECH!E$2:E$1670),""),ROW()-ROW($A$1))-ROW($A$1)), "")</f>
        <v/>
      </c>
      <c r="I358" s="24" t="str">
        <f t="array" ref="I358">IFERROR(INDEX(TECH!F$2:F$1670,SMALL(IF(COUNTIF($B$2:$B$1032,TECH!$A$2:$A$1670)=1,ROW(TECH!F$2:F$1670),""),ROW()-ROW($A$1))-ROW($A$1)), "")</f>
        <v/>
      </c>
      <c r="J358" s="33" t="str">
        <f t="array" ref="J358">IFERROR(INDEX(TECH!G$2:G$1670,SMALL(IF(COUNTIF($B$2:$B$1032,TECH!$A$2:$A$1670)=1,ROW(TECH!G$2:G$1670),""),ROW()-ROW($A$1))-ROW($A$1)), "")</f>
        <v/>
      </c>
      <c r="K358" s="24" t="str">
        <f t="array" ref="K358">IFERROR(INDEX(TECH!H$2:H$1670,SMALL(IF(COUNTIF($B$2:$B$1032,TECH!$A$2:$A$1670)=1,ROW(TECH!H$2:H$1670),""),ROW()-ROW($A$1))-ROW($A$1)), "")</f>
        <v/>
      </c>
      <c r="L358" s="24" t="str">
        <f t="array" ref="L358">IFERROR(INDEX(TECH!I$2:I$1670,SMALL(IF(COUNTIF($B$2:$B$1032,TECH!$A$2:$A$1670)=1,ROW(TECH!I$2:I$1670),""),ROW()-ROW($A$1))-ROW($A$1)), "")</f>
        <v/>
      </c>
      <c r="M358" s="24" t="str">
        <f t="array" ref="M358">IFERROR(INDEX(TECH!J$2:J$1670,SMALL(IF(COUNTIF($B$2:$B$1032,TECH!$A$2:$A$1670)=1,ROW(TECH!J$2:J$1670),""),ROW()-ROW($A$1))-ROW($A$1)), "")</f>
        <v/>
      </c>
      <c r="N358" s="24" t="str">
        <f t="array" ref="N358">IFERROR(INDEX(TECH!K$2:K$1670,SMALL(IF(COUNTIF($B$2:$B$1032,TECH!$A$2:$A$1670)=1,ROW(TECH!K$2:K$1670),""),ROW()-ROW($A$1))-ROW($A$1)), "")</f>
        <v/>
      </c>
      <c r="O358" s="24" t="str">
        <f t="array" ref="O358">IFERROR(INDEX(TECH!L$2:L$1670,SMALL(IF(COUNTIF($B$2:$B$1032,TECH!$A$2:$A$1670)=1,ROW(TECH!L$2:L$1670),""),ROW()-ROW($A$1))-ROW($A$1)), "")</f>
        <v/>
      </c>
      <c r="P358" s="24" t="str">
        <f t="array" ref="P358">IFERROR(INDEX(TECH!M$2:M$1670,SMALL(IF(COUNTIF($B$2:$B$1032,TECH!$A$2:$A$1670)=1,ROW(TECH!M$2:M$1670),""),ROW()-ROW($A$1))-ROW($A$1)), "")</f>
        <v/>
      </c>
    </row>
    <row r="359" spans="1:16" ht="12.75" x14ac:dyDescent="0.2">
      <c r="A359" s="28">
        <v>8577</v>
      </c>
      <c r="B359" s="22">
        <f t="array" ref="B359">INDEX(A$2:A$1670,SMALL(IF(1-COUNTIF('Online Games'!$A$2:$A$1670,$A$2:$A$1670),ROW(A$2:A$1670),""),ROW()-ROW($A$1))-ROW($A$1))</f>
        <v>8577</v>
      </c>
      <c r="D359" s="24" t="str">
        <f t="array" ref="D359">IFERROR(INDEX(TECH!A$2:A$1670,SMALL(IF(COUNTIF($B$2:$B$1032,TECH!$A$2:$A$1670)=1,ROW(TECH!A$2:A$1670),""),ROW()-ROW($A$1))-ROW($A$1)), "")</f>
        <v/>
      </c>
      <c r="E359" s="24" t="str">
        <f t="array" ref="E359">IFERROR(INDEX(TECH!B$2:B$1670,SMALL(IF(COUNTIF($B$2:$B$1032,TECH!$A$2:$A$1670)=1,ROW(TECH!B$2:B$1670),""),ROW()-ROW($A$1))-ROW($A$1)), "")</f>
        <v/>
      </c>
      <c r="F359" s="24" t="str">
        <f t="array" ref="F359">IFERROR(INDEX(TECH!C$2:C$1670,SMALL(IF(COUNTIF($B$2:$B$1032,TECH!$A$2:$A$1670)=1,ROW(TECH!C$2:C$1670),""),ROW()-ROW($A$1))-ROW($A$1)), "")</f>
        <v/>
      </c>
      <c r="G359" s="24" t="str">
        <f t="array" ref="G359">IFERROR(INDEX(TECH!D$2:D$1670,SMALL(IF(COUNTIF($B$2:$B$1032,TECH!$A$2:$A$1670)=1,ROW(TECH!D$2:D$1670),""),ROW()-ROW($A$1))-ROW($A$1)), "")</f>
        <v/>
      </c>
      <c r="H359" s="24" t="str">
        <f t="array" ref="H359">IFERROR(INDEX(TECH!E$2:E$1670,SMALL(IF(COUNTIF($B$2:$B$1032,TECH!$A$2:$A$1670)=1,ROW(TECH!E$2:E$1670),""),ROW()-ROW($A$1))-ROW($A$1)), "")</f>
        <v/>
      </c>
      <c r="I359" s="24" t="str">
        <f t="array" ref="I359">IFERROR(INDEX(TECH!F$2:F$1670,SMALL(IF(COUNTIF($B$2:$B$1032,TECH!$A$2:$A$1670)=1,ROW(TECH!F$2:F$1670),""),ROW()-ROW($A$1))-ROW($A$1)), "")</f>
        <v/>
      </c>
      <c r="J359" s="33" t="str">
        <f t="array" ref="J359">IFERROR(INDEX(TECH!G$2:G$1670,SMALL(IF(COUNTIF($B$2:$B$1032,TECH!$A$2:$A$1670)=1,ROW(TECH!G$2:G$1670),""),ROW()-ROW($A$1))-ROW($A$1)), "")</f>
        <v/>
      </c>
      <c r="K359" s="24" t="str">
        <f t="array" ref="K359">IFERROR(INDEX(TECH!H$2:H$1670,SMALL(IF(COUNTIF($B$2:$B$1032,TECH!$A$2:$A$1670)=1,ROW(TECH!H$2:H$1670),""),ROW()-ROW($A$1))-ROW($A$1)), "")</f>
        <v/>
      </c>
      <c r="L359" s="24" t="str">
        <f t="array" ref="L359">IFERROR(INDEX(TECH!I$2:I$1670,SMALL(IF(COUNTIF($B$2:$B$1032,TECH!$A$2:$A$1670)=1,ROW(TECH!I$2:I$1670),""),ROW()-ROW($A$1))-ROW($A$1)), "")</f>
        <v/>
      </c>
      <c r="M359" s="24" t="str">
        <f t="array" ref="M359">IFERROR(INDEX(TECH!J$2:J$1670,SMALL(IF(COUNTIF($B$2:$B$1032,TECH!$A$2:$A$1670)=1,ROW(TECH!J$2:J$1670),""),ROW()-ROW($A$1))-ROW($A$1)), "")</f>
        <v/>
      </c>
      <c r="N359" s="24" t="str">
        <f t="array" ref="N359">IFERROR(INDEX(TECH!K$2:K$1670,SMALL(IF(COUNTIF($B$2:$B$1032,TECH!$A$2:$A$1670)=1,ROW(TECH!K$2:K$1670),""),ROW()-ROW($A$1))-ROW($A$1)), "")</f>
        <v/>
      </c>
      <c r="O359" s="24" t="str">
        <f t="array" ref="O359">IFERROR(INDEX(TECH!L$2:L$1670,SMALL(IF(COUNTIF($B$2:$B$1032,TECH!$A$2:$A$1670)=1,ROW(TECH!L$2:L$1670),""),ROW()-ROW($A$1))-ROW($A$1)), "")</f>
        <v/>
      </c>
      <c r="P359" s="24" t="str">
        <f t="array" ref="P359">IFERROR(INDEX(TECH!M$2:M$1670,SMALL(IF(COUNTIF($B$2:$B$1032,TECH!$A$2:$A$1670)=1,ROW(TECH!M$2:M$1670),""),ROW()-ROW($A$1))-ROW($A$1)), "")</f>
        <v/>
      </c>
    </row>
    <row r="360" spans="1:16" ht="12.75" x14ac:dyDescent="0.2">
      <c r="A360" s="28">
        <v>8588</v>
      </c>
      <c r="B360" s="22">
        <f t="array" ref="B360">INDEX(A$2:A$1670,SMALL(IF(1-COUNTIF('Online Games'!$A$2:$A$1670,$A$2:$A$1670),ROW(A$2:A$1670),""),ROW()-ROW($A$1))-ROW($A$1))</f>
        <v>8588</v>
      </c>
      <c r="D360" s="24" t="str">
        <f t="array" ref="D360">IFERROR(INDEX(TECH!A$2:A$1670,SMALL(IF(COUNTIF($B$2:$B$1032,TECH!$A$2:$A$1670)=1,ROW(TECH!A$2:A$1670),""),ROW()-ROW($A$1))-ROW($A$1)), "")</f>
        <v/>
      </c>
      <c r="E360" s="24" t="str">
        <f t="array" ref="E360">IFERROR(INDEX(TECH!B$2:B$1670,SMALL(IF(COUNTIF($B$2:$B$1032,TECH!$A$2:$A$1670)=1,ROW(TECH!B$2:B$1670),""),ROW()-ROW($A$1))-ROW($A$1)), "")</f>
        <v/>
      </c>
      <c r="F360" s="24" t="str">
        <f t="array" ref="F360">IFERROR(INDEX(TECH!C$2:C$1670,SMALL(IF(COUNTIF($B$2:$B$1032,TECH!$A$2:$A$1670)=1,ROW(TECH!C$2:C$1670),""),ROW()-ROW($A$1))-ROW($A$1)), "")</f>
        <v/>
      </c>
      <c r="G360" s="24" t="str">
        <f t="array" ref="G360">IFERROR(INDEX(TECH!D$2:D$1670,SMALL(IF(COUNTIF($B$2:$B$1032,TECH!$A$2:$A$1670)=1,ROW(TECH!D$2:D$1670),""),ROW()-ROW($A$1))-ROW($A$1)), "")</f>
        <v/>
      </c>
      <c r="H360" s="24" t="str">
        <f t="array" ref="H360">IFERROR(INDEX(TECH!E$2:E$1670,SMALL(IF(COUNTIF($B$2:$B$1032,TECH!$A$2:$A$1670)=1,ROW(TECH!E$2:E$1670),""),ROW()-ROW($A$1))-ROW($A$1)), "")</f>
        <v/>
      </c>
      <c r="I360" s="24" t="str">
        <f t="array" ref="I360">IFERROR(INDEX(TECH!F$2:F$1670,SMALL(IF(COUNTIF($B$2:$B$1032,TECH!$A$2:$A$1670)=1,ROW(TECH!F$2:F$1670),""),ROW()-ROW($A$1))-ROW($A$1)), "")</f>
        <v/>
      </c>
      <c r="J360" s="33" t="str">
        <f t="array" ref="J360">IFERROR(INDEX(TECH!G$2:G$1670,SMALL(IF(COUNTIF($B$2:$B$1032,TECH!$A$2:$A$1670)=1,ROW(TECH!G$2:G$1670),""),ROW()-ROW($A$1))-ROW($A$1)), "")</f>
        <v/>
      </c>
      <c r="K360" s="24" t="str">
        <f t="array" ref="K360">IFERROR(INDEX(TECH!H$2:H$1670,SMALL(IF(COUNTIF($B$2:$B$1032,TECH!$A$2:$A$1670)=1,ROW(TECH!H$2:H$1670),""),ROW()-ROW($A$1))-ROW($A$1)), "")</f>
        <v/>
      </c>
      <c r="L360" s="24" t="str">
        <f t="array" ref="L360">IFERROR(INDEX(TECH!I$2:I$1670,SMALL(IF(COUNTIF($B$2:$B$1032,TECH!$A$2:$A$1670)=1,ROW(TECH!I$2:I$1670),""),ROW()-ROW($A$1))-ROW($A$1)), "")</f>
        <v/>
      </c>
      <c r="M360" s="24" t="str">
        <f t="array" ref="M360">IFERROR(INDEX(TECH!J$2:J$1670,SMALL(IF(COUNTIF($B$2:$B$1032,TECH!$A$2:$A$1670)=1,ROW(TECH!J$2:J$1670),""),ROW()-ROW($A$1))-ROW($A$1)), "")</f>
        <v/>
      </c>
      <c r="N360" s="24" t="str">
        <f t="array" ref="N360">IFERROR(INDEX(TECH!K$2:K$1670,SMALL(IF(COUNTIF($B$2:$B$1032,TECH!$A$2:$A$1670)=1,ROW(TECH!K$2:K$1670),""),ROW()-ROW($A$1))-ROW($A$1)), "")</f>
        <v/>
      </c>
      <c r="O360" s="24" t="str">
        <f t="array" ref="O360">IFERROR(INDEX(TECH!L$2:L$1670,SMALL(IF(COUNTIF($B$2:$B$1032,TECH!$A$2:$A$1670)=1,ROW(TECH!L$2:L$1670),""),ROW()-ROW($A$1))-ROW($A$1)), "")</f>
        <v/>
      </c>
      <c r="P360" s="24" t="str">
        <f t="array" ref="P360">IFERROR(INDEX(TECH!M$2:M$1670,SMALL(IF(COUNTIF($B$2:$B$1032,TECH!$A$2:$A$1670)=1,ROW(TECH!M$2:M$1670),""),ROW()-ROW($A$1))-ROW($A$1)), "")</f>
        <v/>
      </c>
    </row>
    <row r="361" spans="1:16" ht="12.75" x14ac:dyDescent="0.2">
      <c r="A361" s="28">
        <v>8622</v>
      </c>
      <c r="B361" s="22">
        <f t="array" ref="B361">INDEX(A$2:A$1670,SMALL(IF(1-COUNTIF('Online Games'!$A$2:$A$1670,$A$2:$A$1670),ROW(A$2:A$1670),""),ROW()-ROW($A$1))-ROW($A$1))</f>
        <v>8622</v>
      </c>
      <c r="D361" s="24" t="str">
        <f t="array" ref="D361">IFERROR(INDEX(TECH!A$2:A$1670,SMALL(IF(COUNTIF($B$2:$B$1032,TECH!$A$2:$A$1670)=1,ROW(TECH!A$2:A$1670),""),ROW()-ROW($A$1))-ROW($A$1)), "")</f>
        <v/>
      </c>
      <c r="E361" s="24" t="str">
        <f t="array" ref="E361">IFERROR(INDEX(TECH!B$2:B$1670,SMALL(IF(COUNTIF($B$2:$B$1032,TECH!$A$2:$A$1670)=1,ROW(TECH!B$2:B$1670),""),ROW()-ROW($A$1))-ROW($A$1)), "")</f>
        <v/>
      </c>
      <c r="F361" s="24" t="str">
        <f t="array" ref="F361">IFERROR(INDEX(TECH!C$2:C$1670,SMALL(IF(COUNTIF($B$2:$B$1032,TECH!$A$2:$A$1670)=1,ROW(TECH!C$2:C$1670),""),ROW()-ROW($A$1))-ROW($A$1)), "")</f>
        <v/>
      </c>
      <c r="G361" s="24" t="str">
        <f t="array" ref="G361">IFERROR(INDEX(TECH!D$2:D$1670,SMALL(IF(COUNTIF($B$2:$B$1032,TECH!$A$2:$A$1670)=1,ROW(TECH!D$2:D$1670),""),ROW()-ROW($A$1))-ROW($A$1)), "")</f>
        <v/>
      </c>
      <c r="H361" s="24" t="str">
        <f t="array" ref="H361">IFERROR(INDEX(TECH!E$2:E$1670,SMALL(IF(COUNTIF($B$2:$B$1032,TECH!$A$2:$A$1670)=1,ROW(TECH!E$2:E$1670),""),ROW()-ROW($A$1))-ROW($A$1)), "")</f>
        <v/>
      </c>
      <c r="I361" s="24" t="str">
        <f t="array" ref="I361">IFERROR(INDEX(TECH!F$2:F$1670,SMALL(IF(COUNTIF($B$2:$B$1032,TECH!$A$2:$A$1670)=1,ROW(TECH!F$2:F$1670),""),ROW()-ROW($A$1))-ROW($A$1)), "")</f>
        <v/>
      </c>
      <c r="J361" s="33" t="str">
        <f t="array" ref="J361">IFERROR(INDEX(TECH!G$2:G$1670,SMALL(IF(COUNTIF($B$2:$B$1032,TECH!$A$2:$A$1670)=1,ROW(TECH!G$2:G$1670),""),ROW()-ROW($A$1))-ROW($A$1)), "")</f>
        <v/>
      </c>
      <c r="K361" s="24" t="str">
        <f t="array" ref="K361">IFERROR(INDEX(TECH!H$2:H$1670,SMALL(IF(COUNTIF($B$2:$B$1032,TECH!$A$2:$A$1670)=1,ROW(TECH!H$2:H$1670),""),ROW()-ROW($A$1))-ROW($A$1)), "")</f>
        <v/>
      </c>
      <c r="L361" s="24" t="str">
        <f t="array" ref="L361">IFERROR(INDEX(TECH!I$2:I$1670,SMALL(IF(COUNTIF($B$2:$B$1032,TECH!$A$2:$A$1670)=1,ROW(TECH!I$2:I$1670),""),ROW()-ROW($A$1))-ROW($A$1)), "")</f>
        <v/>
      </c>
      <c r="M361" s="24" t="str">
        <f t="array" ref="M361">IFERROR(INDEX(TECH!J$2:J$1670,SMALL(IF(COUNTIF($B$2:$B$1032,TECH!$A$2:$A$1670)=1,ROW(TECH!J$2:J$1670),""),ROW()-ROW($A$1))-ROW($A$1)), "")</f>
        <v/>
      </c>
      <c r="N361" s="24" t="str">
        <f t="array" ref="N361">IFERROR(INDEX(TECH!K$2:K$1670,SMALL(IF(COUNTIF($B$2:$B$1032,TECH!$A$2:$A$1670)=1,ROW(TECH!K$2:K$1670),""),ROW()-ROW($A$1))-ROW($A$1)), "")</f>
        <v/>
      </c>
      <c r="O361" s="24" t="str">
        <f t="array" ref="O361">IFERROR(INDEX(TECH!L$2:L$1670,SMALL(IF(COUNTIF($B$2:$B$1032,TECH!$A$2:$A$1670)=1,ROW(TECH!L$2:L$1670),""),ROW()-ROW($A$1))-ROW($A$1)), "")</f>
        <v/>
      </c>
      <c r="P361" s="24" t="str">
        <f t="array" ref="P361">IFERROR(INDEX(TECH!M$2:M$1670,SMALL(IF(COUNTIF($B$2:$B$1032,TECH!$A$2:$A$1670)=1,ROW(TECH!M$2:M$1670),""),ROW()-ROW($A$1))-ROW($A$1)), "")</f>
        <v/>
      </c>
    </row>
    <row r="362" spans="1:16" ht="12.75" x14ac:dyDescent="0.2">
      <c r="A362" s="28">
        <v>8642</v>
      </c>
      <c r="B362" s="22">
        <f t="array" ref="B362">INDEX(A$2:A$1670,SMALL(IF(1-COUNTIF('Online Games'!$A$2:$A$1670,$A$2:$A$1670),ROW(A$2:A$1670),""),ROW()-ROW($A$1))-ROW($A$1))</f>
        <v>8642</v>
      </c>
      <c r="D362" s="24" t="str">
        <f t="array" ref="D362">IFERROR(INDEX(TECH!A$2:A$1670,SMALL(IF(COUNTIF($B$2:$B$1032,TECH!$A$2:$A$1670)=1,ROW(TECH!A$2:A$1670),""),ROW()-ROW($A$1))-ROW($A$1)), "")</f>
        <v/>
      </c>
      <c r="E362" s="24" t="str">
        <f t="array" ref="E362">IFERROR(INDEX(TECH!B$2:B$1670,SMALL(IF(COUNTIF($B$2:$B$1032,TECH!$A$2:$A$1670)=1,ROW(TECH!B$2:B$1670),""),ROW()-ROW($A$1))-ROW($A$1)), "")</f>
        <v/>
      </c>
      <c r="F362" s="24" t="str">
        <f t="array" ref="F362">IFERROR(INDEX(TECH!C$2:C$1670,SMALL(IF(COUNTIF($B$2:$B$1032,TECH!$A$2:$A$1670)=1,ROW(TECH!C$2:C$1670),""),ROW()-ROW($A$1))-ROW($A$1)), "")</f>
        <v/>
      </c>
      <c r="G362" s="24" t="str">
        <f t="array" ref="G362">IFERROR(INDEX(TECH!D$2:D$1670,SMALL(IF(COUNTIF($B$2:$B$1032,TECH!$A$2:$A$1670)=1,ROW(TECH!D$2:D$1670),""),ROW()-ROW($A$1))-ROW($A$1)), "")</f>
        <v/>
      </c>
      <c r="H362" s="24" t="str">
        <f t="array" ref="H362">IFERROR(INDEX(TECH!E$2:E$1670,SMALL(IF(COUNTIF($B$2:$B$1032,TECH!$A$2:$A$1670)=1,ROW(TECH!E$2:E$1670),""),ROW()-ROW($A$1))-ROW($A$1)), "")</f>
        <v/>
      </c>
      <c r="I362" s="24" t="str">
        <f t="array" ref="I362">IFERROR(INDEX(TECH!F$2:F$1670,SMALL(IF(COUNTIF($B$2:$B$1032,TECH!$A$2:$A$1670)=1,ROW(TECH!F$2:F$1670),""),ROW()-ROW($A$1))-ROW($A$1)), "")</f>
        <v/>
      </c>
      <c r="J362" s="33" t="str">
        <f t="array" ref="J362">IFERROR(INDEX(TECH!G$2:G$1670,SMALL(IF(COUNTIF($B$2:$B$1032,TECH!$A$2:$A$1670)=1,ROW(TECH!G$2:G$1670),""),ROW()-ROW($A$1))-ROW($A$1)), "")</f>
        <v/>
      </c>
      <c r="K362" s="24" t="str">
        <f t="array" ref="K362">IFERROR(INDEX(TECH!H$2:H$1670,SMALL(IF(COUNTIF($B$2:$B$1032,TECH!$A$2:$A$1670)=1,ROW(TECH!H$2:H$1670),""),ROW()-ROW($A$1))-ROW($A$1)), "")</f>
        <v/>
      </c>
      <c r="L362" s="24" t="str">
        <f t="array" ref="L362">IFERROR(INDEX(TECH!I$2:I$1670,SMALL(IF(COUNTIF($B$2:$B$1032,TECH!$A$2:$A$1670)=1,ROW(TECH!I$2:I$1670),""),ROW()-ROW($A$1))-ROW($A$1)), "")</f>
        <v/>
      </c>
      <c r="M362" s="24" t="str">
        <f t="array" ref="M362">IFERROR(INDEX(TECH!J$2:J$1670,SMALL(IF(COUNTIF($B$2:$B$1032,TECH!$A$2:$A$1670)=1,ROW(TECH!J$2:J$1670),""),ROW()-ROW($A$1))-ROW($A$1)), "")</f>
        <v/>
      </c>
      <c r="N362" s="24" t="str">
        <f t="array" ref="N362">IFERROR(INDEX(TECH!K$2:K$1670,SMALL(IF(COUNTIF($B$2:$B$1032,TECH!$A$2:$A$1670)=1,ROW(TECH!K$2:K$1670),""),ROW()-ROW($A$1))-ROW($A$1)), "")</f>
        <v/>
      </c>
      <c r="O362" s="24" t="str">
        <f t="array" ref="O362">IFERROR(INDEX(TECH!L$2:L$1670,SMALL(IF(COUNTIF($B$2:$B$1032,TECH!$A$2:$A$1670)=1,ROW(TECH!L$2:L$1670),""),ROW()-ROW($A$1))-ROW($A$1)), "")</f>
        <v/>
      </c>
      <c r="P362" s="24" t="str">
        <f t="array" ref="P362">IFERROR(INDEX(TECH!M$2:M$1670,SMALL(IF(COUNTIF($B$2:$B$1032,TECH!$A$2:$A$1670)=1,ROW(TECH!M$2:M$1670),""),ROW()-ROW($A$1))-ROW($A$1)), "")</f>
        <v/>
      </c>
    </row>
    <row r="363" spans="1:16" ht="12.75" x14ac:dyDescent="0.2">
      <c r="A363" s="28">
        <v>8659</v>
      </c>
      <c r="B363" s="22">
        <f t="array" ref="B363">INDEX(A$2:A$1670,SMALL(IF(1-COUNTIF('Online Games'!$A$2:$A$1670,$A$2:$A$1670),ROW(A$2:A$1670),""),ROW()-ROW($A$1))-ROW($A$1))</f>
        <v>8659</v>
      </c>
      <c r="D363" s="24" t="str">
        <f t="array" ref="D363">IFERROR(INDEX(TECH!A$2:A$1670,SMALL(IF(COUNTIF($B$2:$B$1032,TECH!$A$2:$A$1670)=1,ROW(TECH!A$2:A$1670),""),ROW()-ROW($A$1))-ROW($A$1)), "")</f>
        <v/>
      </c>
      <c r="E363" s="24" t="str">
        <f t="array" ref="E363">IFERROR(INDEX(TECH!B$2:B$1670,SMALL(IF(COUNTIF($B$2:$B$1032,TECH!$A$2:$A$1670)=1,ROW(TECH!B$2:B$1670),""),ROW()-ROW($A$1))-ROW($A$1)), "")</f>
        <v/>
      </c>
      <c r="F363" s="24" t="str">
        <f t="array" ref="F363">IFERROR(INDEX(TECH!C$2:C$1670,SMALL(IF(COUNTIF($B$2:$B$1032,TECH!$A$2:$A$1670)=1,ROW(TECH!C$2:C$1670),""),ROW()-ROW($A$1))-ROW($A$1)), "")</f>
        <v/>
      </c>
      <c r="G363" s="24" t="str">
        <f t="array" ref="G363">IFERROR(INDEX(TECH!D$2:D$1670,SMALL(IF(COUNTIF($B$2:$B$1032,TECH!$A$2:$A$1670)=1,ROW(TECH!D$2:D$1670),""),ROW()-ROW($A$1))-ROW($A$1)), "")</f>
        <v/>
      </c>
      <c r="H363" s="24" t="str">
        <f t="array" ref="H363">IFERROR(INDEX(TECH!E$2:E$1670,SMALL(IF(COUNTIF($B$2:$B$1032,TECH!$A$2:$A$1670)=1,ROW(TECH!E$2:E$1670),""),ROW()-ROW($A$1))-ROW($A$1)), "")</f>
        <v/>
      </c>
      <c r="I363" s="24" t="str">
        <f t="array" ref="I363">IFERROR(INDEX(TECH!F$2:F$1670,SMALL(IF(COUNTIF($B$2:$B$1032,TECH!$A$2:$A$1670)=1,ROW(TECH!F$2:F$1670),""),ROW()-ROW($A$1))-ROW($A$1)), "")</f>
        <v/>
      </c>
      <c r="J363" s="33" t="str">
        <f t="array" ref="J363">IFERROR(INDEX(TECH!G$2:G$1670,SMALL(IF(COUNTIF($B$2:$B$1032,TECH!$A$2:$A$1670)=1,ROW(TECH!G$2:G$1670),""),ROW()-ROW($A$1))-ROW($A$1)), "")</f>
        <v/>
      </c>
      <c r="K363" s="24" t="str">
        <f t="array" ref="K363">IFERROR(INDEX(TECH!H$2:H$1670,SMALL(IF(COUNTIF($B$2:$B$1032,TECH!$A$2:$A$1670)=1,ROW(TECH!H$2:H$1670),""),ROW()-ROW($A$1))-ROW($A$1)), "")</f>
        <v/>
      </c>
      <c r="L363" s="24" t="str">
        <f t="array" ref="L363">IFERROR(INDEX(TECH!I$2:I$1670,SMALL(IF(COUNTIF($B$2:$B$1032,TECH!$A$2:$A$1670)=1,ROW(TECH!I$2:I$1670),""),ROW()-ROW($A$1))-ROW($A$1)), "")</f>
        <v/>
      </c>
      <c r="M363" s="24" t="str">
        <f t="array" ref="M363">IFERROR(INDEX(TECH!J$2:J$1670,SMALL(IF(COUNTIF($B$2:$B$1032,TECH!$A$2:$A$1670)=1,ROW(TECH!J$2:J$1670),""),ROW()-ROW($A$1))-ROW($A$1)), "")</f>
        <v/>
      </c>
      <c r="N363" s="24" t="str">
        <f t="array" ref="N363">IFERROR(INDEX(TECH!K$2:K$1670,SMALL(IF(COUNTIF($B$2:$B$1032,TECH!$A$2:$A$1670)=1,ROW(TECH!K$2:K$1670),""),ROW()-ROW($A$1))-ROW($A$1)), "")</f>
        <v/>
      </c>
      <c r="O363" s="24" t="str">
        <f t="array" ref="O363">IFERROR(INDEX(TECH!L$2:L$1670,SMALL(IF(COUNTIF($B$2:$B$1032,TECH!$A$2:$A$1670)=1,ROW(TECH!L$2:L$1670),""),ROW()-ROW($A$1))-ROW($A$1)), "")</f>
        <v/>
      </c>
      <c r="P363" s="24" t="str">
        <f t="array" ref="P363">IFERROR(INDEX(TECH!M$2:M$1670,SMALL(IF(COUNTIF($B$2:$B$1032,TECH!$A$2:$A$1670)=1,ROW(TECH!M$2:M$1670),""),ROW()-ROW($A$1))-ROW($A$1)), "")</f>
        <v/>
      </c>
    </row>
    <row r="364" spans="1:16" ht="12.75" x14ac:dyDescent="0.2">
      <c r="A364" s="28">
        <v>8668</v>
      </c>
      <c r="B364" s="22">
        <f t="array" ref="B364">INDEX(A$2:A$1670,SMALL(IF(1-COUNTIF('Online Games'!$A$2:$A$1670,$A$2:$A$1670),ROW(A$2:A$1670),""),ROW()-ROW($A$1))-ROW($A$1))</f>
        <v>8668</v>
      </c>
      <c r="D364" s="24" t="str">
        <f t="array" ref="D364">IFERROR(INDEX(TECH!A$2:A$1670,SMALL(IF(COUNTIF($B$2:$B$1032,TECH!$A$2:$A$1670)=1,ROW(TECH!A$2:A$1670),""),ROW()-ROW($A$1))-ROW($A$1)), "")</f>
        <v/>
      </c>
      <c r="E364" s="24" t="str">
        <f t="array" ref="E364">IFERROR(INDEX(TECH!B$2:B$1670,SMALL(IF(COUNTIF($B$2:$B$1032,TECH!$A$2:$A$1670)=1,ROW(TECH!B$2:B$1670),""),ROW()-ROW($A$1))-ROW($A$1)), "")</f>
        <v/>
      </c>
      <c r="F364" s="24" t="str">
        <f t="array" ref="F364">IFERROR(INDEX(TECH!C$2:C$1670,SMALL(IF(COUNTIF($B$2:$B$1032,TECH!$A$2:$A$1670)=1,ROW(TECH!C$2:C$1670),""),ROW()-ROW($A$1))-ROW($A$1)), "")</f>
        <v/>
      </c>
      <c r="G364" s="24" t="str">
        <f t="array" ref="G364">IFERROR(INDEX(TECH!D$2:D$1670,SMALL(IF(COUNTIF($B$2:$B$1032,TECH!$A$2:$A$1670)=1,ROW(TECH!D$2:D$1670),""),ROW()-ROW($A$1))-ROW($A$1)), "")</f>
        <v/>
      </c>
      <c r="H364" s="24" t="str">
        <f t="array" ref="H364">IFERROR(INDEX(TECH!E$2:E$1670,SMALL(IF(COUNTIF($B$2:$B$1032,TECH!$A$2:$A$1670)=1,ROW(TECH!E$2:E$1670),""),ROW()-ROW($A$1))-ROW($A$1)), "")</f>
        <v/>
      </c>
      <c r="I364" s="24" t="str">
        <f t="array" ref="I364">IFERROR(INDEX(TECH!F$2:F$1670,SMALL(IF(COUNTIF($B$2:$B$1032,TECH!$A$2:$A$1670)=1,ROW(TECH!F$2:F$1670),""),ROW()-ROW($A$1))-ROW($A$1)), "")</f>
        <v/>
      </c>
      <c r="J364" s="33" t="str">
        <f t="array" ref="J364">IFERROR(INDEX(TECH!G$2:G$1670,SMALL(IF(COUNTIF($B$2:$B$1032,TECH!$A$2:$A$1670)=1,ROW(TECH!G$2:G$1670),""),ROW()-ROW($A$1))-ROW($A$1)), "")</f>
        <v/>
      </c>
      <c r="K364" s="24" t="str">
        <f t="array" ref="K364">IFERROR(INDEX(TECH!H$2:H$1670,SMALL(IF(COUNTIF($B$2:$B$1032,TECH!$A$2:$A$1670)=1,ROW(TECH!H$2:H$1670),""),ROW()-ROW($A$1))-ROW($A$1)), "")</f>
        <v/>
      </c>
      <c r="L364" s="24" t="str">
        <f t="array" ref="L364">IFERROR(INDEX(TECH!I$2:I$1670,SMALL(IF(COUNTIF($B$2:$B$1032,TECH!$A$2:$A$1670)=1,ROW(TECH!I$2:I$1670),""),ROW()-ROW($A$1))-ROW($A$1)), "")</f>
        <v/>
      </c>
      <c r="M364" s="24" t="str">
        <f t="array" ref="M364">IFERROR(INDEX(TECH!J$2:J$1670,SMALL(IF(COUNTIF($B$2:$B$1032,TECH!$A$2:$A$1670)=1,ROW(TECH!J$2:J$1670),""),ROW()-ROW($A$1))-ROW($A$1)), "")</f>
        <v/>
      </c>
      <c r="N364" s="24" t="str">
        <f t="array" ref="N364">IFERROR(INDEX(TECH!K$2:K$1670,SMALL(IF(COUNTIF($B$2:$B$1032,TECH!$A$2:$A$1670)=1,ROW(TECH!K$2:K$1670),""),ROW()-ROW($A$1))-ROW($A$1)), "")</f>
        <v/>
      </c>
      <c r="O364" s="24" t="str">
        <f t="array" ref="O364">IFERROR(INDEX(TECH!L$2:L$1670,SMALL(IF(COUNTIF($B$2:$B$1032,TECH!$A$2:$A$1670)=1,ROW(TECH!L$2:L$1670),""),ROW()-ROW($A$1))-ROW($A$1)), "")</f>
        <v/>
      </c>
      <c r="P364" s="24" t="str">
        <f t="array" ref="P364">IFERROR(INDEX(TECH!M$2:M$1670,SMALL(IF(COUNTIF($B$2:$B$1032,TECH!$A$2:$A$1670)=1,ROW(TECH!M$2:M$1670),""),ROW()-ROW($A$1))-ROW($A$1)), "")</f>
        <v/>
      </c>
    </row>
    <row r="365" spans="1:16" ht="12.75" x14ac:dyDescent="0.2">
      <c r="A365" s="28">
        <v>8702</v>
      </c>
      <c r="B365" s="22">
        <f t="array" ref="B365">INDEX(A$2:A$1670,SMALL(IF(1-COUNTIF('Online Games'!$A$2:$A$1670,$A$2:$A$1670),ROW(A$2:A$1670),""),ROW()-ROW($A$1))-ROW($A$1))</f>
        <v>8702</v>
      </c>
      <c r="D365" s="24" t="str">
        <f t="array" ref="D365">IFERROR(INDEX(TECH!A$2:A$1670,SMALL(IF(COUNTIF($B$2:$B$1032,TECH!$A$2:$A$1670)=1,ROW(TECH!A$2:A$1670),""),ROW()-ROW($A$1))-ROW($A$1)), "")</f>
        <v/>
      </c>
      <c r="E365" s="24" t="str">
        <f t="array" ref="E365">IFERROR(INDEX(TECH!B$2:B$1670,SMALL(IF(COUNTIF($B$2:$B$1032,TECH!$A$2:$A$1670)=1,ROW(TECH!B$2:B$1670),""),ROW()-ROW($A$1))-ROW($A$1)), "")</f>
        <v/>
      </c>
      <c r="F365" s="24" t="str">
        <f t="array" ref="F365">IFERROR(INDEX(TECH!C$2:C$1670,SMALL(IF(COUNTIF($B$2:$B$1032,TECH!$A$2:$A$1670)=1,ROW(TECH!C$2:C$1670),""),ROW()-ROW($A$1))-ROW($A$1)), "")</f>
        <v/>
      </c>
      <c r="G365" s="24" t="str">
        <f t="array" ref="G365">IFERROR(INDEX(TECH!D$2:D$1670,SMALL(IF(COUNTIF($B$2:$B$1032,TECH!$A$2:$A$1670)=1,ROW(TECH!D$2:D$1670),""),ROW()-ROW($A$1))-ROW($A$1)), "")</f>
        <v/>
      </c>
      <c r="H365" s="24" t="str">
        <f t="array" ref="H365">IFERROR(INDEX(TECH!E$2:E$1670,SMALL(IF(COUNTIF($B$2:$B$1032,TECH!$A$2:$A$1670)=1,ROW(TECH!E$2:E$1670),""),ROW()-ROW($A$1))-ROW($A$1)), "")</f>
        <v/>
      </c>
      <c r="I365" s="24" t="str">
        <f t="array" ref="I365">IFERROR(INDEX(TECH!F$2:F$1670,SMALL(IF(COUNTIF($B$2:$B$1032,TECH!$A$2:$A$1670)=1,ROW(TECH!F$2:F$1670),""),ROW()-ROW($A$1))-ROW($A$1)), "")</f>
        <v/>
      </c>
      <c r="J365" s="33" t="str">
        <f t="array" ref="J365">IFERROR(INDEX(TECH!G$2:G$1670,SMALL(IF(COUNTIF($B$2:$B$1032,TECH!$A$2:$A$1670)=1,ROW(TECH!G$2:G$1670),""),ROW()-ROW($A$1))-ROW($A$1)), "")</f>
        <v/>
      </c>
      <c r="K365" s="24" t="str">
        <f t="array" ref="K365">IFERROR(INDEX(TECH!H$2:H$1670,SMALL(IF(COUNTIF($B$2:$B$1032,TECH!$A$2:$A$1670)=1,ROW(TECH!H$2:H$1670),""),ROW()-ROW($A$1))-ROW($A$1)), "")</f>
        <v/>
      </c>
      <c r="L365" s="24" t="str">
        <f t="array" ref="L365">IFERROR(INDEX(TECH!I$2:I$1670,SMALL(IF(COUNTIF($B$2:$B$1032,TECH!$A$2:$A$1670)=1,ROW(TECH!I$2:I$1670),""),ROW()-ROW($A$1))-ROW($A$1)), "")</f>
        <v/>
      </c>
      <c r="M365" s="24" t="str">
        <f t="array" ref="M365">IFERROR(INDEX(TECH!J$2:J$1670,SMALL(IF(COUNTIF($B$2:$B$1032,TECH!$A$2:$A$1670)=1,ROW(TECH!J$2:J$1670),""),ROW()-ROW($A$1))-ROW($A$1)), "")</f>
        <v/>
      </c>
      <c r="N365" s="24" t="str">
        <f t="array" ref="N365">IFERROR(INDEX(TECH!K$2:K$1670,SMALL(IF(COUNTIF($B$2:$B$1032,TECH!$A$2:$A$1670)=1,ROW(TECH!K$2:K$1670),""),ROW()-ROW($A$1))-ROW($A$1)), "")</f>
        <v/>
      </c>
      <c r="O365" s="24" t="str">
        <f t="array" ref="O365">IFERROR(INDEX(TECH!L$2:L$1670,SMALL(IF(COUNTIF($B$2:$B$1032,TECH!$A$2:$A$1670)=1,ROW(TECH!L$2:L$1670),""),ROW()-ROW($A$1))-ROW($A$1)), "")</f>
        <v/>
      </c>
      <c r="P365" s="24" t="str">
        <f t="array" ref="P365">IFERROR(INDEX(TECH!M$2:M$1670,SMALL(IF(COUNTIF($B$2:$B$1032,TECH!$A$2:$A$1670)=1,ROW(TECH!M$2:M$1670),""),ROW()-ROW($A$1))-ROW($A$1)), "")</f>
        <v/>
      </c>
    </row>
    <row r="366" spans="1:16" ht="12.75" x14ac:dyDescent="0.2">
      <c r="A366" s="28">
        <v>8728</v>
      </c>
      <c r="B366" s="22">
        <f t="array" ref="B366">INDEX(A$2:A$1670,SMALL(IF(1-COUNTIF('Online Games'!$A$2:$A$1670,$A$2:$A$1670),ROW(A$2:A$1670),""),ROW()-ROW($A$1))-ROW($A$1))</f>
        <v>8728</v>
      </c>
      <c r="D366" s="24" t="str">
        <f t="array" ref="D366">IFERROR(INDEX(TECH!A$2:A$1670,SMALL(IF(COUNTIF($B$2:$B$1032,TECH!$A$2:$A$1670)=1,ROW(TECH!A$2:A$1670),""),ROW()-ROW($A$1))-ROW($A$1)), "")</f>
        <v/>
      </c>
      <c r="E366" s="24" t="str">
        <f t="array" ref="E366">IFERROR(INDEX(TECH!B$2:B$1670,SMALL(IF(COUNTIF($B$2:$B$1032,TECH!$A$2:$A$1670)=1,ROW(TECH!B$2:B$1670),""),ROW()-ROW($A$1))-ROW($A$1)), "")</f>
        <v/>
      </c>
      <c r="F366" s="24" t="str">
        <f t="array" ref="F366">IFERROR(INDEX(TECH!C$2:C$1670,SMALL(IF(COUNTIF($B$2:$B$1032,TECH!$A$2:$A$1670)=1,ROW(TECH!C$2:C$1670),""),ROW()-ROW($A$1))-ROW($A$1)), "")</f>
        <v/>
      </c>
      <c r="G366" s="24" t="str">
        <f t="array" ref="G366">IFERROR(INDEX(TECH!D$2:D$1670,SMALL(IF(COUNTIF($B$2:$B$1032,TECH!$A$2:$A$1670)=1,ROW(TECH!D$2:D$1670),""),ROW()-ROW($A$1))-ROW($A$1)), "")</f>
        <v/>
      </c>
      <c r="H366" s="24" t="str">
        <f t="array" ref="H366">IFERROR(INDEX(TECH!E$2:E$1670,SMALL(IF(COUNTIF($B$2:$B$1032,TECH!$A$2:$A$1670)=1,ROW(TECH!E$2:E$1670),""),ROW()-ROW($A$1))-ROW($A$1)), "")</f>
        <v/>
      </c>
      <c r="I366" s="24" t="str">
        <f t="array" ref="I366">IFERROR(INDEX(TECH!F$2:F$1670,SMALL(IF(COUNTIF($B$2:$B$1032,TECH!$A$2:$A$1670)=1,ROW(TECH!F$2:F$1670),""),ROW()-ROW($A$1))-ROW($A$1)), "")</f>
        <v/>
      </c>
      <c r="J366" s="33" t="str">
        <f t="array" ref="J366">IFERROR(INDEX(TECH!G$2:G$1670,SMALL(IF(COUNTIF($B$2:$B$1032,TECH!$A$2:$A$1670)=1,ROW(TECH!G$2:G$1670),""),ROW()-ROW($A$1))-ROW($A$1)), "")</f>
        <v/>
      </c>
      <c r="K366" s="24" t="str">
        <f t="array" ref="K366">IFERROR(INDEX(TECH!H$2:H$1670,SMALL(IF(COUNTIF($B$2:$B$1032,TECH!$A$2:$A$1670)=1,ROW(TECH!H$2:H$1670),""),ROW()-ROW($A$1))-ROW($A$1)), "")</f>
        <v/>
      </c>
      <c r="L366" s="24" t="str">
        <f t="array" ref="L366">IFERROR(INDEX(TECH!I$2:I$1670,SMALL(IF(COUNTIF($B$2:$B$1032,TECH!$A$2:$A$1670)=1,ROW(TECH!I$2:I$1670),""),ROW()-ROW($A$1))-ROW($A$1)), "")</f>
        <v/>
      </c>
      <c r="M366" s="24" t="str">
        <f t="array" ref="M366">IFERROR(INDEX(TECH!J$2:J$1670,SMALL(IF(COUNTIF($B$2:$B$1032,TECH!$A$2:$A$1670)=1,ROW(TECH!J$2:J$1670),""),ROW()-ROW($A$1))-ROW($A$1)), "")</f>
        <v/>
      </c>
      <c r="N366" s="24" t="str">
        <f t="array" ref="N366">IFERROR(INDEX(TECH!K$2:K$1670,SMALL(IF(COUNTIF($B$2:$B$1032,TECH!$A$2:$A$1670)=1,ROW(TECH!K$2:K$1670),""),ROW()-ROW($A$1))-ROW($A$1)), "")</f>
        <v/>
      </c>
      <c r="O366" s="24" t="str">
        <f t="array" ref="O366">IFERROR(INDEX(TECH!L$2:L$1670,SMALL(IF(COUNTIF($B$2:$B$1032,TECH!$A$2:$A$1670)=1,ROW(TECH!L$2:L$1670),""),ROW()-ROW($A$1))-ROW($A$1)), "")</f>
        <v/>
      </c>
      <c r="P366" s="24" t="str">
        <f t="array" ref="P366">IFERROR(INDEX(TECH!M$2:M$1670,SMALL(IF(COUNTIF($B$2:$B$1032,TECH!$A$2:$A$1670)=1,ROW(TECH!M$2:M$1670),""),ROW()-ROW($A$1))-ROW($A$1)), "")</f>
        <v/>
      </c>
    </row>
    <row r="367" spans="1:16" ht="12.75" x14ac:dyDescent="0.2">
      <c r="A367" s="28">
        <v>8760</v>
      </c>
      <c r="B367" s="22">
        <f t="array" ref="B367">INDEX(A$2:A$1670,SMALL(IF(1-COUNTIF('Online Games'!$A$2:$A$1670,$A$2:$A$1670),ROW(A$2:A$1670),""),ROW()-ROW($A$1))-ROW($A$1))</f>
        <v>8760</v>
      </c>
      <c r="D367" s="24" t="str">
        <f t="array" ref="D367">IFERROR(INDEX(TECH!A$2:A$1670,SMALL(IF(COUNTIF($B$2:$B$1032,TECH!$A$2:$A$1670)=1,ROW(TECH!A$2:A$1670),""),ROW()-ROW($A$1))-ROW($A$1)), "")</f>
        <v/>
      </c>
      <c r="E367" s="24" t="str">
        <f t="array" ref="E367">IFERROR(INDEX(TECH!B$2:B$1670,SMALL(IF(COUNTIF($B$2:$B$1032,TECH!$A$2:$A$1670)=1,ROW(TECH!B$2:B$1670),""),ROW()-ROW($A$1))-ROW($A$1)), "")</f>
        <v/>
      </c>
      <c r="F367" s="24" t="str">
        <f t="array" ref="F367">IFERROR(INDEX(TECH!C$2:C$1670,SMALL(IF(COUNTIF($B$2:$B$1032,TECH!$A$2:$A$1670)=1,ROW(TECH!C$2:C$1670),""),ROW()-ROW($A$1))-ROW($A$1)), "")</f>
        <v/>
      </c>
      <c r="G367" s="24" t="str">
        <f t="array" ref="G367">IFERROR(INDEX(TECH!D$2:D$1670,SMALL(IF(COUNTIF($B$2:$B$1032,TECH!$A$2:$A$1670)=1,ROW(TECH!D$2:D$1670),""),ROW()-ROW($A$1))-ROW($A$1)), "")</f>
        <v/>
      </c>
      <c r="H367" s="24" t="str">
        <f t="array" ref="H367">IFERROR(INDEX(TECH!E$2:E$1670,SMALL(IF(COUNTIF($B$2:$B$1032,TECH!$A$2:$A$1670)=1,ROW(TECH!E$2:E$1670),""),ROW()-ROW($A$1))-ROW($A$1)), "")</f>
        <v/>
      </c>
      <c r="I367" s="24" t="str">
        <f t="array" ref="I367">IFERROR(INDEX(TECH!F$2:F$1670,SMALL(IF(COUNTIF($B$2:$B$1032,TECH!$A$2:$A$1670)=1,ROW(TECH!F$2:F$1670),""),ROW()-ROW($A$1))-ROW($A$1)), "")</f>
        <v/>
      </c>
      <c r="J367" s="33" t="str">
        <f t="array" ref="J367">IFERROR(INDEX(TECH!G$2:G$1670,SMALL(IF(COUNTIF($B$2:$B$1032,TECH!$A$2:$A$1670)=1,ROW(TECH!G$2:G$1670),""),ROW()-ROW($A$1))-ROW($A$1)), "")</f>
        <v/>
      </c>
      <c r="K367" s="24" t="str">
        <f t="array" ref="K367">IFERROR(INDEX(TECH!H$2:H$1670,SMALL(IF(COUNTIF($B$2:$B$1032,TECH!$A$2:$A$1670)=1,ROW(TECH!H$2:H$1670),""),ROW()-ROW($A$1))-ROW($A$1)), "")</f>
        <v/>
      </c>
      <c r="L367" s="24" t="str">
        <f t="array" ref="L367">IFERROR(INDEX(TECH!I$2:I$1670,SMALL(IF(COUNTIF($B$2:$B$1032,TECH!$A$2:$A$1670)=1,ROW(TECH!I$2:I$1670),""),ROW()-ROW($A$1))-ROW($A$1)), "")</f>
        <v/>
      </c>
      <c r="M367" s="24" t="str">
        <f t="array" ref="M367">IFERROR(INDEX(TECH!J$2:J$1670,SMALL(IF(COUNTIF($B$2:$B$1032,TECH!$A$2:$A$1670)=1,ROW(TECH!J$2:J$1670),""),ROW()-ROW($A$1))-ROW($A$1)), "")</f>
        <v/>
      </c>
      <c r="N367" s="24" t="str">
        <f t="array" ref="N367">IFERROR(INDEX(TECH!K$2:K$1670,SMALL(IF(COUNTIF($B$2:$B$1032,TECH!$A$2:$A$1670)=1,ROW(TECH!K$2:K$1670),""),ROW()-ROW($A$1))-ROW($A$1)), "")</f>
        <v/>
      </c>
      <c r="O367" s="24" t="str">
        <f t="array" ref="O367">IFERROR(INDEX(TECH!L$2:L$1670,SMALL(IF(COUNTIF($B$2:$B$1032,TECH!$A$2:$A$1670)=1,ROW(TECH!L$2:L$1670),""),ROW()-ROW($A$1))-ROW($A$1)), "")</f>
        <v/>
      </c>
      <c r="P367" s="24" t="str">
        <f t="array" ref="P367">IFERROR(INDEX(TECH!M$2:M$1670,SMALL(IF(COUNTIF($B$2:$B$1032,TECH!$A$2:$A$1670)=1,ROW(TECH!M$2:M$1670),""),ROW()-ROW($A$1))-ROW($A$1)), "")</f>
        <v/>
      </c>
    </row>
    <row r="368" spans="1:16" ht="12.75" x14ac:dyDescent="0.2">
      <c r="A368" s="28">
        <v>8761</v>
      </c>
      <c r="B368" s="22">
        <f t="array" ref="B368">INDEX(A$2:A$1670,SMALL(IF(1-COUNTIF('Online Games'!$A$2:$A$1670,$A$2:$A$1670),ROW(A$2:A$1670),""),ROW()-ROW($A$1))-ROW($A$1))</f>
        <v>8761</v>
      </c>
      <c r="D368" s="24" t="str">
        <f t="array" ref="D368">IFERROR(INDEX(TECH!A$2:A$1670,SMALL(IF(COUNTIF($B$2:$B$1032,TECH!$A$2:$A$1670)=1,ROW(TECH!A$2:A$1670),""),ROW()-ROW($A$1))-ROW($A$1)), "")</f>
        <v/>
      </c>
      <c r="E368" s="24" t="str">
        <f t="array" ref="E368">IFERROR(INDEX(TECH!B$2:B$1670,SMALL(IF(COUNTIF($B$2:$B$1032,TECH!$A$2:$A$1670)=1,ROW(TECH!B$2:B$1670),""),ROW()-ROW($A$1))-ROW($A$1)), "")</f>
        <v/>
      </c>
      <c r="F368" s="24" t="str">
        <f t="array" ref="F368">IFERROR(INDEX(TECH!C$2:C$1670,SMALL(IF(COUNTIF($B$2:$B$1032,TECH!$A$2:$A$1670)=1,ROW(TECH!C$2:C$1670),""),ROW()-ROW($A$1))-ROW($A$1)), "")</f>
        <v/>
      </c>
      <c r="G368" s="24" t="str">
        <f t="array" ref="G368">IFERROR(INDEX(TECH!D$2:D$1670,SMALL(IF(COUNTIF($B$2:$B$1032,TECH!$A$2:$A$1670)=1,ROW(TECH!D$2:D$1670),""),ROW()-ROW($A$1))-ROW($A$1)), "")</f>
        <v/>
      </c>
      <c r="H368" s="24" t="str">
        <f t="array" ref="H368">IFERROR(INDEX(TECH!E$2:E$1670,SMALL(IF(COUNTIF($B$2:$B$1032,TECH!$A$2:$A$1670)=1,ROW(TECH!E$2:E$1670),""),ROW()-ROW($A$1))-ROW($A$1)), "")</f>
        <v/>
      </c>
      <c r="I368" s="24" t="str">
        <f t="array" ref="I368">IFERROR(INDEX(TECH!F$2:F$1670,SMALL(IF(COUNTIF($B$2:$B$1032,TECH!$A$2:$A$1670)=1,ROW(TECH!F$2:F$1670),""),ROW()-ROW($A$1))-ROW($A$1)), "")</f>
        <v/>
      </c>
      <c r="J368" s="33" t="str">
        <f t="array" ref="J368">IFERROR(INDEX(TECH!G$2:G$1670,SMALL(IF(COUNTIF($B$2:$B$1032,TECH!$A$2:$A$1670)=1,ROW(TECH!G$2:G$1670),""),ROW()-ROW($A$1))-ROW($A$1)), "")</f>
        <v/>
      </c>
      <c r="K368" s="24" t="str">
        <f t="array" ref="K368">IFERROR(INDEX(TECH!H$2:H$1670,SMALL(IF(COUNTIF($B$2:$B$1032,TECH!$A$2:$A$1670)=1,ROW(TECH!H$2:H$1670),""),ROW()-ROW($A$1))-ROW($A$1)), "")</f>
        <v/>
      </c>
      <c r="L368" s="24" t="str">
        <f t="array" ref="L368">IFERROR(INDEX(TECH!I$2:I$1670,SMALL(IF(COUNTIF($B$2:$B$1032,TECH!$A$2:$A$1670)=1,ROW(TECH!I$2:I$1670),""),ROW()-ROW($A$1))-ROW($A$1)), "")</f>
        <v/>
      </c>
      <c r="M368" s="24" t="str">
        <f t="array" ref="M368">IFERROR(INDEX(TECH!J$2:J$1670,SMALL(IF(COUNTIF($B$2:$B$1032,TECH!$A$2:$A$1670)=1,ROW(TECH!J$2:J$1670),""),ROW()-ROW($A$1))-ROW($A$1)), "")</f>
        <v/>
      </c>
      <c r="N368" s="24" t="str">
        <f t="array" ref="N368">IFERROR(INDEX(TECH!K$2:K$1670,SMALL(IF(COUNTIF($B$2:$B$1032,TECH!$A$2:$A$1670)=1,ROW(TECH!K$2:K$1670),""),ROW()-ROW($A$1))-ROW($A$1)), "")</f>
        <v/>
      </c>
      <c r="O368" s="24" t="str">
        <f t="array" ref="O368">IFERROR(INDEX(TECH!L$2:L$1670,SMALL(IF(COUNTIF($B$2:$B$1032,TECH!$A$2:$A$1670)=1,ROW(TECH!L$2:L$1670),""),ROW()-ROW($A$1))-ROW($A$1)), "")</f>
        <v/>
      </c>
      <c r="P368" s="24" t="str">
        <f t="array" ref="P368">IFERROR(INDEX(TECH!M$2:M$1670,SMALL(IF(COUNTIF($B$2:$B$1032,TECH!$A$2:$A$1670)=1,ROW(TECH!M$2:M$1670),""),ROW()-ROW($A$1))-ROW($A$1)), "")</f>
        <v/>
      </c>
    </row>
    <row r="369" spans="1:16" ht="12.75" x14ac:dyDescent="0.2">
      <c r="A369" s="28">
        <v>8762</v>
      </c>
      <c r="B369" s="22">
        <f t="array" ref="B369">INDEX(A$2:A$1670,SMALL(IF(1-COUNTIF('Online Games'!$A$2:$A$1670,$A$2:$A$1670),ROW(A$2:A$1670),""),ROW()-ROW($A$1))-ROW($A$1))</f>
        <v>8762</v>
      </c>
      <c r="D369" s="24" t="str">
        <f t="array" ref="D369">IFERROR(INDEX(TECH!A$2:A$1670,SMALL(IF(COUNTIF($B$2:$B$1032,TECH!$A$2:$A$1670)=1,ROW(TECH!A$2:A$1670),""),ROW()-ROW($A$1))-ROW($A$1)), "")</f>
        <v/>
      </c>
      <c r="E369" s="24" t="str">
        <f t="array" ref="E369">IFERROR(INDEX(TECH!B$2:B$1670,SMALL(IF(COUNTIF($B$2:$B$1032,TECH!$A$2:$A$1670)=1,ROW(TECH!B$2:B$1670),""),ROW()-ROW($A$1))-ROW($A$1)), "")</f>
        <v/>
      </c>
      <c r="F369" s="24" t="str">
        <f t="array" ref="F369">IFERROR(INDEX(TECH!C$2:C$1670,SMALL(IF(COUNTIF($B$2:$B$1032,TECH!$A$2:$A$1670)=1,ROW(TECH!C$2:C$1670),""),ROW()-ROW($A$1))-ROW($A$1)), "")</f>
        <v/>
      </c>
      <c r="G369" s="24" t="str">
        <f t="array" ref="G369">IFERROR(INDEX(TECH!D$2:D$1670,SMALL(IF(COUNTIF($B$2:$B$1032,TECH!$A$2:$A$1670)=1,ROW(TECH!D$2:D$1670),""),ROW()-ROW($A$1))-ROW($A$1)), "")</f>
        <v/>
      </c>
      <c r="H369" s="24" t="str">
        <f t="array" ref="H369">IFERROR(INDEX(TECH!E$2:E$1670,SMALL(IF(COUNTIF($B$2:$B$1032,TECH!$A$2:$A$1670)=1,ROW(TECH!E$2:E$1670),""),ROW()-ROW($A$1))-ROW($A$1)), "")</f>
        <v/>
      </c>
      <c r="I369" s="24" t="str">
        <f t="array" ref="I369">IFERROR(INDEX(TECH!F$2:F$1670,SMALL(IF(COUNTIF($B$2:$B$1032,TECH!$A$2:$A$1670)=1,ROW(TECH!F$2:F$1670),""),ROW()-ROW($A$1))-ROW($A$1)), "")</f>
        <v/>
      </c>
      <c r="J369" s="33" t="str">
        <f t="array" ref="J369">IFERROR(INDEX(TECH!G$2:G$1670,SMALL(IF(COUNTIF($B$2:$B$1032,TECH!$A$2:$A$1670)=1,ROW(TECH!G$2:G$1670),""),ROW()-ROW($A$1))-ROW($A$1)), "")</f>
        <v/>
      </c>
      <c r="K369" s="24" t="str">
        <f t="array" ref="K369">IFERROR(INDEX(TECH!H$2:H$1670,SMALL(IF(COUNTIF($B$2:$B$1032,TECH!$A$2:$A$1670)=1,ROW(TECH!H$2:H$1670),""),ROW()-ROW($A$1))-ROW($A$1)), "")</f>
        <v/>
      </c>
      <c r="L369" s="24" t="str">
        <f t="array" ref="L369">IFERROR(INDEX(TECH!I$2:I$1670,SMALL(IF(COUNTIF($B$2:$B$1032,TECH!$A$2:$A$1670)=1,ROW(TECH!I$2:I$1670),""),ROW()-ROW($A$1))-ROW($A$1)), "")</f>
        <v/>
      </c>
      <c r="M369" s="24" t="str">
        <f t="array" ref="M369">IFERROR(INDEX(TECH!J$2:J$1670,SMALL(IF(COUNTIF($B$2:$B$1032,TECH!$A$2:$A$1670)=1,ROW(TECH!J$2:J$1670),""),ROW()-ROW($A$1))-ROW($A$1)), "")</f>
        <v/>
      </c>
      <c r="N369" s="24" t="str">
        <f t="array" ref="N369">IFERROR(INDEX(TECH!K$2:K$1670,SMALL(IF(COUNTIF($B$2:$B$1032,TECH!$A$2:$A$1670)=1,ROW(TECH!K$2:K$1670),""),ROW()-ROW($A$1))-ROW($A$1)), "")</f>
        <v/>
      </c>
      <c r="O369" s="24" t="str">
        <f t="array" ref="O369">IFERROR(INDEX(TECH!L$2:L$1670,SMALL(IF(COUNTIF($B$2:$B$1032,TECH!$A$2:$A$1670)=1,ROW(TECH!L$2:L$1670),""),ROW()-ROW($A$1))-ROW($A$1)), "")</f>
        <v/>
      </c>
      <c r="P369" s="24" t="str">
        <f t="array" ref="P369">IFERROR(INDEX(TECH!M$2:M$1670,SMALL(IF(COUNTIF($B$2:$B$1032,TECH!$A$2:$A$1670)=1,ROW(TECH!M$2:M$1670),""),ROW()-ROW($A$1))-ROW($A$1)), "")</f>
        <v/>
      </c>
    </row>
    <row r="370" spans="1:16" ht="12.75" x14ac:dyDescent="0.2">
      <c r="A370" s="28">
        <v>8765</v>
      </c>
      <c r="B370" s="22">
        <f t="array" ref="B370">INDEX(A$2:A$1670,SMALL(IF(1-COUNTIF('Online Games'!$A$2:$A$1670,$A$2:$A$1670),ROW(A$2:A$1670),""),ROW()-ROW($A$1))-ROW($A$1))</f>
        <v>8765</v>
      </c>
      <c r="D370" s="24" t="str">
        <f t="array" ref="D370">IFERROR(INDEX(TECH!A$2:A$1670,SMALL(IF(COUNTIF($B$2:$B$1032,TECH!$A$2:$A$1670)=1,ROW(TECH!A$2:A$1670),""),ROW()-ROW($A$1))-ROW($A$1)), "")</f>
        <v/>
      </c>
      <c r="E370" s="24" t="str">
        <f t="array" ref="E370">IFERROR(INDEX(TECH!B$2:B$1670,SMALL(IF(COUNTIF($B$2:$B$1032,TECH!$A$2:$A$1670)=1,ROW(TECH!B$2:B$1670),""),ROW()-ROW($A$1))-ROW($A$1)), "")</f>
        <v/>
      </c>
      <c r="F370" s="24" t="str">
        <f t="array" ref="F370">IFERROR(INDEX(TECH!C$2:C$1670,SMALL(IF(COUNTIF($B$2:$B$1032,TECH!$A$2:$A$1670)=1,ROW(TECH!C$2:C$1670),""),ROW()-ROW($A$1))-ROW($A$1)), "")</f>
        <v/>
      </c>
      <c r="G370" s="24" t="str">
        <f t="array" ref="G370">IFERROR(INDEX(TECH!D$2:D$1670,SMALL(IF(COUNTIF($B$2:$B$1032,TECH!$A$2:$A$1670)=1,ROW(TECH!D$2:D$1670),""),ROW()-ROW($A$1))-ROW($A$1)), "")</f>
        <v/>
      </c>
      <c r="H370" s="24" t="str">
        <f t="array" ref="H370">IFERROR(INDEX(TECH!E$2:E$1670,SMALL(IF(COUNTIF($B$2:$B$1032,TECH!$A$2:$A$1670)=1,ROW(TECH!E$2:E$1670),""),ROW()-ROW($A$1))-ROW($A$1)), "")</f>
        <v/>
      </c>
      <c r="I370" s="24" t="str">
        <f t="array" ref="I370">IFERROR(INDEX(TECH!F$2:F$1670,SMALL(IF(COUNTIF($B$2:$B$1032,TECH!$A$2:$A$1670)=1,ROW(TECH!F$2:F$1670),""),ROW()-ROW($A$1))-ROW($A$1)), "")</f>
        <v/>
      </c>
      <c r="J370" s="33" t="str">
        <f t="array" ref="J370">IFERROR(INDEX(TECH!G$2:G$1670,SMALL(IF(COUNTIF($B$2:$B$1032,TECH!$A$2:$A$1670)=1,ROW(TECH!G$2:G$1670),""),ROW()-ROW($A$1))-ROW($A$1)), "")</f>
        <v/>
      </c>
      <c r="K370" s="24" t="str">
        <f t="array" ref="K370">IFERROR(INDEX(TECH!H$2:H$1670,SMALL(IF(COUNTIF($B$2:$B$1032,TECH!$A$2:$A$1670)=1,ROW(TECH!H$2:H$1670),""),ROW()-ROW($A$1))-ROW($A$1)), "")</f>
        <v/>
      </c>
      <c r="L370" s="24" t="str">
        <f t="array" ref="L370">IFERROR(INDEX(TECH!I$2:I$1670,SMALL(IF(COUNTIF($B$2:$B$1032,TECH!$A$2:$A$1670)=1,ROW(TECH!I$2:I$1670),""),ROW()-ROW($A$1))-ROW($A$1)), "")</f>
        <v/>
      </c>
      <c r="M370" s="24" t="str">
        <f t="array" ref="M370">IFERROR(INDEX(TECH!J$2:J$1670,SMALL(IF(COUNTIF($B$2:$B$1032,TECH!$A$2:$A$1670)=1,ROW(TECH!J$2:J$1670),""),ROW()-ROW($A$1))-ROW($A$1)), "")</f>
        <v/>
      </c>
      <c r="N370" s="24" t="str">
        <f t="array" ref="N370">IFERROR(INDEX(TECH!K$2:K$1670,SMALL(IF(COUNTIF($B$2:$B$1032,TECH!$A$2:$A$1670)=1,ROW(TECH!K$2:K$1670),""),ROW()-ROW($A$1))-ROW($A$1)), "")</f>
        <v/>
      </c>
      <c r="O370" s="24" t="str">
        <f t="array" ref="O370">IFERROR(INDEX(TECH!L$2:L$1670,SMALL(IF(COUNTIF($B$2:$B$1032,TECH!$A$2:$A$1670)=1,ROW(TECH!L$2:L$1670),""),ROW()-ROW($A$1))-ROW($A$1)), "")</f>
        <v/>
      </c>
      <c r="P370" s="24" t="str">
        <f t="array" ref="P370">IFERROR(INDEX(TECH!M$2:M$1670,SMALL(IF(COUNTIF($B$2:$B$1032,TECH!$A$2:$A$1670)=1,ROW(TECH!M$2:M$1670),""),ROW()-ROW($A$1))-ROW($A$1)), "")</f>
        <v/>
      </c>
    </row>
    <row r="371" spans="1:16" ht="12.75" x14ac:dyDescent="0.2">
      <c r="A371" s="28">
        <v>8779</v>
      </c>
      <c r="B371" s="22">
        <f t="array" ref="B371">INDEX(A$2:A$1670,SMALL(IF(1-COUNTIF('Online Games'!$A$2:$A$1670,$A$2:$A$1670),ROW(A$2:A$1670),""),ROW()-ROW($A$1))-ROW($A$1))</f>
        <v>8779</v>
      </c>
      <c r="D371" s="24" t="str">
        <f t="array" ref="D371">IFERROR(INDEX(TECH!A$2:A$1670,SMALL(IF(COUNTIF($B$2:$B$1032,TECH!$A$2:$A$1670)=1,ROW(TECH!A$2:A$1670),""),ROW()-ROW($A$1))-ROW($A$1)), "")</f>
        <v/>
      </c>
      <c r="E371" s="24" t="str">
        <f t="array" ref="E371">IFERROR(INDEX(TECH!B$2:B$1670,SMALL(IF(COUNTIF($B$2:$B$1032,TECH!$A$2:$A$1670)=1,ROW(TECH!B$2:B$1670),""),ROW()-ROW($A$1))-ROW($A$1)), "")</f>
        <v/>
      </c>
      <c r="F371" s="24" t="str">
        <f t="array" ref="F371">IFERROR(INDEX(TECH!C$2:C$1670,SMALL(IF(COUNTIF($B$2:$B$1032,TECH!$A$2:$A$1670)=1,ROW(TECH!C$2:C$1670),""),ROW()-ROW($A$1))-ROW($A$1)), "")</f>
        <v/>
      </c>
      <c r="G371" s="24" t="str">
        <f t="array" ref="G371">IFERROR(INDEX(TECH!D$2:D$1670,SMALL(IF(COUNTIF($B$2:$B$1032,TECH!$A$2:$A$1670)=1,ROW(TECH!D$2:D$1670),""),ROW()-ROW($A$1))-ROW($A$1)), "")</f>
        <v/>
      </c>
      <c r="H371" s="24" t="str">
        <f t="array" ref="H371">IFERROR(INDEX(TECH!E$2:E$1670,SMALL(IF(COUNTIF($B$2:$B$1032,TECH!$A$2:$A$1670)=1,ROW(TECH!E$2:E$1670),""),ROW()-ROW($A$1))-ROW($A$1)), "")</f>
        <v/>
      </c>
      <c r="I371" s="24" t="str">
        <f t="array" ref="I371">IFERROR(INDEX(TECH!F$2:F$1670,SMALL(IF(COUNTIF($B$2:$B$1032,TECH!$A$2:$A$1670)=1,ROW(TECH!F$2:F$1670),""),ROW()-ROW($A$1))-ROW($A$1)), "")</f>
        <v/>
      </c>
      <c r="J371" s="33" t="str">
        <f t="array" ref="J371">IFERROR(INDEX(TECH!G$2:G$1670,SMALL(IF(COUNTIF($B$2:$B$1032,TECH!$A$2:$A$1670)=1,ROW(TECH!G$2:G$1670),""),ROW()-ROW($A$1))-ROW($A$1)), "")</f>
        <v/>
      </c>
      <c r="K371" s="24" t="str">
        <f t="array" ref="K371">IFERROR(INDEX(TECH!H$2:H$1670,SMALL(IF(COUNTIF($B$2:$B$1032,TECH!$A$2:$A$1670)=1,ROW(TECH!H$2:H$1670),""),ROW()-ROW($A$1))-ROW($A$1)), "")</f>
        <v/>
      </c>
      <c r="L371" s="24" t="str">
        <f t="array" ref="L371">IFERROR(INDEX(TECH!I$2:I$1670,SMALL(IF(COUNTIF($B$2:$B$1032,TECH!$A$2:$A$1670)=1,ROW(TECH!I$2:I$1670),""),ROW()-ROW($A$1))-ROW($A$1)), "")</f>
        <v/>
      </c>
      <c r="M371" s="24" t="str">
        <f t="array" ref="M371">IFERROR(INDEX(TECH!J$2:J$1670,SMALL(IF(COUNTIF($B$2:$B$1032,TECH!$A$2:$A$1670)=1,ROW(TECH!J$2:J$1670),""),ROW()-ROW($A$1))-ROW($A$1)), "")</f>
        <v/>
      </c>
      <c r="N371" s="24" t="str">
        <f t="array" ref="N371">IFERROR(INDEX(TECH!K$2:K$1670,SMALL(IF(COUNTIF($B$2:$B$1032,TECH!$A$2:$A$1670)=1,ROW(TECH!K$2:K$1670),""),ROW()-ROW($A$1))-ROW($A$1)), "")</f>
        <v/>
      </c>
      <c r="O371" s="24" t="str">
        <f t="array" ref="O371">IFERROR(INDEX(TECH!L$2:L$1670,SMALL(IF(COUNTIF($B$2:$B$1032,TECH!$A$2:$A$1670)=1,ROW(TECH!L$2:L$1670),""),ROW()-ROW($A$1))-ROW($A$1)), "")</f>
        <v/>
      </c>
      <c r="P371" s="24" t="str">
        <f t="array" ref="P371">IFERROR(INDEX(TECH!M$2:M$1670,SMALL(IF(COUNTIF($B$2:$B$1032,TECH!$A$2:$A$1670)=1,ROW(TECH!M$2:M$1670),""),ROW()-ROW($A$1))-ROW($A$1)), "")</f>
        <v/>
      </c>
    </row>
    <row r="372" spans="1:16" ht="12.75" x14ac:dyDescent="0.2">
      <c r="A372" s="28">
        <v>8799</v>
      </c>
      <c r="B372" s="22">
        <f t="array" ref="B372">INDEX(A$2:A$1670,SMALL(IF(1-COUNTIF('Online Games'!$A$2:$A$1670,$A$2:$A$1670),ROW(A$2:A$1670),""),ROW()-ROW($A$1))-ROW($A$1))</f>
        <v>8799</v>
      </c>
      <c r="D372" s="24" t="str">
        <f t="array" ref="D372">IFERROR(INDEX(TECH!A$2:A$1670,SMALL(IF(COUNTIF($B$2:$B$1032,TECH!$A$2:$A$1670)=1,ROW(TECH!A$2:A$1670),""),ROW()-ROW($A$1))-ROW($A$1)), "")</f>
        <v/>
      </c>
      <c r="E372" s="24" t="str">
        <f t="array" ref="E372">IFERROR(INDEX(TECH!B$2:B$1670,SMALL(IF(COUNTIF($B$2:$B$1032,TECH!$A$2:$A$1670)=1,ROW(TECH!B$2:B$1670),""),ROW()-ROW($A$1))-ROW($A$1)), "")</f>
        <v/>
      </c>
      <c r="F372" s="24" t="str">
        <f t="array" ref="F372">IFERROR(INDEX(TECH!C$2:C$1670,SMALL(IF(COUNTIF($B$2:$B$1032,TECH!$A$2:$A$1670)=1,ROW(TECH!C$2:C$1670),""),ROW()-ROW($A$1))-ROW($A$1)), "")</f>
        <v/>
      </c>
      <c r="G372" s="24" t="str">
        <f t="array" ref="G372">IFERROR(INDEX(TECH!D$2:D$1670,SMALL(IF(COUNTIF($B$2:$B$1032,TECH!$A$2:$A$1670)=1,ROW(TECH!D$2:D$1670),""),ROW()-ROW($A$1))-ROW($A$1)), "")</f>
        <v/>
      </c>
      <c r="H372" s="24" t="str">
        <f t="array" ref="H372">IFERROR(INDEX(TECH!E$2:E$1670,SMALL(IF(COUNTIF($B$2:$B$1032,TECH!$A$2:$A$1670)=1,ROW(TECH!E$2:E$1670),""),ROW()-ROW($A$1))-ROW($A$1)), "")</f>
        <v/>
      </c>
      <c r="I372" s="24" t="str">
        <f t="array" ref="I372">IFERROR(INDEX(TECH!F$2:F$1670,SMALL(IF(COUNTIF($B$2:$B$1032,TECH!$A$2:$A$1670)=1,ROW(TECH!F$2:F$1670),""),ROW()-ROW($A$1))-ROW($A$1)), "")</f>
        <v/>
      </c>
      <c r="J372" s="33" t="str">
        <f t="array" ref="J372">IFERROR(INDEX(TECH!G$2:G$1670,SMALL(IF(COUNTIF($B$2:$B$1032,TECH!$A$2:$A$1670)=1,ROW(TECH!G$2:G$1670),""),ROW()-ROW($A$1))-ROW($A$1)), "")</f>
        <v/>
      </c>
      <c r="K372" s="24" t="str">
        <f t="array" ref="K372">IFERROR(INDEX(TECH!H$2:H$1670,SMALL(IF(COUNTIF($B$2:$B$1032,TECH!$A$2:$A$1670)=1,ROW(TECH!H$2:H$1670),""),ROW()-ROW($A$1))-ROW($A$1)), "")</f>
        <v/>
      </c>
      <c r="L372" s="24" t="str">
        <f t="array" ref="L372">IFERROR(INDEX(TECH!I$2:I$1670,SMALL(IF(COUNTIF($B$2:$B$1032,TECH!$A$2:$A$1670)=1,ROW(TECH!I$2:I$1670),""),ROW()-ROW($A$1))-ROW($A$1)), "")</f>
        <v/>
      </c>
      <c r="M372" s="24" t="str">
        <f t="array" ref="M372">IFERROR(INDEX(TECH!J$2:J$1670,SMALL(IF(COUNTIF($B$2:$B$1032,TECH!$A$2:$A$1670)=1,ROW(TECH!J$2:J$1670),""),ROW()-ROW($A$1))-ROW($A$1)), "")</f>
        <v/>
      </c>
      <c r="N372" s="24" t="str">
        <f t="array" ref="N372">IFERROR(INDEX(TECH!K$2:K$1670,SMALL(IF(COUNTIF($B$2:$B$1032,TECH!$A$2:$A$1670)=1,ROW(TECH!K$2:K$1670),""),ROW()-ROW($A$1))-ROW($A$1)), "")</f>
        <v/>
      </c>
      <c r="O372" s="24" t="str">
        <f t="array" ref="O372">IFERROR(INDEX(TECH!L$2:L$1670,SMALL(IF(COUNTIF($B$2:$B$1032,TECH!$A$2:$A$1670)=1,ROW(TECH!L$2:L$1670),""),ROW()-ROW($A$1))-ROW($A$1)), "")</f>
        <v/>
      </c>
      <c r="P372" s="24" t="str">
        <f t="array" ref="P372">IFERROR(INDEX(TECH!M$2:M$1670,SMALL(IF(COUNTIF($B$2:$B$1032,TECH!$A$2:$A$1670)=1,ROW(TECH!M$2:M$1670),""),ROW()-ROW($A$1))-ROW($A$1)), "")</f>
        <v/>
      </c>
    </row>
    <row r="373" spans="1:16" ht="12.75" x14ac:dyDescent="0.2">
      <c r="A373" s="28">
        <v>8804</v>
      </c>
      <c r="B373" s="22">
        <f t="array" ref="B373">INDEX(A$2:A$1670,SMALL(IF(1-COUNTIF('Online Games'!$A$2:$A$1670,$A$2:$A$1670),ROW(A$2:A$1670),""),ROW()-ROW($A$1))-ROW($A$1))</f>
        <v>8804</v>
      </c>
      <c r="D373" s="24" t="str">
        <f t="array" ref="D373">IFERROR(INDEX(TECH!A$2:A$1670,SMALL(IF(COUNTIF($B$2:$B$1032,TECH!$A$2:$A$1670)=1,ROW(TECH!A$2:A$1670),""),ROW()-ROW($A$1))-ROW($A$1)), "")</f>
        <v/>
      </c>
      <c r="E373" s="24" t="str">
        <f t="array" ref="E373">IFERROR(INDEX(TECH!B$2:B$1670,SMALL(IF(COUNTIF($B$2:$B$1032,TECH!$A$2:$A$1670)=1,ROW(TECH!B$2:B$1670),""),ROW()-ROW($A$1))-ROW($A$1)), "")</f>
        <v/>
      </c>
      <c r="F373" s="24" t="str">
        <f t="array" ref="F373">IFERROR(INDEX(TECH!C$2:C$1670,SMALL(IF(COUNTIF($B$2:$B$1032,TECH!$A$2:$A$1670)=1,ROW(TECH!C$2:C$1670),""),ROW()-ROW($A$1))-ROW($A$1)), "")</f>
        <v/>
      </c>
      <c r="G373" s="24" t="str">
        <f t="array" ref="G373">IFERROR(INDEX(TECH!D$2:D$1670,SMALL(IF(COUNTIF($B$2:$B$1032,TECH!$A$2:$A$1670)=1,ROW(TECH!D$2:D$1670),""),ROW()-ROW($A$1))-ROW($A$1)), "")</f>
        <v/>
      </c>
      <c r="H373" s="24" t="str">
        <f t="array" ref="H373">IFERROR(INDEX(TECH!E$2:E$1670,SMALL(IF(COUNTIF($B$2:$B$1032,TECH!$A$2:$A$1670)=1,ROW(TECH!E$2:E$1670),""),ROW()-ROW($A$1))-ROW($A$1)), "")</f>
        <v/>
      </c>
      <c r="I373" s="24" t="str">
        <f t="array" ref="I373">IFERROR(INDEX(TECH!F$2:F$1670,SMALL(IF(COUNTIF($B$2:$B$1032,TECH!$A$2:$A$1670)=1,ROW(TECH!F$2:F$1670),""),ROW()-ROW($A$1))-ROW($A$1)), "")</f>
        <v/>
      </c>
      <c r="J373" s="33" t="str">
        <f t="array" ref="J373">IFERROR(INDEX(TECH!G$2:G$1670,SMALL(IF(COUNTIF($B$2:$B$1032,TECH!$A$2:$A$1670)=1,ROW(TECH!G$2:G$1670),""),ROW()-ROW($A$1))-ROW($A$1)), "")</f>
        <v/>
      </c>
      <c r="K373" s="24" t="str">
        <f t="array" ref="K373">IFERROR(INDEX(TECH!H$2:H$1670,SMALL(IF(COUNTIF($B$2:$B$1032,TECH!$A$2:$A$1670)=1,ROW(TECH!H$2:H$1670),""),ROW()-ROW($A$1))-ROW($A$1)), "")</f>
        <v/>
      </c>
      <c r="L373" s="24" t="str">
        <f t="array" ref="L373">IFERROR(INDEX(TECH!I$2:I$1670,SMALL(IF(COUNTIF($B$2:$B$1032,TECH!$A$2:$A$1670)=1,ROW(TECH!I$2:I$1670),""),ROW()-ROW($A$1))-ROW($A$1)), "")</f>
        <v/>
      </c>
      <c r="M373" s="24" t="str">
        <f t="array" ref="M373">IFERROR(INDEX(TECH!J$2:J$1670,SMALL(IF(COUNTIF($B$2:$B$1032,TECH!$A$2:$A$1670)=1,ROW(TECH!J$2:J$1670),""),ROW()-ROW($A$1))-ROW($A$1)), "")</f>
        <v/>
      </c>
      <c r="N373" s="24" t="str">
        <f t="array" ref="N373">IFERROR(INDEX(TECH!K$2:K$1670,SMALL(IF(COUNTIF($B$2:$B$1032,TECH!$A$2:$A$1670)=1,ROW(TECH!K$2:K$1670),""),ROW()-ROW($A$1))-ROW($A$1)), "")</f>
        <v/>
      </c>
      <c r="O373" s="24" t="str">
        <f t="array" ref="O373">IFERROR(INDEX(TECH!L$2:L$1670,SMALL(IF(COUNTIF($B$2:$B$1032,TECH!$A$2:$A$1670)=1,ROW(TECH!L$2:L$1670),""),ROW()-ROW($A$1))-ROW($A$1)), "")</f>
        <v/>
      </c>
      <c r="P373" s="24" t="str">
        <f t="array" ref="P373">IFERROR(INDEX(TECH!M$2:M$1670,SMALL(IF(COUNTIF($B$2:$B$1032,TECH!$A$2:$A$1670)=1,ROW(TECH!M$2:M$1670),""),ROW()-ROW($A$1))-ROW($A$1)), "")</f>
        <v/>
      </c>
    </row>
    <row r="374" spans="1:16" ht="12.75" x14ac:dyDescent="0.2">
      <c r="A374" s="28">
        <v>8815</v>
      </c>
      <c r="B374" s="22">
        <f t="array" ref="B374">INDEX(A$2:A$1670,SMALL(IF(1-COUNTIF('Online Games'!$A$2:$A$1670,$A$2:$A$1670),ROW(A$2:A$1670),""),ROW()-ROW($A$1))-ROW($A$1))</f>
        <v>8815</v>
      </c>
      <c r="D374" s="24" t="str">
        <f t="array" ref="D374">IFERROR(INDEX(TECH!A$2:A$1670,SMALL(IF(COUNTIF($B$2:$B$1032,TECH!$A$2:$A$1670)=1,ROW(TECH!A$2:A$1670),""),ROW()-ROW($A$1))-ROW($A$1)), "")</f>
        <v/>
      </c>
      <c r="E374" s="24" t="str">
        <f t="array" ref="E374">IFERROR(INDEX(TECH!B$2:B$1670,SMALL(IF(COUNTIF($B$2:$B$1032,TECH!$A$2:$A$1670)=1,ROW(TECH!B$2:B$1670),""),ROW()-ROW($A$1))-ROW($A$1)), "")</f>
        <v/>
      </c>
      <c r="F374" s="24" t="str">
        <f t="array" ref="F374">IFERROR(INDEX(TECH!C$2:C$1670,SMALL(IF(COUNTIF($B$2:$B$1032,TECH!$A$2:$A$1670)=1,ROW(TECH!C$2:C$1670),""),ROW()-ROW($A$1))-ROW($A$1)), "")</f>
        <v/>
      </c>
      <c r="G374" s="24" t="str">
        <f t="array" ref="G374">IFERROR(INDEX(TECH!D$2:D$1670,SMALL(IF(COUNTIF($B$2:$B$1032,TECH!$A$2:$A$1670)=1,ROW(TECH!D$2:D$1670),""),ROW()-ROW($A$1))-ROW($A$1)), "")</f>
        <v/>
      </c>
      <c r="H374" s="24" t="str">
        <f t="array" ref="H374">IFERROR(INDEX(TECH!E$2:E$1670,SMALL(IF(COUNTIF($B$2:$B$1032,TECH!$A$2:$A$1670)=1,ROW(TECH!E$2:E$1670),""),ROW()-ROW($A$1))-ROW($A$1)), "")</f>
        <v/>
      </c>
      <c r="I374" s="24" t="str">
        <f t="array" ref="I374">IFERROR(INDEX(TECH!F$2:F$1670,SMALL(IF(COUNTIF($B$2:$B$1032,TECH!$A$2:$A$1670)=1,ROW(TECH!F$2:F$1670),""),ROW()-ROW($A$1))-ROW($A$1)), "")</f>
        <v/>
      </c>
      <c r="J374" s="33" t="str">
        <f t="array" ref="J374">IFERROR(INDEX(TECH!G$2:G$1670,SMALL(IF(COUNTIF($B$2:$B$1032,TECH!$A$2:$A$1670)=1,ROW(TECH!G$2:G$1670),""),ROW()-ROW($A$1))-ROW($A$1)), "")</f>
        <v/>
      </c>
      <c r="K374" s="24" t="str">
        <f t="array" ref="K374">IFERROR(INDEX(TECH!H$2:H$1670,SMALL(IF(COUNTIF($B$2:$B$1032,TECH!$A$2:$A$1670)=1,ROW(TECH!H$2:H$1670),""),ROW()-ROW($A$1))-ROW($A$1)), "")</f>
        <v/>
      </c>
      <c r="L374" s="24" t="str">
        <f t="array" ref="L374">IFERROR(INDEX(TECH!I$2:I$1670,SMALL(IF(COUNTIF($B$2:$B$1032,TECH!$A$2:$A$1670)=1,ROW(TECH!I$2:I$1670),""),ROW()-ROW($A$1))-ROW($A$1)), "")</f>
        <v/>
      </c>
      <c r="M374" s="24" t="str">
        <f t="array" ref="M374">IFERROR(INDEX(TECH!J$2:J$1670,SMALL(IF(COUNTIF($B$2:$B$1032,TECH!$A$2:$A$1670)=1,ROW(TECH!J$2:J$1670),""),ROW()-ROW($A$1))-ROW($A$1)), "")</f>
        <v/>
      </c>
      <c r="N374" s="24" t="str">
        <f t="array" ref="N374">IFERROR(INDEX(TECH!K$2:K$1670,SMALL(IF(COUNTIF($B$2:$B$1032,TECH!$A$2:$A$1670)=1,ROW(TECH!K$2:K$1670),""),ROW()-ROW($A$1))-ROW($A$1)), "")</f>
        <v/>
      </c>
      <c r="O374" s="24" t="str">
        <f t="array" ref="O374">IFERROR(INDEX(TECH!L$2:L$1670,SMALL(IF(COUNTIF($B$2:$B$1032,TECH!$A$2:$A$1670)=1,ROW(TECH!L$2:L$1670),""),ROW()-ROW($A$1))-ROW($A$1)), "")</f>
        <v/>
      </c>
      <c r="P374" s="24" t="str">
        <f t="array" ref="P374">IFERROR(INDEX(TECH!M$2:M$1670,SMALL(IF(COUNTIF($B$2:$B$1032,TECH!$A$2:$A$1670)=1,ROW(TECH!M$2:M$1670),""),ROW()-ROW($A$1))-ROW($A$1)), "")</f>
        <v/>
      </c>
    </row>
    <row r="375" spans="1:16" ht="12.75" x14ac:dyDescent="0.2">
      <c r="A375" s="28">
        <v>8823</v>
      </c>
      <c r="B375" s="22">
        <f t="array" ref="B375">INDEX(A$2:A$1670,SMALL(IF(1-COUNTIF('Online Games'!$A$2:$A$1670,$A$2:$A$1670),ROW(A$2:A$1670),""),ROW()-ROW($A$1))-ROW($A$1))</f>
        <v>8823</v>
      </c>
      <c r="D375" s="24" t="str">
        <f t="array" ref="D375">IFERROR(INDEX(TECH!A$2:A$1670,SMALL(IF(COUNTIF($B$2:$B$1032,TECH!$A$2:$A$1670)=1,ROW(TECH!A$2:A$1670),""),ROW()-ROW($A$1))-ROW($A$1)), "")</f>
        <v/>
      </c>
      <c r="E375" s="24" t="str">
        <f t="array" ref="E375">IFERROR(INDEX(TECH!B$2:B$1670,SMALL(IF(COUNTIF($B$2:$B$1032,TECH!$A$2:$A$1670)=1,ROW(TECH!B$2:B$1670),""),ROW()-ROW($A$1))-ROW($A$1)), "")</f>
        <v/>
      </c>
      <c r="F375" s="24" t="str">
        <f t="array" ref="F375">IFERROR(INDEX(TECH!C$2:C$1670,SMALL(IF(COUNTIF($B$2:$B$1032,TECH!$A$2:$A$1670)=1,ROW(TECH!C$2:C$1670),""),ROW()-ROW($A$1))-ROW($A$1)), "")</f>
        <v/>
      </c>
      <c r="G375" s="24" t="str">
        <f t="array" ref="G375">IFERROR(INDEX(TECH!D$2:D$1670,SMALL(IF(COUNTIF($B$2:$B$1032,TECH!$A$2:$A$1670)=1,ROW(TECH!D$2:D$1670),""),ROW()-ROW($A$1))-ROW($A$1)), "")</f>
        <v/>
      </c>
      <c r="H375" s="24" t="str">
        <f t="array" ref="H375">IFERROR(INDEX(TECH!E$2:E$1670,SMALL(IF(COUNTIF($B$2:$B$1032,TECH!$A$2:$A$1670)=1,ROW(TECH!E$2:E$1670),""),ROW()-ROW($A$1))-ROW($A$1)), "")</f>
        <v/>
      </c>
      <c r="I375" s="24" t="str">
        <f t="array" ref="I375">IFERROR(INDEX(TECH!F$2:F$1670,SMALL(IF(COUNTIF($B$2:$B$1032,TECH!$A$2:$A$1670)=1,ROW(TECH!F$2:F$1670),""),ROW()-ROW($A$1))-ROW($A$1)), "")</f>
        <v/>
      </c>
      <c r="J375" s="33" t="str">
        <f t="array" ref="J375">IFERROR(INDEX(TECH!G$2:G$1670,SMALL(IF(COUNTIF($B$2:$B$1032,TECH!$A$2:$A$1670)=1,ROW(TECH!G$2:G$1670),""),ROW()-ROW($A$1))-ROW($A$1)), "")</f>
        <v/>
      </c>
      <c r="K375" s="24" t="str">
        <f t="array" ref="K375">IFERROR(INDEX(TECH!H$2:H$1670,SMALL(IF(COUNTIF($B$2:$B$1032,TECH!$A$2:$A$1670)=1,ROW(TECH!H$2:H$1670),""),ROW()-ROW($A$1))-ROW($A$1)), "")</f>
        <v/>
      </c>
      <c r="L375" s="24" t="str">
        <f t="array" ref="L375">IFERROR(INDEX(TECH!I$2:I$1670,SMALL(IF(COUNTIF($B$2:$B$1032,TECH!$A$2:$A$1670)=1,ROW(TECH!I$2:I$1670),""),ROW()-ROW($A$1))-ROW($A$1)), "")</f>
        <v/>
      </c>
      <c r="M375" s="24" t="str">
        <f t="array" ref="M375">IFERROR(INDEX(TECH!J$2:J$1670,SMALL(IF(COUNTIF($B$2:$B$1032,TECH!$A$2:$A$1670)=1,ROW(TECH!J$2:J$1670),""),ROW()-ROW($A$1))-ROW($A$1)), "")</f>
        <v/>
      </c>
      <c r="N375" s="24" t="str">
        <f t="array" ref="N375">IFERROR(INDEX(TECH!K$2:K$1670,SMALL(IF(COUNTIF($B$2:$B$1032,TECH!$A$2:$A$1670)=1,ROW(TECH!K$2:K$1670),""),ROW()-ROW($A$1))-ROW($A$1)), "")</f>
        <v/>
      </c>
      <c r="O375" s="24" t="str">
        <f t="array" ref="O375">IFERROR(INDEX(TECH!L$2:L$1670,SMALL(IF(COUNTIF($B$2:$B$1032,TECH!$A$2:$A$1670)=1,ROW(TECH!L$2:L$1670),""),ROW()-ROW($A$1))-ROW($A$1)), "")</f>
        <v/>
      </c>
      <c r="P375" s="24" t="str">
        <f t="array" ref="P375">IFERROR(INDEX(TECH!M$2:M$1670,SMALL(IF(COUNTIF($B$2:$B$1032,TECH!$A$2:$A$1670)=1,ROW(TECH!M$2:M$1670),""),ROW()-ROW($A$1))-ROW($A$1)), "")</f>
        <v/>
      </c>
    </row>
    <row r="376" spans="1:16" ht="12.75" x14ac:dyDescent="0.2">
      <c r="A376" s="28">
        <v>8830</v>
      </c>
      <c r="B376" s="22">
        <f t="array" ref="B376">INDEX(A$2:A$1670,SMALL(IF(1-COUNTIF('Online Games'!$A$2:$A$1670,$A$2:$A$1670),ROW(A$2:A$1670),""),ROW()-ROW($A$1))-ROW($A$1))</f>
        <v>8830</v>
      </c>
      <c r="D376" s="24" t="str">
        <f t="array" ref="D376">IFERROR(INDEX(TECH!A$2:A$1670,SMALL(IF(COUNTIF($B$2:$B$1032,TECH!$A$2:$A$1670)=1,ROW(TECH!A$2:A$1670),""),ROW()-ROW($A$1))-ROW($A$1)), "")</f>
        <v/>
      </c>
      <c r="E376" s="24" t="str">
        <f t="array" ref="E376">IFERROR(INDEX(TECH!B$2:B$1670,SMALL(IF(COUNTIF($B$2:$B$1032,TECH!$A$2:$A$1670)=1,ROW(TECH!B$2:B$1670),""),ROW()-ROW($A$1))-ROW($A$1)), "")</f>
        <v/>
      </c>
      <c r="F376" s="24" t="str">
        <f t="array" ref="F376">IFERROR(INDEX(TECH!C$2:C$1670,SMALL(IF(COUNTIF($B$2:$B$1032,TECH!$A$2:$A$1670)=1,ROW(TECH!C$2:C$1670),""),ROW()-ROW($A$1))-ROW($A$1)), "")</f>
        <v/>
      </c>
      <c r="G376" s="24" t="str">
        <f t="array" ref="G376">IFERROR(INDEX(TECH!D$2:D$1670,SMALL(IF(COUNTIF($B$2:$B$1032,TECH!$A$2:$A$1670)=1,ROW(TECH!D$2:D$1670),""),ROW()-ROW($A$1))-ROW($A$1)), "")</f>
        <v/>
      </c>
      <c r="H376" s="24" t="str">
        <f t="array" ref="H376">IFERROR(INDEX(TECH!E$2:E$1670,SMALL(IF(COUNTIF($B$2:$B$1032,TECH!$A$2:$A$1670)=1,ROW(TECH!E$2:E$1670),""),ROW()-ROW($A$1))-ROW($A$1)), "")</f>
        <v/>
      </c>
      <c r="I376" s="24" t="str">
        <f t="array" ref="I376">IFERROR(INDEX(TECH!F$2:F$1670,SMALL(IF(COUNTIF($B$2:$B$1032,TECH!$A$2:$A$1670)=1,ROW(TECH!F$2:F$1670),""),ROW()-ROW($A$1))-ROW($A$1)), "")</f>
        <v/>
      </c>
      <c r="J376" s="33" t="str">
        <f t="array" ref="J376">IFERROR(INDEX(TECH!G$2:G$1670,SMALL(IF(COUNTIF($B$2:$B$1032,TECH!$A$2:$A$1670)=1,ROW(TECH!G$2:G$1670),""),ROW()-ROW($A$1))-ROW($A$1)), "")</f>
        <v/>
      </c>
      <c r="K376" s="24" t="str">
        <f t="array" ref="K376">IFERROR(INDEX(TECH!H$2:H$1670,SMALL(IF(COUNTIF($B$2:$B$1032,TECH!$A$2:$A$1670)=1,ROW(TECH!H$2:H$1670),""),ROW()-ROW($A$1))-ROW($A$1)), "")</f>
        <v/>
      </c>
      <c r="L376" s="24" t="str">
        <f t="array" ref="L376">IFERROR(INDEX(TECH!I$2:I$1670,SMALL(IF(COUNTIF($B$2:$B$1032,TECH!$A$2:$A$1670)=1,ROW(TECH!I$2:I$1670),""),ROW()-ROW($A$1))-ROW($A$1)), "")</f>
        <v/>
      </c>
      <c r="M376" s="24" t="str">
        <f t="array" ref="M376">IFERROR(INDEX(TECH!J$2:J$1670,SMALL(IF(COUNTIF($B$2:$B$1032,TECH!$A$2:$A$1670)=1,ROW(TECH!J$2:J$1670),""),ROW()-ROW($A$1))-ROW($A$1)), "")</f>
        <v/>
      </c>
      <c r="N376" s="24" t="str">
        <f t="array" ref="N376">IFERROR(INDEX(TECH!K$2:K$1670,SMALL(IF(COUNTIF($B$2:$B$1032,TECH!$A$2:$A$1670)=1,ROW(TECH!K$2:K$1670),""),ROW()-ROW($A$1))-ROW($A$1)), "")</f>
        <v/>
      </c>
      <c r="O376" s="24" t="str">
        <f t="array" ref="O376">IFERROR(INDEX(TECH!L$2:L$1670,SMALL(IF(COUNTIF($B$2:$B$1032,TECH!$A$2:$A$1670)=1,ROW(TECH!L$2:L$1670),""),ROW()-ROW($A$1))-ROW($A$1)), "")</f>
        <v/>
      </c>
      <c r="P376" s="24" t="str">
        <f t="array" ref="P376">IFERROR(INDEX(TECH!M$2:M$1670,SMALL(IF(COUNTIF($B$2:$B$1032,TECH!$A$2:$A$1670)=1,ROW(TECH!M$2:M$1670),""),ROW()-ROW($A$1))-ROW($A$1)), "")</f>
        <v/>
      </c>
    </row>
    <row r="377" spans="1:16" ht="12.75" x14ac:dyDescent="0.2">
      <c r="A377" s="28">
        <v>8833</v>
      </c>
      <c r="B377" s="22">
        <f t="array" ref="B377">INDEX(A$2:A$1670,SMALL(IF(1-COUNTIF('Online Games'!$A$2:$A$1670,$A$2:$A$1670),ROW(A$2:A$1670),""),ROW()-ROW($A$1))-ROW($A$1))</f>
        <v>8833</v>
      </c>
      <c r="D377" s="24" t="str">
        <f t="array" ref="D377">IFERROR(INDEX(TECH!A$2:A$1670,SMALL(IF(COUNTIF($B$2:$B$1032,TECH!$A$2:$A$1670)=1,ROW(TECH!A$2:A$1670),""),ROW()-ROW($A$1))-ROW($A$1)), "")</f>
        <v/>
      </c>
      <c r="E377" s="24" t="str">
        <f t="array" ref="E377">IFERROR(INDEX(TECH!B$2:B$1670,SMALL(IF(COUNTIF($B$2:$B$1032,TECH!$A$2:$A$1670)=1,ROW(TECH!B$2:B$1670),""),ROW()-ROW($A$1))-ROW($A$1)), "")</f>
        <v/>
      </c>
      <c r="F377" s="24" t="str">
        <f t="array" ref="F377">IFERROR(INDEX(TECH!C$2:C$1670,SMALL(IF(COUNTIF($B$2:$B$1032,TECH!$A$2:$A$1670)=1,ROW(TECH!C$2:C$1670),""),ROW()-ROW($A$1))-ROW($A$1)), "")</f>
        <v/>
      </c>
      <c r="G377" s="24" t="str">
        <f t="array" ref="G377">IFERROR(INDEX(TECH!D$2:D$1670,SMALL(IF(COUNTIF($B$2:$B$1032,TECH!$A$2:$A$1670)=1,ROW(TECH!D$2:D$1670),""),ROW()-ROW($A$1))-ROW($A$1)), "")</f>
        <v/>
      </c>
      <c r="H377" s="24" t="str">
        <f t="array" ref="H377">IFERROR(INDEX(TECH!E$2:E$1670,SMALL(IF(COUNTIF($B$2:$B$1032,TECH!$A$2:$A$1670)=1,ROW(TECH!E$2:E$1670),""),ROW()-ROW($A$1))-ROW($A$1)), "")</f>
        <v/>
      </c>
      <c r="I377" s="24" t="str">
        <f t="array" ref="I377">IFERROR(INDEX(TECH!F$2:F$1670,SMALL(IF(COUNTIF($B$2:$B$1032,TECH!$A$2:$A$1670)=1,ROW(TECH!F$2:F$1670),""),ROW()-ROW($A$1))-ROW($A$1)), "")</f>
        <v/>
      </c>
      <c r="J377" s="33" t="str">
        <f t="array" ref="J377">IFERROR(INDEX(TECH!G$2:G$1670,SMALL(IF(COUNTIF($B$2:$B$1032,TECH!$A$2:$A$1670)=1,ROW(TECH!G$2:G$1670),""),ROW()-ROW($A$1))-ROW($A$1)), "")</f>
        <v/>
      </c>
      <c r="K377" s="24" t="str">
        <f t="array" ref="K377">IFERROR(INDEX(TECH!H$2:H$1670,SMALL(IF(COUNTIF($B$2:$B$1032,TECH!$A$2:$A$1670)=1,ROW(TECH!H$2:H$1670),""),ROW()-ROW($A$1))-ROW($A$1)), "")</f>
        <v/>
      </c>
      <c r="L377" s="24" t="str">
        <f t="array" ref="L377">IFERROR(INDEX(TECH!I$2:I$1670,SMALL(IF(COUNTIF($B$2:$B$1032,TECH!$A$2:$A$1670)=1,ROW(TECH!I$2:I$1670),""),ROW()-ROW($A$1))-ROW($A$1)), "")</f>
        <v/>
      </c>
      <c r="M377" s="24" t="str">
        <f t="array" ref="M377">IFERROR(INDEX(TECH!J$2:J$1670,SMALL(IF(COUNTIF($B$2:$B$1032,TECH!$A$2:$A$1670)=1,ROW(TECH!J$2:J$1670),""),ROW()-ROW($A$1))-ROW($A$1)), "")</f>
        <v/>
      </c>
      <c r="N377" s="24" t="str">
        <f t="array" ref="N377">IFERROR(INDEX(TECH!K$2:K$1670,SMALL(IF(COUNTIF($B$2:$B$1032,TECH!$A$2:$A$1670)=1,ROW(TECH!K$2:K$1670),""),ROW()-ROW($A$1))-ROW($A$1)), "")</f>
        <v/>
      </c>
      <c r="O377" s="24" t="str">
        <f t="array" ref="O377">IFERROR(INDEX(TECH!L$2:L$1670,SMALL(IF(COUNTIF($B$2:$B$1032,TECH!$A$2:$A$1670)=1,ROW(TECH!L$2:L$1670),""),ROW()-ROW($A$1))-ROW($A$1)), "")</f>
        <v/>
      </c>
      <c r="P377" s="24" t="str">
        <f t="array" ref="P377">IFERROR(INDEX(TECH!M$2:M$1670,SMALL(IF(COUNTIF($B$2:$B$1032,TECH!$A$2:$A$1670)=1,ROW(TECH!M$2:M$1670),""),ROW()-ROW($A$1))-ROW($A$1)), "")</f>
        <v/>
      </c>
    </row>
    <row r="378" spans="1:16" ht="12.75" x14ac:dyDescent="0.2">
      <c r="A378" s="28">
        <v>8843</v>
      </c>
      <c r="B378" s="22">
        <f t="array" ref="B378">INDEX(A$2:A$1670,SMALL(IF(1-COUNTIF('Online Games'!$A$2:$A$1670,$A$2:$A$1670),ROW(A$2:A$1670),""),ROW()-ROW($A$1))-ROW($A$1))</f>
        <v>8843</v>
      </c>
      <c r="D378" s="24" t="str">
        <f t="array" ref="D378">IFERROR(INDEX(TECH!A$2:A$1670,SMALL(IF(COUNTIF($B$2:$B$1032,TECH!$A$2:$A$1670)=1,ROW(TECH!A$2:A$1670),""),ROW()-ROW($A$1))-ROW($A$1)), "")</f>
        <v/>
      </c>
      <c r="E378" s="24" t="str">
        <f t="array" ref="E378">IFERROR(INDEX(TECH!B$2:B$1670,SMALL(IF(COUNTIF($B$2:$B$1032,TECH!$A$2:$A$1670)=1,ROW(TECH!B$2:B$1670),""),ROW()-ROW($A$1))-ROW($A$1)), "")</f>
        <v/>
      </c>
      <c r="F378" s="24" t="str">
        <f t="array" ref="F378">IFERROR(INDEX(TECH!C$2:C$1670,SMALL(IF(COUNTIF($B$2:$B$1032,TECH!$A$2:$A$1670)=1,ROW(TECH!C$2:C$1670),""),ROW()-ROW($A$1))-ROW($A$1)), "")</f>
        <v/>
      </c>
      <c r="G378" s="24" t="str">
        <f t="array" ref="G378">IFERROR(INDEX(TECH!D$2:D$1670,SMALL(IF(COUNTIF($B$2:$B$1032,TECH!$A$2:$A$1670)=1,ROW(TECH!D$2:D$1670),""),ROW()-ROW($A$1))-ROW($A$1)), "")</f>
        <v/>
      </c>
      <c r="H378" s="24" t="str">
        <f t="array" ref="H378">IFERROR(INDEX(TECH!E$2:E$1670,SMALL(IF(COUNTIF($B$2:$B$1032,TECH!$A$2:$A$1670)=1,ROW(TECH!E$2:E$1670),""),ROW()-ROW($A$1))-ROW($A$1)), "")</f>
        <v/>
      </c>
      <c r="I378" s="24" t="str">
        <f t="array" ref="I378">IFERROR(INDEX(TECH!F$2:F$1670,SMALL(IF(COUNTIF($B$2:$B$1032,TECH!$A$2:$A$1670)=1,ROW(TECH!F$2:F$1670),""),ROW()-ROW($A$1))-ROW($A$1)), "")</f>
        <v/>
      </c>
      <c r="J378" s="33" t="str">
        <f t="array" ref="J378">IFERROR(INDEX(TECH!G$2:G$1670,SMALL(IF(COUNTIF($B$2:$B$1032,TECH!$A$2:$A$1670)=1,ROW(TECH!G$2:G$1670),""),ROW()-ROW($A$1))-ROW($A$1)), "")</f>
        <v/>
      </c>
      <c r="K378" s="24" t="str">
        <f t="array" ref="K378">IFERROR(INDEX(TECH!H$2:H$1670,SMALL(IF(COUNTIF($B$2:$B$1032,TECH!$A$2:$A$1670)=1,ROW(TECH!H$2:H$1670),""),ROW()-ROW($A$1))-ROW($A$1)), "")</f>
        <v/>
      </c>
      <c r="L378" s="24" t="str">
        <f t="array" ref="L378">IFERROR(INDEX(TECH!I$2:I$1670,SMALL(IF(COUNTIF($B$2:$B$1032,TECH!$A$2:$A$1670)=1,ROW(TECH!I$2:I$1670),""),ROW()-ROW($A$1))-ROW($A$1)), "")</f>
        <v/>
      </c>
      <c r="M378" s="24" t="str">
        <f t="array" ref="M378">IFERROR(INDEX(TECH!J$2:J$1670,SMALL(IF(COUNTIF($B$2:$B$1032,TECH!$A$2:$A$1670)=1,ROW(TECH!J$2:J$1670),""),ROW()-ROW($A$1))-ROW($A$1)), "")</f>
        <v/>
      </c>
      <c r="N378" s="24" t="str">
        <f t="array" ref="N378">IFERROR(INDEX(TECH!K$2:K$1670,SMALL(IF(COUNTIF($B$2:$B$1032,TECH!$A$2:$A$1670)=1,ROW(TECH!K$2:K$1670),""),ROW()-ROW($A$1))-ROW($A$1)), "")</f>
        <v/>
      </c>
      <c r="O378" s="24" t="str">
        <f t="array" ref="O378">IFERROR(INDEX(TECH!L$2:L$1670,SMALL(IF(COUNTIF($B$2:$B$1032,TECH!$A$2:$A$1670)=1,ROW(TECH!L$2:L$1670),""),ROW()-ROW($A$1))-ROW($A$1)), "")</f>
        <v/>
      </c>
      <c r="P378" s="24" t="str">
        <f t="array" ref="P378">IFERROR(INDEX(TECH!M$2:M$1670,SMALL(IF(COUNTIF($B$2:$B$1032,TECH!$A$2:$A$1670)=1,ROW(TECH!M$2:M$1670),""),ROW()-ROW($A$1))-ROW($A$1)), "")</f>
        <v/>
      </c>
    </row>
    <row r="379" spans="1:16" ht="12.75" x14ac:dyDescent="0.2">
      <c r="A379" s="28">
        <v>8886</v>
      </c>
      <c r="B379" s="22">
        <f t="array" ref="B379">INDEX(A$2:A$1670,SMALL(IF(1-COUNTIF('Online Games'!$A$2:$A$1670,$A$2:$A$1670),ROW(A$2:A$1670),""),ROW()-ROW($A$1))-ROW($A$1))</f>
        <v>8886</v>
      </c>
      <c r="D379" s="24" t="str">
        <f t="array" ref="D379">IFERROR(INDEX(TECH!A$2:A$1670,SMALL(IF(COUNTIF($B$2:$B$1032,TECH!$A$2:$A$1670)=1,ROW(TECH!A$2:A$1670),""),ROW()-ROW($A$1))-ROW($A$1)), "")</f>
        <v/>
      </c>
      <c r="E379" s="24" t="str">
        <f t="array" ref="E379">IFERROR(INDEX(TECH!B$2:B$1670,SMALL(IF(COUNTIF($B$2:$B$1032,TECH!$A$2:$A$1670)=1,ROW(TECH!B$2:B$1670),""),ROW()-ROW($A$1))-ROW($A$1)), "")</f>
        <v/>
      </c>
      <c r="F379" s="24" t="str">
        <f t="array" ref="F379">IFERROR(INDEX(TECH!C$2:C$1670,SMALL(IF(COUNTIF($B$2:$B$1032,TECH!$A$2:$A$1670)=1,ROW(TECH!C$2:C$1670),""),ROW()-ROW($A$1))-ROW($A$1)), "")</f>
        <v/>
      </c>
      <c r="G379" s="24" t="str">
        <f t="array" ref="G379">IFERROR(INDEX(TECH!D$2:D$1670,SMALL(IF(COUNTIF($B$2:$B$1032,TECH!$A$2:$A$1670)=1,ROW(TECH!D$2:D$1670),""),ROW()-ROW($A$1))-ROW($A$1)), "")</f>
        <v/>
      </c>
      <c r="H379" s="24" t="str">
        <f t="array" ref="H379">IFERROR(INDEX(TECH!E$2:E$1670,SMALL(IF(COUNTIF($B$2:$B$1032,TECH!$A$2:$A$1670)=1,ROW(TECH!E$2:E$1670),""),ROW()-ROW($A$1))-ROW($A$1)), "")</f>
        <v/>
      </c>
      <c r="I379" s="24" t="str">
        <f t="array" ref="I379">IFERROR(INDEX(TECH!F$2:F$1670,SMALL(IF(COUNTIF($B$2:$B$1032,TECH!$A$2:$A$1670)=1,ROW(TECH!F$2:F$1670),""),ROW()-ROW($A$1))-ROW($A$1)), "")</f>
        <v/>
      </c>
      <c r="J379" s="33" t="str">
        <f t="array" ref="J379">IFERROR(INDEX(TECH!G$2:G$1670,SMALL(IF(COUNTIF($B$2:$B$1032,TECH!$A$2:$A$1670)=1,ROW(TECH!G$2:G$1670),""),ROW()-ROW($A$1))-ROW($A$1)), "")</f>
        <v/>
      </c>
      <c r="K379" s="24" t="str">
        <f t="array" ref="K379">IFERROR(INDEX(TECH!H$2:H$1670,SMALL(IF(COUNTIF($B$2:$B$1032,TECH!$A$2:$A$1670)=1,ROW(TECH!H$2:H$1670),""),ROW()-ROW($A$1))-ROW($A$1)), "")</f>
        <v/>
      </c>
      <c r="L379" s="24" t="str">
        <f t="array" ref="L379">IFERROR(INDEX(TECH!I$2:I$1670,SMALL(IF(COUNTIF($B$2:$B$1032,TECH!$A$2:$A$1670)=1,ROW(TECH!I$2:I$1670),""),ROW()-ROW($A$1))-ROW($A$1)), "")</f>
        <v/>
      </c>
      <c r="M379" s="24" t="str">
        <f t="array" ref="M379">IFERROR(INDEX(TECH!J$2:J$1670,SMALL(IF(COUNTIF($B$2:$B$1032,TECH!$A$2:$A$1670)=1,ROW(TECH!J$2:J$1670),""),ROW()-ROW($A$1))-ROW($A$1)), "")</f>
        <v/>
      </c>
      <c r="N379" s="24" t="str">
        <f t="array" ref="N379">IFERROR(INDEX(TECH!K$2:K$1670,SMALL(IF(COUNTIF($B$2:$B$1032,TECH!$A$2:$A$1670)=1,ROW(TECH!K$2:K$1670),""),ROW()-ROW($A$1))-ROW($A$1)), "")</f>
        <v/>
      </c>
      <c r="O379" s="24" t="str">
        <f t="array" ref="O379">IFERROR(INDEX(TECH!L$2:L$1670,SMALL(IF(COUNTIF($B$2:$B$1032,TECH!$A$2:$A$1670)=1,ROW(TECH!L$2:L$1670),""),ROW()-ROW($A$1))-ROW($A$1)), "")</f>
        <v/>
      </c>
      <c r="P379" s="24" t="str">
        <f t="array" ref="P379">IFERROR(INDEX(TECH!M$2:M$1670,SMALL(IF(COUNTIF($B$2:$B$1032,TECH!$A$2:$A$1670)=1,ROW(TECH!M$2:M$1670),""),ROW()-ROW($A$1))-ROW($A$1)), "")</f>
        <v/>
      </c>
    </row>
    <row r="380" spans="1:16" ht="12.75" x14ac:dyDescent="0.2">
      <c r="A380" s="28">
        <v>8894</v>
      </c>
      <c r="B380" s="22">
        <f t="array" ref="B380">INDEX(A$2:A$1670,SMALL(IF(1-COUNTIF('Online Games'!$A$2:$A$1670,$A$2:$A$1670),ROW(A$2:A$1670),""),ROW()-ROW($A$1))-ROW($A$1))</f>
        <v>8894</v>
      </c>
      <c r="D380" s="24" t="str">
        <f t="array" ref="D380">IFERROR(INDEX(TECH!A$2:A$1670,SMALL(IF(COUNTIF($B$2:$B$1032,TECH!$A$2:$A$1670)=1,ROW(TECH!A$2:A$1670),""),ROW()-ROW($A$1))-ROW($A$1)), "")</f>
        <v/>
      </c>
      <c r="E380" s="24" t="str">
        <f t="array" ref="E380">IFERROR(INDEX(TECH!B$2:B$1670,SMALL(IF(COUNTIF($B$2:$B$1032,TECH!$A$2:$A$1670)=1,ROW(TECH!B$2:B$1670),""),ROW()-ROW($A$1))-ROW($A$1)), "")</f>
        <v/>
      </c>
      <c r="F380" s="24" t="str">
        <f t="array" ref="F380">IFERROR(INDEX(TECH!C$2:C$1670,SMALL(IF(COUNTIF($B$2:$B$1032,TECH!$A$2:$A$1670)=1,ROW(TECH!C$2:C$1670),""),ROW()-ROW($A$1))-ROW($A$1)), "")</f>
        <v/>
      </c>
      <c r="G380" s="24" t="str">
        <f t="array" ref="G380">IFERROR(INDEX(TECH!D$2:D$1670,SMALL(IF(COUNTIF($B$2:$B$1032,TECH!$A$2:$A$1670)=1,ROW(TECH!D$2:D$1670),""),ROW()-ROW($A$1))-ROW($A$1)), "")</f>
        <v/>
      </c>
      <c r="H380" s="24" t="str">
        <f t="array" ref="H380">IFERROR(INDEX(TECH!E$2:E$1670,SMALL(IF(COUNTIF($B$2:$B$1032,TECH!$A$2:$A$1670)=1,ROW(TECH!E$2:E$1670),""),ROW()-ROW($A$1))-ROW($A$1)), "")</f>
        <v/>
      </c>
      <c r="I380" s="24" t="str">
        <f t="array" ref="I380">IFERROR(INDEX(TECH!F$2:F$1670,SMALL(IF(COUNTIF($B$2:$B$1032,TECH!$A$2:$A$1670)=1,ROW(TECH!F$2:F$1670),""),ROW()-ROW($A$1))-ROW($A$1)), "")</f>
        <v/>
      </c>
      <c r="J380" s="33" t="str">
        <f t="array" ref="J380">IFERROR(INDEX(TECH!G$2:G$1670,SMALL(IF(COUNTIF($B$2:$B$1032,TECH!$A$2:$A$1670)=1,ROW(TECH!G$2:G$1670),""),ROW()-ROW($A$1))-ROW($A$1)), "")</f>
        <v/>
      </c>
      <c r="K380" s="24" t="str">
        <f t="array" ref="K380">IFERROR(INDEX(TECH!H$2:H$1670,SMALL(IF(COUNTIF($B$2:$B$1032,TECH!$A$2:$A$1670)=1,ROW(TECH!H$2:H$1670),""),ROW()-ROW($A$1))-ROW($A$1)), "")</f>
        <v/>
      </c>
      <c r="L380" s="24" t="str">
        <f t="array" ref="L380">IFERROR(INDEX(TECH!I$2:I$1670,SMALL(IF(COUNTIF($B$2:$B$1032,TECH!$A$2:$A$1670)=1,ROW(TECH!I$2:I$1670),""),ROW()-ROW($A$1))-ROW($A$1)), "")</f>
        <v/>
      </c>
      <c r="M380" s="24" t="str">
        <f t="array" ref="M380">IFERROR(INDEX(TECH!J$2:J$1670,SMALL(IF(COUNTIF($B$2:$B$1032,TECH!$A$2:$A$1670)=1,ROW(TECH!J$2:J$1670),""),ROW()-ROW($A$1))-ROW($A$1)), "")</f>
        <v/>
      </c>
      <c r="N380" s="24" t="str">
        <f t="array" ref="N380">IFERROR(INDEX(TECH!K$2:K$1670,SMALL(IF(COUNTIF($B$2:$B$1032,TECH!$A$2:$A$1670)=1,ROW(TECH!K$2:K$1670),""),ROW()-ROW($A$1))-ROW($A$1)), "")</f>
        <v/>
      </c>
      <c r="O380" s="24" t="str">
        <f t="array" ref="O380">IFERROR(INDEX(TECH!L$2:L$1670,SMALL(IF(COUNTIF($B$2:$B$1032,TECH!$A$2:$A$1670)=1,ROW(TECH!L$2:L$1670),""),ROW()-ROW($A$1))-ROW($A$1)), "")</f>
        <v/>
      </c>
      <c r="P380" s="24" t="str">
        <f t="array" ref="P380">IFERROR(INDEX(TECH!M$2:M$1670,SMALL(IF(COUNTIF($B$2:$B$1032,TECH!$A$2:$A$1670)=1,ROW(TECH!M$2:M$1670),""),ROW()-ROW($A$1))-ROW($A$1)), "")</f>
        <v/>
      </c>
    </row>
    <row r="381" spans="1:16" ht="12.75" x14ac:dyDescent="0.2">
      <c r="A381" s="28">
        <v>8994</v>
      </c>
      <c r="B381" s="22">
        <f t="array" ref="B381">INDEX(A$2:A$1670,SMALL(IF(1-COUNTIF('Online Games'!$A$2:$A$1670,$A$2:$A$1670),ROW(A$2:A$1670),""),ROW()-ROW($A$1))-ROW($A$1))</f>
        <v>8994</v>
      </c>
      <c r="D381" s="24" t="str">
        <f t="array" ref="D381">IFERROR(INDEX(TECH!A$2:A$1670,SMALL(IF(COUNTIF($B$2:$B$1032,TECH!$A$2:$A$1670)=1,ROW(TECH!A$2:A$1670),""),ROW()-ROW($A$1))-ROW($A$1)), "")</f>
        <v/>
      </c>
      <c r="E381" s="24" t="str">
        <f t="array" ref="E381">IFERROR(INDEX(TECH!B$2:B$1670,SMALL(IF(COUNTIF($B$2:$B$1032,TECH!$A$2:$A$1670)=1,ROW(TECH!B$2:B$1670),""),ROW()-ROW($A$1))-ROW($A$1)), "")</f>
        <v/>
      </c>
      <c r="F381" s="24" t="str">
        <f t="array" ref="F381">IFERROR(INDEX(TECH!C$2:C$1670,SMALL(IF(COUNTIF($B$2:$B$1032,TECH!$A$2:$A$1670)=1,ROW(TECH!C$2:C$1670),""),ROW()-ROW($A$1))-ROW($A$1)), "")</f>
        <v/>
      </c>
      <c r="G381" s="24" t="str">
        <f t="array" ref="G381">IFERROR(INDEX(TECH!D$2:D$1670,SMALL(IF(COUNTIF($B$2:$B$1032,TECH!$A$2:$A$1670)=1,ROW(TECH!D$2:D$1670),""),ROW()-ROW($A$1))-ROW($A$1)), "")</f>
        <v/>
      </c>
      <c r="H381" s="24" t="str">
        <f t="array" ref="H381">IFERROR(INDEX(TECH!E$2:E$1670,SMALL(IF(COUNTIF($B$2:$B$1032,TECH!$A$2:$A$1670)=1,ROW(TECH!E$2:E$1670),""),ROW()-ROW($A$1))-ROW($A$1)), "")</f>
        <v/>
      </c>
      <c r="I381" s="24" t="str">
        <f t="array" ref="I381">IFERROR(INDEX(TECH!F$2:F$1670,SMALL(IF(COUNTIF($B$2:$B$1032,TECH!$A$2:$A$1670)=1,ROW(TECH!F$2:F$1670),""),ROW()-ROW($A$1))-ROW($A$1)), "")</f>
        <v/>
      </c>
      <c r="J381" s="33" t="str">
        <f t="array" ref="J381">IFERROR(INDEX(TECH!G$2:G$1670,SMALL(IF(COUNTIF($B$2:$B$1032,TECH!$A$2:$A$1670)=1,ROW(TECH!G$2:G$1670),""),ROW()-ROW($A$1))-ROW($A$1)), "")</f>
        <v/>
      </c>
      <c r="K381" s="24" t="str">
        <f t="array" ref="K381">IFERROR(INDEX(TECH!H$2:H$1670,SMALL(IF(COUNTIF($B$2:$B$1032,TECH!$A$2:$A$1670)=1,ROW(TECH!H$2:H$1670),""),ROW()-ROW($A$1))-ROW($A$1)), "")</f>
        <v/>
      </c>
      <c r="L381" s="24" t="str">
        <f t="array" ref="L381">IFERROR(INDEX(TECH!I$2:I$1670,SMALL(IF(COUNTIF($B$2:$B$1032,TECH!$A$2:$A$1670)=1,ROW(TECH!I$2:I$1670),""),ROW()-ROW($A$1))-ROW($A$1)), "")</f>
        <v/>
      </c>
      <c r="M381" s="24" t="str">
        <f t="array" ref="M381">IFERROR(INDEX(TECH!J$2:J$1670,SMALL(IF(COUNTIF($B$2:$B$1032,TECH!$A$2:$A$1670)=1,ROW(TECH!J$2:J$1670),""),ROW()-ROW($A$1))-ROW($A$1)), "")</f>
        <v/>
      </c>
      <c r="N381" s="24" t="str">
        <f t="array" ref="N381">IFERROR(INDEX(TECH!K$2:K$1670,SMALL(IF(COUNTIF($B$2:$B$1032,TECH!$A$2:$A$1670)=1,ROW(TECH!K$2:K$1670),""),ROW()-ROW($A$1))-ROW($A$1)), "")</f>
        <v/>
      </c>
      <c r="O381" s="24" t="str">
        <f t="array" ref="O381">IFERROR(INDEX(TECH!L$2:L$1670,SMALL(IF(COUNTIF($B$2:$B$1032,TECH!$A$2:$A$1670)=1,ROW(TECH!L$2:L$1670),""),ROW()-ROW($A$1))-ROW($A$1)), "")</f>
        <v/>
      </c>
      <c r="P381" s="24" t="str">
        <f t="array" ref="P381">IFERROR(INDEX(TECH!M$2:M$1670,SMALL(IF(COUNTIF($B$2:$B$1032,TECH!$A$2:$A$1670)=1,ROW(TECH!M$2:M$1670),""),ROW()-ROW($A$1))-ROW($A$1)), "")</f>
        <v/>
      </c>
    </row>
    <row r="382" spans="1:16" ht="12.75" x14ac:dyDescent="0.2">
      <c r="A382" s="28">
        <v>9000</v>
      </c>
      <c r="B382" s="22">
        <f t="array" ref="B382">INDEX(A$2:A$1670,SMALL(IF(1-COUNTIF('Online Games'!$A$2:$A$1670,$A$2:$A$1670),ROW(A$2:A$1670),""),ROW()-ROW($A$1))-ROW($A$1))</f>
        <v>9000</v>
      </c>
      <c r="D382" s="24" t="str">
        <f t="array" ref="D382">IFERROR(INDEX(TECH!A$2:A$1670,SMALL(IF(COUNTIF($B$2:$B$1032,TECH!$A$2:$A$1670)=1,ROW(TECH!A$2:A$1670),""),ROW()-ROW($A$1))-ROW($A$1)), "")</f>
        <v/>
      </c>
      <c r="E382" s="24" t="str">
        <f t="array" ref="E382">IFERROR(INDEX(TECH!B$2:B$1670,SMALL(IF(COUNTIF($B$2:$B$1032,TECH!$A$2:$A$1670)=1,ROW(TECH!B$2:B$1670),""),ROW()-ROW($A$1))-ROW($A$1)), "")</f>
        <v/>
      </c>
      <c r="F382" s="24" t="str">
        <f t="array" ref="F382">IFERROR(INDEX(TECH!C$2:C$1670,SMALL(IF(COUNTIF($B$2:$B$1032,TECH!$A$2:$A$1670)=1,ROW(TECH!C$2:C$1670),""),ROW()-ROW($A$1))-ROW($A$1)), "")</f>
        <v/>
      </c>
      <c r="G382" s="24" t="str">
        <f t="array" ref="G382">IFERROR(INDEX(TECH!D$2:D$1670,SMALL(IF(COUNTIF($B$2:$B$1032,TECH!$A$2:$A$1670)=1,ROW(TECH!D$2:D$1670),""),ROW()-ROW($A$1))-ROW($A$1)), "")</f>
        <v/>
      </c>
      <c r="H382" s="24" t="str">
        <f t="array" ref="H382">IFERROR(INDEX(TECH!E$2:E$1670,SMALL(IF(COUNTIF($B$2:$B$1032,TECH!$A$2:$A$1670)=1,ROW(TECH!E$2:E$1670),""),ROW()-ROW($A$1))-ROW($A$1)), "")</f>
        <v/>
      </c>
      <c r="I382" s="24" t="str">
        <f t="array" ref="I382">IFERROR(INDEX(TECH!F$2:F$1670,SMALL(IF(COUNTIF($B$2:$B$1032,TECH!$A$2:$A$1670)=1,ROW(TECH!F$2:F$1670),""),ROW()-ROW($A$1))-ROW($A$1)), "")</f>
        <v/>
      </c>
      <c r="J382" s="33" t="str">
        <f t="array" ref="J382">IFERROR(INDEX(TECH!G$2:G$1670,SMALL(IF(COUNTIF($B$2:$B$1032,TECH!$A$2:$A$1670)=1,ROW(TECH!G$2:G$1670),""),ROW()-ROW($A$1))-ROW($A$1)), "")</f>
        <v/>
      </c>
      <c r="K382" s="24" t="str">
        <f t="array" ref="K382">IFERROR(INDEX(TECH!H$2:H$1670,SMALL(IF(COUNTIF($B$2:$B$1032,TECH!$A$2:$A$1670)=1,ROW(TECH!H$2:H$1670),""),ROW()-ROW($A$1))-ROW($A$1)), "")</f>
        <v/>
      </c>
      <c r="L382" s="24" t="str">
        <f t="array" ref="L382">IFERROR(INDEX(TECH!I$2:I$1670,SMALL(IF(COUNTIF($B$2:$B$1032,TECH!$A$2:$A$1670)=1,ROW(TECH!I$2:I$1670),""),ROW()-ROW($A$1))-ROW($A$1)), "")</f>
        <v/>
      </c>
      <c r="M382" s="24" t="str">
        <f t="array" ref="M382">IFERROR(INDEX(TECH!J$2:J$1670,SMALL(IF(COUNTIF($B$2:$B$1032,TECH!$A$2:$A$1670)=1,ROW(TECH!J$2:J$1670),""),ROW()-ROW($A$1))-ROW($A$1)), "")</f>
        <v/>
      </c>
      <c r="N382" s="24" t="str">
        <f t="array" ref="N382">IFERROR(INDEX(TECH!K$2:K$1670,SMALL(IF(COUNTIF($B$2:$B$1032,TECH!$A$2:$A$1670)=1,ROW(TECH!K$2:K$1670),""),ROW()-ROW($A$1))-ROW($A$1)), "")</f>
        <v/>
      </c>
      <c r="O382" s="24" t="str">
        <f t="array" ref="O382">IFERROR(INDEX(TECH!L$2:L$1670,SMALL(IF(COUNTIF($B$2:$B$1032,TECH!$A$2:$A$1670)=1,ROW(TECH!L$2:L$1670),""),ROW()-ROW($A$1))-ROW($A$1)), "")</f>
        <v/>
      </c>
      <c r="P382" s="24" t="str">
        <f t="array" ref="P382">IFERROR(INDEX(TECH!M$2:M$1670,SMALL(IF(COUNTIF($B$2:$B$1032,TECH!$A$2:$A$1670)=1,ROW(TECH!M$2:M$1670),""),ROW()-ROW($A$1))-ROW($A$1)), "")</f>
        <v/>
      </c>
    </row>
    <row r="383" spans="1:16" ht="12.75" x14ac:dyDescent="0.2">
      <c r="A383" s="28">
        <v>9007</v>
      </c>
      <c r="B383" s="22">
        <f t="array" ref="B383">INDEX(A$2:A$1670,SMALL(IF(1-COUNTIF('Online Games'!$A$2:$A$1670,$A$2:$A$1670),ROW(A$2:A$1670),""),ROW()-ROW($A$1))-ROW($A$1))</f>
        <v>9007</v>
      </c>
      <c r="D383" s="24" t="str">
        <f t="array" ref="D383">IFERROR(INDEX(TECH!A$2:A$1670,SMALL(IF(COUNTIF($B$2:$B$1032,TECH!$A$2:$A$1670)=1,ROW(TECH!A$2:A$1670),""),ROW()-ROW($A$1))-ROW($A$1)), "")</f>
        <v/>
      </c>
      <c r="E383" s="24" t="str">
        <f t="array" ref="E383">IFERROR(INDEX(TECH!B$2:B$1670,SMALL(IF(COUNTIF($B$2:$B$1032,TECH!$A$2:$A$1670)=1,ROW(TECH!B$2:B$1670),""),ROW()-ROW($A$1))-ROW($A$1)), "")</f>
        <v/>
      </c>
      <c r="F383" s="24" t="str">
        <f t="array" ref="F383">IFERROR(INDEX(TECH!C$2:C$1670,SMALL(IF(COUNTIF($B$2:$B$1032,TECH!$A$2:$A$1670)=1,ROW(TECH!C$2:C$1670),""),ROW()-ROW($A$1))-ROW($A$1)), "")</f>
        <v/>
      </c>
      <c r="G383" s="24" t="str">
        <f t="array" ref="G383">IFERROR(INDEX(TECH!D$2:D$1670,SMALL(IF(COUNTIF($B$2:$B$1032,TECH!$A$2:$A$1670)=1,ROW(TECH!D$2:D$1670),""),ROW()-ROW($A$1))-ROW($A$1)), "")</f>
        <v/>
      </c>
      <c r="H383" s="24" t="str">
        <f t="array" ref="H383">IFERROR(INDEX(TECH!E$2:E$1670,SMALL(IF(COUNTIF($B$2:$B$1032,TECH!$A$2:$A$1670)=1,ROW(TECH!E$2:E$1670),""),ROW()-ROW($A$1))-ROW($A$1)), "")</f>
        <v/>
      </c>
      <c r="I383" s="24" t="str">
        <f t="array" ref="I383">IFERROR(INDEX(TECH!F$2:F$1670,SMALL(IF(COUNTIF($B$2:$B$1032,TECH!$A$2:$A$1670)=1,ROW(TECH!F$2:F$1670),""),ROW()-ROW($A$1))-ROW($A$1)), "")</f>
        <v/>
      </c>
      <c r="J383" s="33" t="str">
        <f t="array" ref="J383">IFERROR(INDEX(TECH!G$2:G$1670,SMALL(IF(COUNTIF($B$2:$B$1032,TECH!$A$2:$A$1670)=1,ROW(TECH!G$2:G$1670),""),ROW()-ROW($A$1))-ROW($A$1)), "")</f>
        <v/>
      </c>
      <c r="K383" s="24" t="str">
        <f t="array" ref="K383">IFERROR(INDEX(TECH!H$2:H$1670,SMALL(IF(COUNTIF($B$2:$B$1032,TECH!$A$2:$A$1670)=1,ROW(TECH!H$2:H$1670),""),ROW()-ROW($A$1))-ROW($A$1)), "")</f>
        <v/>
      </c>
      <c r="L383" s="24" t="str">
        <f t="array" ref="L383">IFERROR(INDEX(TECH!I$2:I$1670,SMALL(IF(COUNTIF($B$2:$B$1032,TECH!$A$2:$A$1670)=1,ROW(TECH!I$2:I$1670),""),ROW()-ROW($A$1))-ROW($A$1)), "")</f>
        <v/>
      </c>
      <c r="M383" s="24" t="str">
        <f t="array" ref="M383">IFERROR(INDEX(TECH!J$2:J$1670,SMALL(IF(COUNTIF($B$2:$B$1032,TECH!$A$2:$A$1670)=1,ROW(TECH!J$2:J$1670),""),ROW()-ROW($A$1))-ROW($A$1)), "")</f>
        <v/>
      </c>
      <c r="N383" s="24" t="str">
        <f t="array" ref="N383">IFERROR(INDEX(TECH!K$2:K$1670,SMALL(IF(COUNTIF($B$2:$B$1032,TECH!$A$2:$A$1670)=1,ROW(TECH!K$2:K$1670),""),ROW()-ROW($A$1))-ROW($A$1)), "")</f>
        <v/>
      </c>
      <c r="O383" s="24" t="str">
        <f t="array" ref="O383">IFERROR(INDEX(TECH!L$2:L$1670,SMALL(IF(COUNTIF($B$2:$B$1032,TECH!$A$2:$A$1670)=1,ROW(TECH!L$2:L$1670),""),ROW()-ROW($A$1))-ROW($A$1)), "")</f>
        <v/>
      </c>
      <c r="P383" s="24" t="str">
        <f t="array" ref="P383">IFERROR(INDEX(TECH!M$2:M$1670,SMALL(IF(COUNTIF($B$2:$B$1032,TECH!$A$2:$A$1670)=1,ROW(TECH!M$2:M$1670),""),ROW()-ROW($A$1))-ROW($A$1)), "")</f>
        <v/>
      </c>
    </row>
    <row r="384" spans="1:16" ht="12.75" x14ac:dyDescent="0.2">
      <c r="A384" s="28">
        <v>9012</v>
      </c>
      <c r="B384" s="22">
        <f t="array" ref="B384">INDEX(A$2:A$1670,SMALL(IF(1-COUNTIF('Online Games'!$A$2:$A$1670,$A$2:$A$1670),ROW(A$2:A$1670),""),ROW()-ROW($A$1))-ROW($A$1))</f>
        <v>9012</v>
      </c>
      <c r="D384" s="24" t="str">
        <f t="array" ref="D384">IFERROR(INDEX(TECH!A$2:A$1670,SMALL(IF(COUNTIF($B$2:$B$1032,TECH!$A$2:$A$1670)=1,ROW(TECH!A$2:A$1670),""),ROW()-ROW($A$1))-ROW($A$1)), "")</f>
        <v/>
      </c>
      <c r="E384" s="24" t="str">
        <f t="array" ref="E384">IFERROR(INDEX(TECH!B$2:B$1670,SMALL(IF(COUNTIF($B$2:$B$1032,TECH!$A$2:$A$1670)=1,ROW(TECH!B$2:B$1670),""),ROW()-ROW($A$1))-ROW($A$1)), "")</f>
        <v/>
      </c>
      <c r="F384" s="24" t="str">
        <f t="array" ref="F384">IFERROR(INDEX(TECH!C$2:C$1670,SMALL(IF(COUNTIF($B$2:$B$1032,TECH!$A$2:$A$1670)=1,ROW(TECH!C$2:C$1670),""),ROW()-ROW($A$1))-ROW($A$1)), "")</f>
        <v/>
      </c>
      <c r="G384" s="24" t="str">
        <f t="array" ref="G384">IFERROR(INDEX(TECH!D$2:D$1670,SMALL(IF(COUNTIF($B$2:$B$1032,TECH!$A$2:$A$1670)=1,ROW(TECH!D$2:D$1670),""),ROW()-ROW($A$1))-ROW($A$1)), "")</f>
        <v/>
      </c>
      <c r="H384" s="24" t="str">
        <f t="array" ref="H384">IFERROR(INDEX(TECH!E$2:E$1670,SMALL(IF(COUNTIF($B$2:$B$1032,TECH!$A$2:$A$1670)=1,ROW(TECH!E$2:E$1670),""),ROW()-ROW($A$1))-ROW($A$1)), "")</f>
        <v/>
      </c>
      <c r="I384" s="24" t="str">
        <f t="array" ref="I384">IFERROR(INDEX(TECH!F$2:F$1670,SMALL(IF(COUNTIF($B$2:$B$1032,TECH!$A$2:$A$1670)=1,ROW(TECH!F$2:F$1670),""),ROW()-ROW($A$1))-ROW($A$1)), "")</f>
        <v/>
      </c>
      <c r="J384" s="33" t="str">
        <f t="array" ref="J384">IFERROR(INDEX(TECH!G$2:G$1670,SMALL(IF(COUNTIF($B$2:$B$1032,TECH!$A$2:$A$1670)=1,ROW(TECH!G$2:G$1670),""),ROW()-ROW($A$1))-ROW($A$1)), "")</f>
        <v/>
      </c>
      <c r="K384" s="24" t="str">
        <f t="array" ref="K384">IFERROR(INDEX(TECH!H$2:H$1670,SMALL(IF(COUNTIF($B$2:$B$1032,TECH!$A$2:$A$1670)=1,ROW(TECH!H$2:H$1670),""),ROW()-ROW($A$1))-ROW($A$1)), "")</f>
        <v/>
      </c>
      <c r="L384" s="24" t="str">
        <f t="array" ref="L384">IFERROR(INDEX(TECH!I$2:I$1670,SMALL(IF(COUNTIF($B$2:$B$1032,TECH!$A$2:$A$1670)=1,ROW(TECH!I$2:I$1670),""),ROW()-ROW($A$1))-ROW($A$1)), "")</f>
        <v/>
      </c>
      <c r="M384" s="24" t="str">
        <f t="array" ref="M384">IFERROR(INDEX(TECH!J$2:J$1670,SMALL(IF(COUNTIF($B$2:$B$1032,TECH!$A$2:$A$1670)=1,ROW(TECH!J$2:J$1670),""),ROW()-ROW($A$1))-ROW($A$1)), "")</f>
        <v/>
      </c>
      <c r="N384" s="24" t="str">
        <f t="array" ref="N384">IFERROR(INDEX(TECH!K$2:K$1670,SMALL(IF(COUNTIF($B$2:$B$1032,TECH!$A$2:$A$1670)=1,ROW(TECH!K$2:K$1670),""),ROW()-ROW($A$1))-ROW($A$1)), "")</f>
        <v/>
      </c>
      <c r="O384" s="24" t="str">
        <f t="array" ref="O384">IFERROR(INDEX(TECH!L$2:L$1670,SMALL(IF(COUNTIF($B$2:$B$1032,TECH!$A$2:$A$1670)=1,ROW(TECH!L$2:L$1670),""),ROW()-ROW($A$1))-ROW($A$1)), "")</f>
        <v/>
      </c>
      <c r="P384" s="24" t="str">
        <f t="array" ref="P384">IFERROR(INDEX(TECH!M$2:M$1670,SMALL(IF(COUNTIF($B$2:$B$1032,TECH!$A$2:$A$1670)=1,ROW(TECH!M$2:M$1670),""),ROW()-ROW($A$1))-ROW($A$1)), "")</f>
        <v/>
      </c>
    </row>
    <row r="385" spans="1:16" ht="12.75" x14ac:dyDescent="0.2">
      <c r="A385" s="28">
        <v>9092</v>
      </c>
      <c r="B385" s="22">
        <f t="array" ref="B385">INDEX(A$2:A$1670,SMALL(IF(1-COUNTIF('Online Games'!$A$2:$A$1670,$A$2:$A$1670),ROW(A$2:A$1670),""),ROW()-ROW($A$1))-ROW($A$1))</f>
        <v>9092</v>
      </c>
      <c r="D385" s="24" t="str">
        <f t="array" ref="D385">IFERROR(INDEX(TECH!A$2:A$1670,SMALL(IF(COUNTIF($B$2:$B$1032,TECH!$A$2:$A$1670)=1,ROW(TECH!A$2:A$1670),""),ROW()-ROW($A$1))-ROW($A$1)), "")</f>
        <v/>
      </c>
      <c r="E385" s="24" t="str">
        <f t="array" ref="E385">IFERROR(INDEX(TECH!B$2:B$1670,SMALL(IF(COUNTIF($B$2:$B$1032,TECH!$A$2:$A$1670)=1,ROW(TECH!B$2:B$1670),""),ROW()-ROW($A$1))-ROW($A$1)), "")</f>
        <v/>
      </c>
      <c r="F385" s="24" t="str">
        <f t="array" ref="F385">IFERROR(INDEX(TECH!C$2:C$1670,SMALL(IF(COUNTIF($B$2:$B$1032,TECH!$A$2:$A$1670)=1,ROW(TECH!C$2:C$1670),""),ROW()-ROW($A$1))-ROW($A$1)), "")</f>
        <v/>
      </c>
      <c r="G385" s="24" t="str">
        <f t="array" ref="G385">IFERROR(INDEX(TECH!D$2:D$1670,SMALL(IF(COUNTIF($B$2:$B$1032,TECH!$A$2:$A$1670)=1,ROW(TECH!D$2:D$1670),""),ROW()-ROW($A$1))-ROW($A$1)), "")</f>
        <v/>
      </c>
      <c r="H385" s="24" t="str">
        <f t="array" ref="H385">IFERROR(INDEX(TECH!E$2:E$1670,SMALL(IF(COUNTIF($B$2:$B$1032,TECH!$A$2:$A$1670)=1,ROW(TECH!E$2:E$1670),""),ROW()-ROW($A$1))-ROW($A$1)), "")</f>
        <v/>
      </c>
      <c r="I385" s="24" t="str">
        <f t="array" ref="I385">IFERROR(INDEX(TECH!F$2:F$1670,SMALL(IF(COUNTIF($B$2:$B$1032,TECH!$A$2:$A$1670)=1,ROW(TECH!F$2:F$1670),""),ROW()-ROW($A$1))-ROW($A$1)), "")</f>
        <v/>
      </c>
      <c r="J385" s="33" t="str">
        <f t="array" ref="J385">IFERROR(INDEX(TECH!G$2:G$1670,SMALL(IF(COUNTIF($B$2:$B$1032,TECH!$A$2:$A$1670)=1,ROW(TECH!G$2:G$1670),""),ROW()-ROW($A$1))-ROW($A$1)), "")</f>
        <v/>
      </c>
      <c r="K385" s="24" t="str">
        <f t="array" ref="K385">IFERROR(INDEX(TECH!H$2:H$1670,SMALL(IF(COUNTIF($B$2:$B$1032,TECH!$A$2:$A$1670)=1,ROW(TECH!H$2:H$1670),""),ROW()-ROW($A$1))-ROW($A$1)), "")</f>
        <v/>
      </c>
      <c r="L385" s="24" t="str">
        <f t="array" ref="L385">IFERROR(INDEX(TECH!I$2:I$1670,SMALL(IF(COUNTIF($B$2:$B$1032,TECH!$A$2:$A$1670)=1,ROW(TECH!I$2:I$1670),""),ROW()-ROW($A$1))-ROW($A$1)), "")</f>
        <v/>
      </c>
      <c r="M385" s="24" t="str">
        <f t="array" ref="M385">IFERROR(INDEX(TECH!J$2:J$1670,SMALL(IF(COUNTIF($B$2:$B$1032,TECH!$A$2:$A$1670)=1,ROW(TECH!J$2:J$1670),""),ROW()-ROW($A$1))-ROW($A$1)), "")</f>
        <v/>
      </c>
      <c r="N385" s="24" t="str">
        <f t="array" ref="N385">IFERROR(INDEX(TECH!K$2:K$1670,SMALL(IF(COUNTIF($B$2:$B$1032,TECH!$A$2:$A$1670)=1,ROW(TECH!K$2:K$1670),""),ROW()-ROW($A$1))-ROW($A$1)), "")</f>
        <v/>
      </c>
      <c r="O385" s="24" t="str">
        <f t="array" ref="O385">IFERROR(INDEX(TECH!L$2:L$1670,SMALL(IF(COUNTIF($B$2:$B$1032,TECH!$A$2:$A$1670)=1,ROW(TECH!L$2:L$1670),""),ROW()-ROW($A$1))-ROW($A$1)), "")</f>
        <v/>
      </c>
      <c r="P385" s="24" t="str">
        <f t="array" ref="P385">IFERROR(INDEX(TECH!M$2:M$1670,SMALL(IF(COUNTIF($B$2:$B$1032,TECH!$A$2:$A$1670)=1,ROW(TECH!M$2:M$1670),""),ROW()-ROW($A$1))-ROW($A$1)), "")</f>
        <v/>
      </c>
    </row>
    <row r="386" spans="1:16" ht="12.75" x14ac:dyDescent="0.2">
      <c r="A386" s="28">
        <v>9096</v>
      </c>
      <c r="B386" s="22">
        <f t="array" ref="B386">INDEX(A$2:A$1670,SMALL(IF(1-COUNTIF('Online Games'!$A$2:$A$1670,$A$2:$A$1670),ROW(A$2:A$1670),""),ROW()-ROW($A$1))-ROW($A$1))</f>
        <v>9096</v>
      </c>
      <c r="D386" s="24" t="str">
        <f t="array" ref="D386">IFERROR(INDEX(TECH!A$2:A$1670,SMALL(IF(COUNTIF($B$2:$B$1032,TECH!$A$2:$A$1670)=1,ROW(TECH!A$2:A$1670),""),ROW()-ROW($A$1))-ROW($A$1)), "")</f>
        <v/>
      </c>
      <c r="E386" s="24" t="str">
        <f t="array" ref="E386">IFERROR(INDEX(TECH!B$2:B$1670,SMALL(IF(COUNTIF($B$2:$B$1032,TECH!$A$2:$A$1670)=1,ROW(TECH!B$2:B$1670),""),ROW()-ROW($A$1))-ROW($A$1)), "")</f>
        <v/>
      </c>
      <c r="F386" s="24" t="str">
        <f t="array" ref="F386">IFERROR(INDEX(TECH!C$2:C$1670,SMALL(IF(COUNTIF($B$2:$B$1032,TECH!$A$2:$A$1670)=1,ROW(TECH!C$2:C$1670),""),ROW()-ROW($A$1))-ROW($A$1)), "")</f>
        <v/>
      </c>
      <c r="G386" s="24" t="str">
        <f t="array" ref="G386">IFERROR(INDEX(TECH!D$2:D$1670,SMALL(IF(COUNTIF($B$2:$B$1032,TECH!$A$2:$A$1670)=1,ROW(TECH!D$2:D$1670),""),ROW()-ROW($A$1))-ROW($A$1)), "")</f>
        <v/>
      </c>
      <c r="H386" s="24" t="str">
        <f t="array" ref="H386">IFERROR(INDEX(TECH!E$2:E$1670,SMALL(IF(COUNTIF($B$2:$B$1032,TECH!$A$2:$A$1670)=1,ROW(TECH!E$2:E$1670),""),ROW()-ROW($A$1))-ROW($A$1)), "")</f>
        <v/>
      </c>
      <c r="I386" s="24" t="str">
        <f t="array" ref="I386">IFERROR(INDEX(TECH!F$2:F$1670,SMALL(IF(COUNTIF($B$2:$B$1032,TECH!$A$2:$A$1670)=1,ROW(TECH!F$2:F$1670),""),ROW()-ROW($A$1))-ROW($A$1)), "")</f>
        <v/>
      </c>
      <c r="J386" s="33" t="str">
        <f t="array" ref="J386">IFERROR(INDEX(TECH!G$2:G$1670,SMALL(IF(COUNTIF($B$2:$B$1032,TECH!$A$2:$A$1670)=1,ROW(TECH!G$2:G$1670),""),ROW()-ROW($A$1))-ROW($A$1)), "")</f>
        <v/>
      </c>
      <c r="K386" s="24" t="str">
        <f t="array" ref="K386">IFERROR(INDEX(TECH!H$2:H$1670,SMALL(IF(COUNTIF($B$2:$B$1032,TECH!$A$2:$A$1670)=1,ROW(TECH!H$2:H$1670),""),ROW()-ROW($A$1))-ROW($A$1)), "")</f>
        <v/>
      </c>
      <c r="L386" s="24" t="str">
        <f t="array" ref="L386">IFERROR(INDEX(TECH!I$2:I$1670,SMALL(IF(COUNTIF($B$2:$B$1032,TECH!$A$2:$A$1670)=1,ROW(TECH!I$2:I$1670),""),ROW()-ROW($A$1))-ROW($A$1)), "")</f>
        <v/>
      </c>
      <c r="M386" s="24" t="str">
        <f t="array" ref="M386">IFERROR(INDEX(TECH!J$2:J$1670,SMALL(IF(COUNTIF($B$2:$B$1032,TECH!$A$2:$A$1670)=1,ROW(TECH!J$2:J$1670),""),ROW()-ROW($A$1))-ROW($A$1)), "")</f>
        <v/>
      </c>
      <c r="N386" s="24" t="str">
        <f t="array" ref="N386">IFERROR(INDEX(TECH!K$2:K$1670,SMALL(IF(COUNTIF($B$2:$B$1032,TECH!$A$2:$A$1670)=1,ROW(TECH!K$2:K$1670),""),ROW()-ROW($A$1))-ROW($A$1)), "")</f>
        <v/>
      </c>
      <c r="O386" s="24" t="str">
        <f t="array" ref="O386">IFERROR(INDEX(TECH!L$2:L$1670,SMALL(IF(COUNTIF($B$2:$B$1032,TECH!$A$2:$A$1670)=1,ROW(TECH!L$2:L$1670),""),ROW()-ROW($A$1))-ROW($A$1)), "")</f>
        <v/>
      </c>
      <c r="P386" s="24" t="str">
        <f t="array" ref="P386">IFERROR(INDEX(TECH!M$2:M$1670,SMALL(IF(COUNTIF($B$2:$B$1032,TECH!$A$2:$A$1670)=1,ROW(TECH!M$2:M$1670),""),ROW()-ROW($A$1))-ROW($A$1)), "")</f>
        <v/>
      </c>
    </row>
    <row r="387" spans="1:16" ht="12.75" x14ac:dyDescent="0.2">
      <c r="A387" s="28">
        <v>9109</v>
      </c>
      <c r="B387" s="22">
        <f t="array" ref="B387">INDEX(A$2:A$1670,SMALL(IF(1-COUNTIF('Online Games'!$A$2:$A$1670,$A$2:$A$1670),ROW(A$2:A$1670),""),ROW()-ROW($A$1))-ROW($A$1))</f>
        <v>9109</v>
      </c>
      <c r="D387" s="24" t="str">
        <f t="array" ref="D387">IFERROR(INDEX(TECH!A$2:A$1670,SMALL(IF(COUNTIF($B$2:$B$1032,TECH!$A$2:$A$1670)=1,ROW(TECH!A$2:A$1670),""),ROW()-ROW($A$1))-ROW($A$1)), "")</f>
        <v/>
      </c>
      <c r="E387" s="24" t="str">
        <f t="array" ref="E387">IFERROR(INDEX(TECH!B$2:B$1670,SMALL(IF(COUNTIF($B$2:$B$1032,TECH!$A$2:$A$1670)=1,ROW(TECH!B$2:B$1670),""),ROW()-ROW($A$1))-ROW($A$1)), "")</f>
        <v/>
      </c>
      <c r="F387" s="24" t="str">
        <f t="array" ref="F387">IFERROR(INDEX(TECH!C$2:C$1670,SMALL(IF(COUNTIF($B$2:$B$1032,TECH!$A$2:$A$1670)=1,ROW(TECH!C$2:C$1670),""),ROW()-ROW($A$1))-ROW($A$1)), "")</f>
        <v/>
      </c>
      <c r="G387" s="24" t="str">
        <f t="array" ref="G387">IFERROR(INDEX(TECH!D$2:D$1670,SMALL(IF(COUNTIF($B$2:$B$1032,TECH!$A$2:$A$1670)=1,ROW(TECH!D$2:D$1670),""),ROW()-ROW($A$1))-ROW($A$1)), "")</f>
        <v/>
      </c>
      <c r="H387" s="24" t="str">
        <f t="array" ref="H387">IFERROR(INDEX(TECH!E$2:E$1670,SMALL(IF(COUNTIF($B$2:$B$1032,TECH!$A$2:$A$1670)=1,ROW(TECH!E$2:E$1670),""),ROW()-ROW($A$1))-ROW($A$1)), "")</f>
        <v/>
      </c>
      <c r="I387" s="24" t="str">
        <f t="array" ref="I387">IFERROR(INDEX(TECH!F$2:F$1670,SMALL(IF(COUNTIF($B$2:$B$1032,TECH!$A$2:$A$1670)=1,ROW(TECH!F$2:F$1670),""),ROW()-ROW($A$1))-ROW($A$1)), "")</f>
        <v/>
      </c>
      <c r="J387" s="33" t="str">
        <f t="array" ref="J387">IFERROR(INDEX(TECH!G$2:G$1670,SMALL(IF(COUNTIF($B$2:$B$1032,TECH!$A$2:$A$1670)=1,ROW(TECH!G$2:G$1670),""),ROW()-ROW($A$1))-ROW($A$1)), "")</f>
        <v/>
      </c>
      <c r="K387" s="24" t="str">
        <f t="array" ref="K387">IFERROR(INDEX(TECH!H$2:H$1670,SMALL(IF(COUNTIF($B$2:$B$1032,TECH!$A$2:$A$1670)=1,ROW(TECH!H$2:H$1670),""),ROW()-ROW($A$1))-ROW($A$1)), "")</f>
        <v/>
      </c>
      <c r="L387" s="24" t="str">
        <f t="array" ref="L387">IFERROR(INDEX(TECH!I$2:I$1670,SMALL(IF(COUNTIF($B$2:$B$1032,TECH!$A$2:$A$1670)=1,ROW(TECH!I$2:I$1670),""),ROW()-ROW($A$1))-ROW($A$1)), "")</f>
        <v/>
      </c>
      <c r="M387" s="24" t="str">
        <f t="array" ref="M387">IFERROR(INDEX(TECH!J$2:J$1670,SMALL(IF(COUNTIF($B$2:$B$1032,TECH!$A$2:$A$1670)=1,ROW(TECH!J$2:J$1670),""),ROW()-ROW($A$1))-ROW($A$1)), "")</f>
        <v/>
      </c>
      <c r="N387" s="24" t="str">
        <f t="array" ref="N387">IFERROR(INDEX(TECH!K$2:K$1670,SMALL(IF(COUNTIF($B$2:$B$1032,TECH!$A$2:$A$1670)=1,ROW(TECH!K$2:K$1670),""),ROW()-ROW($A$1))-ROW($A$1)), "")</f>
        <v/>
      </c>
      <c r="O387" s="24" t="str">
        <f t="array" ref="O387">IFERROR(INDEX(TECH!L$2:L$1670,SMALL(IF(COUNTIF($B$2:$B$1032,TECH!$A$2:$A$1670)=1,ROW(TECH!L$2:L$1670),""),ROW()-ROW($A$1))-ROW($A$1)), "")</f>
        <v/>
      </c>
      <c r="P387" s="24" t="str">
        <f t="array" ref="P387">IFERROR(INDEX(TECH!M$2:M$1670,SMALL(IF(COUNTIF($B$2:$B$1032,TECH!$A$2:$A$1670)=1,ROW(TECH!M$2:M$1670),""),ROW()-ROW($A$1))-ROW($A$1)), "")</f>
        <v/>
      </c>
    </row>
    <row r="388" spans="1:16" ht="12.75" x14ac:dyDescent="0.2">
      <c r="A388" s="28">
        <v>9132</v>
      </c>
      <c r="B388" s="22">
        <f t="array" ref="B388">INDEX(A$2:A$1670,SMALL(IF(1-COUNTIF('Online Games'!$A$2:$A$1670,$A$2:$A$1670),ROW(A$2:A$1670),""),ROW()-ROW($A$1))-ROW($A$1))</f>
        <v>9132</v>
      </c>
      <c r="D388" s="24" t="str">
        <f t="array" ref="D388">IFERROR(INDEX(TECH!A$2:A$1670,SMALL(IF(COUNTIF($B$2:$B$1032,TECH!$A$2:$A$1670)=1,ROW(TECH!A$2:A$1670),""),ROW()-ROW($A$1))-ROW($A$1)), "")</f>
        <v/>
      </c>
      <c r="E388" s="24" t="str">
        <f t="array" ref="E388">IFERROR(INDEX(TECH!B$2:B$1670,SMALL(IF(COUNTIF($B$2:$B$1032,TECH!$A$2:$A$1670)=1,ROW(TECH!B$2:B$1670),""),ROW()-ROW($A$1))-ROW($A$1)), "")</f>
        <v/>
      </c>
      <c r="F388" s="24" t="str">
        <f t="array" ref="F388">IFERROR(INDEX(TECH!C$2:C$1670,SMALL(IF(COUNTIF($B$2:$B$1032,TECH!$A$2:$A$1670)=1,ROW(TECH!C$2:C$1670),""),ROW()-ROW($A$1))-ROW($A$1)), "")</f>
        <v/>
      </c>
      <c r="G388" s="24" t="str">
        <f t="array" ref="G388">IFERROR(INDEX(TECH!D$2:D$1670,SMALL(IF(COUNTIF($B$2:$B$1032,TECH!$A$2:$A$1670)=1,ROW(TECH!D$2:D$1670),""),ROW()-ROW($A$1))-ROW($A$1)), "")</f>
        <v/>
      </c>
      <c r="H388" s="24" t="str">
        <f t="array" ref="H388">IFERROR(INDEX(TECH!E$2:E$1670,SMALL(IF(COUNTIF($B$2:$B$1032,TECH!$A$2:$A$1670)=1,ROW(TECH!E$2:E$1670),""),ROW()-ROW($A$1))-ROW($A$1)), "")</f>
        <v/>
      </c>
      <c r="I388" s="24" t="str">
        <f t="array" ref="I388">IFERROR(INDEX(TECH!F$2:F$1670,SMALL(IF(COUNTIF($B$2:$B$1032,TECH!$A$2:$A$1670)=1,ROW(TECH!F$2:F$1670),""),ROW()-ROW($A$1))-ROW($A$1)), "")</f>
        <v/>
      </c>
      <c r="J388" s="33" t="str">
        <f t="array" ref="J388">IFERROR(INDEX(TECH!G$2:G$1670,SMALL(IF(COUNTIF($B$2:$B$1032,TECH!$A$2:$A$1670)=1,ROW(TECH!G$2:G$1670),""),ROW()-ROW($A$1))-ROW($A$1)), "")</f>
        <v/>
      </c>
      <c r="K388" s="24" t="str">
        <f t="array" ref="K388">IFERROR(INDEX(TECH!H$2:H$1670,SMALL(IF(COUNTIF($B$2:$B$1032,TECH!$A$2:$A$1670)=1,ROW(TECH!H$2:H$1670),""),ROW()-ROW($A$1))-ROW($A$1)), "")</f>
        <v/>
      </c>
      <c r="L388" s="24" t="str">
        <f t="array" ref="L388">IFERROR(INDEX(TECH!I$2:I$1670,SMALL(IF(COUNTIF($B$2:$B$1032,TECH!$A$2:$A$1670)=1,ROW(TECH!I$2:I$1670),""),ROW()-ROW($A$1))-ROW($A$1)), "")</f>
        <v/>
      </c>
      <c r="M388" s="24" t="str">
        <f t="array" ref="M388">IFERROR(INDEX(TECH!J$2:J$1670,SMALL(IF(COUNTIF($B$2:$B$1032,TECH!$A$2:$A$1670)=1,ROW(TECH!J$2:J$1670),""),ROW()-ROW($A$1))-ROW($A$1)), "")</f>
        <v/>
      </c>
      <c r="N388" s="24" t="str">
        <f t="array" ref="N388">IFERROR(INDEX(TECH!K$2:K$1670,SMALL(IF(COUNTIF($B$2:$B$1032,TECH!$A$2:$A$1670)=1,ROW(TECH!K$2:K$1670),""),ROW()-ROW($A$1))-ROW($A$1)), "")</f>
        <v/>
      </c>
      <c r="O388" s="24" t="str">
        <f t="array" ref="O388">IFERROR(INDEX(TECH!L$2:L$1670,SMALL(IF(COUNTIF($B$2:$B$1032,TECH!$A$2:$A$1670)=1,ROW(TECH!L$2:L$1670),""),ROW()-ROW($A$1))-ROW($A$1)), "")</f>
        <v/>
      </c>
      <c r="P388" s="24" t="str">
        <f t="array" ref="P388">IFERROR(INDEX(TECH!M$2:M$1670,SMALL(IF(COUNTIF($B$2:$B$1032,TECH!$A$2:$A$1670)=1,ROW(TECH!M$2:M$1670),""),ROW()-ROW($A$1))-ROW($A$1)), "")</f>
        <v/>
      </c>
    </row>
    <row r="389" spans="1:16" ht="12.75" x14ac:dyDescent="0.2">
      <c r="A389" s="28">
        <v>9270</v>
      </c>
      <c r="B389" s="22">
        <f t="array" ref="B389">INDEX(A$2:A$1670,SMALL(IF(1-COUNTIF('Online Games'!$A$2:$A$1670,$A$2:$A$1670),ROW(A$2:A$1670),""),ROW()-ROW($A$1))-ROW($A$1))</f>
        <v>9270</v>
      </c>
      <c r="D389" s="24" t="str">
        <f t="array" ref="D389">IFERROR(INDEX(TECH!A$2:A$1670,SMALL(IF(COUNTIF($B$2:$B$1032,TECH!$A$2:$A$1670)=1,ROW(TECH!A$2:A$1670),""),ROW()-ROW($A$1))-ROW($A$1)), "")</f>
        <v/>
      </c>
      <c r="E389" s="24" t="str">
        <f t="array" ref="E389">IFERROR(INDEX(TECH!B$2:B$1670,SMALL(IF(COUNTIF($B$2:$B$1032,TECH!$A$2:$A$1670)=1,ROW(TECH!B$2:B$1670),""),ROW()-ROW($A$1))-ROW($A$1)), "")</f>
        <v/>
      </c>
      <c r="F389" s="24" t="str">
        <f t="array" ref="F389">IFERROR(INDEX(TECH!C$2:C$1670,SMALL(IF(COUNTIF($B$2:$B$1032,TECH!$A$2:$A$1670)=1,ROW(TECH!C$2:C$1670),""),ROW()-ROW($A$1))-ROW($A$1)), "")</f>
        <v/>
      </c>
      <c r="G389" s="24" t="str">
        <f t="array" ref="G389">IFERROR(INDEX(TECH!D$2:D$1670,SMALL(IF(COUNTIF($B$2:$B$1032,TECH!$A$2:$A$1670)=1,ROW(TECH!D$2:D$1670),""),ROW()-ROW($A$1))-ROW($A$1)), "")</f>
        <v/>
      </c>
      <c r="H389" s="24" t="str">
        <f t="array" ref="H389">IFERROR(INDEX(TECH!E$2:E$1670,SMALL(IF(COUNTIF($B$2:$B$1032,TECH!$A$2:$A$1670)=1,ROW(TECH!E$2:E$1670),""),ROW()-ROW($A$1))-ROW($A$1)), "")</f>
        <v/>
      </c>
      <c r="I389" s="24" t="str">
        <f t="array" ref="I389">IFERROR(INDEX(TECH!F$2:F$1670,SMALL(IF(COUNTIF($B$2:$B$1032,TECH!$A$2:$A$1670)=1,ROW(TECH!F$2:F$1670),""),ROW()-ROW($A$1))-ROW($A$1)), "")</f>
        <v/>
      </c>
      <c r="J389" s="33" t="str">
        <f t="array" ref="J389">IFERROR(INDEX(TECH!G$2:G$1670,SMALL(IF(COUNTIF($B$2:$B$1032,TECH!$A$2:$A$1670)=1,ROW(TECH!G$2:G$1670),""),ROW()-ROW($A$1))-ROW($A$1)), "")</f>
        <v/>
      </c>
      <c r="K389" s="24" t="str">
        <f t="array" ref="K389">IFERROR(INDEX(TECH!H$2:H$1670,SMALL(IF(COUNTIF($B$2:$B$1032,TECH!$A$2:$A$1670)=1,ROW(TECH!H$2:H$1670),""),ROW()-ROW($A$1))-ROW($A$1)), "")</f>
        <v/>
      </c>
      <c r="L389" s="24" t="str">
        <f t="array" ref="L389">IFERROR(INDEX(TECH!I$2:I$1670,SMALL(IF(COUNTIF($B$2:$B$1032,TECH!$A$2:$A$1670)=1,ROW(TECH!I$2:I$1670),""),ROW()-ROW($A$1))-ROW($A$1)), "")</f>
        <v/>
      </c>
      <c r="M389" s="24" t="str">
        <f t="array" ref="M389">IFERROR(INDEX(TECH!J$2:J$1670,SMALL(IF(COUNTIF($B$2:$B$1032,TECH!$A$2:$A$1670)=1,ROW(TECH!J$2:J$1670),""),ROW()-ROW($A$1))-ROW($A$1)), "")</f>
        <v/>
      </c>
      <c r="N389" s="24" t="str">
        <f t="array" ref="N389">IFERROR(INDEX(TECH!K$2:K$1670,SMALL(IF(COUNTIF($B$2:$B$1032,TECH!$A$2:$A$1670)=1,ROW(TECH!K$2:K$1670),""),ROW()-ROW($A$1))-ROW($A$1)), "")</f>
        <v/>
      </c>
      <c r="O389" s="24" t="str">
        <f t="array" ref="O389">IFERROR(INDEX(TECH!L$2:L$1670,SMALL(IF(COUNTIF($B$2:$B$1032,TECH!$A$2:$A$1670)=1,ROW(TECH!L$2:L$1670),""),ROW()-ROW($A$1))-ROW($A$1)), "")</f>
        <v/>
      </c>
      <c r="P389" s="24" t="str">
        <f t="array" ref="P389">IFERROR(INDEX(TECH!M$2:M$1670,SMALL(IF(COUNTIF($B$2:$B$1032,TECH!$A$2:$A$1670)=1,ROW(TECH!M$2:M$1670),""),ROW()-ROW($A$1))-ROW($A$1)), "")</f>
        <v/>
      </c>
    </row>
    <row r="390" spans="1:16" ht="12.75" x14ac:dyDescent="0.2">
      <c r="A390" s="28">
        <v>9271</v>
      </c>
      <c r="B390" s="22">
        <f t="array" ref="B390">INDEX(A$2:A$1670,SMALL(IF(1-COUNTIF('Online Games'!$A$2:$A$1670,$A$2:$A$1670),ROW(A$2:A$1670),""),ROW()-ROW($A$1))-ROW($A$1))</f>
        <v>9271</v>
      </c>
      <c r="D390" s="24" t="str">
        <f t="array" ref="D390">IFERROR(INDEX(TECH!A$2:A$1670,SMALL(IF(COUNTIF($B$2:$B$1032,TECH!$A$2:$A$1670)=1,ROW(TECH!A$2:A$1670),""),ROW()-ROW($A$1))-ROW($A$1)), "")</f>
        <v/>
      </c>
      <c r="E390" s="24" t="str">
        <f t="array" ref="E390">IFERROR(INDEX(TECH!B$2:B$1670,SMALL(IF(COUNTIF($B$2:$B$1032,TECH!$A$2:$A$1670)=1,ROW(TECH!B$2:B$1670),""),ROW()-ROW($A$1))-ROW($A$1)), "")</f>
        <v/>
      </c>
      <c r="F390" s="24" t="str">
        <f t="array" ref="F390">IFERROR(INDEX(TECH!C$2:C$1670,SMALL(IF(COUNTIF($B$2:$B$1032,TECH!$A$2:$A$1670)=1,ROW(TECH!C$2:C$1670),""),ROW()-ROW($A$1))-ROW($A$1)), "")</f>
        <v/>
      </c>
      <c r="G390" s="24" t="str">
        <f t="array" ref="G390">IFERROR(INDEX(TECH!D$2:D$1670,SMALL(IF(COUNTIF($B$2:$B$1032,TECH!$A$2:$A$1670)=1,ROW(TECH!D$2:D$1670),""),ROW()-ROW($A$1))-ROW($A$1)), "")</f>
        <v/>
      </c>
      <c r="H390" s="24" t="str">
        <f t="array" ref="H390">IFERROR(INDEX(TECH!E$2:E$1670,SMALL(IF(COUNTIF($B$2:$B$1032,TECH!$A$2:$A$1670)=1,ROW(TECH!E$2:E$1670),""),ROW()-ROW($A$1))-ROW($A$1)), "")</f>
        <v/>
      </c>
      <c r="I390" s="24" t="str">
        <f t="array" ref="I390">IFERROR(INDEX(TECH!F$2:F$1670,SMALL(IF(COUNTIF($B$2:$B$1032,TECH!$A$2:$A$1670)=1,ROW(TECH!F$2:F$1670),""),ROW()-ROW($A$1))-ROW($A$1)), "")</f>
        <v/>
      </c>
      <c r="J390" s="33" t="str">
        <f t="array" ref="J390">IFERROR(INDEX(TECH!G$2:G$1670,SMALL(IF(COUNTIF($B$2:$B$1032,TECH!$A$2:$A$1670)=1,ROW(TECH!G$2:G$1670),""),ROW()-ROW($A$1))-ROW($A$1)), "")</f>
        <v/>
      </c>
      <c r="K390" s="24" t="str">
        <f t="array" ref="K390">IFERROR(INDEX(TECH!H$2:H$1670,SMALL(IF(COUNTIF($B$2:$B$1032,TECH!$A$2:$A$1670)=1,ROW(TECH!H$2:H$1670),""),ROW()-ROW($A$1))-ROW($A$1)), "")</f>
        <v/>
      </c>
      <c r="L390" s="24" t="str">
        <f t="array" ref="L390">IFERROR(INDEX(TECH!I$2:I$1670,SMALL(IF(COUNTIF($B$2:$B$1032,TECH!$A$2:$A$1670)=1,ROW(TECH!I$2:I$1670),""),ROW()-ROW($A$1))-ROW($A$1)), "")</f>
        <v/>
      </c>
      <c r="M390" s="24" t="str">
        <f t="array" ref="M390">IFERROR(INDEX(TECH!J$2:J$1670,SMALL(IF(COUNTIF($B$2:$B$1032,TECH!$A$2:$A$1670)=1,ROW(TECH!J$2:J$1670),""),ROW()-ROW($A$1))-ROW($A$1)), "")</f>
        <v/>
      </c>
      <c r="N390" s="24" t="str">
        <f t="array" ref="N390">IFERROR(INDEX(TECH!K$2:K$1670,SMALL(IF(COUNTIF($B$2:$B$1032,TECH!$A$2:$A$1670)=1,ROW(TECH!K$2:K$1670),""),ROW()-ROW($A$1))-ROW($A$1)), "")</f>
        <v/>
      </c>
      <c r="O390" s="24" t="str">
        <f t="array" ref="O390">IFERROR(INDEX(TECH!L$2:L$1670,SMALL(IF(COUNTIF($B$2:$B$1032,TECH!$A$2:$A$1670)=1,ROW(TECH!L$2:L$1670),""),ROW()-ROW($A$1))-ROW($A$1)), "")</f>
        <v/>
      </c>
      <c r="P390" s="24" t="str">
        <f t="array" ref="P390">IFERROR(INDEX(TECH!M$2:M$1670,SMALL(IF(COUNTIF($B$2:$B$1032,TECH!$A$2:$A$1670)=1,ROW(TECH!M$2:M$1670),""),ROW()-ROW($A$1))-ROW($A$1)), "")</f>
        <v/>
      </c>
    </row>
    <row r="391" spans="1:16" ht="12.75" x14ac:dyDescent="0.2">
      <c r="A391" s="28">
        <v>9312</v>
      </c>
      <c r="B391" s="22">
        <f t="array" ref="B391">INDEX(A$2:A$1670,SMALL(IF(1-COUNTIF('Online Games'!$A$2:$A$1670,$A$2:$A$1670),ROW(A$2:A$1670),""),ROW()-ROW($A$1))-ROW($A$1))</f>
        <v>9312</v>
      </c>
      <c r="D391" s="24" t="str">
        <f t="array" ref="D391">IFERROR(INDEX(TECH!A$2:A$1670,SMALL(IF(COUNTIF($B$2:$B$1032,TECH!$A$2:$A$1670)=1,ROW(TECH!A$2:A$1670),""),ROW()-ROW($A$1))-ROW($A$1)), "")</f>
        <v/>
      </c>
      <c r="E391" s="24" t="str">
        <f t="array" ref="E391">IFERROR(INDEX(TECH!B$2:B$1670,SMALL(IF(COUNTIF($B$2:$B$1032,TECH!$A$2:$A$1670)=1,ROW(TECH!B$2:B$1670),""),ROW()-ROW($A$1))-ROW($A$1)), "")</f>
        <v/>
      </c>
      <c r="F391" s="24" t="str">
        <f t="array" ref="F391">IFERROR(INDEX(TECH!C$2:C$1670,SMALL(IF(COUNTIF($B$2:$B$1032,TECH!$A$2:$A$1670)=1,ROW(TECH!C$2:C$1670),""),ROW()-ROW($A$1))-ROW($A$1)), "")</f>
        <v/>
      </c>
      <c r="G391" s="24" t="str">
        <f t="array" ref="G391">IFERROR(INDEX(TECH!D$2:D$1670,SMALL(IF(COUNTIF($B$2:$B$1032,TECH!$A$2:$A$1670)=1,ROW(TECH!D$2:D$1670),""),ROW()-ROW($A$1))-ROW($A$1)), "")</f>
        <v/>
      </c>
      <c r="H391" s="24" t="str">
        <f t="array" ref="H391">IFERROR(INDEX(TECH!E$2:E$1670,SMALL(IF(COUNTIF($B$2:$B$1032,TECH!$A$2:$A$1670)=1,ROW(TECH!E$2:E$1670),""),ROW()-ROW($A$1))-ROW($A$1)), "")</f>
        <v/>
      </c>
      <c r="I391" s="24" t="str">
        <f t="array" ref="I391">IFERROR(INDEX(TECH!F$2:F$1670,SMALL(IF(COUNTIF($B$2:$B$1032,TECH!$A$2:$A$1670)=1,ROW(TECH!F$2:F$1670),""),ROW()-ROW($A$1))-ROW($A$1)), "")</f>
        <v/>
      </c>
      <c r="J391" s="33" t="str">
        <f t="array" ref="J391">IFERROR(INDEX(TECH!G$2:G$1670,SMALL(IF(COUNTIF($B$2:$B$1032,TECH!$A$2:$A$1670)=1,ROW(TECH!G$2:G$1670),""),ROW()-ROW($A$1))-ROW($A$1)), "")</f>
        <v/>
      </c>
      <c r="K391" s="24" t="str">
        <f t="array" ref="K391">IFERROR(INDEX(TECH!H$2:H$1670,SMALL(IF(COUNTIF($B$2:$B$1032,TECH!$A$2:$A$1670)=1,ROW(TECH!H$2:H$1670),""),ROW()-ROW($A$1))-ROW($A$1)), "")</f>
        <v/>
      </c>
      <c r="L391" s="24" t="str">
        <f t="array" ref="L391">IFERROR(INDEX(TECH!I$2:I$1670,SMALL(IF(COUNTIF($B$2:$B$1032,TECH!$A$2:$A$1670)=1,ROW(TECH!I$2:I$1670),""),ROW()-ROW($A$1))-ROW($A$1)), "")</f>
        <v/>
      </c>
      <c r="M391" s="24" t="str">
        <f t="array" ref="M391">IFERROR(INDEX(TECH!J$2:J$1670,SMALL(IF(COUNTIF($B$2:$B$1032,TECH!$A$2:$A$1670)=1,ROW(TECH!J$2:J$1670),""),ROW()-ROW($A$1))-ROW($A$1)), "")</f>
        <v/>
      </c>
      <c r="N391" s="24" t="str">
        <f t="array" ref="N391">IFERROR(INDEX(TECH!K$2:K$1670,SMALL(IF(COUNTIF($B$2:$B$1032,TECH!$A$2:$A$1670)=1,ROW(TECH!K$2:K$1670),""),ROW()-ROW($A$1))-ROW($A$1)), "")</f>
        <v/>
      </c>
      <c r="O391" s="24" t="str">
        <f t="array" ref="O391">IFERROR(INDEX(TECH!L$2:L$1670,SMALL(IF(COUNTIF($B$2:$B$1032,TECH!$A$2:$A$1670)=1,ROW(TECH!L$2:L$1670),""),ROW()-ROW($A$1))-ROW($A$1)), "")</f>
        <v/>
      </c>
      <c r="P391" s="24" t="str">
        <f t="array" ref="P391">IFERROR(INDEX(TECH!M$2:M$1670,SMALL(IF(COUNTIF($B$2:$B$1032,TECH!$A$2:$A$1670)=1,ROW(TECH!M$2:M$1670),""),ROW()-ROW($A$1))-ROW($A$1)), "")</f>
        <v/>
      </c>
    </row>
    <row r="392" spans="1:16" ht="12.75" x14ac:dyDescent="0.2">
      <c r="A392" s="28">
        <v>9321</v>
      </c>
      <c r="B392" s="22">
        <f t="array" ref="B392">INDEX(A$2:A$1670,SMALL(IF(1-COUNTIF('Online Games'!$A$2:$A$1670,$A$2:$A$1670),ROW(A$2:A$1670),""),ROW()-ROW($A$1))-ROW($A$1))</f>
        <v>9321</v>
      </c>
      <c r="D392" s="24" t="str">
        <f t="array" ref="D392">IFERROR(INDEX(TECH!A$2:A$1670,SMALL(IF(COUNTIF($B$2:$B$1032,TECH!$A$2:$A$1670)=1,ROW(TECH!A$2:A$1670),""),ROW()-ROW($A$1))-ROW($A$1)), "")</f>
        <v/>
      </c>
      <c r="E392" s="24" t="str">
        <f t="array" ref="E392">IFERROR(INDEX(TECH!B$2:B$1670,SMALL(IF(COUNTIF($B$2:$B$1032,TECH!$A$2:$A$1670)=1,ROW(TECH!B$2:B$1670),""),ROW()-ROW($A$1))-ROW($A$1)), "")</f>
        <v/>
      </c>
      <c r="F392" s="24" t="str">
        <f t="array" ref="F392">IFERROR(INDEX(TECH!C$2:C$1670,SMALL(IF(COUNTIF($B$2:$B$1032,TECH!$A$2:$A$1670)=1,ROW(TECH!C$2:C$1670),""),ROW()-ROW($A$1))-ROW($A$1)), "")</f>
        <v/>
      </c>
      <c r="G392" s="24" t="str">
        <f t="array" ref="G392">IFERROR(INDEX(TECH!D$2:D$1670,SMALL(IF(COUNTIF($B$2:$B$1032,TECH!$A$2:$A$1670)=1,ROW(TECH!D$2:D$1670),""),ROW()-ROW($A$1))-ROW($A$1)), "")</f>
        <v/>
      </c>
      <c r="H392" s="24" t="str">
        <f t="array" ref="H392">IFERROR(INDEX(TECH!E$2:E$1670,SMALL(IF(COUNTIF($B$2:$B$1032,TECH!$A$2:$A$1670)=1,ROW(TECH!E$2:E$1670),""),ROW()-ROW($A$1))-ROW($A$1)), "")</f>
        <v/>
      </c>
      <c r="I392" s="24" t="str">
        <f t="array" ref="I392">IFERROR(INDEX(TECH!F$2:F$1670,SMALL(IF(COUNTIF($B$2:$B$1032,TECH!$A$2:$A$1670)=1,ROW(TECH!F$2:F$1670),""),ROW()-ROW($A$1))-ROW($A$1)), "")</f>
        <v/>
      </c>
      <c r="J392" s="33" t="str">
        <f t="array" ref="J392">IFERROR(INDEX(TECH!G$2:G$1670,SMALL(IF(COUNTIF($B$2:$B$1032,TECH!$A$2:$A$1670)=1,ROW(TECH!G$2:G$1670),""),ROW()-ROW($A$1))-ROW($A$1)), "")</f>
        <v/>
      </c>
      <c r="K392" s="24" t="str">
        <f t="array" ref="K392">IFERROR(INDEX(TECH!H$2:H$1670,SMALL(IF(COUNTIF($B$2:$B$1032,TECH!$A$2:$A$1670)=1,ROW(TECH!H$2:H$1670),""),ROW()-ROW($A$1))-ROW($A$1)), "")</f>
        <v/>
      </c>
      <c r="L392" s="24" t="str">
        <f t="array" ref="L392">IFERROR(INDEX(TECH!I$2:I$1670,SMALL(IF(COUNTIF($B$2:$B$1032,TECH!$A$2:$A$1670)=1,ROW(TECH!I$2:I$1670),""),ROW()-ROW($A$1))-ROW($A$1)), "")</f>
        <v/>
      </c>
      <c r="M392" s="24" t="str">
        <f t="array" ref="M392">IFERROR(INDEX(TECH!J$2:J$1670,SMALL(IF(COUNTIF($B$2:$B$1032,TECH!$A$2:$A$1670)=1,ROW(TECH!J$2:J$1670),""),ROW()-ROW($A$1))-ROW($A$1)), "")</f>
        <v/>
      </c>
      <c r="N392" s="24" t="str">
        <f t="array" ref="N392">IFERROR(INDEX(TECH!K$2:K$1670,SMALL(IF(COUNTIF($B$2:$B$1032,TECH!$A$2:$A$1670)=1,ROW(TECH!K$2:K$1670),""),ROW()-ROW($A$1))-ROW($A$1)), "")</f>
        <v/>
      </c>
      <c r="O392" s="24" t="str">
        <f t="array" ref="O392">IFERROR(INDEX(TECH!L$2:L$1670,SMALL(IF(COUNTIF($B$2:$B$1032,TECH!$A$2:$A$1670)=1,ROW(TECH!L$2:L$1670),""),ROW()-ROW($A$1))-ROW($A$1)), "")</f>
        <v/>
      </c>
      <c r="P392" s="24" t="str">
        <f t="array" ref="P392">IFERROR(INDEX(TECH!M$2:M$1670,SMALL(IF(COUNTIF($B$2:$B$1032,TECH!$A$2:$A$1670)=1,ROW(TECH!M$2:M$1670),""),ROW()-ROW($A$1))-ROW($A$1)), "")</f>
        <v/>
      </c>
    </row>
    <row r="393" spans="1:16" ht="12.75" x14ac:dyDescent="0.2">
      <c r="A393" s="28">
        <v>9322</v>
      </c>
      <c r="B393" s="22">
        <f t="array" ref="B393">INDEX(A$2:A$1670,SMALL(IF(1-COUNTIF('Online Games'!$A$2:$A$1670,$A$2:$A$1670),ROW(A$2:A$1670),""),ROW()-ROW($A$1))-ROW($A$1))</f>
        <v>9322</v>
      </c>
      <c r="D393" s="24" t="str">
        <f t="array" ref="D393">IFERROR(INDEX(TECH!A$2:A$1670,SMALL(IF(COUNTIF($B$2:$B$1032,TECH!$A$2:$A$1670)=1,ROW(TECH!A$2:A$1670),""),ROW()-ROW($A$1))-ROW($A$1)), "")</f>
        <v/>
      </c>
      <c r="E393" s="24" t="str">
        <f t="array" ref="E393">IFERROR(INDEX(TECH!B$2:B$1670,SMALL(IF(COUNTIF($B$2:$B$1032,TECH!$A$2:$A$1670)=1,ROW(TECH!B$2:B$1670),""),ROW()-ROW($A$1))-ROW($A$1)), "")</f>
        <v/>
      </c>
      <c r="F393" s="24" t="str">
        <f t="array" ref="F393">IFERROR(INDEX(TECH!C$2:C$1670,SMALL(IF(COUNTIF($B$2:$B$1032,TECH!$A$2:$A$1670)=1,ROW(TECH!C$2:C$1670),""),ROW()-ROW($A$1))-ROW($A$1)), "")</f>
        <v/>
      </c>
      <c r="G393" s="24" t="str">
        <f t="array" ref="G393">IFERROR(INDEX(TECH!D$2:D$1670,SMALL(IF(COUNTIF($B$2:$B$1032,TECH!$A$2:$A$1670)=1,ROW(TECH!D$2:D$1670),""),ROW()-ROW($A$1))-ROW($A$1)), "")</f>
        <v/>
      </c>
      <c r="H393" s="24" t="str">
        <f t="array" ref="H393">IFERROR(INDEX(TECH!E$2:E$1670,SMALL(IF(COUNTIF($B$2:$B$1032,TECH!$A$2:$A$1670)=1,ROW(TECH!E$2:E$1670),""),ROW()-ROW($A$1))-ROW($A$1)), "")</f>
        <v/>
      </c>
      <c r="I393" s="24" t="str">
        <f t="array" ref="I393">IFERROR(INDEX(TECH!F$2:F$1670,SMALL(IF(COUNTIF($B$2:$B$1032,TECH!$A$2:$A$1670)=1,ROW(TECH!F$2:F$1670),""),ROW()-ROW($A$1))-ROW($A$1)), "")</f>
        <v/>
      </c>
      <c r="J393" s="33" t="str">
        <f t="array" ref="J393">IFERROR(INDEX(TECH!G$2:G$1670,SMALL(IF(COUNTIF($B$2:$B$1032,TECH!$A$2:$A$1670)=1,ROW(TECH!G$2:G$1670),""),ROW()-ROW($A$1))-ROW($A$1)), "")</f>
        <v/>
      </c>
      <c r="K393" s="24" t="str">
        <f t="array" ref="K393">IFERROR(INDEX(TECH!H$2:H$1670,SMALL(IF(COUNTIF($B$2:$B$1032,TECH!$A$2:$A$1670)=1,ROW(TECH!H$2:H$1670),""),ROW()-ROW($A$1))-ROW($A$1)), "")</f>
        <v/>
      </c>
      <c r="L393" s="24" t="str">
        <f t="array" ref="L393">IFERROR(INDEX(TECH!I$2:I$1670,SMALL(IF(COUNTIF($B$2:$B$1032,TECH!$A$2:$A$1670)=1,ROW(TECH!I$2:I$1670),""),ROW()-ROW($A$1))-ROW($A$1)), "")</f>
        <v/>
      </c>
      <c r="M393" s="24" t="str">
        <f t="array" ref="M393">IFERROR(INDEX(TECH!J$2:J$1670,SMALL(IF(COUNTIF($B$2:$B$1032,TECH!$A$2:$A$1670)=1,ROW(TECH!J$2:J$1670),""),ROW()-ROW($A$1))-ROW($A$1)), "")</f>
        <v/>
      </c>
      <c r="N393" s="24" t="str">
        <f t="array" ref="N393">IFERROR(INDEX(TECH!K$2:K$1670,SMALL(IF(COUNTIF($B$2:$B$1032,TECH!$A$2:$A$1670)=1,ROW(TECH!K$2:K$1670),""),ROW()-ROW($A$1))-ROW($A$1)), "")</f>
        <v/>
      </c>
      <c r="O393" s="24" t="str">
        <f t="array" ref="O393">IFERROR(INDEX(TECH!L$2:L$1670,SMALL(IF(COUNTIF($B$2:$B$1032,TECH!$A$2:$A$1670)=1,ROW(TECH!L$2:L$1670),""),ROW()-ROW($A$1))-ROW($A$1)), "")</f>
        <v/>
      </c>
      <c r="P393" s="24" t="str">
        <f t="array" ref="P393">IFERROR(INDEX(TECH!M$2:M$1670,SMALL(IF(COUNTIF($B$2:$B$1032,TECH!$A$2:$A$1670)=1,ROW(TECH!M$2:M$1670),""),ROW()-ROW($A$1))-ROW($A$1)), "")</f>
        <v/>
      </c>
    </row>
    <row r="394" spans="1:16" ht="12.75" x14ac:dyDescent="0.2">
      <c r="A394" s="28">
        <v>9324</v>
      </c>
      <c r="B394" s="22">
        <f t="array" ref="B394">INDEX(A$2:A$1670,SMALL(IF(1-COUNTIF('Online Games'!$A$2:$A$1670,$A$2:$A$1670),ROW(A$2:A$1670),""),ROW()-ROW($A$1))-ROW($A$1))</f>
        <v>9324</v>
      </c>
      <c r="D394" s="24" t="str">
        <f t="array" ref="D394">IFERROR(INDEX(TECH!A$2:A$1670,SMALL(IF(COUNTIF($B$2:$B$1032,TECH!$A$2:$A$1670)=1,ROW(TECH!A$2:A$1670),""),ROW()-ROW($A$1))-ROW($A$1)), "")</f>
        <v/>
      </c>
      <c r="E394" s="24" t="str">
        <f t="array" ref="E394">IFERROR(INDEX(TECH!B$2:B$1670,SMALL(IF(COUNTIF($B$2:$B$1032,TECH!$A$2:$A$1670)=1,ROW(TECH!B$2:B$1670),""),ROW()-ROW($A$1))-ROW($A$1)), "")</f>
        <v/>
      </c>
      <c r="F394" s="24" t="str">
        <f t="array" ref="F394">IFERROR(INDEX(TECH!C$2:C$1670,SMALL(IF(COUNTIF($B$2:$B$1032,TECH!$A$2:$A$1670)=1,ROW(TECH!C$2:C$1670),""),ROW()-ROW($A$1))-ROW($A$1)), "")</f>
        <v/>
      </c>
      <c r="G394" s="24" t="str">
        <f t="array" ref="G394">IFERROR(INDEX(TECH!D$2:D$1670,SMALL(IF(COUNTIF($B$2:$B$1032,TECH!$A$2:$A$1670)=1,ROW(TECH!D$2:D$1670),""),ROW()-ROW($A$1))-ROW($A$1)), "")</f>
        <v/>
      </c>
      <c r="H394" s="24" t="str">
        <f t="array" ref="H394">IFERROR(INDEX(TECH!E$2:E$1670,SMALL(IF(COUNTIF($B$2:$B$1032,TECH!$A$2:$A$1670)=1,ROW(TECH!E$2:E$1670),""),ROW()-ROW($A$1))-ROW($A$1)), "")</f>
        <v/>
      </c>
      <c r="I394" s="24" t="str">
        <f t="array" ref="I394">IFERROR(INDEX(TECH!F$2:F$1670,SMALL(IF(COUNTIF($B$2:$B$1032,TECH!$A$2:$A$1670)=1,ROW(TECH!F$2:F$1670),""),ROW()-ROW($A$1))-ROW($A$1)), "")</f>
        <v/>
      </c>
      <c r="J394" s="33" t="str">
        <f t="array" ref="J394">IFERROR(INDEX(TECH!G$2:G$1670,SMALL(IF(COUNTIF($B$2:$B$1032,TECH!$A$2:$A$1670)=1,ROW(TECH!G$2:G$1670),""),ROW()-ROW($A$1))-ROW($A$1)), "")</f>
        <v/>
      </c>
      <c r="K394" s="24" t="str">
        <f t="array" ref="K394">IFERROR(INDEX(TECH!H$2:H$1670,SMALL(IF(COUNTIF($B$2:$B$1032,TECH!$A$2:$A$1670)=1,ROW(TECH!H$2:H$1670),""),ROW()-ROW($A$1))-ROW($A$1)), "")</f>
        <v/>
      </c>
      <c r="L394" s="24" t="str">
        <f t="array" ref="L394">IFERROR(INDEX(TECH!I$2:I$1670,SMALL(IF(COUNTIF($B$2:$B$1032,TECH!$A$2:$A$1670)=1,ROW(TECH!I$2:I$1670),""),ROW()-ROW($A$1))-ROW($A$1)), "")</f>
        <v/>
      </c>
      <c r="M394" s="24" t="str">
        <f t="array" ref="M394">IFERROR(INDEX(TECH!J$2:J$1670,SMALL(IF(COUNTIF($B$2:$B$1032,TECH!$A$2:$A$1670)=1,ROW(TECH!J$2:J$1670),""),ROW()-ROW($A$1))-ROW($A$1)), "")</f>
        <v/>
      </c>
      <c r="N394" s="24" t="str">
        <f t="array" ref="N394">IFERROR(INDEX(TECH!K$2:K$1670,SMALL(IF(COUNTIF($B$2:$B$1032,TECH!$A$2:$A$1670)=1,ROW(TECH!K$2:K$1670),""),ROW()-ROW($A$1))-ROW($A$1)), "")</f>
        <v/>
      </c>
      <c r="O394" s="24" t="str">
        <f t="array" ref="O394">IFERROR(INDEX(TECH!L$2:L$1670,SMALL(IF(COUNTIF($B$2:$B$1032,TECH!$A$2:$A$1670)=1,ROW(TECH!L$2:L$1670),""),ROW()-ROW($A$1))-ROW($A$1)), "")</f>
        <v/>
      </c>
      <c r="P394" s="24" t="str">
        <f t="array" ref="P394">IFERROR(INDEX(TECH!M$2:M$1670,SMALL(IF(COUNTIF($B$2:$B$1032,TECH!$A$2:$A$1670)=1,ROW(TECH!M$2:M$1670),""),ROW()-ROW($A$1))-ROW($A$1)), "")</f>
        <v/>
      </c>
    </row>
    <row r="395" spans="1:16" ht="12.75" x14ac:dyDescent="0.2">
      <c r="A395" s="28">
        <v>9368</v>
      </c>
      <c r="B395" s="22">
        <f t="array" ref="B395">INDEX(A$2:A$1670,SMALL(IF(1-COUNTIF('Online Games'!$A$2:$A$1670,$A$2:$A$1670),ROW(A$2:A$1670),""),ROW()-ROW($A$1))-ROW($A$1))</f>
        <v>9368</v>
      </c>
      <c r="D395" s="24" t="str">
        <f t="array" ref="D395">IFERROR(INDEX(TECH!A$2:A$1670,SMALL(IF(COUNTIF($B$2:$B$1032,TECH!$A$2:$A$1670)=1,ROW(TECH!A$2:A$1670),""),ROW()-ROW($A$1))-ROW($A$1)), "")</f>
        <v/>
      </c>
      <c r="E395" s="24" t="str">
        <f t="array" ref="E395">IFERROR(INDEX(TECH!B$2:B$1670,SMALL(IF(COUNTIF($B$2:$B$1032,TECH!$A$2:$A$1670)=1,ROW(TECH!B$2:B$1670),""),ROW()-ROW($A$1))-ROW($A$1)), "")</f>
        <v/>
      </c>
      <c r="F395" s="24" t="str">
        <f t="array" ref="F395">IFERROR(INDEX(TECH!C$2:C$1670,SMALL(IF(COUNTIF($B$2:$B$1032,TECH!$A$2:$A$1670)=1,ROW(TECH!C$2:C$1670),""),ROW()-ROW($A$1))-ROW($A$1)), "")</f>
        <v/>
      </c>
      <c r="G395" s="24" t="str">
        <f t="array" ref="G395">IFERROR(INDEX(TECH!D$2:D$1670,SMALL(IF(COUNTIF($B$2:$B$1032,TECH!$A$2:$A$1670)=1,ROW(TECH!D$2:D$1670),""),ROW()-ROW($A$1))-ROW($A$1)), "")</f>
        <v/>
      </c>
      <c r="H395" s="24" t="str">
        <f t="array" ref="H395">IFERROR(INDEX(TECH!E$2:E$1670,SMALL(IF(COUNTIF($B$2:$B$1032,TECH!$A$2:$A$1670)=1,ROW(TECH!E$2:E$1670),""),ROW()-ROW($A$1))-ROW($A$1)), "")</f>
        <v/>
      </c>
      <c r="I395" s="24" t="str">
        <f t="array" ref="I395">IFERROR(INDEX(TECH!F$2:F$1670,SMALL(IF(COUNTIF($B$2:$B$1032,TECH!$A$2:$A$1670)=1,ROW(TECH!F$2:F$1670),""),ROW()-ROW($A$1))-ROW($A$1)), "")</f>
        <v/>
      </c>
      <c r="J395" s="33" t="str">
        <f t="array" ref="J395">IFERROR(INDEX(TECH!G$2:G$1670,SMALL(IF(COUNTIF($B$2:$B$1032,TECH!$A$2:$A$1670)=1,ROW(TECH!G$2:G$1670),""),ROW()-ROW($A$1))-ROW($A$1)), "")</f>
        <v/>
      </c>
      <c r="K395" s="24" t="str">
        <f t="array" ref="K395">IFERROR(INDEX(TECH!H$2:H$1670,SMALL(IF(COUNTIF($B$2:$B$1032,TECH!$A$2:$A$1670)=1,ROW(TECH!H$2:H$1670),""),ROW()-ROW($A$1))-ROW($A$1)), "")</f>
        <v/>
      </c>
      <c r="L395" s="24" t="str">
        <f t="array" ref="L395">IFERROR(INDEX(TECH!I$2:I$1670,SMALL(IF(COUNTIF($B$2:$B$1032,TECH!$A$2:$A$1670)=1,ROW(TECH!I$2:I$1670),""),ROW()-ROW($A$1))-ROW($A$1)), "")</f>
        <v/>
      </c>
      <c r="M395" s="24" t="str">
        <f t="array" ref="M395">IFERROR(INDEX(TECH!J$2:J$1670,SMALL(IF(COUNTIF($B$2:$B$1032,TECH!$A$2:$A$1670)=1,ROW(TECH!J$2:J$1670),""),ROW()-ROW($A$1))-ROW($A$1)), "")</f>
        <v/>
      </c>
      <c r="N395" s="24" t="str">
        <f t="array" ref="N395">IFERROR(INDEX(TECH!K$2:K$1670,SMALL(IF(COUNTIF($B$2:$B$1032,TECH!$A$2:$A$1670)=1,ROW(TECH!K$2:K$1670),""),ROW()-ROW($A$1))-ROW($A$1)), "")</f>
        <v/>
      </c>
      <c r="O395" s="24" t="str">
        <f t="array" ref="O395">IFERROR(INDEX(TECH!L$2:L$1670,SMALL(IF(COUNTIF($B$2:$B$1032,TECH!$A$2:$A$1670)=1,ROW(TECH!L$2:L$1670),""),ROW()-ROW($A$1))-ROW($A$1)), "")</f>
        <v/>
      </c>
      <c r="P395" s="24" t="str">
        <f t="array" ref="P395">IFERROR(INDEX(TECH!M$2:M$1670,SMALL(IF(COUNTIF($B$2:$B$1032,TECH!$A$2:$A$1670)=1,ROW(TECH!M$2:M$1670),""),ROW()-ROW($A$1))-ROW($A$1)), "")</f>
        <v/>
      </c>
    </row>
    <row r="396" spans="1:16" ht="12.75" x14ac:dyDescent="0.2">
      <c r="A396" s="28">
        <v>9370</v>
      </c>
      <c r="B396" s="22">
        <f t="array" ref="B396">INDEX(A$2:A$1670,SMALL(IF(1-COUNTIF('Online Games'!$A$2:$A$1670,$A$2:$A$1670),ROW(A$2:A$1670),""),ROW()-ROW($A$1))-ROW($A$1))</f>
        <v>9370</v>
      </c>
      <c r="D396" s="24" t="str">
        <f t="array" ref="D396">IFERROR(INDEX(TECH!A$2:A$1670,SMALL(IF(COUNTIF($B$2:$B$1032,TECH!$A$2:$A$1670)=1,ROW(TECH!A$2:A$1670),""),ROW()-ROW($A$1))-ROW($A$1)), "")</f>
        <v/>
      </c>
      <c r="E396" s="24" t="str">
        <f t="array" ref="E396">IFERROR(INDEX(TECH!B$2:B$1670,SMALL(IF(COUNTIF($B$2:$B$1032,TECH!$A$2:$A$1670)=1,ROW(TECH!B$2:B$1670),""),ROW()-ROW($A$1))-ROW($A$1)), "")</f>
        <v/>
      </c>
      <c r="F396" s="24" t="str">
        <f t="array" ref="F396">IFERROR(INDEX(TECH!C$2:C$1670,SMALL(IF(COUNTIF($B$2:$B$1032,TECH!$A$2:$A$1670)=1,ROW(TECH!C$2:C$1670),""),ROW()-ROW($A$1))-ROW($A$1)), "")</f>
        <v/>
      </c>
      <c r="G396" s="24" t="str">
        <f t="array" ref="G396">IFERROR(INDEX(TECH!D$2:D$1670,SMALL(IF(COUNTIF($B$2:$B$1032,TECH!$A$2:$A$1670)=1,ROW(TECH!D$2:D$1670),""),ROW()-ROW($A$1))-ROW($A$1)), "")</f>
        <v/>
      </c>
      <c r="H396" s="24" t="str">
        <f t="array" ref="H396">IFERROR(INDEX(TECH!E$2:E$1670,SMALL(IF(COUNTIF($B$2:$B$1032,TECH!$A$2:$A$1670)=1,ROW(TECH!E$2:E$1670),""),ROW()-ROW($A$1))-ROW($A$1)), "")</f>
        <v/>
      </c>
      <c r="I396" s="24" t="str">
        <f t="array" ref="I396">IFERROR(INDEX(TECH!F$2:F$1670,SMALL(IF(COUNTIF($B$2:$B$1032,TECH!$A$2:$A$1670)=1,ROW(TECH!F$2:F$1670),""),ROW()-ROW($A$1))-ROW($A$1)), "")</f>
        <v/>
      </c>
      <c r="J396" s="33" t="str">
        <f t="array" ref="J396">IFERROR(INDEX(TECH!G$2:G$1670,SMALL(IF(COUNTIF($B$2:$B$1032,TECH!$A$2:$A$1670)=1,ROW(TECH!G$2:G$1670),""),ROW()-ROW($A$1))-ROW($A$1)), "")</f>
        <v/>
      </c>
      <c r="K396" s="24" t="str">
        <f t="array" ref="K396">IFERROR(INDEX(TECH!H$2:H$1670,SMALL(IF(COUNTIF($B$2:$B$1032,TECH!$A$2:$A$1670)=1,ROW(TECH!H$2:H$1670),""),ROW()-ROW($A$1))-ROW($A$1)), "")</f>
        <v/>
      </c>
      <c r="L396" s="24" t="str">
        <f t="array" ref="L396">IFERROR(INDEX(TECH!I$2:I$1670,SMALL(IF(COUNTIF($B$2:$B$1032,TECH!$A$2:$A$1670)=1,ROW(TECH!I$2:I$1670),""),ROW()-ROW($A$1))-ROW($A$1)), "")</f>
        <v/>
      </c>
      <c r="M396" s="24" t="str">
        <f t="array" ref="M396">IFERROR(INDEX(TECH!J$2:J$1670,SMALL(IF(COUNTIF($B$2:$B$1032,TECH!$A$2:$A$1670)=1,ROW(TECH!J$2:J$1670),""),ROW()-ROW($A$1))-ROW($A$1)), "")</f>
        <v/>
      </c>
      <c r="N396" s="24" t="str">
        <f t="array" ref="N396">IFERROR(INDEX(TECH!K$2:K$1670,SMALL(IF(COUNTIF($B$2:$B$1032,TECH!$A$2:$A$1670)=1,ROW(TECH!K$2:K$1670),""),ROW()-ROW($A$1))-ROW($A$1)), "")</f>
        <v/>
      </c>
      <c r="O396" s="24" t="str">
        <f t="array" ref="O396">IFERROR(INDEX(TECH!L$2:L$1670,SMALL(IF(COUNTIF($B$2:$B$1032,TECH!$A$2:$A$1670)=1,ROW(TECH!L$2:L$1670),""),ROW()-ROW($A$1))-ROW($A$1)), "")</f>
        <v/>
      </c>
      <c r="P396" s="24" t="str">
        <f t="array" ref="P396">IFERROR(INDEX(TECH!M$2:M$1670,SMALL(IF(COUNTIF($B$2:$B$1032,TECH!$A$2:$A$1670)=1,ROW(TECH!M$2:M$1670),""),ROW()-ROW($A$1))-ROW($A$1)), "")</f>
        <v/>
      </c>
    </row>
    <row r="397" spans="1:16" ht="12.75" x14ac:dyDescent="0.2">
      <c r="A397" s="28">
        <v>9376</v>
      </c>
      <c r="B397" s="22">
        <f t="array" ref="B397">INDEX(A$2:A$1670,SMALL(IF(1-COUNTIF('Online Games'!$A$2:$A$1670,$A$2:$A$1670),ROW(A$2:A$1670),""),ROW()-ROW($A$1))-ROW($A$1))</f>
        <v>9376</v>
      </c>
      <c r="D397" s="24" t="str">
        <f t="array" ref="D397">IFERROR(INDEX(TECH!A$2:A$1670,SMALL(IF(COUNTIF($B$2:$B$1032,TECH!$A$2:$A$1670)=1,ROW(TECH!A$2:A$1670),""),ROW()-ROW($A$1))-ROW($A$1)), "")</f>
        <v/>
      </c>
      <c r="E397" s="24" t="str">
        <f t="array" ref="E397">IFERROR(INDEX(TECH!B$2:B$1670,SMALL(IF(COUNTIF($B$2:$B$1032,TECH!$A$2:$A$1670)=1,ROW(TECH!B$2:B$1670),""),ROW()-ROW($A$1))-ROW($A$1)), "")</f>
        <v/>
      </c>
      <c r="F397" s="24" t="str">
        <f t="array" ref="F397">IFERROR(INDEX(TECH!C$2:C$1670,SMALL(IF(COUNTIF($B$2:$B$1032,TECH!$A$2:$A$1670)=1,ROW(TECH!C$2:C$1670),""),ROW()-ROW($A$1))-ROW($A$1)), "")</f>
        <v/>
      </c>
      <c r="G397" s="24" t="str">
        <f t="array" ref="G397">IFERROR(INDEX(TECH!D$2:D$1670,SMALL(IF(COUNTIF($B$2:$B$1032,TECH!$A$2:$A$1670)=1,ROW(TECH!D$2:D$1670),""),ROW()-ROW($A$1))-ROW($A$1)), "")</f>
        <v/>
      </c>
      <c r="H397" s="24" t="str">
        <f t="array" ref="H397">IFERROR(INDEX(TECH!E$2:E$1670,SMALL(IF(COUNTIF($B$2:$B$1032,TECH!$A$2:$A$1670)=1,ROW(TECH!E$2:E$1670),""),ROW()-ROW($A$1))-ROW($A$1)), "")</f>
        <v/>
      </c>
      <c r="I397" s="24" t="str">
        <f t="array" ref="I397">IFERROR(INDEX(TECH!F$2:F$1670,SMALL(IF(COUNTIF($B$2:$B$1032,TECH!$A$2:$A$1670)=1,ROW(TECH!F$2:F$1670),""),ROW()-ROW($A$1))-ROW($A$1)), "")</f>
        <v/>
      </c>
      <c r="J397" s="33" t="str">
        <f t="array" ref="J397">IFERROR(INDEX(TECH!G$2:G$1670,SMALL(IF(COUNTIF($B$2:$B$1032,TECH!$A$2:$A$1670)=1,ROW(TECH!G$2:G$1670),""),ROW()-ROW($A$1))-ROW($A$1)), "")</f>
        <v/>
      </c>
      <c r="K397" s="24" t="str">
        <f t="array" ref="K397">IFERROR(INDEX(TECH!H$2:H$1670,SMALL(IF(COUNTIF($B$2:$B$1032,TECH!$A$2:$A$1670)=1,ROW(TECH!H$2:H$1670),""),ROW()-ROW($A$1))-ROW($A$1)), "")</f>
        <v/>
      </c>
      <c r="L397" s="24" t="str">
        <f t="array" ref="L397">IFERROR(INDEX(TECH!I$2:I$1670,SMALL(IF(COUNTIF($B$2:$B$1032,TECH!$A$2:$A$1670)=1,ROW(TECH!I$2:I$1670),""),ROW()-ROW($A$1))-ROW($A$1)), "")</f>
        <v/>
      </c>
      <c r="M397" s="24" t="str">
        <f t="array" ref="M397">IFERROR(INDEX(TECH!J$2:J$1670,SMALL(IF(COUNTIF($B$2:$B$1032,TECH!$A$2:$A$1670)=1,ROW(TECH!J$2:J$1670),""),ROW()-ROW($A$1))-ROW($A$1)), "")</f>
        <v/>
      </c>
      <c r="N397" s="24" t="str">
        <f t="array" ref="N397">IFERROR(INDEX(TECH!K$2:K$1670,SMALL(IF(COUNTIF($B$2:$B$1032,TECH!$A$2:$A$1670)=1,ROW(TECH!K$2:K$1670),""),ROW()-ROW($A$1))-ROW($A$1)), "")</f>
        <v/>
      </c>
      <c r="O397" s="24" t="str">
        <f t="array" ref="O397">IFERROR(INDEX(TECH!L$2:L$1670,SMALL(IF(COUNTIF($B$2:$B$1032,TECH!$A$2:$A$1670)=1,ROW(TECH!L$2:L$1670),""),ROW()-ROW($A$1))-ROW($A$1)), "")</f>
        <v/>
      </c>
      <c r="P397" s="24" t="str">
        <f t="array" ref="P397">IFERROR(INDEX(TECH!M$2:M$1670,SMALL(IF(COUNTIF($B$2:$B$1032,TECH!$A$2:$A$1670)=1,ROW(TECH!M$2:M$1670),""),ROW()-ROW($A$1))-ROW($A$1)), "")</f>
        <v/>
      </c>
    </row>
    <row r="398" spans="1:16" ht="12.75" x14ac:dyDescent="0.2">
      <c r="A398" s="28">
        <v>9434</v>
      </c>
      <c r="B398" s="22">
        <f t="array" ref="B398">INDEX(A$2:A$1670,SMALL(IF(1-COUNTIF('Online Games'!$A$2:$A$1670,$A$2:$A$1670),ROW(A$2:A$1670),""),ROW()-ROW($A$1))-ROW($A$1))</f>
        <v>9434</v>
      </c>
      <c r="D398" s="24" t="str">
        <f t="array" ref="D398">IFERROR(INDEX(TECH!A$2:A$1670,SMALL(IF(COUNTIF($B$2:$B$1032,TECH!$A$2:$A$1670)=1,ROW(TECH!A$2:A$1670),""),ROW()-ROW($A$1))-ROW($A$1)), "")</f>
        <v/>
      </c>
      <c r="E398" s="24" t="str">
        <f t="array" ref="E398">IFERROR(INDEX(TECH!B$2:B$1670,SMALL(IF(COUNTIF($B$2:$B$1032,TECH!$A$2:$A$1670)=1,ROW(TECH!B$2:B$1670),""),ROW()-ROW($A$1))-ROW($A$1)), "")</f>
        <v/>
      </c>
      <c r="F398" s="24" t="str">
        <f t="array" ref="F398">IFERROR(INDEX(TECH!C$2:C$1670,SMALL(IF(COUNTIF($B$2:$B$1032,TECH!$A$2:$A$1670)=1,ROW(TECH!C$2:C$1670),""),ROW()-ROW($A$1))-ROW($A$1)), "")</f>
        <v/>
      </c>
      <c r="G398" s="24" t="str">
        <f t="array" ref="G398">IFERROR(INDEX(TECH!D$2:D$1670,SMALL(IF(COUNTIF($B$2:$B$1032,TECH!$A$2:$A$1670)=1,ROW(TECH!D$2:D$1670),""),ROW()-ROW($A$1))-ROW($A$1)), "")</f>
        <v/>
      </c>
      <c r="H398" s="24" t="str">
        <f t="array" ref="H398">IFERROR(INDEX(TECH!E$2:E$1670,SMALL(IF(COUNTIF($B$2:$B$1032,TECH!$A$2:$A$1670)=1,ROW(TECH!E$2:E$1670),""),ROW()-ROW($A$1))-ROW($A$1)), "")</f>
        <v/>
      </c>
      <c r="I398" s="24" t="str">
        <f t="array" ref="I398">IFERROR(INDEX(TECH!F$2:F$1670,SMALL(IF(COUNTIF($B$2:$B$1032,TECH!$A$2:$A$1670)=1,ROW(TECH!F$2:F$1670),""),ROW()-ROW($A$1))-ROW($A$1)), "")</f>
        <v/>
      </c>
      <c r="J398" s="33" t="str">
        <f t="array" ref="J398">IFERROR(INDEX(TECH!G$2:G$1670,SMALL(IF(COUNTIF($B$2:$B$1032,TECH!$A$2:$A$1670)=1,ROW(TECH!G$2:G$1670),""),ROW()-ROW($A$1))-ROW($A$1)), "")</f>
        <v/>
      </c>
      <c r="K398" s="24" t="str">
        <f t="array" ref="K398">IFERROR(INDEX(TECH!H$2:H$1670,SMALL(IF(COUNTIF($B$2:$B$1032,TECH!$A$2:$A$1670)=1,ROW(TECH!H$2:H$1670),""),ROW()-ROW($A$1))-ROW($A$1)), "")</f>
        <v/>
      </c>
      <c r="L398" s="24" t="str">
        <f t="array" ref="L398">IFERROR(INDEX(TECH!I$2:I$1670,SMALL(IF(COUNTIF($B$2:$B$1032,TECH!$A$2:$A$1670)=1,ROW(TECH!I$2:I$1670),""),ROW()-ROW($A$1))-ROW($A$1)), "")</f>
        <v/>
      </c>
      <c r="M398" s="24" t="str">
        <f t="array" ref="M398">IFERROR(INDEX(TECH!J$2:J$1670,SMALL(IF(COUNTIF($B$2:$B$1032,TECH!$A$2:$A$1670)=1,ROW(TECH!J$2:J$1670),""),ROW()-ROW($A$1))-ROW($A$1)), "")</f>
        <v/>
      </c>
      <c r="N398" s="24" t="str">
        <f t="array" ref="N398">IFERROR(INDEX(TECH!K$2:K$1670,SMALL(IF(COUNTIF($B$2:$B$1032,TECH!$A$2:$A$1670)=1,ROW(TECH!K$2:K$1670),""),ROW()-ROW($A$1))-ROW($A$1)), "")</f>
        <v/>
      </c>
      <c r="O398" s="24" t="str">
        <f t="array" ref="O398">IFERROR(INDEX(TECH!L$2:L$1670,SMALL(IF(COUNTIF($B$2:$B$1032,TECH!$A$2:$A$1670)=1,ROW(TECH!L$2:L$1670),""),ROW()-ROW($A$1))-ROW($A$1)), "")</f>
        <v/>
      </c>
      <c r="P398" s="24" t="str">
        <f t="array" ref="P398">IFERROR(INDEX(TECH!M$2:M$1670,SMALL(IF(COUNTIF($B$2:$B$1032,TECH!$A$2:$A$1670)=1,ROW(TECH!M$2:M$1670),""),ROW()-ROW($A$1))-ROW($A$1)), "")</f>
        <v/>
      </c>
    </row>
    <row r="399" spans="1:16" ht="12.75" x14ac:dyDescent="0.2">
      <c r="A399" s="28">
        <v>9443</v>
      </c>
      <c r="B399" s="22">
        <f t="array" ref="B399">INDEX(A$2:A$1670,SMALL(IF(1-COUNTIF('Online Games'!$A$2:$A$1670,$A$2:$A$1670),ROW(A$2:A$1670),""),ROW()-ROW($A$1))-ROW($A$1))</f>
        <v>9443</v>
      </c>
      <c r="D399" s="24" t="str">
        <f t="array" ref="D399">IFERROR(INDEX(TECH!A$2:A$1670,SMALL(IF(COUNTIF($B$2:$B$1032,TECH!$A$2:$A$1670)=1,ROW(TECH!A$2:A$1670),""),ROW()-ROW($A$1))-ROW($A$1)), "")</f>
        <v/>
      </c>
      <c r="E399" s="24" t="str">
        <f t="array" ref="E399">IFERROR(INDEX(TECH!B$2:B$1670,SMALL(IF(COUNTIF($B$2:$B$1032,TECH!$A$2:$A$1670)=1,ROW(TECH!B$2:B$1670),""),ROW()-ROW($A$1))-ROW($A$1)), "")</f>
        <v/>
      </c>
      <c r="F399" s="24" t="str">
        <f t="array" ref="F399">IFERROR(INDEX(TECH!C$2:C$1670,SMALL(IF(COUNTIF($B$2:$B$1032,TECH!$A$2:$A$1670)=1,ROW(TECH!C$2:C$1670),""),ROW()-ROW($A$1))-ROW($A$1)), "")</f>
        <v/>
      </c>
      <c r="G399" s="24" t="str">
        <f t="array" ref="G399">IFERROR(INDEX(TECH!D$2:D$1670,SMALL(IF(COUNTIF($B$2:$B$1032,TECH!$A$2:$A$1670)=1,ROW(TECH!D$2:D$1670),""),ROW()-ROW($A$1))-ROW($A$1)), "")</f>
        <v/>
      </c>
      <c r="H399" s="24" t="str">
        <f t="array" ref="H399">IFERROR(INDEX(TECH!E$2:E$1670,SMALL(IF(COUNTIF($B$2:$B$1032,TECH!$A$2:$A$1670)=1,ROW(TECH!E$2:E$1670),""),ROW()-ROW($A$1))-ROW($A$1)), "")</f>
        <v/>
      </c>
      <c r="I399" s="24" t="str">
        <f t="array" ref="I399">IFERROR(INDEX(TECH!F$2:F$1670,SMALL(IF(COUNTIF($B$2:$B$1032,TECH!$A$2:$A$1670)=1,ROW(TECH!F$2:F$1670),""),ROW()-ROW($A$1))-ROW($A$1)), "")</f>
        <v/>
      </c>
      <c r="J399" s="33" t="str">
        <f t="array" ref="J399">IFERROR(INDEX(TECH!G$2:G$1670,SMALL(IF(COUNTIF($B$2:$B$1032,TECH!$A$2:$A$1670)=1,ROW(TECH!G$2:G$1670),""),ROW()-ROW($A$1))-ROW($A$1)), "")</f>
        <v/>
      </c>
      <c r="K399" s="24" t="str">
        <f t="array" ref="K399">IFERROR(INDEX(TECH!H$2:H$1670,SMALL(IF(COUNTIF($B$2:$B$1032,TECH!$A$2:$A$1670)=1,ROW(TECH!H$2:H$1670),""),ROW()-ROW($A$1))-ROW($A$1)), "")</f>
        <v/>
      </c>
      <c r="L399" s="24" t="str">
        <f t="array" ref="L399">IFERROR(INDEX(TECH!I$2:I$1670,SMALL(IF(COUNTIF($B$2:$B$1032,TECH!$A$2:$A$1670)=1,ROW(TECH!I$2:I$1670),""),ROW()-ROW($A$1))-ROW($A$1)), "")</f>
        <v/>
      </c>
      <c r="M399" s="24" t="str">
        <f t="array" ref="M399">IFERROR(INDEX(TECH!J$2:J$1670,SMALL(IF(COUNTIF($B$2:$B$1032,TECH!$A$2:$A$1670)=1,ROW(TECH!J$2:J$1670),""),ROW()-ROW($A$1))-ROW($A$1)), "")</f>
        <v/>
      </c>
      <c r="N399" s="24" t="str">
        <f t="array" ref="N399">IFERROR(INDEX(TECH!K$2:K$1670,SMALL(IF(COUNTIF($B$2:$B$1032,TECH!$A$2:$A$1670)=1,ROW(TECH!K$2:K$1670),""),ROW()-ROW($A$1))-ROW($A$1)), "")</f>
        <v/>
      </c>
      <c r="O399" s="24" t="str">
        <f t="array" ref="O399">IFERROR(INDEX(TECH!L$2:L$1670,SMALL(IF(COUNTIF($B$2:$B$1032,TECH!$A$2:$A$1670)=1,ROW(TECH!L$2:L$1670),""),ROW()-ROW($A$1))-ROW($A$1)), "")</f>
        <v/>
      </c>
      <c r="P399" s="24" t="str">
        <f t="array" ref="P399">IFERROR(INDEX(TECH!M$2:M$1670,SMALL(IF(COUNTIF($B$2:$B$1032,TECH!$A$2:$A$1670)=1,ROW(TECH!M$2:M$1670),""),ROW()-ROW($A$1))-ROW($A$1)), "")</f>
        <v/>
      </c>
    </row>
    <row r="400" spans="1:16" ht="12.75" x14ac:dyDescent="0.2">
      <c r="A400" s="28">
        <v>9461</v>
      </c>
      <c r="B400" s="22">
        <f t="array" ref="B400">INDEX(A$2:A$1670,SMALL(IF(1-COUNTIF('Online Games'!$A$2:$A$1670,$A$2:$A$1670),ROW(A$2:A$1670),""),ROW()-ROW($A$1))-ROW($A$1))</f>
        <v>9461</v>
      </c>
      <c r="D400" s="24" t="str">
        <f t="array" ref="D400">IFERROR(INDEX(TECH!A$2:A$1670,SMALL(IF(COUNTIF($B$2:$B$1032,TECH!$A$2:$A$1670)=1,ROW(TECH!A$2:A$1670),""),ROW()-ROW($A$1))-ROW($A$1)), "")</f>
        <v/>
      </c>
      <c r="E400" s="24" t="str">
        <f t="array" ref="E400">IFERROR(INDEX(TECH!B$2:B$1670,SMALL(IF(COUNTIF($B$2:$B$1032,TECH!$A$2:$A$1670)=1,ROW(TECH!B$2:B$1670),""),ROW()-ROW($A$1))-ROW($A$1)), "")</f>
        <v/>
      </c>
      <c r="F400" s="24" t="str">
        <f t="array" ref="F400">IFERROR(INDEX(TECH!C$2:C$1670,SMALL(IF(COUNTIF($B$2:$B$1032,TECH!$A$2:$A$1670)=1,ROW(TECH!C$2:C$1670),""),ROW()-ROW($A$1))-ROW($A$1)), "")</f>
        <v/>
      </c>
      <c r="G400" s="24" t="str">
        <f t="array" ref="G400">IFERROR(INDEX(TECH!D$2:D$1670,SMALL(IF(COUNTIF($B$2:$B$1032,TECH!$A$2:$A$1670)=1,ROW(TECH!D$2:D$1670),""),ROW()-ROW($A$1))-ROW($A$1)), "")</f>
        <v/>
      </c>
      <c r="H400" s="24" t="str">
        <f t="array" ref="H400">IFERROR(INDEX(TECH!E$2:E$1670,SMALL(IF(COUNTIF($B$2:$B$1032,TECH!$A$2:$A$1670)=1,ROW(TECH!E$2:E$1670),""),ROW()-ROW($A$1))-ROW($A$1)), "")</f>
        <v/>
      </c>
      <c r="I400" s="24" t="str">
        <f t="array" ref="I400">IFERROR(INDEX(TECH!F$2:F$1670,SMALL(IF(COUNTIF($B$2:$B$1032,TECH!$A$2:$A$1670)=1,ROW(TECH!F$2:F$1670),""),ROW()-ROW($A$1))-ROW($A$1)), "")</f>
        <v/>
      </c>
      <c r="J400" s="33" t="str">
        <f t="array" ref="J400">IFERROR(INDEX(TECH!G$2:G$1670,SMALL(IF(COUNTIF($B$2:$B$1032,TECH!$A$2:$A$1670)=1,ROW(TECH!G$2:G$1670),""),ROW()-ROW($A$1))-ROW($A$1)), "")</f>
        <v/>
      </c>
      <c r="K400" s="24" t="str">
        <f t="array" ref="K400">IFERROR(INDEX(TECH!H$2:H$1670,SMALL(IF(COUNTIF($B$2:$B$1032,TECH!$A$2:$A$1670)=1,ROW(TECH!H$2:H$1670),""),ROW()-ROW($A$1))-ROW($A$1)), "")</f>
        <v/>
      </c>
      <c r="L400" s="24" t="str">
        <f t="array" ref="L400">IFERROR(INDEX(TECH!I$2:I$1670,SMALL(IF(COUNTIF($B$2:$B$1032,TECH!$A$2:$A$1670)=1,ROW(TECH!I$2:I$1670),""),ROW()-ROW($A$1))-ROW($A$1)), "")</f>
        <v/>
      </c>
      <c r="M400" s="24" t="str">
        <f t="array" ref="M400">IFERROR(INDEX(TECH!J$2:J$1670,SMALL(IF(COUNTIF($B$2:$B$1032,TECH!$A$2:$A$1670)=1,ROW(TECH!J$2:J$1670),""),ROW()-ROW($A$1))-ROW($A$1)), "")</f>
        <v/>
      </c>
      <c r="N400" s="24" t="str">
        <f t="array" ref="N400">IFERROR(INDEX(TECH!K$2:K$1670,SMALL(IF(COUNTIF($B$2:$B$1032,TECH!$A$2:$A$1670)=1,ROW(TECH!K$2:K$1670),""),ROW()-ROW($A$1))-ROW($A$1)), "")</f>
        <v/>
      </c>
      <c r="O400" s="24" t="str">
        <f t="array" ref="O400">IFERROR(INDEX(TECH!L$2:L$1670,SMALL(IF(COUNTIF($B$2:$B$1032,TECH!$A$2:$A$1670)=1,ROW(TECH!L$2:L$1670),""),ROW()-ROW($A$1))-ROW($A$1)), "")</f>
        <v/>
      </c>
      <c r="P400" s="24" t="str">
        <f t="array" ref="P400">IFERROR(INDEX(TECH!M$2:M$1670,SMALL(IF(COUNTIF($B$2:$B$1032,TECH!$A$2:$A$1670)=1,ROW(TECH!M$2:M$1670),""),ROW()-ROW($A$1))-ROW($A$1)), "")</f>
        <v/>
      </c>
    </row>
    <row r="401" spans="1:16" ht="12.75" x14ac:dyDescent="0.2">
      <c r="A401" s="28">
        <v>9500</v>
      </c>
      <c r="B401" s="22">
        <f t="array" ref="B401">INDEX(A$2:A$1670,SMALL(IF(1-COUNTIF('Online Games'!$A$2:$A$1670,$A$2:$A$1670),ROW(A$2:A$1670),""),ROW()-ROW($A$1))-ROW($A$1))</f>
        <v>9500</v>
      </c>
      <c r="D401" s="24" t="str">
        <f t="array" ref="D401">IFERROR(INDEX(TECH!A$2:A$1670,SMALL(IF(COUNTIF($B$2:$B$1032,TECH!$A$2:$A$1670)=1,ROW(TECH!A$2:A$1670),""),ROW()-ROW($A$1))-ROW($A$1)), "")</f>
        <v/>
      </c>
      <c r="E401" s="24" t="str">
        <f t="array" ref="E401">IFERROR(INDEX(TECH!B$2:B$1670,SMALL(IF(COUNTIF($B$2:$B$1032,TECH!$A$2:$A$1670)=1,ROW(TECH!B$2:B$1670),""),ROW()-ROW($A$1))-ROW($A$1)), "")</f>
        <v/>
      </c>
      <c r="F401" s="24" t="str">
        <f t="array" ref="F401">IFERROR(INDEX(TECH!C$2:C$1670,SMALL(IF(COUNTIF($B$2:$B$1032,TECH!$A$2:$A$1670)=1,ROW(TECH!C$2:C$1670),""),ROW()-ROW($A$1))-ROW($A$1)), "")</f>
        <v/>
      </c>
      <c r="G401" s="24" t="str">
        <f t="array" ref="G401">IFERROR(INDEX(TECH!D$2:D$1670,SMALL(IF(COUNTIF($B$2:$B$1032,TECH!$A$2:$A$1670)=1,ROW(TECH!D$2:D$1670),""),ROW()-ROW($A$1))-ROW($A$1)), "")</f>
        <v/>
      </c>
      <c r="H401" s="24" t="str">
        <f t="array" ref="H401">IFERROR(INDEX(TECH!E$2:E$1670,SMALL(IF(COUNTIF($B$2:$B$1032,TECH!$A$2:$A$1670)=1,ROW(TECH!E$2:E$1670),""),ROW()-ROW($A$1))-ROW($A$1)), "")</f>
        <v/>
      </c>
      <c r="I401" s="24" t="str">
        <f t="array" ref="I401">IFERROR(INDEX(TECH!F$2:F$1670,SMALL(IF(COUNTIF($B$2:$B$1032,TECH!$A$2:$A$1670)=1,ROW(TECH!F$2:F$1670),""),ROW()-ROW($A$1))-ROW($A$1)), "")</f>
        <v/>
      </c>
      <c r="J401" s="33" t="str">
        <f t="array" ref="J401">IFERROR(INDEX(TECH!G$2:G$1670,SMALL(IF(COUNTIF($B$2:$B$1032,TECH!$A$2:$A$1670)=1,ROW(TECH!G$2:G$1670),""),ROW()-ROW($A$1))-ROW($A$1)), "")</f>
        <v/>
      </c>
      <c r="K401" s="24" t="str">
        <f t="array" ref="K401">IFERROR(INDEX(TECH!H$2:H$1670,SMALL(IF(COUNTIF($B$2:$B$1032,TECH!$A$2:$A$1670)=1,ROW(TECH!H$2:H$1670),""),ROW()-ROW($A$1))-ROW($A$1)), "")</f>
        <v/>
      </c>
      <c r="L401" s="24" t="str">
        <f t="array" ref="L401">IFERROR(INDEX(TECH!I$2:I$1670,SMALL(IF(COUNTIF($B$2:$B$1032,TECH!$A$2:$A$1670)=1,ROW(TECH!I$2:I$1670),""),ROW()-ROW($A$1))-ROW($A$1)), "")</f>
        <v/>
      </c>
      <c r="M401" s="24" t="str">
        <f t="array" ref="M401">IFERROR(INDEX(TECH!J$2:J$1670,SMALL(IF(COUNTIF($B$2:$B$1032,TECH!$A$2:$A$1670)=1,ROW(TECH!J$2:J$1670),""),ROW()-ROW($A$1))-ROW($A$1)), "")</f>
        <v/>
      </c>
      <c r="N401" s="24" t="str">
        <f t="array" ref="N401">IFERROR(INDEX(TECH!K$2:K$1670,SMALL(IF(COUNTIF($B$2:$B$1032,TECH!$A$2:$A$1670)=1,ROW(TECH!K$2:K$1670),""),ROW()-ROW($A$1))-ROW($A$1)), "")</f>
        <v/>
      </c>
      <c r="O401" s="24" t="str">
        <f t="array" ref="O401">IFERROR(INDEX(TECH!L$2:L$1670,SMALL(IF(COUNTIF($B$2:$B$1032,TECH!$A$2:$A$1670)=1,ROW(TECH!L$2:L$1670),""),ROW()-ROW($A$1))-ROW($A$1)), "")</f>
        <v/>
      </c>
      <c r="P401" s="24" t="str">
        <f t="array" ref="P401">IFERROR(INDEX(TECH!M$2:M$1670,SMALL(IF(COUNTIF($B$2:$B$1032,TECH!$A$2:$A$1670)=1,ROW(TECH!M$2:M$1670),""),ROW()-ROW($A$1))-ROW($A$1)), "")</f>
        <v/>
      </c>
    </row>
    <row r="402" spans="1:16" ht="12.75" x14ac:dyDescent="0.2">
      <c r="A402" s="28">
        <v>9526</v>
      </c>
      <c r="B402" s="22">
        <f t="array" ref="B402">INDEX(A$2:A$1670,SMALL(IF(1-COUNTIF('Online Games'!$A$2:$A$1670,$A$2:$A$1670),ROW(A$2:A$1670),""),ROW()-ROW($A$1))-ROW($A$1))</f>
        <v>9526</v>
      </c>
      <c r="D402" s="24" t="str">
        <f t="array" ref="D402">IFERROR(INDEX(TECH!A$2:A$1670,SMALL(IF(COUNTIF($B$2:$B$1032,TECH!$A$2:$A$1670)=1,ROW(TECH!A$2:A$1670),""),ROW()-ROW($A$1))-ROW($A$1)), "")</f>
        <v/>
      </c>
      <c r="E402" s="24" t="str">
        <f t="array" ref="E402">IFERROR(INDEX(TECH!B$2:B$1670,SMALL(IF(COUNTIF($B$2:$B$1032,TECH!$A$2:$A$1670)=1,ROW(TECH!B$2:B$1670),""),ROW()-ROW($A$1))-ROW($A$1)), "")</f>
        <v/>
      </c>
      <c r="F402" s="24" t="str">
        <f t="array" ref="F402">IFERROR(INDEX(TECH!C$2:C$1670,SMALL(IF(COUNTIF($B$2:$B$1032,TECH!$A$2:$A$1670)=1,ROW(TECH!C$2:C$1670),""),ROW()-ROW($A$1))-ROW($A$1)), "")</f>
        <v/>
      </c>
      <c r="G402" s="24" t="str">
        <f t="array" ref="G402">IFERROR(INDEX(TECH!D$2:D$1670,SMALL(IF(COUNTIF($B$2:$B$1032,TECH!$A$2:$A$1670)=1,ROW(TECH!D$2:D$1670),""),ROW()-ROW($A$1))-ROW($A$1)), "")</f>
        <v/>
      </c>
      <c r="H402" s="24" t="str">
        <f t="array" ref="H402">IFERROR(INDEX(TECH!E$2:E$1670,SMALL(IF(COUNTIF($B$2:$B$1032,TECH!$A$2:$A$1670)=1,ROW(TECH!E$2:E$1670),""),ROW()-ROW($A$1))-ROW($A$1)), "")</f>
        <v/>
      </c>
      <c r="I402" s="24" t="str">
        <f t="array" ref="I402">IFERROR(INDEX(TECH!F$2:F$1670,SMALL(IF(COUNTIF($B$2:$B$1032,TECH!$A$2:$A$1670)=1,ROW(TECH!F$2:F$1670),""),ROW()-ROW($A$1))-ROW($A$1)), "")</f>
        <v/>
      </c>
      <c r="J402" s="33" t="str">
        <f t="array" ref="J402">IFERROR(INDEX(TECH!G$2:G$1670,SMALL(IF(COUNTIF($B$2:$B$1032,TECH!$A$2:$A$1670)=1,ROW(TECH!G$2:G$1670),""),ROW()-ROW($A$1))-ROW($A$1)), "")</f>
        <v/>
      </c>
      <c r="K402" s="24" t="str">
        <f t="array" ref="K402">IFERROR(INDEX(TECH!H$2:H$1670,SMALL(IF(COUNTIF($B$2:$B$1032,TECH!$A$2:$A$1670)=1,ROW(TECH!H$2:H$1670),""),ROW()-ROW($A$1))-ROW($A$1)), "")</f>
        <v/>
      </c>
      <c r="L402" s="24" t="str">
        <f t="array" ref="L402">IFERROR(INDEX(TECH!I$2:I$1670,SMALL(IF(COUNTIF($B$2:$B$1032,TECH!$A$2:$A$1670)=1,ROW(TECH!I$2:I$1670),""),ROW()-ROW($A$1))-ROW($A$1)), "")</f>
        <v/>
      </c>
      <c r="M402" s="24" t="str">
        <f t="array" ref="M402">IFERROR(INDEX(TECH!J$2:J$1670,SMALL(IF(COUNTIF($B$2:$B$1032,TECH!$A$2:$A$1670)=1,ROW(TECH!J$2:J$1670),""),ROW()-ROW($A$1))-ROW($A$1)), "")</f>
        <v/>
      </c>
      <c r="N402" s="24" t="str">
        <f t="array" ref="N402">IFERROR(INDEX(TECH!K$2:K$1670,SMALL(IF(COUNTIF($B$2:$B$1032,TECH!$A$2:$A$1670)=1,ROW(TECH!K$2:K$1670),""),ROW()-ROW($A$1))-ROW($A$1)), "")</f>
        <v/>
      </c>
      <c r="O402" s="24" t="str">
        <f t="array" ref="O402">IFERROR(INDEX(TECH!L$2:L$1670,SMALL(IF(COUNTIF($B$2:$B$1032,TECH!$A$2:$A$1670)=1,ROW(TECH!L$2:L$1670),""),ROW()-ROW($A$1))-ROW($A$1)), "")</f>
        <v/>
      </c>
      <c r="P402" s="24" t="str">
        <f t="array" ref="P402">IFERROR(INDEX(TECH!M$2:M$1670,SMALL(IF(COUNTIF($B$2:$B$1032,TECH!$A$2:$A$1670)=1,ROW(TECH!M$2:M$1670),""),ROW()-ROW($A$1))-ROW($A$1)), "")</f>
        <v/>
      </c>
    </row>
    <row r="403" spans="1:16" ht="12.75" x14ac:dyDescent="0.2">
      <c r="A403" s="28">
        <v>9530</v>
      </c>
      <c r="B403" s="22">
        <f t="array" ref="B403">INDEX(A$2:A$1670,SMALL(IF(1-COUNTIF('Online Games'!$A$2:$A$1670,$A$2:$A$1670),ROW(A$2:A$1670),""),ROW()-ROW($A$1))-ROW($A$1))</f>
        <v>9530</v>
      </c>
      <c r="D403" s="24" t="str">
        <f t="array" ref="D403">IFERROR(INDEX(TECH!A$2:A$1670,SMALL(IF(COUNTIF($B$2:$B$1032,TECH!$A$2:$A$1670)=1,ROW(TECH!A$2:A$1670),""),ROW()-ROW($A$1))-ROW($A$1)), "")</f>
        <v/>
      </c>
      <c r="E403" s="24" t="str">
        <f t="array" ref="E403">IFERROR(INDEX(TECH!B$2:B$1670,SMALL(IF(COUNTIF($B$2:$B$1032,TECH!$A$2:$A$1670)=1,ROW(TECH!B$2:B$1670),""),ROW()-ROW($A$1))-ROW($A$1)), "")</f>
        <v/>
      </c>
      <c r="F403" s="24" t="str">
        <f t="array" ref="F403">IFERROR(INDEX(TECH!C$2:C$1670,SMALL(IF(COUNTIF($B$2:$B$1032,TECH!$A$2:$A$1670)=1,ROW(TECH!C$2:C$1670),""),ROW()-ROW($A$1))-ROW($A$1)), "")</f>
        <v/>
      </c>
      <c r="G403" s="24" t="str">
        <f t="array" ref="G403">IFERROR(INDEX(TECH!D$2:D$1670,SMALL(IF(COUNTIF($B$2:$B$1032,TECH!$A$2:$A$1670)=1,ROW(TECH!D$2:D$1670),""),ROW()-ROW($A$1))-ROW($A$1)), "")</f>
        <v/>
      </c>
      <c r="H403" s="24" t="str">
        <f t="array" ref="H403">IFERROR(INDEX(TECH!E$2:E$1670,SMALL(IF(COUNTIF($B$2:$B$1032,TECH!$A$2:$A$1670)=1,ROW(TECH!E$2:E$1670),""),ROW()-ROW($A$1))-ROW($A$1)), "")</f>
        <v/>
      </c>
      <c r="I403" s="24" t="str">
        <f t="array" ref="I403">IFERROR(INDEX(TECH!F$2:F$1670,SMALL(IF(COUNTIF($B$2:$B$1032,TECH!$A$2:$A$1670)=1,ROW(TECH!F$2:F$1670),""),ROW()-ROW($A$1))-ROW($A$1)), "")</f>
        <v/>
      </c>
      <c r="J403" s="33" t="str">
        <f t="array" ref="J403">IFERROR(INDEX(TECH!G$2:G$1670,SMALL(IF(COUNTIF($B$2:$B$1032,TECH!$A$2:$A$1670)=1,ROW(TECH!G$2:G$1670),""),ROW()-ROW($A$1))-ROW($A$1)), "")</f>
        <v/>
      </c>
      <c r="K403" s="24" t="str">
        <f t="array" ref="K403">IFERROR(INDEX(TECH!H$2:H$1670,SMALL(IF(COUNTIF($B$2:$B$1032,TECH!$A$2:$A$1670)=1,ROW(TECH!H$2:H$1670),""),ROW()-ROW($A$1))-ROW($A$1)), "")</f>
        <v/>
      </c>
      <c r="L403" s="24" t="str">
        <f t="array" ref="L403">IFERROR(INDEX(TECH!I$2:I$1670,SMALL(IF(COUNTIF($B$2:$B$1032,TECH!$A$2:$A$1670)=1,ROW(TECH!I$2:I$1670),""),ROW()-ROW($A$1))-ROW($A$1)), "")</f>
        <v/>
      </c>
      <c r="M403" s="24" t="str">
        <f t="array" ref="M403">IFERROR(INDEX(TECH!J$2:J$1670,SMALL(IF(COUNTIF($B$2:$B$1032,TECH!$A$2:$A$1670)=1,ROW(TECH!J$2:J$1670),""),ROW()-ROW($A$1))-ROW($A$1)), "")</f>
        <v/>
      </c>
      <c r="N403" s="24" t="str">
        <f t="array" ref="N403">IFERROR(INDEX(TECH!K$2:K$1670,SMALL(IF(COUNTIF($B$2:$B$1032,TECH!$A$2:$A$1670)=1,ROW(TECH!K$2:K$1670),""),ROW()-ROW($A$1))-ROW($A$1)), "")</f>
        <v/>
      </c>
      <c r="O403" s="24" t="str">
        <f t="array" ref="O403">IFERROR(INDEX(TECH!L$2:L$1670,SMALL(IF(COUNTIF($B$2:$B$1032,TECH!$A$2:$A$1670)=1,ROW(TECH!L$2:L$1670),""),ROW()-ROW($A$1))-ROW($A$1)), "")</f>
        <v/>
      </c>
      <c r="P403" s="24" t="str">
        <f t="array" ref="P403">IFERROR(INDEX(TECH!M$2:M$1670,SMALL(IF(COUNTIF($B$2:$B$1032,TECH!$A$2:$A$1670)=1,ROW(TECH!M$2:M$1670),""),ROW()-ROW($A$1))-ROW($A$1)), "")</f>
        <v/>
      </c>
    </row>
    <row r="404" spans="1:16" ht="12.75" x14ac:dyDescent="0.2">
      <c r="A404" s="28">
        <v>9634</v>
      </c>
      <c r="B404" s="22">
        <f t="array" ref="B404">INDEX(A$2:A$1670,SMALL(IF(1-COUNTIF('Online Games'!$A$2:$A$1670,$A$2:$A$1670),ROW(A$2:A$1670),""),ROW()-ROW($A$1))-ROW($A$1))</f>
        <v>9634</v>
      </c>
      <c r="D404" s="24" t="str">
        <f t="array" ref="D404">IFERROR(INDEX(TECH!A$2:A$1670,SMALL(IF(COUNTIF($B$2:$B$1032,TECH!$A$2:$A$1670)=1,ROW(TECH!A$2:A$1670),""),ROW()-ROW($A$1))-ROW($A$1)), "")</f>
        <v/>
      </c>
      <c r="E404" s="24" t="str">
        <f t="array" ref="E404">IFERROR(INDEX(TECH!B$2:B$1670,SMALL(IF(COUNTIF($B$2:$B$1032,TECH!$A$2:$A$1670)=1,ROW(TECH!B$2:B$1670),""),ROW()-ROW($A$1))-ROW($A$1)), "")</f>
        <v/>
      </c>
      <c r="F404" s="24" t="str">
        <f t="array" ref="F404">IFERROR(INDEX(TECH!C$2:C$1670,SMALL(IF(COUNTIF($B$2:$B$1032,TECH!$A$2:$A$1670)=1,ROW(TECH!C$2:C$1670),""),ROW()-ROW($A$1))-ROW($A$1)), "")</f>
        <v/>
      </c>
      <c r="G404" s="24" t="str">
        <f t="array" ref="G404">IFERROR(INDEX(TECH!D$2:D$1670,SMALL(IF(COUNTIF($B$2:$B$1032,TECH!$A$2:$A$1670)=1,ROW(TECH!D$2:D$1670),""),ROW()-ROW($A$1))-ROW($A$1)), "")</f>
        <v/>
      </c>
      <c r="H404" s="24" t="str">
        <f t="array" ref="H404">IFERROR(INDEX(TECH!E$2:E$1670,SMALL(IF(COUNTIF($B$2:$B$1032,TECH!$A$2:$A$1670)=1,ROW(TECH!E$2:E$1670),""),ROW()-ROW($A$1))-ROW($A$1)), "")</f>
        <v/>
      </c>
      <c r="I404" s="24" t="str">
        <f t="array" ref="I404">IFERROR(INDEX(TECH!F$2:F$1670,SMALL(IF(COUNTIF($B$2:$B$1032,TECH!$A$2:$A$1670)=1,ROW(TECH!F$2:F$1670),""),ROW()-ROW($A$1))-ROW($A$1)), "")</f>
        <v/>
      </c>
      <c r="J404" s="33" t="str">
        <f t="array" ref="J404">IFERROR(INDEX(TECH!G$2:G$1670,SMALL(IF(COUNTIF($B$2:$B$1032,TECH!$A$2:$A$1670)=1,ROW(TECH!G$2:G$1670),""),ROW()-ROW($A$1))-ROW($A$1)), "")</f>
        <v/>
      </c>
      <c r="K404" s="24" t="str">
        <f t="array" ref="K404">IFERROR(INDEX(TECH!H$2:H$1670,SMALL(IF(COUNTIF($B$2:$B$1032,TECH!$A$2:$A$1670)=1,ROW(TECH!H$2:H$1670),""),ROW()-ROW($A$1))-ROW($A$1)), "")</f>
        <v/>
      </c>
      <c r="L404" s="24" t="str">
        <f t="array" ref="L404">IFERROR(INDEX(TECH!I$2:I$1670,SMALL(IF(COUNTIF($B$2:$B$1032,TECH!$A$2:$A$1670)=1,ROW(TECH!I$2:I$1670),""),ROW()-ROW($A$1))-ROW($A$1)), "")</f>
        <v/>
      </c>
      <c r="M404" s="24" t="str">
        <f t="array" ref="M404">IFERROR(INDEX(TECH!J$2:J$1670,SMALL(IF(COUNTIF($B$2:$B$1032,TECH!$A$2:$A$1670)=1,ROW(TECH!J$2:J$1670),""),ROW()-ROW($A$1))-ROW($A$1)), "")</f>
        <v/>
      </c>
      <c r="N404" s="24" t="str">
        <f t="array" ref="N404">IFERROR(INDEX(TECH!K$2:K$1670,SMALL(IF(COUNTIF($B$2:$B$1032,TECH!$A$2:$A$1670)=1,ROW(TECH!K$2:K$1670),""),ROW()-ROW($A$1))-ROW($A$1)), "")</f>
        <v/>
      </c>
      <c r="O404" s="24" t="str">
        <f t="array" ref="O404">IFERROR(INDEX(TECH!L$2:L$1670,SMALL(IF(COUNTIF($B$2:$B$1032,TECH!$A$2:$A$1670)=1,ROW(TECH!L$2:L$1670),""),ROW()-ROW($A$1))-ROW($A$1)), "")</f>
        <v/>
      </c>
      <c r="P404" s="24" t="str">
        <f t="array" ref="P404">IFERROR(INDEX(TECH!M$2:M$1670,SMALL(IF(COUNTIF($B$2:$B$1032,TECH!$A$2:$A$1670)=1,ROW(TECH!M$2:M$1670),""),ROW()-ROW($A$1))-ROW($A$1)), "")</f>
        <v/>
      </c>
    </row>
    <row r="405" spans="1:16" ht="12.75" x14ac:dyDescent="0.2">
      <c r="A405" s="29">
        <v>9639</v>
      </c>
      <c r="B405" s="22">
        <f t="array" ref="B405">INDEX(A$2:A$1670,SMALL(IF(1-COUNTIF('Online Games'!$A$2:$A$1670,$A$2:$A$1670),ROW(A$2:A$1670),""),ROW()-ROW($A$1))-ROW($A$1))</f>
        <v>9639</v>
      </c>
      <c r="D405" s="24" t="str">
        <f t="array" ref="D405">IFERROR(INDEX(TECH!A$2:A$1670,SMALL(IF(COUNTIF($B$2:$B$1032,TECH!$A$2:$A$1670)=1,ROW(TECH!A$2:A$1670),""),ROW()-ROW($A$1))-ROW($A$1)), "")</f>
        <v/>
      </c>
      <c r="E405" s="24" t="str">
        <f t="array" ref="E405">IFERROR(INDEX(TECH!B$2:B$1670,SMALL(IF(COUNTIF($B$2:$B$1032,TECH!$A$2:$A$1670)=1,ROW(TECH!B$2:B$1670),""),ROW()-ROW($A$1))-ROW($A$1)), "")</f>
        <v/>
      </c>
      <c r="F405" s="24" t="str">
        <f t="array" ref="F405">IFERROR(INDEX(TECH!C$2:C$1670,SMALL(IF(COUNTIF($B$2:$B$1032,TECH!$A$2:$A$1670)=1,ROW(TECH!C$2:C$1670),""),ROW()-ROW($A$1))-ROW($A$1)), "")</f>
        <v/>
      </c>
      <c r="G405" s="24" t="str">
        <f t="array" ref="G405">IFERROR(INDEX(TECH!D$2:D$1670,SMALL(IF(COUNTIF($B$2:$B$1032,TECH!$A$2:$A$1670)=1,ROW(TECH!D$2:D$1670),""),ROW()-ROW($A$1))-ROW($A$1)), "")</f>
        <v/>
      </c>
      <c r="H405" s="24" t="str">
        <f t="array" ref="H405">IFERROR(INDEX(TECH!E$2:E$1670,SMALL(IF(COUNTIF($B$2:$B$1032,TECH!$A$2:$A$1670)=1,ROW(TECH!E$2:E$1670),""),ROW()-ROW($A$1))-ROW($A$1)), "")</f>
        <v/>
      </c>
      <c r="I405" s="24" t="str">
        <f t="array" ref="I405">IFERROR(INDEX(TECH!F$2:F$1670,SMALL(IF(COUNTIF($B$2:$B$1032,TECH!$A$2:$A$1670)=1,ROW(TECH!F$2:F$1670),""),ROW()-ROW($A$1))-ROW($A$1)), "")</f>
        <v/>
      </c>
      <c r="J405" s="33" t="str">
        <f t="array" ref="J405">IFERROR(INDEX(TECH!G$2:G$1670,SMALL(IF(COUNTIF($B$2:$B$1032,TECH!$A$2:$A$1670)=1,ROW(TECH!G$2:G$1670),""),ROW()-ROW($A$1))-ROW($A$1)), "")</f>
        <v/>
      </c>
      <c r="K405" s="24" t="str">
        <f t="array" ref="K405">IFERROR(INDEX(TECH!H$2:H$1670,SMALL(IF(COUNTIF($B$2:$B$1032,TECH!$A$2:$A$1670)=1,ROW(TECH!H$2:H$1670),""),ROW()-ROW($A$1))-ROW($A$1)), "")</f>
        <v/>
      </c>
      <c r="L405" s="24" t="str">
        <f t="array" ref="L405">IFERROR(INDEX(TECH!I$2:I$1670,SMALL(IF(COUNTIF($B$2:$B$1032,TECH!$A$2:$A$1670)=1,ROW(TECH!I$2:I$1670),""),ROW()-ROW($A$1))-ROW($A$1)), "")</f>
        <v/>
      </c>
      <c r="M405" s="24" t="str">
        <f t="array" ref="M405">IFERROR(INDEX(TECH!J$2:J$1670,SMALL(IF(COUNTIF($B$2:$B$1032,TECH!$A$2:$A$1670)=1,ROW(TECH!J$2:J$1670),""),ROW()-ROW($A$1))-ROW($A$1)), "")</f>
        <v/>
      </c>
      <c r="N405" s="24" t="str">
        <f t="array" ref="N405">IFERROR(INDEX(TECH!K$2:K$1670,SMALL(IF(COUNTIF($B$2:$B$1032,TECH!$A$2:$A$1670)=1,ROW(TECH!K$2:K$1670),""),ROW()-ROW($A$1))-ROW($A$1)), "")</f>
        <v/>
      </c>
      <c r="O405" s="24" t="str">
        <f t="array" ref="O405">IFERROR(INDEX(TECH!L$2:L$1670,SMALL(IF(COUNTIF($B$2:$B$1032,TECH!$A$2:$A$1670)=1,ROW(TECH!L$2:L$1670),""),ROW()-ROW($A$1))-ROW($A$1)), "")</f>
        <v/>
      </c>
      <c r="P405" s="24" t="str">
        <f t="array" ref="P405">IFERROR(INDEX(TECH!M$2:M$1670,SMALL(IF(COUNTIF($B$2:$B$1032,TECH!$A$2:$A$1670)=1,ROW(TECH!M$2:M$1670),""),ROW()-ROW($A$1))-ROW($A$1)), "")</f>
        <v/>
      </c>
    </row>
    <row r="406" spans="1:16" ht="12.75" x14ac:dyDescent="0.2">
      <c r="A406" s="28">
        <v>9672</v>
      </c>
      <c r="B406" s="22">
        <f t="array" ref="B406">INDEX(A$2:A$1670,SMALL(IF(1-COUNTIF('Online Games'!$A$2:$A$1670,$A$2:$A$1670),ROW(A$2:A$1670),""),ROW()-ROW($A$1))-ROW($A$1))</f>
        <v>9672</v>
      </c>
      <c r="D406" s="24" t="str">
        <f t="array" ref="D406">IFERROR(INDEX(TECH!A$2:A$1670,SMALL(IF(COUNTIF($B$2:$B$1032,TECH!$A$2:$A$1670)=1,ROW(TECH!A$2:A$1670),""),ROW()-ROW($A$1))-ROW($A$1)), "")</f>
        <v/>
      </c>
      <c r="E406" s="24" t="str">
        <f t="array" ref="E406">IFERROR(INDEX(TECH!B$2:B$1670,SMALL(IF(COUNTIF($B$2:$B$1032,TECH!$A$2:$A$1670)=1,ROW(TECH!B$2:B$1670),""),ROW()-ROW($A$1))-ROW($A$1)), "")</f>
        <v/>
      </c>
      <c r="F406" s="24" t="str">
        <f t="array" ref="F406">IFERROR(INDEX(TECH!C$2:C$1670,SMALL(IF(COUNTIF($B$2:$B$1032,TECH!$A$2:$A$1670)=1,ROW(TECH!C$2:C$1670),""),ROW()-ROW($A$1))-ROW($A$1)), "")</f>
        <v/>
      </c>
      <c r="G406" s="24" t="str">
        <f t="array" ref="G406">IFERROR(INDEX(TECH!D$2:D$1670,SMALL(IF(COUNTIF($B$2:$B$1032,TECH!$A$2:$A$1670)=1,ROW(TECH!D$2:D$1670),""),ROW()-ROW($A$1))-ROW($A$1)), "")</f>
        <v/>
      </c>
      <c r="H406" s="24" t="str">
        <f t="array" ref="H406">IFERROR(INDEX(TECH!E$2:E$1670,SMALL(IF(COUNTIF($B$2:$B$1032,TECH!$A$2:$A$1670)=1,ROW(TECH!E$2:E$1670),""),ROW()-ROW($A$1))-ROW($A$1)), "")</f>
        <v/>
      </c>
      <c r="I406" s="24" t="str">
        <f t="array" ref="I406">IFERROR(INDEX(TECH!F$2:F$1670,SMALL(IF(COUNTIF($B$2:$B$1032,TECH!$A$2:$A$1670)=1,ROW(TECH!F$2:F$1670),""),ROW()-ROW($A$1))-ROW($A$1)), "")</f>
        <v/>
      </c>
      <c r="J406" s="33" t="str">
        <f t="array" ref="J406">IFERROR(INDEX(TECH!G$2:G$1670,SMALL(IF(COUNTIF($B$2:$B$1032,TECH!$A$2:$A$1670)=1,ROW(TECH!G$2:G$1670),""),ROW()-ROW($A$1))-ROW($A$1)), "")</f>
        <v/>
      </c>
      <c r="K406" s="24" t="str">
        <f t="array" ref="K406">IFERROR(INDEX(TECH!H$2:H$1670,SMALL(IF(COUNTIF($B$2:$B$1032,TECH!$A$2:$A$1670)=1,ROW(TECH!H$2:H$1670),""),ROW()-ROW($A$1))-ROW($A$1)), "")</f>
        <v/>
      </c>
      <c r="L406" s="24" t="str">
        <f t="array" ref="L406">IFERROR(INDEX(TECH!I$2:I$1670,SMALL(IF(COUNTIF($B$2:$B$1032,TECH!$A$2:$A$1670)=1,ROW(TECH!I$2:I$1670),""),ROW()-ROW($A$1))-ROW($A$1)), "")</f>
        <v/>
      </c>
      <c r="M406" s="24" t="str">
        <f t="array" ref="M406">IFERROR(INDEX(TECH!J$2:J$1670,SMALL(IF(COUNTIF($B$2:$B$1032,TECH!$A$2:$A$1670)=1,ROW(TECH!J$2:J$1670),""),ROW()-ROW($A$1))-ROW($A$1)), "")</f>
        <v/>
      </c>
      <c r="N406" s="24" t="str">
        <f t="array" ref="N406">IFERROR(INDEX(TECH!K$2:K$1670,SMALL(IF(COUNTIF($B$2:$B$1032,TECH!$A$2:$A$1670)=1,ROW(TECH!K$2:K$1670),""),ROW()-ROW($A$1))-ROW($A$1)), "")</f>
        <v/>
      </c>
      <c r="O406" s="24" t="str">
        <f t="array" ref="O406">IFERROR(INDEX(TECH!L$2:L$1670,SMALL(IF(COUNTIF($B$2:$B$1032,TECH!$A$2:$A$1670)=1,ROW(TECH!L$2:L$1670),""),ROW()-ROW($A$1))-ROW($A$1)), "")</f>
        <v/>
      </c>
      <c r="P406" s="24" t="str">
        <f t="array" ref="P406">IFERROR(INDEX(TECH!M$2:M$1670,SMALL(IF(COUNTIF($B$2:$B$1032,TECH!$A$2:$A$1670)=1,ROW(TECH!M$2:M$1670),""),ROW()-ROW($A$1))-ROW($A$1)), "")</f>
        <v/>
      </c>
    </row>
    <row r="407" spans="1:16" ht="12.75" x14ac:dyDescent="0.2">
      <c r="A407" s="28">
        <v>9700</v>
      </c>
      <c r="B407" s="22">
        <f t="array" ref="B407">INDEX(A$2:A$1670,SMALL(IF(1-COUNTIF('Online Games'!$A$2:$A$1670,$A$2:$A$1670),ROW(A$2:A$1670),""),ROW()-ROW($A$1))-ROW($A$1))</f>
        <v>9700</v>
      </c>
      <c r="D407" s="24" t="str">
        <f t="array" ref="D407">IFERROR(INDEX(TECH!A$2:A$1670,SMALL(IF(COUNTIF($B$2:$B$1032,TECH!$A$2:$A$1670)=1,ROW(TECH!A$2:A$1670),""),ROW()-ROW($A$1))-ROW($A$1)), "")</f>
        <v/>
      </c>
      <c r="E407" s="24" t="str">
        <f t="array" ref="E407">IFERROR(INDEX(TECH!B$2:B$1670,SMALL(IF(COUNTIF($B$2:$B$1032,TECH!$A$2:$A$1670)=1,ROW(TECH!B$2:B$1670),""),ROW()-ROW($A$1))-ROW($A$1)), "")</f>
        <v/>
      </c>
      <c r="F407" s="24" t="str">
        <f t="array" ref="F407">IFERROR(INDEX(TECH!C$2:C$1670,SMALL(IF(COUNTIF($B$2:$B$1032,TECH!$A$2:$A$1670)=1,ROW(TECH!C$2:C$1670),""),ROW()-ROW($A$1))-ROW($A$1)), "")</f>
        <v/>
      </c>
      <c r="G407" s="24" t="str">
        <f t="array" ref="G407">IFERROR(INDEX(TECH!D$2:D$1670,SMALL(IF(COUNTIF($B$2:$B$1032,TECH!$A$2:$A$1670)=1,ROW(TECH!D$2:D$1670),""),ROW()-ROW($A$1))-ROW($A$1)), "")</f>
        <v/>
      </c>
      <c r="H407" s="24" t="str">
        <f t="array" ref="H407">IFERROR(INDEX(TECH!E$2:E$1670,SMALL(IF(COUNTIF($B$2:$B$1032,TECH!$A$2:$A$1670)=1,ROW(TECH!E$2:E$1670),""),ROW()-ROW($A$1))-ROW($A$1)), "")</f>
        <v/>
      </c>
      <c r="I407" s="24" t="str">
        <f t="array" ref="I407">IFERROR(INDEX(TECH!F$2:F$1670,SMALL(IF(COUNTIF($B$2:$B$1032,TECH!$A$2:$A$1670)=1,ROW(TECH!F$2:F$1670),""),ROW()-ROW($A$1))-ROW($A$1)), "")</f>
        <v/>
      </c>
      <c r="J407" s="33" t="str">
        <f t="array" ref="J407">IFERROR(INDEX(TECH!G$2:G$1670,SMALL(IF(COUNTIF($B$2:$B$1032,TECH!$A$2:$A$1670)=1,ROW(TECH!G$2:G$1670),""),ROW()-ROW($A$1))-ROW($A$1)), "")</f>
        <v/>
      </c>
      <c r="K407" s="24" t="str">
        <f t="array" ref="K407">IFERROR(INDEX(TECH!H$2:H$1670,SMALL(IF(COUNTIF($B$2:$B$1032,TECH!$A$2:$A$1670)=1,ROW(TECH!H$2:H$1670),""),ROW()-ROW($A$1))-ROW($A$1)), "")</f>
        <v/>
      </c>
      <c r="L407" s="24" t="str">
        <f t="array" ref="L407">IFERROR(INDEX(TECH!I$2:I$1670,SMALL(IF(COUNTIF($B$2:$B$1032,TECH!$A$2:$A$1670)=1,ROW(TECH!I$2:I$1670),""),ROW()-ROW($A$1))-ROW($A$1)), "")</f>
        <v/>
      </c>
      <c r="M407" s="24" t="str">
        <f t="array" ref="M407">IFERROR(INDEX(TECH!J$2:J$1670,SMALL(IF(COUNTIF($B$2:$B$1032,TECH!$A$2:$A$1670)=1,ROW(TECH!J$2:J$1670),""),ROW()-ROW($A$1))-ROW($A$1)), "")</f>
        <v/>
      </c>
      <c r="N407" s="24" t="str">
        <f t="array" ref="N407">IFERROR(INDEX(TECH!K$2:K$1670,SMALL(IF(COUNTIF($B$2:$B$1032,TECH!$A$2:$A$1670)=1,ROW(TECH!K$2:K$1670),""),ROW()-ROW($A$1))-ROW($A$1)), "")</f>
        <v/>
      </c>
      <c r="O407" s="24" t="str">
        <f t="array" ref="O407">IFERROR(INDEX(TECH!L$2:L$1670,SMALL(IF(COUNTIF($B$2:$B$1032,TECH!$A$2:$A$1670)=1,ROW(TECH!L$2:L$1670),""),ROW()-ROW($A$1))-ROW($A$1)), "")</f>
        <v/>
      </c>
      <c r="P407" s="24" t="str">
        <f t="array" ref="P407">IFERROR(INDEX(TECH!M$2:M$1670,SMALL(IF(COUNTIF($B$2:$B$1032,TECH!$A$2:$A$1670)=1,ROW(TECH!M$2:M$1670),""),ROW()-ROW($A$1))-ROW($A$1)), "")</f>
        <v/>
      </c>
    </row>
    <row r="408" spans="1:16" ht="12.75" x14ac:dyDescent="0.2">
      <c r="A408" s="28">
        <v>9709</v>
      </c>
      <c r="B408" s="22">
        <f t="array" ref="B408">INDEX(A$2:A$1670,SMALL(IF(1-COUNTIF('Online Games'!$A$2:$A$1670,$A$2:$A$1670),ROW(A$2:A$1670),""),ROW()-ROW($A$1))-ROW($A$1))</f>
        <v>9709</v>
      </c>
      <c r="D408" s="24" t="str">
        <f t="array" ref="D408">IFERROR(INDEX(TECH!A$2:A$1670,SMALL(IF(COUNTIF($B$2:$B$1032,TECH!$A$2:$A$1670)=1,ROW(TECH!A$2:A$1670),""),ROW()-ROW($A$1))-ROW($A$1)), "")</f>
        <v/>
      </c>
      <c r="E408" s="24" t="str">
        <f t="array" ref="E408">IFERROR(INDEX(TECH!B$2:B$1670,SMALL(IF(COUNTIF($B$2:$B$1032,TECH!$A$2:$A$1670)=1,ROW(TECH!B$2:B$1670),""),ROW()-ROW($A$1))-ROW($A$1)), "")</f>
        <v/>
      </c>
      <c r="F408" s="24" t="str">
        <f t="array" ref="F408">IFERROR(INDEX(TECH!C$2:C$1670,SMALL(IF(COUNTIF($B$2:$B$1032,TECH!$A$2:$A$1670)=1,ROW(TECH!C$2:C$1670),""),ROW()-ROW($A$1))-ROW($A$1)), "")</f>
        <v/>
      </c>
      <c r="G408" s="24" t="str">
        <f t="array" ref="G408">IFERROR(INDEX(TECH!D$2:D$1670,SMALL(IF(COUNTIF($B$2:$B$1032,TECH!$A$2:$A$1670)=1,ROW(TECH!D$2:D$1670),""),ROW()-ROW($A$1))-ROW($A$1)), "")</f>
        <v/>
      </c>
      <c r="H408" s="24" t="str">
        <f t="array" ref="H408">IFERROR(INDEX(TECH!E$2:E$1670,SMALL(IF(COUNTIF($B$2:$B$1032,TECH!$A$2:$A$1670)=1,ROW(TECH!E$2:E$1670),""),ROW()-ROW($A$1))-ROW($A$1)), "")</f>
        <v/>
      </c>
      <c r="I408" s="24" t="str">
        <f t="array" ref="I408">IFERROR(INDEX(TECH!F$2:F$1670,SMALL(IF(COUNTIF($B$2:$B$1032,TECH!$A$2:$A$1670)=1,ROW(TECH!F$2:F$1670),""),ROW()-ROW($A$1))-ROW($A$1)), "")</f>
        <v/>
      </c>
      <c r="J408" s="33" t="str">
        <f t="array" ref="J408">IFERROR(INDEX(TECH!G$2:G$1670,SMALL(IF(COUNTIF($B$2:$B$1032,TECH!$A$2:$A$1670)=1,ROW(TECH!G$2:G$1670),""),ROW()-ROW($A$1))-ROW($A$1)), "")</f>
        <v/>
      </c>
      <c r="K408" s="24" t="str">
        <f t="array" ref="K408">IFERROR(INDEX(TECH!H$2:H$1670,SMALL(IF(COUNTIF($B$2:$B$1032,TECH!$A$2:$A$1670)=1,ROW(TECH!H$2:H$1670),""),ROW()-ROW($A$1))-ROW($A$1)), "")</f>
        <v/>
      </c>
      <c r="L408" s="24" t="str">
        <f t="array" ref="L408">IFERROR(INDEX(TECH!I$2:I$1670,SMALL(IF(COUNTIF($B$2:$B$1032,TECH!$A$2:$A$1670)=1,ROW(TECH!I$2:I$1670),""),ROW()-ROW($A$1))-ROW($A$1)), "")</f>
        <v/>
      </c>
      <c r="M408" s="24" t="str">
        <f t="array" ref="M408">IFERROR(INDEX(TECH!J$2:J$1670,SMALL(IF(COUNTIF($B$2:$B$1032,TECH!$A$2:$A$1670)=1,ROW(TECH!J$2:J$1670),""),ROW()-ROW($A$1))-ROW($A$1)), "")</f>
        <v/>
      </c>
      <c r="N408" s="24" t="str">
        <f t="array" ref="N408">IFERROR(INDEX(TECH!K$2:K$1670,SMALL(IF(COUNTIF($B$2:$B$1032,TECH!$A$2:$A$1670)=1,ROW(TECH!K$2:K$1670),""),ROW()-ROW($A$1))-ROW($A$1)), "")</f>
        <v/>
      </c>
      <c r="O408" s="24" t="str">
        <f t="array" ref="O408">IFERROR(INDEX(TECH!L$2:L$1670,SMALL(IF(COUNTIF($B$2:$B$1032,TECH!$A$2:$A$1670)=1,ROW(TECH!L$2:L$1670),""),ROW()-ROW($A$1))-ROW($A$1)), "")</f>
        <v/>
      </c>
      <c r="P408" s="24" t="str">
        <f t="array" ref="P408">IFERROR(INDEX(TECH!M$2:M$1670,SMALL(IF(COUNTIF($B$2:$B$1032,TECH!$A$2:$A$1670)=1,ROW(TECH!M$2:M$1670),""),ROW()-ROW($A$1))-ROW($A$1)), "")</f>
        <v/>
      </c>
    </row>
    <row r="409" spans="1:16" ht="12.75" x14ac:dyDescent="0.2">
      <c r="A409" s="28">
        <v>9737</v>
      </c>
      <c r="B409" s="22">
        <f t="array" ref="B409">INDEX(A$2:A$1670,SMALL(IF(1-COUNTIF('Online Games'!$A$2:$A$1670,$A$2:$A$1670),ROW(A$2:A$1670),""),ROW()-ROW($A$1))-ROW($A$1))</f>
        <v>9737</v>
      </c>
      <c r="D409" s="24" t="str">
        <f t="array" ref="D409">IFERROR(INDEX(TECH!A$2:A$1670,SMALL(IF(COUNTIF($B$2:$B$1032,TECH!$A$2:$A$1670)=1,ROW(TECH!A$2:A$1670),""),ROW()-ROW($A$1))-ROW($A$1)), "")</f>
        <v/>
      </c>
      <c r="E409" s="24" t="str">
        <f t="array" ref="E409">IFERROR(INDEX(TECH!B$2:B$1670,SMALL(IF(COUNTIF($B$2:$B$1032,TECH!$A$2:$A$1670)=1,ROW(TECH!B$2:B$1670),""),ROW()-ROW($A$1))-ROW($A$1)), "")</f>
        <v/>
      </c>
      <c r="F409" s="24" t="str">
        <f t="array" ref="F409">IFERROR(INDEX(TECH!C$2:C$1670,SMALL(IF(COUNTIF($B$2:$B$1032,TECH!$A$2:$A$1670)=1,ROW(TECH!C$2:C$1670),""),ROW()-ROW($A$1))-ROW($A$1)), "")</f>
        <v/>
      </c>
      <c r="G409" s="24" t="str">
        <f t="array" ref="G409">IFERROR(INDEX(TECH!D$2:D$1670,SMALL(IF(COUNTIF($B$2:$B$1032,TECH!$A$2:$A$1670)=1,ROW(TECH!D$2:D$1670),""),ROW()-ROW($A$1))-ROW($A$1)), "")</f>
        <v/>
      </c>
      <c r="H409" s="24" t="str">
        <f t="array" ref="H409">IFERROR(INDEX(TECH!E$2:E$1670,SMALL(IF(COUNTIF($B$2:$B$1032,TECH!$A$2:$A$1670)=1,ROW(TECH!E$2:E$1670),""),ROW()-ROW($A$1))-ROW($A$1)), "")</f>
        <v/>
      </c>
      <c r="I409" s="24" t="str">
        <f t="array" ref="I409">IFERROR(INDEX(TECH!F$2:F$1670,SMALL(IF(COUNTIF($B$2:$B$1032,TECH!$A$2:$A$1670)=1,ROW(TECH!F$2:F$1670),""),ROW()-ROW($A$1))-ROW($A$1)), "")</f>
        <v/>
      </c>
      <c r="J409" s="33" t="str">
        <f t="array" ref="J409">IFERROR(INDEX(TECH!G$2:G$1670,SMALL(IF(COUNTIF($B$2:$B$1032,TECH!$A$2:$A$1670)=1,ROW(TECH!G$2:G$1670),""),ROW()-ROW($A$1))-ROW($A$1)), "")</f>
        <v/>
      </c>
      <c r="K409" s="24" t="str">
        <f t="array" ref="K409">IFERROR(INDEX(TECH!H$2:H$1670,SMALL(IF(COUNTIF($B$2:$B$1032,TECH!$A$2:$A$1670)=1,ROW(TECH!H$2:H$1670),""),ROW()-ROW($A$1))-ROW($A$1)), "")</f>
        <v/>
      </c>
      <c r="L409" s="24" t="str">
        <f t="array" ref="L409">IFERROR(INDEX(TECH!I$2:I$1670,SMALL(IF(COUNTIF($B$2:$B$1032,TECH!$A$2:$A$1670)=1,ROW(TECH!I$2:I$1670),""),ROW()-ROW($A$1))-ROW($A$1)), "")</f>
        <v/>
      </c>
      <c r="M409" s="24" t="str">
        <f t="array" ref="M409">IFERROR(INDEX(TECH!J$2:J$1670,SMALL(IF(COUNTIF($B$2:$B$1032,TECH!$A$2:$A$1670)=1,ROW(TECH!J$2:J$1670),""),ROW()-ROW($A$1))-ROW($A$1)), "")</f>
        <v/>
      </c>
      <c r="N409" s="24" t="str">
        <f t="array" ref="N409">IFERROR(INDEX(TECH!K$2:K$1670,SMALL(IF(COUNTIF($B$2:$B$1032,TECH!$A$2:$A$1670)=1,ROW(TECH!K$2:K$1670),""),ROW()-ROW($A$1))-ROW($A$1)), "")</f>
        <v/>
      </c>
      <c r="O409" s="24" t="str">
        <f t="array" ref="O409">IFERROR(INDEX(TECH!L$2:L$1670,SMALL(IF(COUNTIF($B$2:$B$1032,TECH!$A$2:$A$1670)=1,ROW(TECH!L$2:L$1670),""),ROW()-ROW($A$1))-ROW($A$1)), "")</f>
        <v/>
      </c>
      <c r="P409" s="24" t="str">
        <f t="array" ref="P409">IFERROR(INDEX(TECH!M$2:M$1670,SMALL(IF(COUNTIF($B$2:$B$1032,TECH!$A$2:$A$1670)=1,ROW(TECH!M$2:M$1670),""),ROW()-ROW($A$1))-ROW($A$1)), "")</f>
        <v/>
      </c>
    </row>
    <row r="410" spans="1:16" ht="12.75" x14ac:dyDescent="0.2">
      <c r="A410" s="28">
        <v>9738</v>
      </c>
      <c r="B410" s="22">
        <f t="array" ref="B410">INDEX(A$2:A$1670,SMALL(IF(1-COUNTIF('Online Games'!$A$2:$A$1670,$A$2:$A$1670),ROW(A$2:A$1670),""),ROW()-ROW($A$1))-ROW($A$1))</f>
        <v>9738</v>
      </c>
      <c r="D410" s="24" t="str">
        <f t="array" ref="D410">IFERROR(INDEX(TECH!A$2:A$1670,SMALL(IF(COUNTIF($B$2:$B$1032,TECH!$A$2:$A$1670)=1,ROW(TECH!A$2:A$1670),""),ROW()-ROW($A$1))-ROW($A$1)), "")</f>
        <v/>
      </c>
      <c r="E410" s="24" t="str">
        <f t="array" ref="E410">IFERROR(INDEX(TECH!B$2:B$1670,SMALL(IF(COUNTIF($B$2:$B$1032,TECH!$A$2:$A$1670)=1,ROW(TECH!B$2:B$1670),""),ROW()-ROW($A$1))-ROW($A$1)), "")</f>
        <v/>
      </c>
      <c r="F410" s="24" t="str">
        <f t="array" ref="F410">IFERROR(INDEX(TECH!C$2:C$1670,SMALL(IF(COUNTIF($B$2:$B$1032,TECH!$A$2:$A$1670)=1,ROW(TECH!C$2:C$1670),""),ROW()-ROW($A$1))-ROW($A$1)), "")</f>
        <v/>
      </c>
      <c r="G410" s="24" t="str">
        <f t="array" ref="G410">IFERROR(INDEX(TECH!D$2:D$1670,SMALL(IF(COUNTIF($B$2:$B$1032,TECH!$A$2:$A$1670)=1,ROW(TECH!D$2:D$1670),""),ROW()-ROW($A$1))-ROW($A$1)), "")</f>
        <v/>
      </c>
      <c r="H410" s="24" t="str">
        <f t="array" ref="H410">IFERROR(INDEX(TECH!E$2:E$1670,SMALL(IF(COUNTIF($B$2:$B$1032,TECH!$A$2:$A$1670)=1,ROW(TECH!E$2:E$1670),""),ROW()-ROW($A$1))-ROW($A$1)), "")</f>
        <v/>
      </c>
      <c r="I410" s="24" t="str">
        <f t="array" ref="I410">IFERROR(INDEX(TECH!F$2:F$1670,SMALL(IF(COUNTIF($B$2:$B$1032,TECH!$A$2:$A$1670)=1,ROW(TECH!F$2:F$1670),""),ROW()-ROW($A$1))-ROW($A$1)), "")</f>
        <v/>
      </c>
      <c r="J410" s="33" t="str">
        <f t="array" ref="J410">IFERROR(INDEX(TECH!G$2:G$1670,SMALL(IF(COUNTIF($B$2:$B$1032,TECH!$A$2:$A$1670)=1,ROW(TECH!G$2:G$1670),""),ROW()-ROW($A$1))-ROW($A$1)), "")</f>
        <v/>
      </c>
      <c r="K410" s="24" t="str">
        <f t="array" ref="K410">IFERROR(INDEX(TECH!H$2:H$1670,SMALL(IF(COUNTIF($B$2:$B$1032,TECH!$A$2:$A$1670)=1,ROW(TECH!H$2:H$1670),""),ROW()-ROW($A$1))-ROW($A$1)), "")</f>
        <v/>
      </c>
      <c r="L410" s="24" t="str">
        <f t="array" ref="L410">IFERROR(INDEX(TECH!I$2:I$1670,SMALL(IF(COUNTIF($B$2:$B$1032,TECH!$A$2:$A$1670)=1,ROW(TECH!I$2:I$1670),""),ROW()-ROW($A$1))-ROW($A$1)), "")</f>
        <v/>
      </c>
      <c r="M410" s="24" t="str">
        <f t="array" ref="M410">IFERROR(INDEX(TECH!J$2:J$1670,SMALL(IF(COUNTIF($B$2:$B$1032,TECH!$A$2:$A$1670)=1,ROW(TECH!J$2:J$1670),""),ROW()-ROW($A$1))-ROW($A$1)), "")</f>
        <v/>
      </c>
      <c r="N410" s="24" t="str">
        <f t="array" ref="N410">IFERROR(INDEX(TECH!K$2:K$1670,SMALL(IF(COUNTIF($B$2:$B$1032,TECH!$A$2:$A$1670)=1,ROW(TECH!K$2:K$1670),""),ROW()-ROW($A$1))-ROW($A$1)), "")</f>
        <v/>
      </c>
      <c r="O410" s="24" t="str">
        <f t="array" ref="O410">IFERROR(INDEX(TECH!L$2:L$1670,SMALL(IF(COUNTIF($B$2:$B$1032,TECH!$A$2:$A$1670)=1,ROW(TECH!L$2:L$1670),""),ROW()-ROW($A$1))-ROW($A$1)), "")</f>
        <v/>
      </c>
      <c r="P410" s="24" t="str">
        <f t="array" ref="P410">IFERROR(INDEX(TECH!M$2:M$1670,SMALL(IF(COUNTIF($B$2:$B$1032,TECH!$A$2:$A$1670)=1,ROW(TECH!M$2:M$1670),""),ROW()-ROW($A$1))-ROW($A$1)), "")</f>
        <v/>
      </c>
    </row>
    <row r="411" spans="1:16" ht="12.75" x14ac:dyDescent="0.2">
      <c r="A411" s="28">
        <v>9757</v>
      </c>
      <c r="B411" s="22">
        <f t="array" ref="B411">INDEX(A$2:A$1670,SMALL(IF(1-COUNTIF('Online Games'!$A$2:$A$1670,$A$2:$A$1670),ROW(A$2:A$1670),""),ROW()-ROW($A$1))-ROW($A$1))</f>
        <v>9757</v>
      </c>
      <c r="D411" s="24" t="str">
        <f t="array" ref="D411">IFERROR(INDEX(TECH!A$2:A$1670,SMALL(IF(COUNTIF($B$2:$B$1032,TECH!$A$2:$A$1670)=1,ROW(TECH!A$2:A$1670),""),ROW()-ROW($A$1))-ROW($A$1)), "")</f>
        <v/>
      </c>
      <c r="E411" s="24" t="str">
        <f t="array" ref="E411">IFERROR(INDEX(TECH!B$2:B$1670,SMALL(IF(COUNTIF($B$2:$B$1032,TECH!$A$2:$A$1670)=1,ROW(TECH!B$2:B$1670),""),ROW()-ROW($A$1))-ROW($A$1)), "")</f>
        <v/>
      </c>
      <c r="F411" s="24" t="str">
        <f t="array" ref="F411">IFERROR(INDEX(TECH!C$2:C$1670,SMALL(IF(COUNTIF($B$2:$B$1032,TECH!$A$2:$A$1670)=1,ROW(TECH!C$2:C$1670),""),ROW()-ROW($A$1))-ROW($A$1)), "")</f>
        <v/>
      </c>
      <c r="G411" s="24" t="str">
        <f t="array" ref="G411">IFERROR(INDEX(TECH!D$2:D$1670,SMALL(IF(COUNTIF($B$2:$B$1032,TECH!$A$2:$A$1670)=1,ROW(TECH!D$2:D$1670),""),ROW()-ROW($A$1))-ROW($A$1)), "")</f>
        <v/>
      </c>
      <c r="H411" s="24" t="str">
        <f t="array" ref="H411">IFERROR(INDEX(TECH!E$2:E$1670,SMALL(IF(COUNTIF($B$2:$B$1032,TECH!$A$2:$A$1670)=1,ROW(TECH!E$2:E$1670),""),ROW()-ROW($A$1))-ROW($A$1)), "")</f>
        <v/>
      </c>
      <c r="I411" s="24" t="str">
        <f t="array" ref="I411">IFERROR(INDEX(TECH!F$2:F$1670,SMALL(IF(COUNTIF($B$2:$B$1032,TECH!$A$2:$A$1670)=1,ROW(TECH!F$2:F$1670),""),ROW()-ROW($A$1))-ROW($A$1)), "")</f>
        <v/>
      </c>
      <c r="J411" s="33" t="str">
        <f t="array" ref="J411">IFERROR(INDEX(TECH!G$2:G$1670,SMALL(IF(COUNTIF($B$2:$B$1032,TECH!$A$2:$A$1670)=1,ROW(TECH!G$2:G$1670),""),ROW()-ROW($A$1))-ROW($A$1)), "")</f>
        <v/>
      </c>
      <c r="K411" s="24" t="str">
        <f t="array" ref="K411">IFERROR(INDEX(TECH!H$2:H$1670,SMALL(IF(COUNTIF($B$2:$B$1032,TECH!$A$2:$A$1670)=1,ROW(TECH!H$2:H$1670),""),ROW()-ROW($A$1))-ROW($A$1)), "")</f>
        <v/>
      </c>
      <c r="L411" s="24" t="str">
        <f t="array" ref="L411">IFERROR(INDEX(TECH!I$2:I$1670,SMALL(IF(COUNTIF($B$2:$B$1032,TECH!$A$2:$A$1670)=1,ROW(TECH!I$2:I$1670),""),ROW()-ROW($A$1))-ROW($A$1)), "")</f>
        <v/>
      </c>
      <c r="M411" s="24" t="str">
        <f t="array" ref="M411">IFERROR(INDEX(TECH!J$2:J$1670,SMALL(IF(COUNTIF($B$2:$B$1032,TECH!$A$2:$A$1670)=1,ROW(TECH!J$2:J$1670),""),ROW()-ROW($A$1))-ROW($A$1)), "")</f>
        <v/>
      </c>
      <c r="N411" s="24" t="str">
        <f t="array" ref="N411">IFERROR(INDEX(TECH!K$2:K$1670,SMALL(IF(COUNTIF($B$2:$B$1032,TECH!$A$2:$A$1670)=1,ROW(TECH!K$2:K$1670),""),ROW()-ROW($A$1))-ROW($A$1)), "")</f>
        <v/>
      </c>
      <c r="O411" s="24" t="str">
        <f t="array" ref="O411">IFERROR(INDEX(TECH!L$2:L$1670,SMALL(IF(COUNTIF($B$2:$B$1032,TECH!$A$2:$A$1670)=1,ROW(TECH!L$2:L$1670),""),ROW()-ROW($A$1))-ROW($A$1)), "")</f>
        <v/>
      </c>
      <c r="P411" s="24" t="str">
        <f t="array" ref="P411">IFERROR(INDEX(TECH!M$2:M$1670,SMALL(IF(COUNTIF($B$2:$B$1032,TECH!$A$2:$A$1670)=1,ROW(TECH!M$2:M$1670),""),ROW()-ROW($A$1))-ROW($A$1)), "")</f>
        <v/>
      </c>
    </row>
    <row r="412" spans="1:16" ht="12.75" x14ac:dyDescent="0.2">
      <c r="A412" s="28">
        <v>9765</v>
      </c>
      <c r="B412" s="22">
        <f t="array" ref="B412">INDEX(A$2:A$1670,SMALL(IF(1-COUNTIF('Online Games'!$A$2:$A$1670,$A$2:$A$1670),ROW(A$2:A$1670),""),ROW()-ROW($A$1))-ROW($A$1))</f>
        <v>9765</v>
      </c>
      <c r="D412" s="24" t="str">
        <f t="array" ref="D412">IFERROR(INDEX(TECH!A$2:A$1670,SMALL(IF(COUNTIF($B$2:$B$1032,TECH!$A$2:$A$1670)=1,ROW(TECH!A$2:A$1670),""),ROW()-ROW($A$1))-ROW($A$1)), "")</f>
        <v/>
      </c>
      <c r="E412" s="24" t="str">
        <f t="array" ref="E412">IFERROR(INDEX(TECH!B$2:B$1670,SMALL(IF(COUNTIF($B$2:$B$1032,TECH!$A$2:$A$1670)=1,ROW(TECH!B$2:B$1670),""),ROW()-ROW($A$1))-ROW($A$1)), "")</f>
        <v/>
      </c>
      <c r="F412" s="24" t="str">
        <f t="array" ref="F412">IFERROR(INDEX(TECH!C$2:C$1670,SMALL(IF(COUNTIF($B$2:$B$1032,TECH!$A$2:$A$1670)=1,ROW(TECH!C$2:C$1670),""),ROW()-ROW($A$1))-ROW($A$1)), "")</f>
        <v/>
      </c>
      <c r="G412" s="24" t="str">
        <f t="array" ref="G412">IFERROR(INDEX(TECH!D$2:D$1670,SMALL(IF(COUNTIF($B$2:$B$1032,TECH!$A$2:$A$1670)=1,ROW(TECH!D$2:D$1670),""),ROW()-ROW($A$1))-ROW($A$1)), "")</f>
        <v/>
      </c>
      <c r="H412" s="24" t="str">
        <f t="array" ref="H412">IFERROR(INDEX(TECH!E$2:E$1670,SMALL(IF(COUNTIF($B$2:$B$1032,TECH!$A$2:$A$1670)=1,ROW(TECH!E$2:E$1670),""),ROW()-ROW($A$1))-ROW($A$1)), "")</f>
        <v/>
      </c>
      <c r="I412" s="24" t="str">
        <f t="array" ref="I412">IFERROR(INDEX(TECH!F$2:F$1670,SMALL(IF(COUNTIF($B$2:$B$1032,TECH!$A$2:$A$1670)=1,ROW(TECH!F$2:F$1670),""),ROW()-ROW($A$1))-ROW($A$1)), "")</f>
        <v/>
      </c>
      <c r="J412" s="33" t="str">
        <f t="array" ref="J412">IFERROR(INDEX(TECH!G$2:G$1670,SMALL(IF(COUNTIF($B$2:$B$1032,TECH!$A$2:$A$1670)=1,ROW(TECH!G$2:G$1670),""),ROW()-ROW($A$1))-ROW($A$1)), "")</f>
        <v/>
      </c>
      <c r="K412" s="24" t="str">
        <f t="array" ref="K412">IFERROR(INDEX(TECH!H$2:H$1670,SMALL(IF(COUNTIF($B$2:$B$1032,TECH!$A$2:$A$1670)=1,ROW(TECH!H$2:H$1670),""),ROW()-ROW($A$1))-ROW($A$1)), "")</f>
        <v/>
      </c>
      <c r="L412" s="24" t="str">
        <f t="array" ref="L412">IFERROR(INDEX(TECH!I$2:I$1670,SMALL(IF(COUNTIF($B$2:$B$1032,TECH!$A$2:$A$1670)=1,ROW(TECH!I$2:I$1670),""),ROW()-ROW($A$1))-ROW($A$1)), "")</f>
        <v/>
      </c>
      <c r="M412" s="24" t="str">
        <f t="array" ref="M412">IFERROR(INDEX(TECH!J$2:J$1670,SMALL(IF(COUNTIF($B$2:$B$1032,TECH!$A$2:$A$1670)=1,ROW(TECH!J$2:J$1670),""),ROW()-ROW($A$1))-ROW($A$1)), "")</f>
        <v/>
      </c>
      <c r="N412" s="24" t="str">
        <f t="array" ref="N412">IFERROR(INDEX(TECH!K$2:K$1670,SMALL(IF(COUNTIF($B$2:$B$1032,TECH!$A$2:$A$1670)=1,ROW(TECH!K$2:K$1670),""),ROW()-ROW($A$1))-ROW($A$1)), "")</f>
        <v/>
      </c>
      <c r="O412" s="24" t="str">
        <f t="array" ref="O412">IFERROR(INDEX(TECH!L$2:L$1670,SMALL(IF(COUNTIF($B$2:$B$1032,TECH!$A$2:$A$1670)=1,ROW(TECH!L$2:L$1670),""),ROW()-ROW($A$1))-ROW($A$1)), "")</f>
        <v/>
      </c>
      <c r="P412" s="24" t="str">
        <f t="array" ref="P412">IFERROR(INDEX(TECH!M$2:M$1670,SMALL(IF(COUNTIF($B$2:$B$1032,TECH!$A$2:$A$1670)=1,ROW(TECH!M$2:M$1670),""),ROW()-ROW($A$1))-ROW($A$1)), "")</f>
        <v/>
      </c>
    </row>
    <row r="413" spans="1:16" ht="12.75" x14ac:dyDescent="0.2">
      <c r="A413" s="28">
        <v>9786</v>
      </c>
      <c r="B413" s="22">
        <f t="array" ref="B413">INDEX(A$2:A$1670,SMALL(IF(1-COUNTIF('Online Games'!$A$2:$A$1670,$A$2:$A$1670),ROW(A$2:A$1670),""),ROW()-ROW($A$1))-ROW($A$1))</f>
        <v>9786</v>
      </c>
      <c r="D413" s="24" t="str">
        <f t="array" ref="D413">IFERROR(INDEX(TECH!A$2:A$1670,SMALL(IF(COUNTIF($B$2:$B$1032,TECH!$A$2:$A$1670)=1,ROW(TECH!A$2:A$1670),""),ROW()-ROW($A$1))-ROW($A$1)), "")</f>
        <v/>
      </c>
      <c r="E413" s="24" t="str">
        <f t="array" ref="E413">IFERROR(INDEX(TECH!B$2:B$1670,SMALL(IF(COUNTIF($B$2:$B$1032,TECH!$A$2:$A$1670)=1,ROW(TECH!B$2:B$1670),""),ROW()-ROW($A$1))-ROW($A$1)), "")</f>
        <v/>
      </c>
      <c r="F413" s="24" t="str">
        <f t="array" ref="F413">IFERROR(INDEX(TECH!C$2:C$1670,SMALL(IF(COUNTIF($B$2:$B$1032,TECH!$A$2:$A$1670)=1,ROW(TECH!C$2:C$1670),""),ROW()-ROW($A$1))-ROW($A$1)), "")</f>
        <v/>
      </c>
      <c r="G413" s="24" t="str">
        <f t="array" ref="G413">IFERROR(INDEX(TECH!D$2:D$1670,SMALL(IF(COUNTIF($B$2:$B$1032,TECH!$A$2:$A$1670)=1,ROW(TECH!D$2:D$1670),""),ROW()-ROW($A$1))-ROW($A$1)), "")</f>
        <v/>
      </c>
      <c r="H413" s="24" t="str">
        <f t="array" ref="H413">IFERROR(INDEX(TECH!E$2:E$1670,SMALL(IF(COUNTIF($B$2:$B$1032,TECH!$A$2:$A$1670)=1,ROW(TECH!E$2:E$1670),""),ROW()-ROW($A$1))-ROW($A$1)), "")</f>
        <v/>
      </c>
      <c r="I413" s="24" t="str">
        <f t="array" ref="I413">IFERROR(INDEX(TECH!F$2:F$1670,SMALL(IF(COUNTIF($B$2:$B$1032,TECH!$A$2:$A$1670)=1,ROW(TECH!F$2:F$1670),""),ROW()-ROW($A$1))-ROW($A$1)), "")</f>
        <v/>
      </c>
      <c r="J413" s="33" t="str">
        <f t="array" ref="J413">IFERROR(INDEX(TECH!G$2:G$1670,SMALL(IF(COUNTIF($B$2:$B$1032,TECH!$A$2:$A$1670)=1,ROW(TECH!G$2:G$1670),""),ROW()-ROW($A$1))-ROW($A$1)), "")</f>
        <v/>
      </c>
      <c r="K413" s="24" t="str">
        <f t="array" ref="K413">IFERROR(INDEX(TECH!H$2:H$1670,SMALL(IF(COUNTIF($B$2:$B$1032,TECH!$A$2:$A$1670)=1,ROW(TECH!H$2:H$1670),""),ROW()-ROW($A$1))-ROW($A$1)), "")</f>
        <v/>
      </c>
      <c r="L413" s="24" t="str">
        <f t="array" ref="L413">IFERROR(INDEX(TECH!I$2:I$1670,SMALL(IF(COUNTIF($B$2:$B$1032,TECH!$A$2:$A$1670)=1,ROW(TECH!I$2:I$1670),""),ROW()-ROW($A$1))-ROW($A$1)), "")</f>
        <v/>
      </c>
      <c r="M413" s="24" t="str">
        <f t="array" ref="M413">IFERROR(INDEX(TECH!J$2:J$1670,SMALL(IF(COUNTIF($B$2:$B$1032,TECH!$A$2:$A$1670)=1,ROW(TECH!J$2:J$1670),""),ROW()-ROW($A$1))-ROW($A$1)), "")</f>
        <v/>
      </c>
      <c r="N413" s="24" t="str">
        <f t="array" ref="N413">IFERROR(INDEX(TECH!K$2:K$1670,SMALL(IF(COUNTIF($B$2:$B$1032,TECH!$A$2:$A$1670)=1,ROW(TECH!K$2:K$1670),""),ROW()-ROW($A$1))-ROW($A$1)), "")</f>
        <v/>
      </c>
      <c r="O413" s="24" t="str">
        <f t="array" ref="O413">IFERROR(INDEX(TECH!L$2:L$1670,SMALL(IF(COUNTIF($B$2:$B$1032,TECH!$A$2:$A$1670)=1,ROW(TECH!L$2:L$1670),""),ROW()-ROW($A$1))-ROW($A$1)), "")</f>
        <v/>
      </c>
      <c r="P413" s="24" t="str">
        <f t="array" ref="P413">IFERROR(INDEX(TECH!M$2:M$1670,SMALL(IF(COUNTIF($B$2:$B$1032,TECH!$A$2:$A$1670)=1,ROW(TECH!M$2:M$1670),""),ROW()-ROW($A$1))-ROW($A$1)), "")</f>
        <v/>
      </c>
    </row>
    <row r="414" spans="1:16" ht="12.75" x14ac:dyDescent="0.2">
      <c r="A414" s="28">
        <v>9806</v>
      </c>
      <c r="B414" s="22">
        <f t="array" ref="B414">INDEX(A$2:A$1670,SMALL(IF(1-COUNTIF('Online Games'!$A$2:$A$1670,$A$2:$A$1670),ROW(A$2:A$1670),""),ROW()-ROW($A$1))-ROW($A$1))</f>
        <v>9806</v>
      </c>
      <c r="D414" s="24" t="str">
        <f t="array" ref="D414">IFERROR(INDEX(TECH!A$2:A$1670,SMALL(IF(COUNTIF($B$2:$B$1032,TECH!$A$2:$A$1670)=1,ROW(TECH!A$2:A$1670),""),ROW()-ROW($A$1))-ROW($A$1)), "")</f>
        <v/>
      </c>
      <c r="E414" s="24" t="str">
        <f t="array" ref="E414">IFERROR(INDEX(TECH!B$2:B$1670,SMALL(IF(COUNTIF($B$2:$B$1032,TECH!$A$2:$A$1670)=1,ROW(TECH!B$2:B$1670),""),ROW()-ROW($A$1))-ROW($A$1)), "")</f>
        <v/>
      </c>
      <c r="F414" s="24" t="str">
        <f t="array" ref="F414">IFERROR(INDEX(TECH!C$2:C$1670,SMALL(IF(COUNTIF($B$2:$B$1032,TECH!$A$2:$A$1670)=1,ROW(TECH!C$2:C$1670),""),ROW()-ROW($A$1))-ROW($A$1)), "")</f>
        <v/>
      </c>
      <c r="G414" s="24" t="str">
        <f t="array" ref="G414">IFERROR(INDEX(TECH!D$2:D$1670,SMALL(IF(COUNTIF($B$2:$B$1032,TECH!$A$2:$A$1670)=1,ROW(TECH!D$2:D$1670),""),ROW()-ROW($A$1))-ROW($A$1)), "")</f>
        <v/>
      </c>
      <c r="H414" s="24" t="str">
        <f t="array" ref="H414">IFERROR(INDEX(TECH!E$2:E$1670,SMALL(IF(COUNTIF($B$2:$B$1032,TECH!$A$2:$A$1670)=1,ROW(TECH!E$2:E$1670),""),ROW()-ROW($A$1))-ROW($A$1)), "")</f>
        <v/>
      </c>
      <c r="I414" s="24" t="str">
        <f t="array" ref="I414">IFERROR(INDEX(TECH!F$2:F$1670,SMALL(IF(COUNTIF($B$2:$B$1032,TECH!$A$2:$A$1670)=1,ROW(TECH!F$2:F$1670),""),ROW()-ROW($A$1))-ROW($A$1)), "")</f>
        <v/>
      </c>
      <c r="J414" s="33" t="str">
        <f t="array" ref="J414">IFERROR(INDEX(TECH!G$2:G$1670,SMALL(IF(COUNTIF($B$2:$B$1032,TECH!$A$2:$A$1670)=1,ROW(TECH!G$2:G$1670),""),ROW()-ROW($A$1))-ROW($A$1)), "")</f>
        <v/>
      </c>
      <c r="K414" s="24" t="str">
        <f t="array" ref="K414">IFERROR(INDEX(TECH!H$2:H$1670,SMALL(IF(COUNTIF($B$2:$B$1032,TECH!$A$2:$A$1670)=1,ROW(TECH!H$2:H$1670),""),ROW()-ROW($A$1))-ROW($A$1)), "")</f>
        <v/>
      </c>
      <c r="L414" s="24" t="str">
        <f t="array" ref="L414">IFERROR(INDEX(TECH!I$2:I$1670,SMALL(IF(COUNTIF($B$2:$B$1032,TECH!$A$2:$A$1670)=1,ROW(TECH!I$2:I$1670),""),ROW()-ROW($A$1))-ROW($A$1)), "")</f>
        <v/>
      </c>
      <c r="M414" s="24" t="str">
        <f t="array" ref="M414">IFERROR(INDEX(TECH!J$2:J$1670,SMALL(IF(COUNTIF($B$2:$B$1032,TECH!$A$2:$A$1670)=1,ROW(TECH!J$2:J$1670),""),ROW()-ROW($A$1))-ROW($A$1)), "")</f>
        <v/>
      </c>
      <c r="N414" s="24" t="str">
        <f t="array" ref="N414">IFERROR(INDEX(TECH!K$2:K$1670,SMALL(IF(COUNTIF($B$2:$B$1032,TECH!$A$2:$A$1670)=1,ROW(TECH!K$2:K$1670),""),ROW()-ROW($A$1))-ROW($A$1)), "")</f>
        <v/>
      </c>
      <c r="O414" s="24" t="str">
        <f t="array" ref="O414">IFERROR(INDEX(TECH!L$2:L$1670,SMALL(IF(COUNTIF($B$2:$B$1032,TECH!$A$2:$A$1670)=1,ROW(TECH!L$2:L$1670),""),ROW()-ROW($A$1))-ROW($A$1)), "")</f>
        <v/>
      </c>
      <c r="P414" s="24" t="str">
        <f t="array" ref="P414">IFERROR(INDEX(TECH!M$2:M$1670,SMALL(IF(COUNTIF($B$2:$B$1032,TECH!$A$2:$A$1670)=1,ROW(TECH!M$2:M$1670),""),ROW()-ROW($A$1))-ROW($A$1)), "")</f>
        <v/>
      </c>
    </row>
    <row r="415" spans="1:16" ht="12.75" x14ac:dyDescent="0.2">
      <c r="A415" s="28">
        <v>9817</v>
      </c>
      <c r="B415" s="22">
        <f t="array" ref="B415">INDEX(A$2:A$1670,SMALL(IF(1-COUNTIF('Online Games'!$A$2:$A$1670,$A$2:$A$1670),ROW(A$2:A$1670),""),ROW()-ROW($A$1))-ROW($A$1))</f>
        <v>9817</v>
      </c>
      <c r="D415" s="24" t="str">
        <f t="array" ref="D415">IFERROR(INDEX(TECH!A$2:A$1670,SMALL(IF(COUNTIF($B$2:$B$1032,TECH!$A$2:$A$1670)=1,ROW(TECH!A$2:A$1670),""),ROW()-ROW($A$1))-ROW($A$1)), "")</f>
        <v/>
      </c>
      <c r="E415" s="24" t="str">
        <f t="array" ref="E415">IFERROR(INDEX(TECH!B$2:B$1670,SMALL(IF(COUNTIF($B$2:$B$1032,TECH!$A$2:$A$1670)=1,ROW(TECH!B$2:B$1670),""),ROW()-ROW($A$1))-ROW($A$1)), "")</f>
        <v/>
      </c>
      <c r="F415" s="24" t="str">
        <f t="array" ref="F415">IFERROR(INDEX(TECH!C$2:C$1670,SMALL(IF(COUNTIF($B$2:$B$1032,TECH!$A$2:$A$1670)=1,ROW(TECH!C$2:C$1670),""),ROW()-ROW($A$1))-ROW($A$1)), "")</f>
        <v/>
      </c>
      <c r="G415" s="24" t="str">
        <f t="array" ref="G415">IFERROR(INDEX(TECH!D$2:D$1670,SMALL(IF(COUNTIF($B$2:$B$1032,TECH!$A$2:$A$1670)=1,ROW(TECH!D$2:D$1670),""),ROW()-ROW($A$1))-ROW($A$1)), "")</f>
        <v/>
      </c>
      <c r="H415" s="24" t="str">
        <f t="array" ref="H415">IFERROR(INDEX(TECH!E$2:E$1670,SMALL(IF(COUNTIF($B$2:$B$1032,TECH!$A$2:$A$1670)=1,ROW(TECH!E$2:E$1670),""),ROW()-ROW($A$1))-ROW($A$1)), "")</f>
        <v/>
      </c>
      <c r="I415" s="24" t="str">
        <f t="array" ref="I415">IFERROR(INDEX(TECH!F$2:F$1670,SMALL(IF(COUNTIF($B$2:$B$1032,TECH!$A$2:$A$1670)=1,ROW(TECH!F$2:F$1670),""),ROW()-ROW($A$1))-ROW($A$1)), "")</f>
        <v/>
      </c>
      <c r="J415" s="33" t="str">
        <f t="array" ref="J415">IFERROR(INDEX(TECH!G$2:G$1670,SMALL(IF(COUNTIF($B$2:$B$1032,TECH!$A$2:$A$1670)=1,ROW(TECH!G$2:G$1670),""),ROW()-ROW($A$1))-ROW($A$1)), "")</f>
        <v/>
      </c>
      <c r="K415" s="24" t="str">
        <f t="array" ref="K415">IFERROR(INDEX(TECH!H$2:H$1670,SMALL(IF(COUNTIF($B$2:$B$1032,TECH!$A$2:$A$1670)=1,ROW(TECH!H$2:H$1670),""),ROW()-ROW($A$1))-ROW($A$1)), "")</f>
        <v/>
      </c>
      <c r="L415" s="24" t="str">
        <f t="array" ref="L415">IFERROR(INDEX(TECH!I$2:I$1670,SMALL(IF(COUNTIF($B$2:$B$1032,TECH!$A$2:$A$1670)=1,ROW(TECH!I$2:I$1670),""),ROW()-ROW($A$1))-ROW($A$1)), "")</f>
        <v/>
      </c>
      <c r="M415" s="24" t="str">
        <f t="array" ref="M415">IFERROR(INDEX(TECH!J$2:J$1670,SMALL(IF(COUNTIF($B$2:$B$1032,TECH!$A$2:$A$1670)=1,ROW(TECH!J$2:J$1670),""),ROW()-ROW($A$1))-ROW($A$1)), "")</f>
        <v/>
      </c>
      <c r="N415" s="24" t="str">
        <f t="array" ref="N415">IFERROR(INDEX(TECH!K$2:K$1670,SMALL(IF(COUNTIF($B$2:$B$1032,TECH!$A$2:$A$1670)=1,ROW(TECH!K$2:K$1670),""),ROW()-ROW($A$1))-ROW($A$1)), "")</f>
        <v/>
      </c>
      <c r="O415" s="24" t="str">
        <f t="array" ref="O415">IFERROR(INDEX(TECH!L$2:L$1670,SMALL(IF(COUNTIF($B$2:$B$1032,TECH!$A$2:$A$1670)=1,ROW(TECH!L$2:L$1670),""),ROW()-ROW($A$1))-ROW($A$1)), "")</f>
        <v/>
      </c>
      <c r="P415" s="24" t="str">
        <f t="array" ref="P415">IFERROR(INDEX(TECH!M$2:M$1670,SMALL(IF(COUNTIF($B$2:$B$1032,TECH!$A$2:$A$1670)=1,ROW(TECH!M$2:M$1670),""),ROW()-ROW($A$1))-ROW($A$1)), "")</f>
        <v/>
      </c>
    </row>
    <row r="416" spans="1:16" ht="12.75" x14ac:dyDescent="0.2">
      <c r="A416" s="28">
        <v>9850</v>
      </c>
      <c r="B416" s="22">
        <f t="array" ref="B416">INDEX(A$2:A$1670,SMALL(IF(1-COUNTIF('Online Games'!$A$2:$A$1670,$A$2:$A$1670),ROW(A$2:A$1670),""),ROW()-ROW($A$1))-ROW($A$1))</f>
        <v>9850</v>
      </c>
      <c r="D416" s="24" t="str">
        <f t="array" ref="D416">IFERROR(INDEX(TECH!A$2:A$1670,SMALL(IF(COUNTIF($B$2:$B$1032,TECH!$A$2:$A$1670)=1,ROW(TECH!A$2:A$1670),""),ROW()-ROW($A$1))-ROW($A$1)), "")</f>
        <v/>
      </c>
      <c r="E416" s="24" t="str">
        <f t="array" ref="E416">IFERROR(INDEX(TECH!B$2:B$1670,SMALL(IF(COUNTIF($B$2:$B$1032,TECH!$A$2:$A$1670)=1,ROW(TECH!B$2:B$1670),""),ROW()-ROW($A$1))-ROW($A$1)), "")</f>
        <v/>
      </c>
      <c r="F416" s="24" t="str">
        <f t="array" ref="F416">IFERROR(INDEX(TECH!C$2:C$1670,SMALL(IF(COUNTIF($B$2:$B$1032,TECH!$A$2:$A$1670)=1,ROW(TECH!C$2:C$1670),""),ROW()-ROW($A$1))-ROW($A$1)), "")</f>
        <v/>
      </c>
      <c r="G416" s="24" t="str">
        <f t="array" ref="G416">IFERROR(INDEX(TECH!D$2:D$1670,SMALL(IF(COUNTIF($B$2:$B$1032,TECH!$A$2:$A$1670)=1,ROW(TECH!D$2:D$1670),""),ROW()-ROW($A$1))-ROW($A$1)), "")</f>
        <v/>
      </c>
      <c r="H416" s="24" t="str">
        <f t="array" ref="H416">IFERROR(INDEX(TECH!E$2:E$1670,SMALL(IF(COUNTIF($B$2:$B$1032,TECH!$A$2:$A$1670)=1,ROW(TECH!E$2:E$1670),""),ROW()-ROW($A$1))-ROW($A$1)), "")</f>
        <v/>
      </c>
      <c r="I416" s="24" t="str">
        <f t="array" ref="I416">IFERROR(INDEX(TECH!F$2:F$1670,SMALL(IF(COUNTIF($B$2:$B$1032,TECH!$A$2:$A$1670)=1,ROW(TECH!F$2:F$1670),""),ROW()-ROW($A$1))-ROW($A$1)), "")</f>
        <v/>
      </c>
      <c r="J416" s="33" t="str">
        <f t="array" ref="J416">IFERROR(INDEX(TECH!G$2:G$1670,SMALL(IF(COUNTIF($B$2:$B$1032,TECH!$A$2:$A$1670)=1,ROW(TECH!G$2:G$1670),""),ROW()-ROW($A$1))-ROW($A$1)), "")</f>
        <v/>
      </c>
      <c r="K416" s="24" t="str">
        <f t="array" ref="K416">IFERROR(INDEX(TECH!H$2:H$1670,SMALL(IF(COUNTIF($B$2:$B$1032,TECH!$A$2:$A$1670)=1,ROW(TECH!H$2:H$1670),""),ROW()-ROW($A$1))-ROW($A$1)), "")</f>
        <v/>
      </c>
      <c r="L416" s="24" t="str">
        <f t="array" ref="L416">IFERROR(INDEX(TECH!I$2:I$1670,SMALL(IF(COUNTIF($B$2:$B$1032,TECH!$A$2:$A$1670)=1,ROW(TECH!I$2:I$1670),""),ROW()-ROW($A$1))-ROW($A$1)), "")</f>
        <v/>
      </c>
      <c r="M416" s="24" t="str">
        <f t="array" ref="M416">IFERROR(INDEX(TECH!J$2:J$1670,SMALL(IF(COUNTIF($B$2:$B$1032,TECH!$A$2:$A$1670)=1,ROW(TECH!J$2:J$1670),""),ROW()-ROW($A$1))-ROW($A$1)), "")</f>
        <v/>
      </c>
      <c r="N416" s="24" t="str">
        <f t="array" ref="N416">IFERROR(INDEX(TECH!K$2:K$1670,SMALL(IF(COUNTIF($B$2:$B$1032,TECH!$A$2:$A$1670)=1,ROW(TECH!K$2:K$1670),""),ROW()-ROW($A$1))-ROW($A$1)), "")</f>
        <v/>
      </c>
      <c r="O416" s="24" t="str">
        <f t="array" ref="O416">IFERROR(INDEX(TECH!L$2:L$1670,SMALL(IF(COUNTIF($B$2:$B$1032,TECH!$A$2:$A$1670)=1,ROW(TECH!L$2:L$1670),""),ROW()-ROW($A$1))-ROW($A$1)), "")</f>
        <v/>
      </c>
      <c r="P416" s="24" t="str">
        <f t="array" ref="P416">IFERROR(INDEX(TECH!M$2:M$1670,SMALL(IF(COUNTIF($B$2:$B$1032,TECH!$A$2:$A$1670)=1,ROW(TECH!M$2:M$1670),""),ROW()-ROW($A$1))-ROW($A$1)), "")</f>
        <v/>
      </c>
    </row>
    <row r="417" spans="1:16" ht="12.75" x14ac:dyDescent="0.2">
      <c r="A417" s="28">
        <v>9856</v>
      </c>
      <c r="B417" s="22">
        <f t="array" ref="B417">INDEX(A$2:A$1670,SMALL(IF(1-COUNTIF('Online Games'!$A$2:$A$1670,$A$2:$A$1670),ROW(A$2:A$1670),""),ROW()-ROW($A$1))-ROW($A$1))</f>
        <v>9856</v>
      </c>
      <c r="D417" s="24" t="str">
        <f t="array" ref="D417">IFERROR(INDEX(TECH!A$2:A$1670,SMALL(IF(COUNTIF($B$2:$B$1032,TECH!$A$2:$A$1670)=1,ROW(TECH!A$2:A$1670),""),ROW()-ROW($A$1))-ROW($A$1)), "")</f>
        <v/>
      </c>
      <c r="E417" s="24" t="str">
        <f t="array" ref="E417">IFERROR(INDEX(TECH!B$2:B$1670,SMALL(IF(COUNTIF($B$2:$B$1032,TECH!$A$2:$A$1670)=1,ROW(TECH!B$2:B$1670),""),ROW()-ROW($A$1))-ROW($A$1)), "")</f>
        <v/>
      </c>
      <c r="F417" s="24" t="str">
        <f t="array" ref="F417">IFERROR(INDEX(TECH!C$2:C$1670,SMALL(IF(COUNTIF($B$2:$B$1032,TECH!$A$2:$A$1670)=1,ROW(TECH!C$2:C$1670),""),ROW()-ROW($A$1))-ROW($A$1)), "")</f>
        <v/>
      </c>
      <c r="G417" s="24" t="str">
        <f t="array" ref="G417">IFERROR(INDEX(TECH!D$2:D$1670,SMALL(IF(COUNTIF($B$2:$B$1032,TECH!$A$2:$A$1670)=1,ROW(TECH!D$2:D$1670),""),ROW()-ROW($A$1))-ROW($A$1)), "")</f>
        <v/>
      </c>
      <c r="H417" s="24" t="str">
        <f t="array" ref="H417">IFERROR(INDEX(TECH!E$2:E$1670,SMALL(IF(COUNTIF($B$2:$B$1032,TECH!$A$2:$A$1670)=1,ROW(TECH!E$2:E$1670),""),ROW()-ROW($A$1))-ROW($A$1)), "")</f>
        <v/>
      </c>
      <c r="I417" s="24" t="str">
        <f t="array" ref="I417">IFERROR(INDEX(TECH!F$2:F$1670,SMALL(IF(COUNTIF($B$2:$B$1032,TECH!$A$2:$A$1670)=1,ROW(TECH!F$2:F$1670),""),ROW()-ROW($A$1))-ROW($A$1)), "")</f>
        <v/>
      </c>
      <c r="J417" s="33" t="str">
        <f t="array" ref="J417">IFERROR(INDEX(TECH!G$2:G$1670,SMALL(IF(COUNTIF($B$2:$B$1032,TECH!$A$2:$A$1670)=1,ROW(TECH!G$2:G$1670),""),ROW()-ROW($A$1))-ROW($A$1)), "")</f>
        <v/>
      </c>
      <c r="K417" s="24" t="str">
        <f t="array" ref="K417">IFERROR(INDEX(TECH!H$2:H$1670,SMALL(IF(COUNTIF($B$2:$B$1032,TECH!$A$2:$A$1670)=1,ROW(TECH!H$2:H$1670),""),ROW()-ROW($A$1))-ROW($A$1)), "")</f>
        <v/>
      </c>
      <c r="L417" s="24" t="str">
        <f t="array" ref="L417">IFERROR(INDEX(TECH!I$2:I$1670,SMALL(IF(COUNTIF($B$2:$B$1032,TECH!$A$2:$A$1670)=1,ROW(TECH!I$2:I$1670),""),ROW()-ROW($A$1))-ROW($A$1)), "")</f>
        <v/>
      </c>
      <c r="M417" s="24" t="str">
        <f t="array" ref="M417">IFERROR(INDEX(TECH!J$2:J$1670,SMALL(IF(COUNTIF($B$2:$B$1032,TECH!$A$2:$A$1670)=1,ROW(TECH!J$2:J$1670),""),ROW()-ROW($A$1))-ROW($A$1)), "")</f>
        <v/>
      </c>
      <c r="N417" s="24" t="str">
        <f t="array" ref="N417">IFERROR(INDEX(TECH!K$2:K$1670,SMALL(IF(COUNTIF($B$2:$B$1032,TECH!$A$2:$A$1670)=1,ROW(TECH!K$2:K$1670),""),ROW()-ROW($A$1))-ROW($A$1)), "")</f>
        <v/>
      </c>
      <c r="O417" s="24" t="str">
        <f t="array" ref="O417">IFERROR(INDEX(TECH!L$2:L$1670,SMALL(IF(COUNTIF($B$2:$B$1032,TECH!$A$2:$A$1670)=1,ROW(TECH!L$2:L$1670),""),ROW()-ROW($A$1))-ROW($A$1)), "")</f>
        <v/>
      </c>
      <c r="P417" s="24" t="str">
        <f t="array" ref="P417">IFERROR(INDEX(TECH!M$2:M$1670,SMALL(IF(COUNTIF($B$2:$B$1032,TECH!$A$2:$A$1670)=1,ROW(TECH!M$2:M$1670),""),ROW()-ROW($A$1))-ROW($A$1)), "")</f>
        <v/>
      </c>
    </row>
    <row r="418" spans="1:16" ht="12.75" x14ac:dyDescent="0.2">
      <c r="A418" s="28">
        <v>9888</v>
      </c>
      <c r="B418" s="22">
        <f t="array" ref="B418">INDEX(A$2:A$1670,SMALL(IF(1-COUNTIF('Online Games'!$A$2:$A$1670,$A$2:$A$1670),ROW(A$2:A$1670),""),ROW()-ROW($A$1))-ROW($A$1))</f>
        <v>9888</v>
      </c>
      <c r="D418" s="24" t="str">
        <f t="array" ref="D418">IFERROR(INDEX(TECH!A$2:A$1670,SMALL(IF(COUNTIF($B$2:$B$1032,TECH!$A$2:$A$1670)=1,ROW(TECH!A$2:A$1670),""),ROW()-ROW($A$1))-ROW($A$1)), "")</f>
        <v/>
      </c>
      <c r="E418" s="24" t="str">
        <f t="array" ref="E418">IFERROR(INDEX(TECH!B$2:B$1670,SMALL(IF(COUNTIF($B$2:$B$1032,TECH!$A$2:$A$1670)=1,ROW(TECH!B$2:B$1670),""),ROW()-ROW($A$1))-ROW($A$1)), "")</f>
        <v/>
      </c>
      <c r="F418" s="24" t="str">
        <f t="array" ref="F418">IFERROR(INDEX(TECH!C$2:C$1670,SMALL(IF(COUNTIF($B$2:$B$1032,TECH!$A$2:$A$1670)=1,ROW(TECH!C$2:C$1670),""),ROW()-ROW($A$1))-ROW($A$1)), "")</f>
        <v/>
      </c>
      <c r="G418" s="24" t="str">
        <f t="array" ref="G418">IFERROR(INDEX(TECH!D$2:D$1670,SMALL(IF(COUNTIF($B$2:$B$1032,TECH!$A$2:$A$1670)=1,ROW(TECH!D$2:D$1670),""),ROW()-ROW($A$1))-ROW($A$1)), "")</f>
        <v/>
      </c>
      <c r="H418" s="24" t="str">
        <f t="array" ref="H418">IFERROR(INDEX(TECH!E$2:E$1670,SMALL(IF(COUNTIF($B$2:$B$1032,TECH!$A$2:$A$1670)=1,ROW(TECH!E$2:E$1670),""),ROW()-ROW($A$1))-ROW($A$1)), "")</f>
        <v/>
      </c>
      <c r="I418" s="24" t="str">
        <f t="array" ref="I418">IFERROR(INDEX(TECH!F$2:F$1670,SMALL(IF(COUNTIF($B$2:$B$1032,TECH!$A$2:$A$1670)=1,ROW(TECH!F$2:F$1670),""),ROW()-ROW($A$1))-ROW($A$1)), "")</f>
        <v/>
      </c>
      <c r="J418" s="33" t="str">
        <f t="array" ref="J418">IFERROR(INDEX(TECH!G$2:G$1670,SMALL(IF(COUNTIF($B$2:$B$1032,TECH!$A$2:$A$1670)=1,ROW(TECH!G$2:G$1670),""),ROW()-ROW($A$1))-ROW($A$1)), "")</f>
        <v/>
      </c>
      <c r="K418" s="24" t="str">
        <f t="array" ref="K418">IFERROR(INDEX(TECH!H$2:H$1670,SMALL(IF(COUNTIF($B$2:$B$1032,TECH!$A$2:$A$1670)=1,ROW(TECH!H$2:H$1670),""),ROW()-ROW($A$1))-ROW($A$1)), "")</f>
        <v/>
      </c>
      <c r="L418" s="24" t="str">
        <f t="array" ref="L418">IFERROR(INDEX(TECH!I$2:I$1670,SMALL(IF(COUNTIF($B$2:$B$1032,TECH!$A$2:$A$1670)=1,ROW(TECH!I$2:I$1670),""),ROW()-ROW($A$1))-ROW($A$1)), "")</f>
        <v/>
      </c>
      <c r="M418" s="24" t="str">
        <f t="array" ref="M418">IFERROR(INDEX(TECH!J$2:J$1670,SMALL(IF(COUNTIF($B$2:$B$1032,TECH!$A$2:$A$1670)=1,ROW(TECH!J$2:J$1670),""),ROW()-ROW($A$1))-ROW($A$1)), "")</f>
        <v/>
      </c>
      <c r="N418" s="24" t="str">
        <f t="array" ref="N418">IFERROR(INDEX(TECH!K$2:K$1670,SMALL(IF(COUNTIF($B$2:$B$1032,TECH!$A$2:$A$1670)=1,ROW(TECH!K$2:K$1670),""),ROW()-ROW($A$1))-ROW($A$1)), "")</f>
        <v/>
      </c>
      <c r="O418" s="24" t="str">
        <f t="array" ref="O418">IFERROR(INDEX(TECH!L$2:L$1670,SMALL(IF(COUNTIF($B$2:$B$1032,TECH!$A$2:$A$1670)=1,ROW(TECH!L$2:L$1670),""),ROW()-ROW($A$1))-ROW($A$1)), "")</f>
        <v/>
      </c>
      <c r="P418" s="24" t="str">
        <f t="array" ref="P418">IFERROR(INDEX(TECH!M$2:M$1670,SMALL(IF(COUNTIF($B$2:$B$1032,TECH!$A$2:$A$1670)=1,ROW(TECH!M$2:M$1670),""),ROW()-ROW($A$1))-ROW($A$1)), "")</f>
        <v/>
      </c>
    </row>
    <row r="419" spans="1:16" ht="12.75" x14ac:dyDescent="0.2">
      <c r="A419" s="28">
        <v>9924</v>
      </c>
      <c r="B419" s="22">
        <f t="array" ref="B419">INDEX(A$2:A$1670,SMALL(IF(1-COUNTIF('Online Games'!$A$2:$A$1670,$A$2:$A$1670),ROW(A$2:A$1670),""),ROW()-ROW($A$1))-ROW($A$1))</f>
        <v>9924</v>
      </c>
      <c r="D419" s="24" t="str">
        <f t="array" ref="D419">IFERROR(INDEX(TECH!A$2:A$1670,SMALL(IF(COUNTIF($B$2:$B$1032,TECH!$A$2:$A$1670)=1,ROW(TECH!A$2:A$1670),""),ROW()-ROW($A$1))-ROW($A$1)), "")</f>
        <v/>
      </c>
      <c r="E419" s="24" t="str">
        <f t="array" ref="E419">IFERROR(INDEX(TECH!B$2:B$1670,SMALL(IF(COUNTIF($B$2:$B$1032,TECH!$A$2:$A$1670)=1,ROW(TECH!B$2:B$1670),""),ROW()-ROW($A$1))-ROW($A$1)), "")</f>
        <v/>
      </c>
      <c r="F419" s="24" t="str">
        <f t="array" ref="F419">IFERROR(INDEX(TECH!C$2:C$1670,SMALL(IF(COUNTIF($B$2:$B$1032,TECH!$A$2:$A$1670)=1,ROW(TECH!C$2:C$1670),""),ROW()-ROW($A$1))-ROW($A$1)), "")</f>
        <v/>
      </c>
      <c r="G419" s="24" t="str">
        <f t="array" ref="G419">IFERROR(INDEX(TECH!D$2:D$1670,SMALL(IF(COUNTIF($B$2:$B$1032,TECH!$A$2:$A$1670)=1,ROW(TECH!D$2:D$1670),""),ROW()-ROW($A$1))-ROW($A$1)), "")</f>
        <v/>
      </c>
      <c r="H419" s="24" t="str">
        <f t="array" ref="H419">IFERROR(INDEX(TECH!E$2:E$1670,SMALL(IF(COUNTIF($B$2:$B$1032,TECH!$A$2:$A$1670)=1,ROW(TECH!E$2:E$1670),""),ROW()-ROW($A$1))-ROW($A$1)), "")</f>
        <v/>
      </c>
      <c r="I419" s="24" t="str">
        <f t="array" ref="I419">IFERROR(INDEX(TECH!F$2:F$1670,SMALL(IF(COUNTIF($B$2:$B$1032,TECH!$A$2:$A$1670)=1,ROW(TECH!F$2:F$1670),""),ROW()-ROW($A$1))-ROW($A$1)), "")</f>
        <v/>
      </c>
      <c r="J419" s="33" t="str">
        <f t="array" ref="J419">IFERROR(INDEX(TECH!G$2:G$1670,SMALL(IF(COUNTIF($B$2:$B$1032,TECH!$A$2:$A$1670)=1,ROW(TECH!G$2:G$1670),""),ROW()-ROW($A$1))-ROW($A$1)), "")</f>
        <v/>
      </c>
      <c r="K419" s="24" t="str">
        <f t="array" ref="K419">IFERROR(INDEX(TECH!H$2:H$1670,SMALL(IF(COUNTIF($B$2:$B$1032,TECH!$A$2:$A$1670)=1,ROW(TECH!H$2:H$1670),""),ROW()-ROW($A$1))-ROW($A$1)), "")</f>
        <v/>
      </c>
      <c r="L419" s="24" t="str">
        <f t="array" ref="L419">IFERROR(INDEX(TECH!I$2:I$1670,SMALL(IF(COUNTIF($B$2:$B$1032,TECH!$A$2:$A$1670)=1,ROW(TECH!I$2:I$1670),""),ROW()-ROW($A$1))-ROW($A$1)), "")</f>
        <v/>
      </c>
      <c r="M419" s="24" t="str">
        <f t="array" ref="M419">IFERROR(INDEX(TECH!J$2:J$1670,SMALL(IF(COUNTIF($B$2:$B$1032,TECH!$A$2:$A$1670)=1,ROW(TECH!J$2:J$1670),""),ROW()-ROW($A$1))-ROW($A$1)), "")</f>
        <v/>
      </c>
      <c r="N419" s="24" t="str">
        <f t="array" ref="N419">IFERROR(INDEX(TECH!K$2:K$1670,SMALL(IF(COUNTIF($B$2:$B$1032,TECH!$A$2:$A$1670)=1,ROW(TECH!K$2:K$1670),""),ROW()-ROW($A$1))-ROW($A$1)), "")</f>
        <v/>
      </c>
      <c r="O419" s="24" t="str">
        <f t="array" ref="O419">IFERROR(INDEX(TECH!L$2:L$1670,SMALL(IF(COUNTIF($B$2:$B$1032,TECH!$A$2:$A$1670)=1,ROW(TECH!L$2:L$1670),""),ROW()-ROW($A$1))-ROW($A$1)), "")</f>
        <v/>
      </c>
      <c r="P419" s="24" t="str">
        <f t="array" ref="P419">IFERROR(INDEX(TECH!M$2:M$1670,SMALL(IF(COUNTIF($B$2:$B$1032,TECH!$A$2:$A$1670)=1,ROW(TECH!M$2:M$1670),""),ROW()-ROW($A$1))-ROW($A$1)), "")</f>
        <v/>
      </c>
    </row>
    <row r="420" spans="1:16" ht="12.75" x14ac:dyDescent="0.2">
      <c r="A420" s="28">
        <v>9924</v>
      </c>
      <c r="B420" s="22">
        <f t="array" ref="B420">INDEX(A$2:A$1670,SMALL(IF(1-COUNTIF('Online Games'!$A$2:$A$1670,$A$2:$A$1670),ROW(A$2:A$1670),""),ROW()-ROW($A$1))-ROW($A$1))</f>
        <v>9924</v>
      </c>
      <c r="D420" s="24" t="str">
        <f t="array" ref="D420">IFERROR(INDEX(TECH!A$2:A$1670,SMALL(IF(COUNTIF($B$2:$B$1032,TECH!$A$2:$A$1670)=1,ROW(TECH!A$2:A$1670),""),ROW()-ROW($A$1))-ROW($A$1)), "")</f>
        <v/>
      </c>
      <c r="E420" s="24" t="str">
        <f t="array" ref="E420">IFERROR(INDEX(TECH!B$2:B$1670,SMALL(IF(COUNTIF($B$2:$B$1032,TECH!$A$2:$A$1670)=1,ROW(TECH!B$2:B$1670),""),ROW()-ROW($A$1))-ROW($A$1)), "")</f>
        <v/>
      </c>
      <c r="F420" s="24" t="str">
        <f t="array" ref="F420">IFERROR(INDEX(TECH!C$2:C$1670,SMALL(IF(COUNTIF($B$2:$B$1032,TECH!$A$2:$A$1670)=1,ROW(TECH!C$2:C$1670),""),ROW()-ROW($A$1))-ROW($A$1)), "")</f>
        <v/>
      </c>
      <c r="G420" s="24" t="str">
        <f t="array" ref="G420">IFERROR(INDEX(TECH!D$2:D$1670,SMALL(IF(COUNTIF($B$2:$B$1032,TECH!$A$2:$A$1670)=1,ROW(TECH!D$2:D$1670),""),ROW()-ROW($A$1))-ROW($A$1)), "")</f>
        <v/>
      </c>
      <c r="H420" s="24" t="str">
        <f t="array" ref="H420">IFERROR(INDEX(TECH!E$2:E$1670,SMALL(IF(COUNTIF($B$2:$B$1032,TECH!$A$2:$A$1670)=1,ROW(TECH!E$2:E$1670),""),ROW()-ROW($A$1))-ROW($A$1)), "")</f>
        <v/>
      </c>
      <c r="I420" s="24" t="str">
        <f t="array" ref="I420">IFERROR(INDEX(TECH!F$2:F$1670,SMALL(IF(COUNTIF($B$2:$B$1032,TECH!$A$2:$A$1670)=1,ROW(TECH!F$2:F$1670),""),ROW()-ROW($A$1))-ROW($A$1)), "")</f>
        <v/>
      </c>
      <c r="J420" s="33" t="str">
        <f t="array" ref="J420">IFERROR(INDEX(TECH!G$2:G$1670,SMALL(IF(COUNTIF($B$2:$B$1032,TECH!$A$2:$A$1670)=1,ROW(TECH!G$2:G$1670),""),ROW()-ROW($A$1))-ROW($A$1)), "")</f>
        <v/>
      </c>
      <c r="K420" s="24" t="str">
        <f t="array" ref="K420">IFERROR(INDEX(TECH!H$2:H$1670,SMALL(IF(COUNTIF($B$2:$B$1032,TECH!$A$2:$A$1670)=1,ROW(TECH!H$2:H$1670),""),ROW()-ROW($A$1))-ROW($A$1)), "")</f>
        <v/>
      </c>
      <c r="L420" s="24" t="str">
        <f t="array" ref="L420">IFERROR(INDEX(TECH!I$2:I$1670,SMALL(IF(COUNTIF($B$2:$B$1032,TECH!$A$2:$A$1670)=1,ROW(TECH!I$2:I$1670),""),ROW()-ROW($A$1))-ROW($A$1)), "")</f>
        <v/>
      </c>
      <c r="M420" s="24" t="str">
        <f t="array" ref="M420">IFERROR(INDEX(TECH!J$2:J$1670,SMALL(IF(COUNTIF($B$2:$B$1032,TECH!$A$2:$A$1670)=1,ROW(TECH!J$2:J$1670),""),ROW()-ROW($A$1))-ROW($A$1)), "")</f>
        <v/>
      </c>
      <c r="N420" s="24" t="str">
        <f t="array" ref="N420">IFERROR(INDEX(TECH!K$2:K$1670,SMALL(IF(COUNTIF($B$2:$B$1032,TECH!$A$2:$A$1670)=1,ROW(TECH!K$2:K$1670),""),ROW()-ROW($A$1))-ROW($A$1)), "")</f>
        <v/>
      </c>
      <c r="O420" s="24" t="str">
        <f t="array" ref="O420">IFERROR(INDEX(TECH!L$2:L$1670,SMALL(IF(COUNTIF($B$2:$B$1032,TECH!$A$2:$A$1670)=1,ROW(TECH!L$2:L$1670),""),ROW()-ROW($A$1))-ROW($A$1)), "")</f>
        <v/>
      </c>
      <c r="P420" s="24" t="str">
        <f t="array" ref="P420">IFERROR(INDEX(TECH!M$2:M$1670,SMALL(IF(COUNTIF($B$2:$B$1032,TECH!$A$2:$A$1670)=1,ROW(TECH!M$2:M$1670),""),ROW()-ROW($A$1))-ROW($A$1)), "")</f>
        <v/>
      </c>
    </row>
    <row r="421" spans="1:16" ht="12.75" x14ac:dyDescent="0.2">
      <c r="A421" s="28">
        <v>9926</v>
      </c>
      <c r="B421" s="22">
        <f t="array" ref="B421">INDEX(A$2:A$1670,SMALL(IF(1-COUNTIF('Online Games'!$A$2:$A$1670,$A$2:$A$1670),ROW(A$2:A$1670),""),ROW()-ROW($A$1))-ROW($A$1))</f>
        <v>9926</v>
      </c>
      <c r="D421" s="24" t="str">
        <f t="array" ref="D421">IFERROR(INDEX(TECH!A$2:A$1670,SMALL(IF(COUNTIF($B$2:$B$1032,TECH!$A$2:$A$1670)=1,ROW(TECH!A$2:A$1670),""),ROW()-ROW($A$1))-ROW($A$1)), "")</f>
        <v/>
      </c>
      <c r="E421" s="24" t="str">
        <f t="array" ref="E421">IFERROR(INDEX(TECH!B$2:B$1670,SMALL(IF(COUNTIF($B$2:$B$1032,TECH!$A$2:$A$1670)=1,ROW(TECH!B$2:B$1670),""),ROW()-ROW($A$1))-ROW($A$1)), "")</f>
        <v/>
      </c>
      <c r="F421" s="24" t="str">
        <f t="array" ref="F421">IFERROR(INDEX(TECH!C$2:C$1670,SMALL(IF(COUNTIF($B$2:$B$1032,TECH!$A$2:$A$1670)=1,ROW(TECH!C$2:C$1670),""),ROW()-ROW($A$1))-ROW($A$1)), "")</f>
        <v/>
      </c>
      <c r="G421" s="24" t="str">
        <f t="array" ref="G421">IFERROR(INDEX(TECH!D$2:D$1670,SMALL(IF(COUNTIF($B$2:$B$1032,TECH!$A$2:$A$1670)=1,ROW(TECH!D$2:D$1670),""),ROW()-ROW($A$1))-ROW($A$1)), "")</f>
        <v/>
      </c>
      <c r="H421" s="24" t="str">
        <f t="array" ref="H421">IFERROR(INDEX(TECH!E$2:E$1670,SMALL(IF(COUNTIF($B$2:$B$1032,TECH!$A$2:$A$1670)=1,ROW(TECH!E$2:E$1670),""),ROW()-ROW($A$1))-ROW($A$1)), "")</f>
        <v/>
      </c>
      <c r="I421" s="24" t="str">
        <f t="array" ref="I421">IFERROR(INDEX(TECH!F$2:F$1670,SMALL(IF(COUNTIF($B$2:$B$1032,TECH!$A$2:$A$1670)=1,ROW(TECH!F$2:F$1670),""),ROW()-ROW($A$1))-ROW($A$1)), "")</f>
        <v/>
      </c>
      <c r="J421" s="33" t="str">
        <f t="array" ref="J421">IFERROR(INDEX(TECH!G$2:G$1670,SMALL(IF(COUNTIF($B$2:$B$1032,TECH!$A$2:$A$1670)=1,ROW(TECH!G$2:G$1670),""),ROW()-ROW($A$1))-ROW($A$1)), "")</f>
        <v/>
      </c>
      <c r="K421" s="24" t="str">
        <f t="array" ref="K421">IFERROR(INDEX(TECH!H$2:H$1670,SMALL(IF(COUNTIF($B$2:$B$1032,TECH!$A$2:$A$1670)=1,ROW(TECH!H$2:H$1670),""),ROW()-ROW($A$1))-ROW($A$1)), "")</f>
        <v/>
      </c>
      <c r="L421" s="24" t="str">
        <f t="array" ref="L421">IFERROR(INDEX(TECH!I$2:I$1670,SMALL(IF(COUNTIF($B$2:$B$1032,TECH!$A$2:$A$1670)=1,ROW(TECH!I$2:I$1670),""),ROW()-ROW($A$1))-ROW($A$1)), "")</f>
        <v/>
      </c>
      <c r="M421" s="24" t="str">
        <f t="array" ref="M421">IFERROR(INDEX(TECH!J$2:J$1670,SMALL(IF(COUNTIF($B$2:$B$1032,TECH!$A$2:$A$1670)=1,ROW(TECH!J$2:J$1670),""),ROW()-ROW($A$1))-ROW($A$1)), "")</f>
        <v/>
      </c>
      <c r="N421" s="24" t="str">
        <f t="array" ref="N421">IFERROR(INDEX(TECH!K$2:K$1670,SMALL(IF(COUNTIF($B$2:$B$1032,TECH!$A$2:$A$1670)=1,ROW(TECH!K$2:K$1670),""),ROW()-ROW($A$1))-ROW($A$1)), "")</f>
        <v/>
      </c>
      <c r="O421" s="24" t="str">
        <f t="array" ref="O421">IFERROR(INDEX(TECH!L$2:L$1670,SMALL(IF(COUNTIF($B$2:$B$1032,TECH!$A$2:$A$1670)=1,ROW(TECH!L$2:L$1670),""),ROW()-ROW($A$1))-ROW($A$1)), "")</f>
        <v/>
      </c>
      <c r="P421" s="24" t="str">
        <f t="array" ref="P421">IFERROR(INDEX(TECH!M$2:M$1670,SMALL(IF(COUNTIF($B$2:$B$1032,TECH!$A$2:$A$1670)=1,ROW(TECH!M$2:M$1670),""),ROW()-ROW($A$1))-ROW($A$1)), "")</f>
        <v/>
      </c>
    </row>
    <row r="422" spans="1:16" ht="12.75" x14ac:dyDescent="0.2">
      <c r="A422" s="28">
        <v>9931</v>
      </c>
      <c r="B422" s="22">
        <f t="array" ref="B422">INDEX(A$2:A$1670,SMALL(IF(1-COUNTIF('Online Games'!$A$2:$A$1670,$A$2:$A$1670),ROW(A$2:A$1670),""),ROW()-ROW($A$1))-ROW($A$1))</f>
        <v>9931</v>
      </c>
      <c r="D422" s="24" t="str">
        <f t="array" ref="D422">IFERROR(INDEX(TECH!A$2:A$1670,SMALL(IF(COUNTIF($B$2:$B$1032,TECH!$A$2:$A$1670)=1,ROW(TECH!A$2:A$1670),""),ROW()-ROW($A$1))-ROW($A$1)), "")</f>
        <v/>
      </c>
      <c r="E422" s="24" t="str">
        <f t="array" ref="E422">IFERROR(INDEX(TECH!B$2:B$1670,SMALL(IF(COUNTIF($B$2:$B$1032,TECH!$A$2:$A$1670)=1,ROW(TECH!B$2:B$1670),""),ROW()-ROW($A$1))-ROW($A$1)), "")</f>
        <v/>
      </c>
      <c r="F422" s="24" t="str">
        <f t="array" ref="F422">IFERROR(INDEX(TECH!C$2:C$1670,SMALL(IF(COUNTIF($B$2:$B$1032,TECH!$A$2:$A$1670)=1,ROW(TECH!C$2:C$1670),""),ROW()-ROW($A$1))-ROW($A$1)), "")</f>
        <v/>
      </c>
      <c r="G422" s="24" t="str">
        <f t="array" ref="G422">IFERROR(INDEX(TECH!D$2:D$1670,SMALL(IF(COUNTIF($B$2:$B$1032,TECH!$A$2:$A$1670)=1,ROW(TECH!D$2:D$1670),""),ROW()-ROW($A$1))-ROW($A$1)), "")</f>
        <v/>
      </c>
      <c r="H422" s="24" t="str">
        <f t="array" ref="H422">IFERROR(INDEX(TECH!E$2:E$1670,SMALL(IF(COUNTIF($B$2:$B$1032,TECH!$A$2:$A$1670)=1,ROW(TECH!E$2:E$1670),""),ROW()-ROW($A$1))-ROW($A$1)), "")</f>
        <v/>
      </c>
      <c r="I422" s="24" t="str">
        <f t="array" ref="I422">IFERROR(INDEX(TECH!F$2:F$1670,SMALL(IF(COUNTIF($B$2:$B$1032,TECH!$A$2:$A$1670)=1,ROW(TECH!F$2:F$1670),""),ROW()-ROW($A$1))-ROW($A$1)), "")</f>
        <v/>
      </c>
      <c r="J422" s="33" t="str">
        <f t="array" ref="J422">IFERROR(INDEX(TECH!G$2:G$1670,SMALL(IF(COUNTIF($B$2:$B$1032,TECH!$A$2:$A$1670)=1,ROW(TECH!G$2:G$1670),""),ROW()-ROW($A$1))-ROW($A$1)), "")</f>
        <v/>
      </c>
      <c r="K422" s="24" t="str">
        <f t="array" ref="K422">IFERROR(INDEX(TECH!H$2:H$1670,SMALL(IF(COUNTIF($B$2:$B$1032,TECH!$A$2:$A$1670)=1,ROW(TECH!H$2:H$1670),""),ROW()-ROW($A$1))-ROW($A$1)), "")</f>
        <v/>
      </c>
      <c r="L422" s="24" t="str">
        <f t="array" ref="L422">IFERROR(INDEX(TECH!I$2:I$1670,SMALL(IF(COUNTIF($B$2:$B$1032,TECH!$A$2:$A$1670)=1,ROW(TECH!I$2:I$1670),""),ROW()-ROW($A$1))-ROW($A$1)), "")</f>
        <v/>
      </c>
      <c r="M422" s="24" t="str">
        <f t="array" ref="M422">IFERROR(INDEX(TECH!J$2:J$1670,SMALL(IF(COUNTIF($B$2:$B$1032,TECH!$A$2:$A$1670)=1,ROW(TECH!J$2:J$1670),""),ROW()-ROW($A$1))-ROW($A$1)), "")</f>
        <v/>
      </c>
      <c r="N422" s="24" t="str">
        <f t="array" ref="N422">IFERROR(INDEX(TECH!K$2:K$1670,SMALL(IF(COUNTIF($B$2:$B$1032,TECH!$A$2:$A$1670)=1,ROW(TECH!K$2:K$1670),""),ROW()-ROW($A$1))-ROW($A$1)), "")</f>
        <v/>
      </c>
      <c r="O422" s="24" t="str">
        <f t="array" ref="O422">IFERROR(INDEX(TECH!L$2:L$1670,SMALL(IF(COUNTIF($B$2:$B$1032,TECH!$A$2:$A$1670)=1,ROW(TECH!L$2:L$1670),""),ROW()-ROW($A$1))-ROW($A$1)), "")</f>
        <v/>
      </c>
      <c r="P422" s="24" t="str">
        <f t="array" ref="P422">IFERROR(INDEX(TECH!M$2:M$1670,SMALL(IF(COUNTIF($B$2:$B$1032,TECH!$A$2:$A$1670)=1,ROW(TECH!M$2:M$1670),""),ROW()-ROW($A$1))-ROW($A$1)), "")</f>
        <v/>
      </c>
    </row>
    <row r="423" spans="1:16" ht="12.75" x14ac:dyDescent="0.2">
      <c r="A423" s="28">
        <v>9996</v>
      </c>
      <c r="B423" s="22">
        <f t="array" ref="B423">INDEX(A$2:A$1670,SMALL(IF(1-COUNTIF('Online Games'!$A$2:$A$1670,$A$2:$A$1670),ROW(A$2:A$1670),""),ROW()-ROW($A$1))-ROW($A$1))</f>
        <v>9996</v>
      </c>
      <c r="D423" s="24" t="str">
        <f t="array" ref="D423">IFERROR(INDEX(TECH!A$2:A$1670,SMALL(IF(COUNTIF($B$2:$B$1032,TECH!$A$2:$A$1670)=1,ROW(TECH!A$2:A$1670),""),ROW()-ROW($A$1))-ROW($A$1)), "")</f>
        <v/>
      </c>
      <c r="E423" s="24" t="str">
        <f t="array" ref="E423">IFERROR(INDEX(TECH!B$2:B$1670,SMALL(IF(COUNTIF($B$2:$B$1032,TECH!$A$2:$A$1670)=1,ROW(TECH!B$2:B$1670),""),ROW()-ROW($A$1))-ROW($A$1)), "")</f>
        <v/>
      </c>
      <c r="F423" s="24" t="str">
        <f t="array" ref="F423">IFERROR(INDEX(TECH!C$2:C$1670,SMALL(IF(COUNTIF($B$2:$B$1032,TECH!$A$2:$A$1670)=1,ROW(TECH!C$2:C$1670),""),ROW()-ROW($A$1))-ROW($A$1)), "")</f>
        <v/>
      </c>
      <c r="G423" s="24" t="str">
        <f t="array" ref="G423">IFERROR(INDEX(TECH!D$2:D$1670,SMALL(IF(COUNTIF($B$2:$B$1032,TECH!$A$2:$A$1670)=1,ROW(TECH!D$2:D$1670),""),ROW()-ROW($A$1))-ROW($A$1)), "")</f>
        <v/>
      </c>
      <c r="H423" s="24" t="str">
        <f t="array" ref="H423">IFERROR(INDEX(TECH!E$2:E$1670,SMALL(IF(COUNTIF($B$2:$B$1032,TECH!$A$2:$A$1670)=1,ROW(TECH!E$2:E$1670),""),ROW()-ROW($A$1))-ROW($A$1)), "")</f>
        <v/>
      </c>
      <c r="I423" s="24" t="str">
        <f t="array" ref="I423">IFERROR(INDEX(TECH!F$2:F$1670,SMALL(IF(COUNTIF($B$2:$B$1032,TECH!$A$2:$A$1670)=1,ROW(TECH!F$2:F$1670),""),ROW()-ROW($A$1))-ROW($A$1)), "")</f>
        <v/>
      </c>
      <c r="J423" s="33" t="str">
        <f t="array" ref="J423">IFERROR(INDEX(TECH!G$2:G$1670,SMALL(IF(COUNTIF($B$2:$B$1032,TECH!$A$2:$A$1670)=1,ROW(TECH!G$2:G$1670),""),ROW()-ROW($A$1))-ROW($A$1)), "")</f>
        <v/>
      </c>
      <c r="K423" s="24" t="str">
        <f t="array" ref="K423">IFERROR(INDEX(TECH!H$2:H$1670,SMALL(IF(COUNTIF($B$2:$B$1032,TECH!$A$2:$A$1670)=1,ROW(TECH!H$2:H$1670),""),ROW()-ROW($A$1))-ROW($A$1)), "")</f>
        <v/>
      </c>
      <c r="L423" s="24" t="str">
        <f t="array" ref="L423">IFERROR(INDEX(TECH!I$2:I$1670,SMALL(IF(COUNTIF($B$2:$B$1032,TECH!$A$2:$A$1670)=1,ROW(TECH!I$2:I$1670),""),ROW()-ROW($A$1))-ROW($A$1)), "")</f>
        <v/>
      </c>
      <c r="M423" s="24" t="str">
        <f t="array" ref="M423">IFERROR(INDEX(TECH!J$2:J$1670,SMALL(IF(COUNTIF($B$2:$B$1032,TECH!$A$2:$A$1670)=1,ROW(TECH!J$2:J$1670),""),ROW()-ROW($A$1))-ROW($A$1)), "")</f>
        <v/>
      </c>
      <c r="N423" s="24" t="str">
        <f t="array" ref="N423">IFERROR(INDEX(TECH!K$2:K$1670,SMALL(IF(COUNTIF($B$2:$B$1032,TECH!$A$2:$A$1670)=1,ROW(TECH!K$2:K$1670),""),ROW()-ROW($A$1))-ROW($A$1)), "")</f>
        <v/>
      </c>
      <c r="O423" s="24" t="str">
        <f t="array" ref="O423">IFERROR(INDEX(TECH!L$2:L$1670,SMALL(IF(COUNTIF($B$2:$B$1032,TECH!$A$2:$A$1670)=1,ROW(TECH!L$2:L$1670),""),ROW()-ROW($A$1))-ROW($A$1)), "")</f>
        <v/>
      </c>
      <c r="P423" s="24" t="str">
        <f t="array" ref="P423">IFERROR(INDEX(TECH!M$2:M$1670,SMALL(IF(COUNTIF($B$2:$B$1032,TECH!$A$2:$A$1670)=1,ROW(TECH!M$2:M$1670),""),ROW()-ROW($A$1))-ROW($A$1)), "")</f>
        <v/>
      </c>
    </row>
    <row r="424" spans="1:16" ht="12.75" x14ac:dyDescent="0.2">
      <c r="A424" s="28">
        <v>10015</v>
      </c>
      <c r="B424" s="22">
        <f t="array" ref="B424">INDEX(A$2:A$1670,SMALL(IF(1-COUNTIF('Online Games'!$A$2:$A$1670,$A$2:$A$1670),ROW(A$2:A$1670),""),ROW()-ROW($A$1))-ROW($A$1))</f>
        <v>10015</v>
      </c>
      <c r="D424" s="24" t="str">
        <f t="array" ref="D424">IFERROR(INDEX(TECH!A$2:A$1670,SMALL(IF(COUNTIF($B$2:$B$1032,TECH!$A$2:$A$1670)=1,ROW(TECH!A$2:A$1670),""),ROW()-ROW($A$1))-ROW($A$1)), "")</f>
        <v/>
      </c>
      <c r="E424" s="24" t="str">
        <f t="array" ref="E424">IFERROR(INDEX(TECH!B$2:B$1670,SMALL(IF(COUNTIF($B$2:$B$1032,TECH!$A$2:$A$1670)=1,ROW(TECH!B$2:B$1670),""),ROW()-ROW($A$1))-ROW($A$1)), "")</f>
        <v/>
      </c>
      <c r="F424" s="24" t="str">
        <f t="array" ref="F424">IFERROR(INDEX(TECH!C$2:C$1670,SMALL(IF(COUNTIF($B$2:$B$1032,TECH!$A$2:$A$1670)=1,ROW(TECH!C$2:C$1670),""),ROW()-ROW($A$1))-ROW($A$1)), "")</f>
        <v/>
      </c>
      <c r="G424" s="24" t="str">
        <f t="array" ref="G424">IFERROR(INDEX(TECH!D$2:D$1670,SMALL(IF(COUNTIF($B$2:$B$1032,TECH!$A$2:$A$1670)=1,ROW(TECH!D$2:D$1670),""),ROW()-ROW($A$1))-ROW($A$1)), "")</f>
        <v/>
      </c>
      <c r="H424" s="24" t="str">
        <f t="array" ref="H424">IFERROR(INDEX(TECH!E$2:E$1670,SMALL(IF(COUNTIF($B$2:$B$1032,TECH!$A$2:$A$1670)=1,ROW(TECH!E$2:E$1670),""),ROW()-ROW($A$1))-ROW($A$1)), "")</f>
        <v/>
      </c>
      <c r="I424" s="24" t="str">
        <f t="array" ref="I424">IFERROR(INDEX(TECH!F$2:F$1670,SMALL(IF(COUNTIF($B$2:$B$1032,TECH!$A$2:$A$1670)=1,ROW(TECH!F$2:F$1670),""),ROW()-ROW($A$1))-ROW($A$1)), "")</f>
        <v/>
      </c>
      <c r="J424" s="33" t="str">
        <f t="array" ref="J424">IFERROR(INDEX(TECH!G$2:G$1670,SMALL(IF(COUNTIF($B$2:$B$1032,TECH!$A$2:$A$1670)=1,ROW(TECH!G$2:G$1670),""),ROW()-ROW($A$1))-ROW($A$1)), "")</f>
        <v/>
      </c>
      <c r="K424" s="24" t="str">
        <f t="array" ref="K424">IFERROR(INDEX(TECH!H$2:H$1670,SMALL(IF(COUNTIF($B$2:$B$1032,TECH!$A$2:$A$1670)=1,ROW(TECH!H$2:H$1670),""),ROW()-ROW($A$1))-ROW($A$1)), "")</f>
        <v/>
      </c>
      <c r="L424" s="24" t="str">
        <f t="array" ref="L424">IFERROR(INDEX(TECH!I$2:I$1670,SMALL(IF(COUNTIF($B$2:$B$1032,TECH!$A$2:$A$1670)=1,ROW(TECH!I$2:I$1670),""),ROW()-ROW($A$1))-ROW($A$1)), "")</f>
        <v/>
      </c>
      <c r="M424" s="24" t="str">
        <f t="array" ref="M424">IFERROR(INDEX(TECH!J$2:J$1670,SMALL(IF(COUNTIF($B$2:$B$1032,TECH!$A$2:$A$1670)=1,ROW(TECH!J$2:J$1670),""),ROW()-ROW($A$1))-ROW($A$1)), "")</f>
        <v/>
      </c>
      <c r="N424" s="24" t="str">
        <f t="array" ref="N424">IFERROR(INDEX(TECH!K$2:K$1670,SMALL(IF(COUNTIF($B$2:$B$1032,TECH!$A$2:$A$1670)=1,ROW(TECH!K$2:K$1670),""),ROW()-ROW($A$1))-ROW($A$1)), "")</f>
        <v/>
      </c>
      <c r="O424" s="24" t="str">
        <f t="array" ref="O424">IFERROR(INDEX(TECH!L$2:L$1670,SMALL(IF(COUNTIF($B$2:$B$1032,TECH!$A$2:$A$1670)=1,ROW(TECH!L$2:L$1670),""),ROW()-ROW($A$1))-ROW($A$1)), "")</f>
        <v/>
      </c>
      <c r="P424" s="24" t="str">
        <f t="array" ref="P424">IFERROR(INDEX(TECH!M$2:M$1670,SMALL(IF(COUNTIF($B$2:$B$1032,TECH!$A$2:$A$1670)=1,ROW(TECH!M$2:M$1670),""),ROW()-ROW($A$1))-ROW($A$1)), "")</f>
        <v/>
      </c>
    </row>
    <row r="425" spans="1:16" ht="12.75" x14ac:dyDescent="0.2">
      <c r="A425" s="28">
        <v>10020</v>
      </c>
      <c r="B425" s="22">
        <f t="array" ref="B425">INDEX(A$2:A$1670,SMALL(IF(1-COUNTIF('Online Games'!$A$2:$A$1670,$A$2:$A$1670),ROW(A$2:A$1670),""),ROW()-ROW($A$1))-ROW($A$1))</f>
        <v>10020</v>
      </c>
      <c r="D425" s="24" t="str">
        <f t="array" ref="D425">IFERROR(INDEX(TECH!A$2:A$1670,SMALL(IF(COUNTIF($B$2:$B$1032,TECH!$A$2:$A$1670)=1,ROW(TECH!A$2:A$1670),""),ROW()-ROW($A$1))-ROW($A$1)), "")</f>
        <v/>
      </c>
      <c r="E425" s="24" t="str">
        <f t="array" ref="E425">IFERROR(INDEX(TECH!B$2:B$1670,SMALL(IF(COUNTIF($B$2:$B$1032,TECH!$A$2:$A$1670)=1,ROW(TECH!B$2:B$1670),""),ROW()-ROW($A$1))-ROW($A$1)), "")</f>
        <v/>
      </c>
      <c r="F425" s="24" t="str">
        <f t="array" ref="F425">IFERROR(INDEX(TECH!C$2:C$1670,SMALL(IF(COUNTIF($B$2:$B$1032,TECH!$A$2:$A$1670)=1,ROW(TECH!C$2:C$1670),""),ROW()-ROW($A$1))-ROW($A$1)), "")</f>
        <v/>
      </c>
      <c r="G425" s="24" t="str">
        <f t="array" ref="G425">IFERROR(INDEX(TECH!D$2:D$1670,SMALL(IF(COUNTIF($B$2:$B$1032,TECH!$A$2:$A$1670)=1,ROW(TECH!D$2:D$1670),""),ROW()-ROW($A$1))-ROW($A$1)), "")</f>
        <v/>
      </c>
      <c r="H425" s="24" t="str">
        <f t="array" ref="H425">IFERROR(INDEX(TECH!E$2:E$1670,SMALL(IF(COUNTIF($B$2:$B$1032,TECH!$A$2:$A$1670)=1,ROW(TECH!E$2:E$1670),""),ROW()-ROW($A$1))-ROW($A$1)), "")</f>
        <v/>
      </c>
      <c r="I425" s="24" t="str">
        <f t="array" ref="I425">IFERROR(INDEX(TECH!F$2:F$1670,SMALL(IF(COUNTIF($B$2:$B$1032,TECH!$A$2:$A$1670)=1,ROW(TECH!F$2:F$1670),""),ROW()-ROW($A$1))-ROW($A$1)), "")</f>
        <v/>
      </c>
      <c r="J425" s="33" t="str">
        <f t="array" ref="J425">IFERROR(INDEX(TECH!G$2:G$1670,SMALL(IF(COUNTIF($B$2:$B$1032,TECH!$A$2:$A$1670)=1,ROW(TECH!G$2:G$1670),""),ROW()-ROW($A$1))-ROW($A$1)), "")</f>
        <v/>
      </c>
      <c r="K425" s="24" t="str">
        <f t="array" ref="K425">IFERROR(INDEX(TECH!H$2:H$1670,SMALL(IF(COUNTIF($B$2:$B$1032,TECH!$A$2:$A$1670)=1,ROW(TECH!H$2:H$1670),""),ROW()-ROW($A$1))-ROW($A$1)), "")</f>
        <v/>
      </c>
      <c r="L425" s="24" t="str">
        <f t="array" ref="L425">IFERROR(INDEX(TECH!I$2:I$1670,SMALL(IF(COUNTIF($B$2:$B$1032,TECH!$A$2:$A$1670)=1,ROW(TECH!I$2:I$1670),""),ROW()-ROW($A$1))-ROW($A$1)), "")</f>
        <v/>
      </c>
      <c r="M425" s="24" t="str">
        <f t="array" ref="M425">IFERROR(INDEX(TECH!J$2:J$1670,SMALL(IF(COUNTIF($B$2:$B$1032,TECH!$A$2:$A$1670)=1,ROW(TECH!J$2:J$1670),""),ROW()-ROW($A$1))-ROW($A$1)), "")</f>
        <v/>
      </c>
      <c r="N425" s="24" t="str">
        <f t="array" ref="N425">IFERROR(INDEX(TECH!K$2:K$1670,SMALL(IF(COUNTIF($B$2:$B$1032,TECH!$A$2:$A$1670)=1,ROW(TECH!K$2:K$1670),""),ROW()-ROW($A$1))-ROW($A$1)), "")</f>
        <v/>
      </c>
      <c r="O425" s="24" t="str">
        <f t="array" ref="O425">IFERROR(INDEX(TECH!L$2:L$1670,SMALL(IF(COUNTIF($B$2:$B$1032,TECH!$A$2:$A$1670)=1,ROW(TECH!L$2:L$1670),""),ROW()-ROW($A$1))-ROW($A$1)), "")</f>
        <v/>
      </c>
      <c r="P425" s="24" t="str">
        <f t="array" ref="P425">IFERROR(INDEX(TECH!M$2:M$1670,SMALL(IF(COUNTIF($B$2:$B$1032,TECH!$A$2:$A$1670)=1,ROW(TECH!M$2:M$1670),""),ROW()-ROW($A$1))-ROW($A$1)), "")</f>
        <v/>
      </c>
    </row>
    <row r="426" spans="1:16" ht="12.75" x14ac:dyDescent="0.2">
      <c r="A426" s="28">
        <v>10027</v>
      </c>
      <c r="B426" s="22">
        <f t="array" ref="B426">INDEX(A$2:A$1670,SMALL(IF(1-COUNTIF('Online Games'!$A$2:$A$1670,$A$2:$A$1670),ROW(A$2:A$1670),""),ROW()-ROW($A$1))-ROW($A$1))</f>
        <v>10027</v>
      </c>
      <c r="D426" s="24" t="str">
        <f t="array" ref="D426">IFERROR(INDEX(TECH!A$2:A$1670,SMALL(IF(COUNTIF($B$2:$B$1032,TECH!$A$2:$A$1670)=1,ROW(TECH!A$2:A$1670),""),ROW()-ROW($A$1))-ROW($A$1)), "")</f>
        <v/>
      </c>
      <c r="E426" s="24" t="str">
        <f t="array" ref="E426">IFERROR(INDEX(TECH!B$2:B$1670,SMALL(IF(COUNTIF($B$2:$B$1032,TECH!$A$2:$A$1670)=1,ROW(TECH!B$2:B$1670),""),ROW()-ROW($A$1))-ROW($A$1)), "")</f>
        <v/>
      </c>
      <c r="F426" s="24" t="str">
        <f t="array" ref="F426">IFERROR(INDEX(TECH!C$2:C$1670,SMALL(IF(COUNTIF($B$2:$B$1032,TECH!$A$2:$A$1670)=1,ROW(TECH!C$2:C$1670),""),ROW()-ROW($A$1))-ROW($A$1)), "")</f>
        <v/>
      </c>
      <c r="G426" s="24" t="str">
        <f t="array" ref="G426">IFERROR(INDEX(TECH!D$2:D$1670,SMALL(IF(COUNTIF($B$2:$B$1032,TECH!$A$2:$A$1670)=1,ROW(TECH!D$2:D$1670),""),ROW()-ROW($A$1))-ROW($A$1)), "")</f>
        <v/>
      </c>
      <c r="H426" s="24" t="str">
        <f t="array" ref="H426">IFERROR(INDEX(TECH!E$2:E$1670,SMALL(IF(COUNTIF($B$2:$B$1032,TECH!$A$2:$A$1670)=1,ROW(TECH!E$2:E$1670),""),ROW()-ROW($A$1))-ROW($A$1)), "")</f>
        <v/>
      </c>
      <c r="I426" s="24" t="str">
        <f t="array" ref="I426">IFERROR(INDEX(TECH!F$2:F$1670,SMALL(IF(COUNTIF($B$2:$B$1032,TECH!$A$2:$A$1670)=1,ROW(TECH!F$2:F$1670),""),ROW()-ROW($A$1))-ROW($A$1)), "")</f>
        <v/>
      </c>
      <c r="J426" s="33" t="str">
        <f t="array" ref="J426">IFERROR(INDEX(TECH!G$2:G$1670,SMALL(IF(COUNTIF($B$2:$B$1032,TECH!$A$2:$A$1670)=1,ROW(TECH!G$2:G$1670),""),ROW()-ROW($A$1))-ROW($A$1)), "")</f>
        <v/>
      </c>
      <c r="K426" s="24" t="str">
        <f t="array" ref="K426">IFERROR(INDEX(TECH!H$2:H$1670,SMALL(IF(COUNTIF($B$2:$B$1032,TECH!$A$2:$A$1670)=1,ROW(TECH!H$2:H$1670),""),ROW()-ROW($A$1))-ROW($A$1)), "")</f>
        <v/>
      </c>
      <c r="L426" s="24" t="str">
        <f t="array" ref="L426">IFERROR(INDEX(TECH!I$2:I$1670,SMALL(IF(COUNTIF($B$2:$B$1032,TECH!$A$2:$A$1670)=1,ROW(TECH!I$2:I$1670),""),ROW()-ROW($A$1))-ROW($A$1)), "")</f>
        <v/>
      </c>
      <c r="M426" s="24" t="str">
        <f t="array" ref="M426">IFERROR(INDEX(TECH!J$2:J$1670,SMALL(IF(COUNTIF($B$2:$B$1032,TECH!$A$2:$A$1670)=1,ROW(TECH!J$2:J$1670),""),ROW()-ROW($A$1))-ROW($A$1)), "")</f>
        <v/>
      </c>
      <c r="N426" s="24" t="str">
        <f t="array" ref="N426">IFERROR(INDEX(TECH!K$2:K$1670,SMALL(IF(COUNTIF($B$2:$B$1032,TECH!$A$2:$A$1670)=1,ROW(TECH!K$2:K$1670),""),ROW()-ROW($A$1))-ROW($A$1)), "")</f>
        <v/>
      </c>
      <c r="O426" s="24" t="str">
        <f t="array" ref="O426">IFERROR(INDEX(TECH!L$2:L$1670,SMALL(IF(COUNTIF($B$2:$B$1032,TECH!$A$2:$A$1670)=1,ROW(TECH!L$2:L$1670),""),ROW()-ROW($A$1))-ROW($A$1)), "")</f>
        <v/>
      </c>
      <c r="P426" s="24" t="str">
        <f t="array" ref="P426">IFERROR(INDEX(TECH!M$2:M$1670,SMALL(IF(COUNTIF($B$2:$B$1032,TECH!$A$2:$A$1670)=1,ROW(TECH!M$2:M$1670),""),ROW()-ROW($A$1))-ROW($A$1)), "")</f>
        <v/>
      </c>
    </row>
    <row r="427" spans="1:16" ht="12.75" x14ac:dyDescent="0.2">
      <c r="A427" s="28">
        <v>10033</v>
      </c>
      <c r="B427" s="22">
        <f t="array" ref="B427">INDEX(A$2:A$1670,SMALL(IF(1-COUNTIF('Online Games'!$A$2:$A$1670,$A$2:$A$1670),ROW(A$2:A$1670),""),ROW()-ROW($A$1))-ROW($A$1))</f>
        <v>10033</v>
      </c>
      <c r="D427" s="24" t="str">
        <f t="array" ref="D427">IFERROR(INDEX(TECH!A$2:A$1670,SMALL(IF(COUNTIF($B$2:$B$1032,TECH!$A$2:$A$1670)=1,ROW(TECH!A$2:A$1670),""),ROW()-ROW($A$1))-ROW($A$1)), "")</f>
        <v/>
      </c>
      <c r="E427" s="24" t="str">
        <f t="array" ref="E427">IFERROR(INDEX(TECH!B$2:B$1670,SMALL(IF(COUNTIF($B$2:$B$1032,TECH!$A$2:$A$1670)=1,ROW(TECH!B$2:B$1670),""),ROW()-ROW($A$1))-ROW($A$1)), "")</f>
        <v/>
      </c>
      <c r="F427" s="24" t="str">
        <f t="array" ref="F427">IFERROR(INDEX(TECH!C$2:C$1670,SMALL(IF(COUNTIF($B$2:$B$1032,TECH!$A$2:$A$1670)=1,ROW(TECH!C$2:C$1670),""),ROW()-ROW($A$1))-ROW($A$1)), "")</f>
        <v/>
      </c>
      <c r="G427" s="24" t="str">
        <f t="array" ref="G427">IFERROR(INDEX(TECH!D$2:D$1670,SMALL(IF(COUNTIF($B$2:$B$1032,TECH!$A$2:$A$1670)=1,ROW(TECH!D$2:D$1670),""),ROW()-ROW($A$1))-ROW($A$1)), "")</f>
        <v/>
      </c>
      <c r="H427" s="24" t="str">
        <f t="array" ref="H427">IFERROR(INDEX(TECH!E$2:E$1670,SMALL(IF(COUNTIF($B$2:$B$1032,TECH!$A$2:$A$1670)=1,ROW(TECH!E$2:E$1670),""),ROW()-ROW($A$1))-ROW($A$1)), "")</f>
        <v/>
      </c>
      <c r="I427" s="24" t="str">
        <f t="array" ref="I427">IFERROR(INDEX(TECH!F$2:F$1670,SMALL(IF(COUNTIF($B$2:$B$1032,TECH!$A$2:$A$1670)=1,ROW(TECH!F$2:F$1670),""),ROW()-ROW($A$1))-ROW($A$1)), "")</f>
        <v/>
      </c>
      <c r="J427" s="33" t="str">
        <f t="array" ref="J427">IFERROR(INDEX(TECH!G$2:G$1670,SMALL(IF(COUNTIF($B$2:$B$1032,TECH!$A$2:$A$1670)=1,ROW(TECH!G$2:G$1670),""),ROW()-ROW($A$1))-ROW($A$1)), "")</f>
        <v/>
      </c>
      <c r="K427" s="24" t="str">
        <f t="array" ref="K427">IFERROR(INDEX(TECH!H$2:H$1670,SMALL(IF(COUNTIF($B$2:$B$1032,TECH!$A$2:$A$1670)=1,ROW(TECH!H$2:H$1670),""),ROW()-ROW($A$1))-ROW($A$1)), "")</f>
        <v/>
      </c>
      <c r="L427" s="24" t="str">
        <f t="array" ref="L427">IFERROR(INDEX(TECH!I$2:I$1670,SMALL(IF(COUNTIF($B$2:$B$1032,TECH!$A$2:$A$1670)=1,ROW(TECH!I$2:I$1670),""),ROW()-ROW($A$1))-ROW($A$1)), "")</f>
        <v/>
      </c>
      <c r="M427" s="24" t="str">
        <f t="array" ref="M427">IFERROR(INDEX(TECH!J$2:J$1670,SMALL(IF(COUNTIF($B$2:$B$1032,TECH!$A$2:$A$1670)=1,ROW(TECH!J$2:J$1670),""),ROW()-ROW($A$1))-ROW($A$1)), "")</f>
        <v/>
      </c>
      <c r="N427" s="24" t="str">
        <f t="array" ref="N427">IFERROR(INDEX(TECH!K$2:K$1670,SMALL(IF(COUNTIF($B$2:$B$1032,TECH!$A$2:$A$1670)=1,ROW(TECH!K$2:K$1670),""),ROW()-ROW($A$1))-ROW($A$1)), "")</f>
        <v/>
      </c>
      <c r="O427" s="24" t="str">
        <f t="array" ref="O427">IFERROR(INDEX(TECH!L$2:L$1670,SMALL(IF(COUNTIF($B$2:$B$1032,TECH!$A$2:$A$1670)=1,ROW(TECH!L$2:L$1670),""),ROW()-ROW($A$1))-ROW($A$1)), "")</f>
        <v/>
      </c>
      <c r="P427" s="24" t="str">
        <f t="array" ref="P427">IFERROR(INDEX(TECH!M$2:M$1670,SMALL(IF(COUNTIF($B$2:$B$1032,TECH!$A$2:$A$1670)=1,ROW(TECH!M$2:M$1670),""),ROW()-ROW($A$1))-ROW($A$1)), "")</f>
        <v/>
      </c>
    </row>
    <row r="428" spans="1:16" ht="12.75" x14ac:dyDescent="0.2">
      <c r="A428" s="28">
        <v>10056</v>
      </c>
      <c r="B428" s="22">
        <f t="array" ref="B428">INDEX(A$2:A$1670,SMALL(IF(1-COUNTIF('Online Games'!$A$2:$A$1670,$A$2:$A$1670),ROW(A$2:A$1670),""),ROW()-ROW($A$1))-ROW($A$1))</f>
        <v>10056</v>
      </c>
      <c r="D428" s="24" t="str">
        <f t="array" ref="D428">IFERROR(INDEX(TECH!A$2:A$1670,SMALL(IF(COUNTIF($B$2:$B$1032,TECH!$A$2:$A$1670)=1,ROW(TECH!A$2:A$1670),""),ROW()-ROW($A$1))-ROW($A$1)), "")</f>
        <v/>
      </c>
      <c r="E428" s="24" t="str">
        <f t="array" ref="E428">IFERROR(INDEX(TECH!B$2:B$1670,SMALL(IF(COUNTIF($B$2:$B$1032,TECH!$A$2:$A$1670)=1,ROW(TECH!B$2:B$1670),""),ROW()-ROW($A$1))-ROW($A$1)), "")</f>
        <v/>
      </c>
      <c r="F428" s="24" t="str">
        <f t="array" ref="F428">IFERROR(INDEX(TECH!C$2:C$1670,SMALL(IF(COUNTIF($B$2:$B$1032,TECH!$A$2:$A$1670)=1,ROW(TECH!C$2:C$1670),""),ROW()-ROW($A$1))-ROW($A$1)), "")</f>
        <v/>
      </c>
      <c r="G428" s="24" t="str">
        <f t="array" ref="G428">IFERROR(INDEX(TECH!D$2:D$1670,SMALL(IF(COUNTIF($B$2:$B$1032,TECH!$A$2:$A$1670)=1,ROW(TECH!D$2:D$1670),""),ROW()-ROW($A$1))-ROW($A$1)), "")</f>
        <v/>
      </c>
      <c r="H428" s="24" t="str">
        <f t="array" ref="H428">IFERROR(INDEX(TECH!E$2:E$1670,SMALL(IF(COUNTIF($B$2:$B$1032,TECH!$A$2:$A$1670)=1,ROW(TECH!E$2:E$1670),""),ROW()-ROW($A$1))-ROW($A$1)), "")</f>
        <v/>
      </c>
      <c r="I428" s="24" t="str">
        <f t="array" ref="I428">IFERROR(INDEX(TECH!F$2:F$1670,SMALL(IF(COUNTIF($B$2:$B$1032,TECH!$A$2:$A$1670)=1,ROW(TECH!F$2:F$1670),""),ROW()-ROW($A$1))-ROW($A$1)), "")</f>
        <v/>
      </c>
      <c r="J428" s="33" t="str">
        <f t="array" ref="J428">IFERROR(INDEX(TECH!G$2:G$1670,SMALL(IF(COUNTIF($B$2:$B$1032,TECH!$A$2:$A$1670)=1,ROW(TECH!G$2:G$1670),""),ROW()-ROW($A$1))-ROW($A$1)), "")</f>
        <v/>
      </c>
      <c r="K428" s="24" t="str">
        <f t="array" ref="K428">IFERROR(INDEX(TECH!H$2:H$1670,SMALL(IF(COUNTIF($B$2:$B$1032,TECH!$A$2:$A$1670)=1,ROW(TECH!H$2:H$1670),""),ROW()-ROW($A$1))-ROW($A$1)), "")</f>
        <v/>
      </c>
      <c r="L428" s="24" t="str">
        <f t="array" ref="L428">IFERROR(INDEX(TECH!I$2:I$1670,SMALL(IF(COUNTIF($B$2:$B$1032,TECH!$A$2:$A$1670)=1,ROW(TECH!I$2:I$1670),""),ROW()-ROW($A$1))-ROW($A$1)), "")</f>
        <v/>
      </c>
      <c r="M428" s="24" t="str">
        <f t="array" ref="M428">IFERROR(INDEX(TECH!J$2:J$1670,SMALL(IF(COUNTIF($B$2:$B$1032,TECH!$A$2:$A$1670)=1,ROW(TECH!J$2:J$1670),""),ROW()-ROW($A$1))-ROW($A$1)), "")</f>
        <v/>
      </c>
      <c r="N428" s="24" t="str">
        <f t="array" ref="N428">IFERROR(INDEX(TECH!K$2:K$1670,SMALL(IF(COUNTIF($B$2:$B$1032,TECH!$A$2:$A$1670)=1,ROW(TECH!K$2:K$1670),""),ROW()-ROW($A$1))-ROW($A$1)), "")</f>
        <v/>
      </c>
      <c r="O428" s="24" t="str">
        <f t="array" ref="O428">IFERROR(INDEX(TECH!L$2:L$1670,SMALL(IF(COUNTIF($B$2:$B$1032,TECH!$A$2:$A$1670)=1,ROW(TECH!L$2:L$1670),""),ROW()-ROW($A$1))-ROW($A$1)), "")</f>
        <v/>
      </c>
      <c r="P428" s="24" t="str">
        <f t="array" ref="P428">IFERROR(INDEX(TECH!M$2:M$1670,SMALL(IF(COUNTIF($B$2:$B$1032,TECH!$A$2:$A$1670)=1,ROW(TECH!M$2:M$1670),""),ROW()-ROW($A$1))-ROW($A$1)), "")</f>
        <v/>
      </c>
    </row>
    <row r="429" spans="1:16" ht="12.75" x14ac:dyDescent="0.2">
      <c r="A429" s="28">
        <v>10092</v>
      </c>
      <c r="B429" s="22">
        <f t="array" ref="B429">INDEX(A$2:A$1670,SMALL(IF(1-COUNTIF('Online Games'!$A$2:$A$1670,$A$2:$A$1670),ROW(A$2:A$1670),""),ROW()-ROW($A$1))-ROW($A$1))</f>
        <v>10092</v>
      </c>
      <c r="D429" s="24" t="str">
        <f t="array" ref="D429">IFERROR(INDEX(TECH!A$2:A$1670,SMALL(IF(COUNTIF($B$2:$B$1032,TECH!$A$2:$A$1670)=1,ROW(TECH!A$2:A$1670),""),ROW()-ROW($A$1))-ROW($A$1)), "")</f>
        <v/>
      </c>
      <c r="E429" s="24" t="str">
        <f t="array" ref="E429">IFERROR(INDEX(TECH!B$2:B$1670,SMALL(IF(COUNTIF($B$2:$B$1032,TECH!$A$2:$A$1670)=1,ROW(TECH!B$2:B$1670),""),ROW()-ROW($A$1))-ROW($A$1)), "")</f>
        <v/>
      </c>
      <c r="F429" s="24" t="str">
        <f t="array" ref="F429">IFERROR(INDEX(TECH!C$2:C$1670,SMALL(IF(COUNTIF($B$2:$B$1032,TECH!$A$2:$A$1670)=1,ROW(TECH!C$2:C$1670),""),ROW()-ROW($A$1))-ROW($A$1)), "")</f>
        <v/>
      </c>
      <c r="G429" s="24" t="str">
        <f t="array" ref="G429">IFERROR(INDEX(TECH!D$2:D$1670,SMALL(IF(COUNTIF($B$2:$B$1032,TECH!$A$2:$A$1670)=1,ROW(TECH!D$2:D$1670),""),ROW()-ROW($A$1))-ROW($A$1)), "")</f>
        <v/>
      </c>
      <c r="H429" s="24" t="str">
        <f t="array" ref="H429">IFERROR(INDEX(TECH!E$2:E$1670,SMALL(IF(COUNTIF($B$2:$B$1032,TECH!$A$2:$A$1670)=1,ROW(TECH!E$2:E$1670),""),ROW()-ROW($A$1))-ROW($A$1)), "")</f>
        <v/>
      </c>
      <c r="I429" s="24" t="str">
        <f t="array" ref="I429">IFERROR(INDEX(TECH!F$2:F$1670,SMALL(IF(COUNTIF($B$2:$B$1032,TECH!$A$2:$A$1670)=1,ROW(TECH!F$2:F$1670),""),ROW()-ROW($A$1))-ROW($A$1)), "")</f>
        <v/>
      </c>
      <c r="J429" s="33" t="str">
        <f t="array" ref="J429">IFERROR(INDEX(TECH!G$2:G$1670,SMALL(IF(COUNTIF($B$2:$B$1032,TECH!$A$2:$A$1670)=1,ROW(TECH!G$2:G$1670),""),ROW()-ROW($A$1))-ROW($A$1)), "")</f>
        <v/>
      </c>
      <c r="K429" s="24" t="str">
        <f t="array" ref="K429">IFERROR(INDEX(TECH!H$2:H$1670,SMALL(IF(COUNTIF($B$2:$B$1032,TECH!$A$2:$A$1670)=1,ROW(TECH!H$2:H$1670),""),ROW()-ROW($A$1))-ROW($A$1)), "")</f>
        <v/>
      </c>
      <c r="L429" s="24" t="str">
        <f t="array" ref="L429">IFERROR(INDEX(TECH!I$2:I$1670,SMALL(IF(COUNTIF($B$2:$B$1032,TECH!$A$2:$A$1670)=1,ROW(TECH!I$2:I$1670),""),ROW()-ROW($A$1))-ROW($A$1)), "")</f>
        <v/>
      </c>
      <c r="M429" s="24" t="str">
        <f t="array" ref="M429">IFERROR(INDEX(TECH!J$2:J$1670,SMALL(IF(COUNTIF($B$2:$B$1032,TECH!$A$2:$A$1670)=1,ROW(TECH!J$2:J$1670),""),ROW()-ROW($A$1))-ROW($A$1)), "")</f>
        <v/>
      </c>
      <c r="N429" s="24" t="str">
        <f t="array" ref="N429">IFERROR(INDEX(TECH!K$2:K$1670,SMALL(IF(COUNTIF($B$2:$B$1032,TECH!$A$2:$A$1670)=1,ROW(TECH!K$2:K$1670),""),ROW()-ROW($A$1))-ROW($A$1)), "")</f>
        <v/>
      </c>
      <c r="O429" s="24" t="str">
        <f t="array" ref="O429">IFERROR(INDEX(TECH!L$2:L$1670,SMALL(IF(COUNTIF($B$2:$B$1032,TECH!$A$2:$A$1670)=1,ROW(TECH!L$2:L$1670),""),ROW()-ROW($A$1))-ROW($A$1)), "")</f>
        <v/>
      </c>
      <c r="P429" s="24" t="str">
        <f t="array" ref="P429">IFERROR(INDEX(TECH!M$2:M$1670,SMALL(IF(COUNTIF($B$2:$B$1032,TECH!$A$2:$A$1670)=1,ROW(TECH!M$2:M$1670),""),ROW()-ROW($A$1))-ROW($A$1)), "")</f>
        <v/>
      </c>
    </row>
    <row r="430" spans="1:16" ht="12.75" x14ac:dyDescent="0.2">
      <c r="A430" s="28">
        <v>10093</v>
      </c>
      <c r="B430" s="22">
        <f t="array" ref="B430">INDEX(A$2:A$1670,SMALL(IF(1-COUNTIF('Online Games'!$A$2:$A$1670,$A$2:$A$1670),ROW(A$2:A$1670),""),ROW()-ROW($A$1))-ROW($A$1))</f>
        <v>10093</v>
      </c>
      <c r="D430" s="24" t="str">
        <f t="array" ref="D430">IFERROR(INDEX(TECH!A$2:A$1670,SMALL(IF(COUNTIF($B$2:$B$1032,TECH!$A$2:$A$1670)=1,ROW(TECH!A$2:A$1670),""),ROW()-ROW($A$1))-ROW($A$1)), "")</f>
        <v/>
      </c>
      <c r="E430" s="24" t="str">
        <f t="array" ref="E430">IFERROR(INDEX(TECH!B$2:B$1670,SMALL(IF(COUNTIF($B$2:$B$1032,TECH!$A$2:$A$1670)=1,ROW(TECH!B$2:B$1670),""),ROW()-ROW($A$1))-ROW($A$1)), "")</f>
        <v/>
      </c>
      <c r="F430" s="24" t="str">
        <f t="array" ref="F430">IFERROR(INDEX(TECH!C$2:C$1670,SMALL(IF(COUNTIF($B$2:$B$1032,TECH!$A$2:$A$1670)=1,ROW(TECH!C$2:C$1670),""),ROW()-ROW($A$1))-ROW($A$1)), "")</f>
        <v/>
      </c>
      <c r="G430" s="24" t="str">
        <f t="array" ref="G430">IFERROR(INDEX(TECH!D$2:D$1670,SMALL(IF(COUNTIF($B$2:$B$1032,TECH!$A$2:$A$1670)=1,ROW(TECH!D$2:D$1670),""),ROW()-ROW($A$1))-ROW($A$1)), "")</f>
        <v/>
      </c>
      <c r="H430" s="24" t="str">
        <f t="array" ref="H430">IFERROR(INDEX(TECH!E$2:E$1670,SMALL(IF(COUNTIF($B$2:$B$1032,TECH!$A$2:$A$1670)=1,ROW(TECH!E$2:E$1670),""),ROW()-ROW($A$1))-ROW($A$1)), "")</f>
        <v/>
      </c>
      <c r="I430" s="24" t="str">
        <f t="array" ref="I430">IFERROR(INDEX(TECH!F$2:F$1670,SMALL(IF(COUNTIF($B$2:$B$1032,TECH!$A$2:$A$1670)=1,ROW(TECH!F$2:F$1670),""),ROW()-ROW($A$1))-ROW($A$1)), "")</f>
        <v/>
      </c>
      <c r="J430" s="33" t="str">
        <f t="array" ref="J430">IFERROR(INDEX(TECH!G$2:G$1670,SMALL(IF(COUNTIF($B$2:$B$1032,TECH!$A$2:$A$1670)=1,ROW(TECH!G$2:G$1670),""),ROW()-ROW($A$1))-ROW($A$1)), "")</f>
        <v/>
      </c>
      <c r="K430" s="24" t="str">
        <f t="array" ref="K430">IFERROR(INDEX(TECH!H$2:H$1670,SMALL(IF(COUNTIF($B$2:$B$1032,TECH!$A$2:$A$1670)=1,ROW(TECH!H$2:H$1670),""),ROW()-ROW($A$1))-ROW($A$1)), "")</f>
        <v/>
      </c>
      <c r="L430" s="24" t="str">
        <f t="array" ref="L430">IFERROR(INDEX(TECH!I$2:I$1670,SMALL(IF(COUNTIF($B$2:$B$1032,TECH!$A$2:$A$1670)=1,ROW(TECH!I$2:I$1670),""),ROW()-ROW($A$1))-ROW($A$1)), "")</f>
        <v/>
      </c>
      <c r="M430" s="24" t="str">
        <f t="array" ref="M430">IFERROR(INDEX(TECH!J$2:J$1670,SMALL(IF(COUNTIF($B$2:$B$1032,TECH!$A$2:$A$1670)=1,ROW(TECH!J$2:J$1670),""),ROW()-ROW($A$1))-ROW($A$1)), "")</f>
        <v/>
      </c>
      <c r="N430" s="24" t="str">
        <f t="array" ref="N430">IFERROR(INDEX(TECH!K$2:K$1670,SMALL(IF(COUNTIF($B$2:$B$1032,TECH!$A$2:$A$1670)=1,ROW(TECH!K$2:K$1670),""),ROW()-ROW($A$1))-ROW($A$1)), "")</f>
        <v/>
      </c>
      <c r="O430" s="24" t="str">
        <f t="array" ref="O430">IFERROR(INDEX(TECH!L$2:L$1670,SMALL(IF(COUNTIF($B$2:$B$1032,TECH!$A$2:$A$1670)=1,ROW(TECH!L$2:L$1670),""),ROW()-ROW($A$1))-ROW($A$1)), "")</f>
        <v/>
      </c>
      <c r="P430" s="24" t="str">
        <f t="array" ref="P430">IFERROR(INDEX(TECH!M$2:M$1670,SMALL(IF(COUNTIF($B$2:$B$1032,TECH!$A$2:$A$1670)=1,ROW(TECH!M$2:M$1670),""),ROW()-ROW($A$1))-ROW($A$1)), "")</f>
        <v/>
      </c>
    </row>
    <row r="431" spans="1:16" ht="12.75" x14ac:dyDescent="0.2">
      <c r="A431" s="28">
        <v>10099</v>
      </c>
      <c r="B431" s="22">
        <f t="array" ref="B431">INDEX(A$2:A$1670,SMALL(IF(1-COUNTIF('Online Games'!$A$2:$A$1670,$A$2:$A$1670),ROW(A$2:A$1670),""),ROW()-ROW($A$1))-ROW($A$1))</f>
        <v>10099</v>
      </c>
      <c r="D431" s="24" t="str">
        <f t="array" ref="D431">IFERROR(INDEX(TECH!A$2:A$1670,SMALL(IF(COUNTIF($B$2:$B$1032,TECH!$A$2:$A$1670)=1,ROW(TECH!A$2:A$1670),""),ROW()-ROW($A$1))-ROW($A$1)), "")</f>
        <v/>
      </c>
      <c r="E431" s="24" t="str">
        <f t="array" ref="E431">IFERROR(INDEX(TECH!B$2:B$1670,SMALL(IF(COUNTIF($B$2:$B$1032,TECH!$A$2:$A$1670)=1,ROW(TECH!B$2:B$1670),""),ROW()-ROW($A$1))-ROW($A$1)), "")</f>
        <v/>
      </c>
      <c r="F431" s="24" t="str">
        <f t="array" ref="F431">IFERROR(INDEX(TECH!C$2:C$1670,SMALL(IF(COUNTIF($B$2:$B$1032,TECH!$A$2:$A$1670)=1,ROW(TECH!C$2:C$1670),""),ROW()-ROW($A$1))-ROW($A$1)), "")</f>
        <v/>
      </c>
      <c r="G431" s="24" t="str">
        <f t="array" ref="G431">IFERROR(INDEX(TECH!D$2:D$1670,SMALL(IF(COUNTIF($B$2:$B$1032,TECH!$A$2:$A$1670)=1,ROW(TECH!D$2:D$1670),""),ROW()-ROW($A$1))-ROW($A$1)), "")</f>
        <v/>
      </c>
      <c r="H431" s="24" t="str">
        <f t="array" ref="H431">IFERROR(INDEX(TECH!E$2:E$1670,SMALL(IF(COUNTIF($B$2:$B$1032,TECH!$A$2:$A$1670)=1,ROW(TECH!E$2:E$1670),""),ROW()-ROW($A$1))-ROW($A$1)), "")</f>
        <v/>
      </c>
      <c r="I431" s="24" t="str">
        <f t="array" ref="I431">IFERROR(INDEX(TECH!F$2:F$1670,SMALL(IF(COUNTIF($B$2:$B$1032,TECH!$A$2:$A$1670)=1,ROW(TECH!F$2:F$1670),""),ROW()-ROW($A$1))-ROW($A$1)), "")</f>
        <v/>
      </c>
      <c r="J431" s="33" t="str">
        <f t="array" ref="J431">IFERROR(INDEX(TECH!G$2:G$1670,SMALL(IF(COUNTIF($B$2:$B$1032,TECH!$A$2:$A$1670)=1,ROW(TECH!G$2:G$1670),""),ROW()-ROW($A$1))-ROW($A$1)), "")</f>
        <v/>
      </c>
      <c r="K431" s="24" t="str">
        <f t="array" ref="K431">IFERROR(INDEX(TECH!H$2:H$1670,SMALL(IF(COUNTIF($B$2:$B$1032,TECH!$A$2:$A$1670)=1,ROW(TECH!H$2:H$1670),""),ROW()-ROW($A$1))-ROW($A$1)), "")</f>
        <v/>
      </c>
      <c r="L431" s="24" t="str">
        <f t="array" ref="L431">IFERROR(INDEX(TECH!I$2:I$1670,SMALL(IF(COUNTIF($B$2:$B$1032,TECH!$A$2:$A$1670)=1,ROW(TECH!I$2:I$1670),""),ROW()-ROW($A$1))-ROW($A$1)), "")</f>
        <v/>
      </c>
      <c r="M431" s="24" t="str">
        <f t="array" ref="M431">IFERROR(INDEX(TECH!J$2:J$1670,SMALL(IF(COUNTIF($B$2:$B$1032,TECH!$A$2:$A$1670)=1,ROW(TECH!J$2:J$1670),""),ROW()-ROW($A$1))-ROW($A$1)), "")</f>
        <v/>
      </c>
      <c r="N431" s="24" t="str">
        <f t="array" ref="N431">IFERROR(INDEX(TECH!K$2:K$1670,SMALL(IF(COUNTIF($B$2:$B$1032,TECH!$A$2:$A$1670)=1,ROW(TECH!K$2:K$1670),""),ROW()-ROW($A$1))-ROW($A$1)), "")</f>
        <v/>
      </c>
      <c r="O431" s="24" t="str">
        <f t="array" ref="O431">IFERROR(INDEX(TECH!L$2:L$1670,SMALL(IF(COUNTIF($B$2:$B$1032,TECH!$A$2:$A$1670)=1,ROW(TECH!L$2:L$1670),""),ROW()-ROW($A$1))-ROW($A$1)), "")</f>
        <v/>
      </c>
      <c r="P431" s="24" t="str">
        <f t="array" ref="P431">IFERROR(INDEX(TECH!M$2:M$1670,SMALL(IF(COUNTIF($B$2:$B$1032,TECH!$A$2:$A$1670)=1,ROW(TECH!M$2:M$1670),""),ROW()-ROW($A$1))-ROW($A$1)), "")</f>
        <v/>
      </c>
    </row>
    <row r="432" spans="1:16" ht="12.75" x14ac:dyDescent="0.2">
      <c r="A432" s="28">
        <v>10111</v>
      </c>
      <c r="B432" s="22">
        <f t="array" ref="B432">INDEX(A$2:A$1670,SMALL(IF(1-COUNTIF('Online Games'!$A$2:$A$1670,$A$2:$A$1670),ROW(A$2:A$1670),""),ROW()-ROW($A$1))-ROW($A$1))</f>
        <v>10111</v>
      </c>
      <c r="D432" s="24" t="str">
        <f t="array" ref="D432">IFERROR(INDEX(TECH!A$2:A$1670,SMALL(IF(COUNTIF($B$2:$B$1032,TECH!$A$2:$A$1670)=1,ROW(TECH!A$2:A$1670),""),ROW()-ROW($A$1))-ROW($A$1)), "")</f>
        <v/>
      </c>
      <c r="E432" s="24" t="str">
        <f t="array" ref="E432">IFERROR(INDEX(TECH!B$2:B$1670,SMALL(IF(COUNTIF($B$2:$B$1032,TECH!$A$2:$A$1670)=1,ROW(TECH!B$2:B$1670),""),ROW()-ROW($A$1))-ROW($A$1)), "")</f>
        <v/>
      </c>
      <c r="F432" s="24" t="str">
        <f t="array" ref="F432">IFERROR(INDEX(TECH!C$2:C$1670,SMALL(IF(COUNTIF($B$2:$B$1032,TECH!$A$2:$A$1670)=1,ROW(TECH!C$2:C$1670),""),ROW()-ROW($A$1))-ROW($A$1)), "")</f>
        <v/>
      </c>
      <c r="G432" s="24" t="str">
        <f t="array" ref="G432">IFERROR(INDEX(TECH!D$2:D$1670,SMALL(IF(COUNTIF($B$2:$B$1032,TECH!$A$2:$A$1670)=1,ROW(TECH!D$2:D$1670),""),ROW()-ROW($A$1))-ROW($A$1)), "")</f>
        <v/>
      </c>
      <c r="H432" s="24" t="str">
        <f t="array" ref="H432">IFERROR(INDEX(TECH!E$2:E$1670,SMALL(IF(COUNTIF($B$2:$B$1032,TECH!$A$2:$A$1670)=1,ROW(TECH!E$2:E$1670),""),ROW()-ROW($A$1))-ROW($A$1)), "")</f>
        <v/>
      </c>
      <c r="I432" s="24" t="str">
        <f t="array" ref="I432">IFERROR(INDEX(TECH!F$2:F$1670,SMALL(IF(COUNTIF($B$2:$B$1032,TECH!$A$2:$A$1670)=1,ROW(TECH!F$2:F$1670),""),ROW()-ROW($A$1))-ROW($A$1)), "")</f>
        <v/>
      </c>
      <c r="J432" s="33" t="str">
        <f t="array" ref="J432">IFERROR(INDEX(TECH!G$2:G$1670,SMALL(IF(COUNTIF($B$2:$B$1032,TECH!$A$2:$A$1670)=1,ROW(TECH!G$2:G$1670),""),ROW()-ROW($A$1))-ROW($A$1)), "")</f>
        <v/>
      </c>
      <c r="K432" s="24" t="str">
        <f t="array" ref="K432">IFERROR(INDEX(TECH!H$2:H$1670,SMALL(IF(COUNTIF($B$2:$B$1032,TECH!$A$2:$A$1670)=1,ROW(TECH!H$2:H$1670),""),ROW()-ROW($A$1))-ROW($A$1)), "")</f>
        <v/>
      </c>
      <c r="L432" s="24" t="str">
        <f t="array" ref="L432">IFERROR(INDEX(TECH!I$2:I$1670,SMALL(IF(COUNTIF($B$2:$B$1032,TECH!$A$2:$A$1670)=1,ROW(TECH!I$2:I$1670),""),ROW()-ROW($A$1))-ROW($A$1)), "")</f>
        <v/>
      </c>
      <c r="M432" s="24" t="str">
        <f t="array" ref="M432">IFERROR(INDEX(TECH!J$2:J$1670,SMALL(IF(COUNTIF($B$2:$B$1032,TECH!$A$2:$A$1670)=1,ROW(TECH!J$2:J$1670),""),ROW()-ROW($A$1))-ROW($A$1)), "")</f>
        <v/>
      </c>
      <c r="N432" s="24" t="str">
        <f t="array" ref="N432">IFERROR(INDEX(TECH!K$2:K$1670,SMALL(IF(COUNTIF($B$2:$B$1032,TECH!$A$2:$A$1670)=1,ROW(TECH!K$2:K$1670),""),ROW()-ROW($A$1))-ROW($A$1)), "")</f>
        <v/>
      </c>
      <c r="O432" s="24" t="str">
        <f t="array" ref="O432">IFERROR(INDEX(TECH!L$2:L$1670,SMALL(IF(COUNTIF($B$2:$B$1032,TECH!$A$2:$A$1670)=1,ROW(TECH!L$2:L$1670),""),ROW()-ROW($A$1))-ROW($A$1)), "")</f>
        <v/>
      </c>
      <c r="P432" s="24" t="str">
        <f t="array" ref="P432">IFERROR(INDEX(TECH!M$2:M$1670,SMALL(IF(COUNTIF($B$2:$B$1032,TECH!$A$2:$A$1670)=1,ROW(TECH!M$2:M$1670),""),ROW()-ROW($A$1))-ROW($A$1)), "")</f>
        <v/>
      </c>
    </row>
    <row r="433" spans="1:16" ht="12.75" x14ac:dyDescent="0.2">
      <c r="A433" s="28">
        <v>10140</v>
      </c>
      <c r="B433" s="22">
        <f t="array" ref="B433">INDEX(A$2:A$1670,SMALL(IF(1-COUNTIF('Online Games'!$A$2:$A$1670,$A$2:$A$1670),ROW(A$2:A$1670),""),ROW()-ROW($A$1))-ROW($A$1))</f>
        <v>10140</v>
      </c>
      <c r="D433" s="24" t="str">
        <f t="array" ref="D433">IFERROR(INDEX(TECH!A$2:A$1670,SMALL(IF(COUNTIF($B$2:$B$1032,TECH!$A$2:$A$1670)=1,ROW(TECH!A$2:A$1670),""),ROW()-ROW($A$1))-ROW($A$1)), "")</f>
        <v/>
      </c>
      <c r="E433" s="24" t="str">
        <f t="array" ref="E433">IFERROR(INDEX(TECH!B$2:B$1670,SMALL(IF(COUNTIF($B$2:$B$1032,TECH!$A$2:$A$1670)=1,ROW(TECH!B$2:B$1670),""),ROW()-ROW($A$1))-ROW($A$1)), "")</f>
        <v/>
      </c>
      <c r="F433" s="24" t="str">
        <f t="array" ref="F433">IFERROR(INDEX(TECH!C$2:C$1670,SMALL(IF(COUNTIF($B$2:$B$1032,TECH!$A$2:$A$1670)=1,ROW(TECH!C$2:C$1670),""),ROW()-ROW($A$1))-ROW($A$1)), "")</f>
        <v/>
      </c>
      <c r="G433" s="24" t="str">
        <f t="array" ref="G433">IFERROR(INDEX(TECH!D$2:D$1670,SMALL(IF(COUNTIF($B$2:$B$1032,TECH!$A$2:$A$1670)=1,ROW(TECH!D$2:D$1670),""),ROW()-ROW($A$1))-ROW($A$1)), "")</f>
        <v/>
      </c>
      <c r="H433" s="24" t="str">
        <f t="array" ref="H433">IFERROR(INDEX(TECH!E$2:E$1670,SMALL(IF(COUNTIF($B$2:$B$1032,TECH!$A$2:$A$1670)=1,ROW(TECH!E$2:E$1670),""),ROW()-ROW($A$1))-ROW($A$1)), "")</f>
        <v/>
      </c>
      <c r="I433" s="24" t="str">
        <f t="array" ref="I433">IFERROR(INDEX(TECH!F$2:F$1670,SMALL(IF(COUNTIF($B$2:$B$1032,TECH!$A$2:$A$1670)=1,ROW(TECH!F$2:F$1670),""),ROW()-ROW($A$1))-ROW($A$1)), "")</f>
        <v/>
      </c>
      <c r="J433" s="33" t="str">
        <f t="array" ref="J433">IFERROR(INDEX(TECH!G$2:G$1670,SMALL(IF(COUNTIF($B$2:$B$1032,TECH!$A$2:$A$1670)=1,ROW(TECH!G$2:G$1670),""),ROW()-ROW($A$1))-ROW($A$1)), "")</f>
        <v/>
      </c>
      <c r="K433" s="24" t="str">
        <f t="array" ref="K433">IFERROR(INDEX(TECH!H$2:H$1670,SMALL(IF(COUNTIF($B$2:$B$1032,TECH!$A$2:$A$1670)=1,ROW(TECH!H$2:H$1670),""),ROW()-ROW($A$1))-ROW($A$1)), "")</f>
        <v/>
      </c>
      <c r="L433" s="24" t="str">
        <f t="array" ref="L433">IFERROR(INDEX(TECH!I$2:I$1670,SMALL(IF(COUNTIF($B$2:$B$1032,TECH!$A$2:$A$1670)=1,ROW(TECH!I$2:I$1670),""),ROW()-ROW($A$1))-ROW($A$1)), "")</f>
        <v/>
      </c>
      <c r="M433" s="24" t="str">
        <f t="array" ref="M433">IFERROR(INDEX(TECH!J$2:J$1670,SMALL(IF(COUNTIF($B$2:$B$1032,TECH!$A$2:$A$1670)=1,ROW(TECH!J$2:J$1670),""),ROW()-ROW($A$1))-ROW($A$1)), "")</f>
        <v/>
      </c>
      <c r="N433" s="24" t="str">
        <f t="array" ref="N433">IFERROR(INDEX(TECH!K$2:K$1670,SMALL(IF(COUNTIF($B$2:$B$1032,TECH!$A$2:$A$1670)=1,ROW(TECH!K$2:K$1670),""),ROW()-ROW($A$1))-ROW($A$1)), "")</f>
        <v/>
      </c>
      <c r="O433" s="24" t="str">
        <f t="array" ref="O433">IFERROR(INDEX(TECH!L$2:L$1670,SMALL(IF(COUNTIF($B$2:$B$1032,TECH!$A$2:$A$1670)=1,ROW(TECH!L$2:L$1670),""),ROW()-ROW($A$1))-ROW($A$1)), "")</f>
        <v/>
      </c>
      <c r="P433" s="24" t="str">
        <f t="array" ref="P433">IFERROR(INDEX(TECH!M$2:M$1670,SMALL(IF(COUNTIF($B$2:$B$1032,TECH!$A$2:$A$1670)=1,ROW(TECH!M$2:M$1670),""),ROW()-ROW($A$1))-ROW($A$1)), "")</f>
        <v/>
      </c>
    </row>
    <row r="434" spans="1:16" ht="12.75" x14ac:dyDescent="0.2">
      <c r="A434" s="28">
        <v>10170</v>
      </c>
      <c r="B434" s="22">
        <f t="array" ref="B434">INDEX(A$2:A$1670,SMALL(IF(1-COUNTIF('Online Games'!$A$2:$A$1670,$A$2:$A$1670),ROW(A$2:A$1670),""),ROW()-ROW($A$1))-ROW($A$1))</f>
        <v>10170</v>
      </c>
      <c r="D434" s="24" t="str">
        <f t="array" ref="D434">IFERROR(INDEX(TECH!A$2:A$1670,SMALL(IF(COUNTIF($B$2:$B$1032,TECH!$A$2:$A$1670)=1,ROW(TECH!A$2:A$1670),""),ROW()-ROW($A$1))-ROW($A$1)), "")</f>
        <v/>
      </c>
      <c r="E434" s="24" t="str">
        <f t="array" ref="E434">IFERROR(INDEX(TECH!B$2:B$1670,SMALL(IF(COUNTIF($B$2:$B$1032,TECH!$A$2:$A$1670)=1,ROW(TECH!B$2:B$1670),""),ROW()-ROW($A$1))-ROW($A$1)), "")</f>
        <v/>
      </c>
      <c r="F434" s="24" t="str">
        <f t="array" ref="F434">IFERROR(INDEX(TECH!C$2:C$1670,SMALL(IF(COUNTIF($B$2:$B$1032,TECH!$A$2:$A$1670)=1,ROW(TECH!C$2:C$1670),""),ROW()-ROW($A$1))-ROW($A$1)), "")</f>
        <v/>
      </c>
      <c r="G434" s="24" t="str">
        <f t="array" ref="G434">IFERROR(INDEX(TECH!D$2:D$1670,SMALL(IF(COUNTIF($B$2:$B$1032,TECH!$A$2:$A$1670)=1,ROW(TECH!D$2:D$1670),""),ROW()-ROW($A$1))-ROW($A$1)), "")</f>
        <v/>
      </c>
      <c r="H434" s="24" t="str">
        <f t="array" ref="H434">IFERROR(INDEX(TECH!E$2:E$1670,SMALL(IF(COUNTIF($B$2:$B$1032,TECH!$A$2:$A$1670)=1,ROW(TECH!E$2:E$1670),""),ROW()-ROW($A$1))-ROW($A$1)), "")</f>
        <v/>
      </c>
      <c r="I434" s="24" t="str">
        <f t="array" ref="I434">IFERROR(INDEX(TECH!F$2:F$1670,SMALL(IF(COUNTIF($B$2:$B$1032,TECH!$A$2:$A$1670)=1,ROW(TECH!F$2:F$1670),""),ROW()-ROW($A$1))-ROW($A$1)), "")</f>
        <v/>
      </c>
      <c r="J434" s="33" t="str">
        <f t="array" ref="J434">IFERROR(INDEX(TECH!G$2:G$1670,SMALL(IF(COUNTIF($B$2:$B$1032,TECH!$A$2:$A$1670)=1,ROW(TECH!G$2:G$1670),""),ROW()-ROW($A$1))-ROW($A$1)), "")</f>
        <v/>
      </c>
      <c r="K434" s="24" t="str">
        <f t="array" ref="K434">IFERROR(INDEX(TECH!H$2:H$1670,SMALL(IF(COUNTIF($B$2:$B$1032,TECH!$A$2:$A$1670)=1,ROW(TECH!H$2:H$1670),""),ROW()-ROW($A$1))-ROW($A$1)), "")</f>
        <v/>
      </c>
      <c r="L434" s="24" t="str">
        <f t="array" ref="L434">IFERROR(INDEX(TECH!I$2:I$1670,SMALL(IF(COUNTIF($B$2:$B$1032,TECH!$A$2:$A$1670)=1,ROW(TECH!I$2:I$1670),""),ROW()-ROW($A$1))-ROW($A$1)), "")</f>
        <v/>
      </c>
      <c r="M434" s="24" t="str">
        <f t="array" ref="M434">IFERROR(INDEX(TECH!J$2:J$1670,SMALL(IF(COUNTIF($B$2:$B$1032,TECH!$A$2:$A$1670)=1,ROW(TECH!J$2:J$1670),""),ROW()-ROW($A$1))-ROW($A$1)), "")</f>
        <v/>
      </c>
      <c r="N434" s="24" t="str">
        <f t="array" ref="N434">IFERROR(INDEX(TECH!K$2:K$1670,SMALL(IF(COUNTIF($B$2:$B$1032,TECH!$A$2:$A$1670)=1,ROW(TECH!K$2:K$1670),""),ROW()-ROW($A$1))-ROW($A$1)), "")</f>
        <v/>
      </c>
      <c r="O434" s="24" t="str">
        <f t="array" ref="O434">IFERROR(INDEX(TECH!L$2:L$1670,SMALL(IF(COUNTIF($B$2:$B$1032,TECH!$A$2:$A$1670)=1,ROW(TECH!L$2:L$1670),""),ROW()-ROW($A$1))-ROW($A$1)), "")</f>
        <v/>
      </c>
      <c r="P434" s="24" t="str">
        <f t="array" ref="P434">IFERROR(INDEX(TECH!M$2:M$1670,SMALL(IF(COUNTIF($B$2:$B$1032,TECH!$A$2:$A$1670)=1,ROW(TECH!M$2:M$1670),""),ROW()-ROW($A$1))-ROW($A$1)), "")</f>
        <v/>
      </c>
    </row>
    <row r="435" spans="1:16" ht="12.75" x14ac:dyDescent="0.2">
      <c r="A435" s="28">
        <v>10171</v>
      </c>
      <c r="B435" s="22">
        <f t="array" ref="B435">INDEX(A$2:A$1670,SMALL(IF(1-COUNTIF('Online Games'!$A$2:$A$1670,$A$2:$A$1670),ROW(A$2:A$1670),""),ROW()-ROW($A$1))-ROW($A$1))</f>
        <v>10171</v>
      </c>
      <c r="D435" s="24" t="str">
        <f t="array" ref="D435">IFERROR(INDEX(TECH!A$2:A$1670,SMALL(IF(COUNTIF($B$2:$B$1032,TECH!$A$2:$A$1670)=1,ROW(TECH!A$2:A$1670),""),ROW()-ROW($A$1))-ROW($A$1)), "")</f>
        <v/>
      </c>
      <c r="E435" s="24" t="str">
        <f t="array" ref="E435">IFERROR(INDEX(TECH!B$2:B$1670,SMALL(IF(COUNTIF($B$2:$B$1032,TECH!$A$2:$A$1670)=1,ROW(TECH!B$2:B$1670),""),ROW()-ROW($A$1))-ROW($A$1)), "")</f>
        <v/>
      </c>
      <c r="F435" s="24" t="str">
        <f t="array" ref="F435">IFERROR(INDEX(TECH!C$2:C$1670,SMALL(IF(COUNTIF($B$2:$B$1032,TECH!$A$2:$A$1670)=1,ROW(TECH!C$2:C$1670),""),ROW()-ROW($A$1))-ROW($A$1)), "")</f>
        <v/>
      </c>
      <c r="G435" s="24" t="str">
        <f t="array" ref="G435">IFERROR(INDEX(TECH!D$2:D$1670,SMALL(IF(COUNTIF($B$2:$B$1032,TECH!$A$2:$A$1670)=1,ROW(TECH!D$2:D$1670),""),ROW()-ROW($A$1))-ROW($A$1)), "")</f>
        <v/>
      </c>
      <c r="H435" s="24" t="str">
        <f t="array" ref="H435">IFERROR(INDEX(TECH!E$2:E$1670,SMALL(IF(COUNTIF($B$2:$B$1032,TECH!$A$2:$A$1670)=1,ROW(TECH!E$2:E$1670),""),ROW()-ROW($A$1))-ROW($A$1)), "")</f>
        <v/>
      </c>
      <c r="I435" s="24" t="str">
        <f t="array" ref="I435">IFERROR(INDEX(TECH!F$2:F$1670,SMALL(IF(COUNTIF($B$2:$B$1032,TECH!$A$2:$A$1670)=1,ROW(TECH!F$2:F$1670),""),ROW()-ROW($A$1))-ROW($A$1)), "")</f>
        <v/>
      </c>
      <c r="J435" s="33" t="str">
        <f t="array" ref="J435">IFERROR(INDEX(TECH!G$2:G$1670,SMALL(IF(COUNTIF($B$2:$B$1032,TECH!$A$2:$A$1670)=1,ROW(TECH!G$2:G$1670),""),ROW()-ROW($A$1))-ROW($A$1)), "")</f>
        <v/>
      </c>
      <c r="K435" s="24" t="str">
        <f t="array" ref="K435">IFERROR(INDEX(TECH!H$2:H$1670,SMALL(IF(COUNTIF($B$2:$B$1032,TECH!$A$2:$A$1670)=1,ROW(TECH!H$2:H$1670),""),ROW()-ROW($A$1))-ROW($A$1)), "")</f>
        <v/>
      </c>
      <c r="L435" s="24" t="str">
        <f t="array" ref="L435">IFERROR(INDEX(TECH!I$2:I$1670,SMALL(IF(COUNTIF($B$2:$B$1032,TECH!$A$2:$A$1670)=1,ROW(TECH!I$2:I$1670),""),ROW()-ROW($A$1))-ROW($A$1)), "")</f>
        <v/>
      </c>
      <c r="M435" s="24" t="str">
        <f t="array" ref="M435">IFERROR(INDEX(TECH!J$2:J$1670,SMALL(IF(COUNTIF($B$2:$B$1032,TECH!$A$2:$A$1670)=1,ROW(TECH!J$2:J$1670),""),ROW()-ROW($A$1))-ROW($A$1)), "")</f>
        <v/>
      </c>
      <c r="N435" s="24" t="str">
        <f t="array" ref="N435">IFERROR(INDEX(TECH!K$2:K$1670,SMALL(IF(COUNTIF($B$2:$B$1032,TECH!$A$2:$A$1670)=1,ROW(TECH!K$2:K$1670),""),ROW()-ROW($A$1))-ROW($A$1)), "")</f>
        <v/>
      </c>
      <c r="O435" s="24" t="str">
        <f t="array" ref="O435">IFERROR(INDEX(TECH!L$2:L$1670,SMALL(IF(COUNTIF($B$2:$B$1032,TECH!$A$2:$A$1670)=1,ROW(TECH!L$2:L$1670),""),ROW()-ROW($A$1))-ROW($A$1)), "")</f>
        <v/>
      </c>
      <c r="P435" s="24" t="str">
        <f t="array" ref="P435">IFERROR(INDEX(TECH!M$2:M$1670,SMALL(IF(COUNTIF($B$2:$B$1032,TECH!$A$2:$A$1670)=1,ROW(TECH!M$2:M$1670),""),ROW()-ROW($A$1))-ROW($A$1)), "")</f>
        <v/>
      </c>
    </row>
    <row r="436" spans="1:16" ht="12.75" x14ac:dyDescent="0.2">
      <c r="A436" s="28">
        <v>10172</v>
      </c>
      <c r="B436" s="22">
        <f t="array" ref="B436">INDEX(A$2:A$1670,SMALL(IF(1-COUNTIF('Online Games'!$A$2:$A$1670,$A$2:$A$1670),ROW(A$2:A$1670),""),ROW()-ROW($A$1))-ROW($A$1))</f>
        <v>10172</v>
      </c>
      <c r="D436" s="24" t="str">
        <f t="array" ref="D436">IFERROR(INDEX(TECH!A$2:A$1670,SMALL(IF(COUNTIF($B$2:$B$1032,TECH!$A$2:$A$1670)=1,ROW(TECH!A$2:A$1670),""),ROW()-ROW($A$1))-ROW($A$1)), "")</f>
        <v/>
      </c>
      <c r="E436" s="24" t="str">
        <f t="array" ref="E436">IFERROR(INDEX(TECH!B$2:B$1670,SMALL(IF(COUNTIF($B$2:$B$1032,TECH!$A$2:$A$1670)=1,ROW(TECH!B$2:B$1670),""),ROW()-ROW($A$1))-ROW($A$1)), "")</f>
        <v/>
      </c>
      <c r="F436" s="24" t="str">
        <f t="array" ref="F436">IFERROR(INDEX(TECH!C$2:C$1670,SMALL(IF(COUNTIF($B$2:$B$1032,TECH!$A$2:$A$1670)=1,ROW(TECH!C$2:C$1670),""),ROW()-ROW($A$1))-ROW($A$1)), "")</f>
        <v/>
      </c>
      <c r="G436" s="24" t="str">
        <f t="array" ref="G436">IFERROR(INDEX(TECH!D$2:D$1670,SMALL(IF(COUNTIF($B$2:$B$1032,TECH!$A$2:$A$1670)=1,ROW(TECH!D$2:D$1670),""),ROW()-ROW($A$1))-ROW($A$1)), "")</f>
        <v/>
      </c>
      <c r="H436" s="24" t="str">
        <f t="array" ref="H436">IFERROR(INDEX(TECH!E$2:E$1670,SMALL(IF(COUNTIF($B$2:$B$1032,TECH!$A$2:$A$1670)=1,ROW(TECH!E$2:E$1670),""),ROW()-ROW($A$1))-ROW($A$1)), "")</f>
        <v/>
      </c>
      <c r="I436" s="24" t="str">
        <f t="array" ref="I436">IFERROR(INDEX(TECH!F$2:F$1670,SMALL(IF(COUNTIF($B$2:$B$1032,TECH!$A$2:$A$1670)=1,ROW(TECH!F$2:F$1670),""),ROW()-ROW($A$1))-ROW($A$1)), "")</f>
        <v/>
      </c>
      <c r="J436" s="33" t="str">
        <f t="array" ref="J436">IFERROR(INDEX(TECH!G$2:G$1670,SMALL(IF(COUNTIF($B$2:$B$1032,TECH!$A$2:$A$1670)=1,ROW(TECH!G$2:G$1670),""),ROW()-ROW($A$1))-ROW($A$1)), "")</f>
        <v/>
      </c>
      <c r="K436" s="24" t="str">
        <f t="array" ref="K436">IFERROR(INDEX(TECH!H$2:H$1670,SMALL(IF(COUNTIF($B$2:$B$1032,TECH!$A$2:$A$1670)=1,ROW(TECH!H$2:H$1670),""),ROW()-ROW($A$1))-ROW($A$1)), "")</f>
        <v/>
      </c>
      <c r="L436" s="24" t="str">
        <f t="array" ref="L436">IFERROR(INDEX(TECH!I$2:I$1670,SMALL(IF(COUNTIF($B$2:$B$1032,TECH!$A$2:$A$1670)=1,ROW(TECH!I$2:I$1670),""),ROW()-ROW($A$1))-ROW($A$1)), "")</f>
        <v/>
      </c>
      <c r="M436" s="24" t="str">
        <f t="array" ref="M436">IFERROR(INDEX(TECH!J$2:J$1670,SMALL(IF(COUNTIF($B$2:$B$1032,TECH!$A$2:$A$1670)=1,ROW(TECH!J$2:J$1670),""),ROW()-ROW($A$1))-ROW($A$1)), "")</f>
        <v/>
      </c>
      <c r="N436" s="24" t="str">
        <f t="array" ref="N436">IFERROR(INDEX(TECH!K$2:K$1670,SMALL(IF(COUNTIF($B$2:$B$1032,TECH!$A$2:$A$1670)=1,ROW(TECH!K$2:K$1670),""),ROW()-ROW($A$1))-ROW($A$1)), "")</f>
        <v/>
      </c>
      <c r="O436" s="24" t="str">
        <f t="array" ref="O436">IFERROR(INDEX(TECH!L$2:L$1670,SMALL(IF(COUNTIF($B$2:$B$1032,TECH!$A$2:$A$1670)=1,ROW(TECH!L$2:L$1670),""),ROW()-ROW($A$1))-ROW($A$1)), "")</f>
        <v/>
      </c>
      <c r="P436" s="24" t="str">
        <f t="array" ref="P436">IFERROR(INDEX(TECH!M$2:M$1670,SMALL(IF(COUNTIF($B$2:$B$1032,TECH!$A$2:$A$1670)=1,ROW(TECH!M$2:M$1670),""),ROW()-ROW($A$1))-ROW($A$1)), "")</f>
        <v/>
      </c>
    </row>
    <row r="437" spans="1:16" ht="12.75" x14ac:dyDescent="0.2">
      <c r="A437" s="28">
        <v>10175</v>
      </c>
      <c r="B437" s="22">
        <f t="array" ref="B437">INDEX(A$2:A$1670,SMALL(IF(1-COUNTIF('Online Games'!$A$2:$A$1670,$A$2:$A$1670),ROW(A$2:A$1670),""),ROW()-ROW($A$1))-ROW($A$1))</f>
        <v>10175</v>
      </c>
      <c r="D437" s="24" t="str">
        <f t="array" ref="D437">IFERROR(INDEX(TECH!A$2:A$1670,SMALL(IF(COUNTIF($B$2:$B$1032,TECH!$A$2:$A$1670)=1,ROW(TECH!A$2:A$1670),""),ROW()-ROW($A$1))-ROW($A$1)), "")</f>
        <v/>
      </c>
      <c r="E437" s="24" t="str">
        <f t="array" ref="E437">IFERROR(INDEX(TECH!B$2:B$1670,SMALL(IF(COUNTIF($B$2:$B$1032,TECH!$A$2:$A$1670)=1,ROW(TECH!B$2:B$1670),""),ROW()-ROW($A$1))-ROW($A$1)), "")</f>
        <v/>
      </c>
      <c r="F437" s="24" t="str">
        <f t="array" ref="F437">IFERROR(INDEX(TECH!C$2:C$1670,SMALL(IF(COUNTIF($B$2:$B$1032,TECH!$A$2:$A$1670)=1,ROW(TECH!C$2:C$1670),""),ROW()-ROW($A$1))-ROW($A$1)), "")</f>
        <v/>
      </c>
      <c r="G437" s="24" t="str">
        <f t="array" ref="G437">IFERROR(INDEX(TECH!D$2:D$1670,SMALL(IF(COUNTIF($B$2:$B$1032,TECH!$A$2:$A$1670)=1,ROW(TECH!D$2:D$1670),""),ROW()-ROW($A$1))-ROW($A$1)), "")</f>
        <v/>
      </c>
      <c r="H437" s="24" t="str">
        <f t="array" ref="H437">IFERROR(INDEX(TECH!E$2:E$1670,SMALL(IF(COUNTIF($B$2:$B$1032,TECH!$A$2:$A$1670)=1,ROW(TECH!E$2:E$1670),""),ROW()-ROW($A$1))-ROW($A$1)), "")</f>
        <v/>
      </c>
      <c r="I437" s="24" t="str">
        <f t="array" ref="I437">IFERROR(INDEX(TECH!F$2:F$1670,SMALL(IF(COUNTIF($B$2:$B$1032,TECH!$A$2:$A$1670)=1,ROW(TECH!F$2:F$1670),""),ROW()-ROW($A$1))-ROW($A$1)), "")</f>
        <v/>
      </c>
      <c r="J437" s="33" t="str">
        <f t="array" ref="J437">IFERROR(INDEX(TECH!G$2:G$1670,SMALL(IF(COUNTIF($B$2:$B$1032,TECH!$A$2:$A$1670)=1,ROW(TECH!G$2:G$1670),""),ROW()-ROW($A$1))-ROW($A$1)), "")</f>
        <v/>
      </c>
      <c r="K437" s="24" t="str">
        <f t="array" ref="K437">IFERROR(INDEX(TECH!H$2:H$1670,SMALL(IF(COUNTIF($B$2:$B$1032,TECH!$A$2:$A$1670)=1,ROW(TECH!H$2:H$1670),""),ROW()-ROW($A$1))-ROW($A$1)), "")</f>
        <v/>
      </c>
      <c r="L437" s="24" t="str">
        <f t="array" ref="L437">IFERROR(INDEX(TECH!I$2:I$1670,SMALL(IF(COUNTIF($B$2:$B$1032,TECH!$A$2:$A$1670)=1,ROW(TECH!I$2:I$1670),""),ROW()-ROW($A$1))-ROW($A$1)), "")</f>
        <v/>
      </c>
      <c r="M437" s="24" t="str">
        <f t="array" ref="M437">IFERROR(INDEX(TECH!J$2:J$1670,SMALL(IF(COUNTIF($B$2:$B$1032,TECH!$A$2:$A$1670)=1,ROW(TECH!J$2:J$1670),""),ROW()-ROW($A$1))-ROW($A$1)), "")</f>
        <v/>
      </c>
      <c r="N437" s="24" t="str">
        <f t="array" ref="N437">IFERROR(INDEX(TECH!K$2:K$1670,SMALL(IF(COUNTIF($B$2:$B$1032,TECH!$A$2:$A$1670)=1,ROW(TECH!K$2:K$1670),""),ROW()-ROW($A$1))-ROW($A$1)), "")</f>
        <v/>
      </c>
      <c r="O437" s="24" t="str">
        <f t="array" ref="O437">IFERROR(INDEX(TECH!L$2:L$1670,SMALL(IF(COUNTIF($B$2:$B$1032,TECH!$A$2:$A$1670)=1,ROW(TECH!L$2:L$1670),""),ROW()-ROW($A$1))-ROW($A$1)), "")</f>
        <v/>
      </c>
      <c r="P437" s="24" t="str">
        <f t="array" ref="P437">IFERROR(INDEX(TECH!M$2:M$1670,SMALL(IF(COUNTIF($B$2:$B$1032,TECH!$A$2:$A$1670)=1,ROW(TECH!M$2:M$1670),""),ROW()-ROW($A$1))-ROW($A$1)), "")</f>
        <v/>
      </c>
    </row>
    <row r="438" spans="1:16" ht="12.75" x14ac:dyDescent="0.2">
      <c r="A438" s="28">
        <v>10196</v>
      </c>
      <c r="B438" s="22">
        <f t="array" ref="B438">INDEX(A$2:A$1670,SMALL(IF(1-COUNTIF('Online Games'!$A$2:$A$1670,$A$2:$A$1670),ROW(A$2:A$1670),""),ROW()-ROW($A$1))-ROW($A$1))</f>
        <v>10196</v>
      </c>
      <c r="D438" s="24" t="str">
        <f t="array" ref="D438">IFERROR(INDEX(TECH!A$2:A$1670,SMALL(IF(COUNTIF($B$2:$B$1032,TECH!$A$2:$A$1670)=1,ROW(TECH!A$2:A$1670),""),ROW()-ROW($A$1))-ROW($A$1)), "")</f>
        <v/>
      </c>
      <c r="E438" s="24" t="str">
        <f t="array" ref="E438">IFERROR(INDEX(TECH!B$2:B$1670,SMALL(IF(COUNTIF($B$2:$B$1032,TECH!$A$2:$A$1670)=1,ROW(TECH!B$2:B$1670),""),ROW()-ROW($A$1))-ROW($A$1)), "")</f>
        <v/>
      </c>
      <c r="F438" s="24" t="str">
        <f t="array" ref="F438">IFERROR(INDEX(TECH!C$2:C$1670,SMALL(IF(COUNTIF($B$2:$B$1032,TECH!$A$2:$A$1670)=1,ROW(TECH!C$2:C$1670),""),ROW()-ROW($A$1))-ROW($A$1)), "")</f>
        <v/>
      </c>
      <c r="G438" s="24" t="str">
        <f t="array" ref="G438">IFERROR(INDEX(TECH!D$2:D$1670,SMALL(IF(COUNTIF($B$2:$B$1032,TECH!$A$2:$A$1670)=1,ROW(TECH!D$2:D$1670),""),ROW()-ROW($A$1))-ROW($A$1)), "")</f>
        <v/>
      </c>
      <c r="H438" s="24" t="str">
        <f t="array" ref="H438">IFERROR(INDEX(TECH!E$2:E$1670,SMALL(IF(COUNTIF($B$2:$B$1032,TECH!$A$2:$A$1670)=1,ROW(TECH!E$2:E$1670),""),ROW()-ROW($A$1))-ROW($A$1)), "")</f>
        <v/>
      </c>
      <c r="I438" s="24" t="str">
        <f t="array" ref="I438">IFERROR(INDEX(TECH!F$2:F$1670,SMALL(IF(COUNTIF($B$2:$B$1032,TECH!$A$2:$A$1670)=1,ROW(TECH!F$2:F$1670),""),ROW()-ROW($A$1))-ROW($A$1)), "")</f>
        <v/>
      </c>
      <c r="J438" s="33" t="str">
        <f t="array" ref="J438">IFERROR(INDEX(TECH!G$2:G$1670,SMALL(IF(COUNTIF($B$2:$B$1032,TECH!$A$2:$A$1670)=1,ROW(TECH!G$2:G$1670),""),ROW()-ROW($A$1))-ROW($A$1)), "")</f>
        <v/>
      </c>
      <c r="K438" s="24" t="str">
        <f t="array" ref="K438">IFERROR(INDEX(TECH!H$2:H$1670,SMALL(IF(COUNTIF($B$2:$B$1032,TECH!$A$2:$A$1670)=1,ROW(TECH!H$2:H$1670),""),ROW()-ROW($A$1))-ROW($A$1)), "")</f>
        <v/>
      </c>
      <c r="L438" s="24" t="str">
        <f t="array" ref="L438">IFERROR(INDEX(TECH!I$2:I$1670,SMALL(IF(COUNTIF($B$2:$B$1032,TECH!$A$2:$A$1670)=1,ROW(TECH!I$2:I$1670),""),ROW()-ROW($A$1))-ROW($A$1)), "")</f>
        <v/>
      </c>
      <c r="M438" s="24" t="str">
        <f t="array" ref="M438">IFERROR(INDEX(TECH!J$2:J$1670,SMALL(IF(COUNTIF($B$2:$B$1032,TECH!$A$2:$A$1670)=1,ROW(TECH!J$2:J$1670),""),ROW()-ROW($A$1))-ROW($A$1)), "")</f>
        <v/>
      </c>
      <c r="N438" s="24" t="str">
        <f t="array" ref="N438">IFERROR(INDEX(TECH!K$2:K$1670,SMALL(IF(COUNTIF($B$2:$B$1032,TECH!$A$2:$A$1670)=1,ROW(TECH!K$2:K$1670),""),ROW()-ROW($A$1))-ROW($A$1)), "")</f>
        <v/>
      </c>
      <c r="O438" s="24" t="str">
        <f t="array" ref="O438">IFERROR(INDEX(TECH!L$2:L$1670,SMALL(IF(COUNTIF($B$2:$B$1032,TECH!$A$2:$A$1670)=1,ROW(TECH!L$2:L$1670),""),ROW()-ROW($A$1))-ROW($A$1)), "")</f>
        <v/>
      </c>
      <c r="P438" s="24" t="str">
        <f t="array" ref="P438">IFERROR(INDEX(TECH!M$2:M$1670,SMALL(IF(COUNTIF($B$2:$B$1032,TECH!$A$2:$A$1670)=1,ROW(TECH!M$2:M$1670),""),ROW()-ROW($A$1))-ROW($A$1)), "")</f>
        <v/>
      </c>
    </row>
    <row r="439" spans="1:16" ht="12.75" x14ac:dyDescent="0.2">
      <c r="A439" s="28">
        <v>10196</v>
      </c>
      <c r="B439" s="22">
        <f t="array" ref="B439">INDEX(A$2:A$1670,SMALL(IF(1-COUNTIF('Online Games'!$A$2:$A$1670,$A$2:$A$1670),ROW(A$2:A$1670),""),ROW()-ROW($A$1))-ROW($A$1))</f>
        <v>10196</v>
      </c>
      <c r="D439" s="24" t="str">
        <f t="array" ref="D439">IFERROR(INDEX(TECH!A$2:A$1670,SMALL(IF(COUNTIF($B$2:$B$1032,TECH!$A$2:$A$1670)=1,ROW(TECH!A$2:A$1670),""),ROW()-ROW($A$1))-ROW($A$1)), "")</f>
        <v/>
      </c>
      <c r="E439" s="24" t="str">
        <f t="array" ref="E439">IFERROR(INDEX(TECH!B$2:B$1670,SMALL(IF(COUNTIF($B$2:$B$1032,TECH!$A$2:$A$1670)=1,ROW(TECH!B$2:B$1670),""),ROW()-ROW($A$1))-ROW($A$1)), "")</f>
        <v/>
      </c>
      <c r="F439" s="24" t="str">
        <f t="array" ref="F439">IFERROR(INDEX(TECH!C$2:C$1670,SMALL(IF(COUNTIF($B$2:$B$1032,TECH!$A$2:$A$1670)=1,ROW(TECH!C$2:C$1670),""),ROW()-ROW($A$1))-ROW($A$1)), "")</f>
        <v/>
      </c>
      <c r="G439" s="24" t="str">
        <f t="array" ref="G439">IFERROR(INDEX(TECH!D$2:D$1670,SMALL(IF(COUNTIF($B$2:$B$1032,TECH!$A$2:$A$1670)=1,ROW(TECH!D$2:D$1670),""),ROW()-ROW($A$1))-ROW($A$1)), "")</f>
        <v/>
      </c>
      <c r="H439" s="24" t="str">
        <f t="array" ref="H439">IFERROR(INDEX(TECH!E$2:E$1670,SMALL(IF(COUNTIF($B$2:$B$1032,TECH!$A$2:$A$1670)=1,ROW(TECH!E$2:E$1670),""),ROW()-ROW($A$1))-ROW($A$1)), "")</f>
        <v/>
      </c>
      <c r="I439" s="24" t="str">
        <f t="array" ref="I439">IFERROR(INDEX(TECH!F$2:F$1670,SMALL(IF(COUNTIF($B$2:$B$1032,TECH!$A$2:$A$1670)=1,ROW(TECH!F$2:F$1670),""),ROW()-ROW($A$1))-ROW($A$1)), "")</f>
        <v/>
      </c>
      <c r="J439" s="33" t="str">
        <f t="array" ref="J439">IFERROR(INDEX(TECH!G$2:G$1670,SMALL(IF(COUNTIF($B$2:$B$1032,TECH!$A$2:$A$1670)=1,ROW(TECH!G$2:G$1670),""),ROW()-ROW($A$1))-ROW($A$1)), "")</f>
        <v/>
      </c>
      <c r="K439" s="24" t="str">
        <f t="array" ref="K439">IFERROR(INDEX(TECH!H$2:H$1670,SMALL(IF(COUNTIF($B$2:$B$1032,TECH!$A$2:$A$1670)=1,ROW(TECH!H$2:H$1670),""),ROW()-ROW($A$1))-ROW($A$1)), "")</f>
        <v/>
      </c>
      <c r="L439" s="24" t="str">
        <f t="array" ref="L439">IFERROR(INDEX(TECH!I$2:I$1670,SMALL(IF(COUNTIF($B$2:$B$1032,TECH!$A$2:$A$1670)=1,ROW(TECH!I$2:I$1670),""),ROW()-ROW($A$1))-ROW($A$1)), "")</f>
        <v/>
      </c>
      <c r="M439" s="24" t="str">
        <f t="array" ref="M439">IFERROR(INDEX(TECH!J$2:J$1670,SMALL(IF(COUNTIF($B$2:$B$1032,TECH!$A$2:$A$1670)=1,ROW(TECH!J$2:J$1670),""),ROW()-ROW($A$1))-ROW($A$1)), "")</f>
        <v/>
      </c>
      <c r="N439" s="24" t="str">
        <f t="array" ref="N439">IFERROR(INDEX(TECH!K$2:K$1670,SMALL(IF(COUNTIF($B$2:$B$1032,TECH!$A$2:$A$1670)=1,ROW(TECH!K$2:K$1670),""),ROW()-ROW($A$1))-ROW($A$1)), "")</f>
        <v/>
      </c>
      <c r="O439" s="24" t="str">
        <f t="array" ref="O439">IFERROR(INDEX(TECH!L$2:L$1670,SMALL(IF(COUNTIF($B$2:$B$1032,TECH!$A$2:$A$1670)=1,ROW(TECH!L$2:L$1670),""),ROW()-ROW($A$1))-ROW($A$1)), "")</f>
        <v/>
      </c>
      <c r="P439" s="24" t="str">
        <f t="array" ref="P439">IFERROR(INDEX(TECH!M$2:M$1670,SMALL(IF(COUNTIF($B$2:$B$1032,TECH!$A$2:$A$1670)=1,ROW(TECH!M$2:M$1670),""),ROW()-ROW($A$1))-ROW($A$1)), "")</f>
        <v/>
      </c>
    </row>
    <row r="440" spans="1:16" ht="12.75" x14ac:dyDescent="0.2">
      <c r="A440" s="28">
        <v>10310</v>
      </c>
      <c r="B440" s="22">
        <f t="array" ref="B440">INDEX(A$2:A$1670,SMALL(IF(1-COUNTIF('Online Games'!$A$2:$A$1670,$A$2:$A$1670),ROW(A$2:A$1670),""),ROW()-ROW($A$1))-ROW($A$1))</f>
        <v>10310</v>
      </c>
      <c r="D440" s="24" t="str">
        <f t="array" ref="D440">IFERROR(INDEX(TECH!A$2:A$1670,SMALL(IF(COUNTIF($B$2:$B$1032,TECH!$A$2:$A$1670)=1,ROW(TECH!A$2:A$1670),""),ROW()-ROW($A$1))-ROW($A$1)), "")</f>
        <v/>
      </c>
      <c r="E440" s="24" t="str">
        <f t="array" ref="E440">IFERROR(INDEX(TECH!B$2:B$1670,SMALL(IF(COUNTIF($B$2:$B$1032,TECH!$A$2:$A$1670)=1,ROW(TECH!B$2:B$1670),""),ROW()-ROW($A$1))-ROW($A$1)), "")</f>
        <v/>
      </c>
      <c r="F440" s="24" t="str">
        <f t="array" ref="F440">IFERROR(INDEX(TECH!C$2:C$1670,SMALL(IF(COUNTIF($B$2:$B$1032,TECH!$A$2:$A$1670)=1,ROW(TECH!C$2:C$1670),""),ROW()-ROW($A$1))-ROW($A$1)), "")</f>
        <v/>
      </c>
      <c r="G440" s="24" t="str">
        <f t="array" ref="G440">IFERROR(INDEX(TECH!D$2:D$1670,SMALL(IF(COUNTIF($B$2:$B$1032,TECH!$A$2:$A$1670)=1,ROW(TECH!D$2:D$1670),""),ROW()-ROW($A$1))-ROW($A$1)), "")</f>
        <v/>
      </c>
      <c r="H440" s="24" t="str">
        <f t="array" ref="H440">IFERROR(INDEX(TECH!E$2:E$1670,SMALL(IF(COUNTIF($B$2:$B$1032,TECH!$A$2:$A$1670)=1,ROW(TECH!E$2:E$1670),""),ROW()-ROW($A$1))-ROW($A$1)), "")</f>
        <v/>
      </c>
      <c r="I440" s="24" t="str">
        <f t="array" ref="I440">IFERROR(INDEX(TECH!F$2:F$1670,SMALL(IF(COUNTIF($B$2:$B$1032,TECH!$A$2:$A$1670)=1,ROW(TECH!F$2:F$1670),""),ROW()-ROW($A$1))-ROW($A$1)), "")</f>
        <v/>
      </c>
      <c r="J440" s="33" t="str">
        <f t="array" ref="J440">IFERROR(INDEX(TECH!G$2:G$1670,SMALL(IF(COUNTIF($B$2:$B$1032,TECH!$A$2:$A$1670)=1,ROW(TECH!G$2:G$1670),""),ROW()-ROW($A$1))-ROW($A$1)), "")</f>
        <v/>
      </c>
      <c r="K440" s="24" t="str">
        <f t="array" ref="K440">IFERROR(INDEX(TECH!H$2:H$1670,SMALL(IF(COUNTIF($B$2:$B$1032,TECH!$A$2:$A$1670)=1,ROW(TECH!H$2:H$1670),""),ROW()-ROW($A$1))-ROW($A$1)), "")</f>
        <v/>
      </c>
      <c r="L440" s="24" t="str">
        <f t="array" ref="L440">IFERROR(INDEX(TECH!I$2:I$1670,SMALL(IF(COUNTIF($B$2:$B$1032,TECH!$A$2:$A$1670)=1,ROW(TECH!I$2:I$1670),""),ROW()-ROW($A$1))-ROW($A$1)), "")</f>
        <v/>
      </c>
      <c r="M440" s="24" t="str">
        <f t="array" ref="M440">IFERROR(INDEX(TECH!J$2:J$1670,SMALL(IF(COUNTIF($B$2:$B$1032,TECH!$A$2:$A$1670)=1,ROW(TECH!J$2:J$1670),""),ROW()-ROW($A$1))-ROW($A$1)), "")</f>
        <v/>
      </c>
      <c r="N440" s="24" t="str">
        <f t="array" ref="N440">IFERROR(INDEX(TECH!K$2:K$1670,SMALL(IF(COUNTIF($B$2:$B$1032,TECH!$A$2:$A$1670)=1,ROW(TECH!K$2:K$1670),""),ROW()-ROW($A$1))-ROW($A$1)), "")</f>
        <v/>
      </c>
      <c r="O440" s="24" t="str">
        <f t="array" ref="O440">IFERROR(INDEX(TECH!L$2:L$1670,SMALL(IF(COUNTIF($B$2:$B$1032,TECH!$A$2:$A$1670)=1,ROW(TECH!L$2:L$1670),""),ROW()-ROW($A$1))-ROW($A$1)), "")</f>
        <v/>
      </c>
      <c r="P440" s="24" t="str">
        <f t="array" ref="P440">IFERROR(INDEX(TECH!M$2:M$1670,SMALL(IF(COUNTIF($B$2:$B$1032,TECH!$A$2:$A$1670)=1,ROW(TECH!M$2:M$1670),""),ROW()-ROW($A$1))-ROW($A$1)), "")</f>
        <v/>
      </c>
    </row>
    <row r="441" spans="1:16" ht="12.75" x14ac:dyDescent="0.2">
      <c r="A441" s="28">
        <v>10319</v>
      </c>
      <c r="B441" s="22">
        <f t="array" ref="B441">INDEX(A$2:A$1670,SMALL(IF(1-COUNTIF('Online Games'!$A$2:$A$1670,$A$2:$A$1670),ROW(A$2:A$1670),""),ROW()-ROW($A$1))-ROW($A$1))</f>
        <v>10319</v>
      </c>
      <c r="D441" s="24" t="str">
        <f t="array" ref="D441">IFERROR(INDEX(TECH!A$2:A$1670,SMALL(IF(COUNTIF($B$2:$B$1032,TECH!$A$2:$A$1670)=1,ROW(TECH!A$2:A$1670),""),ROW()-ROW($A$1))-ROW($A$1)), "")</f>
        <v/>
      </c>
      <c r="E441" s="24" t="str">
        <f t="array" ref="E441">IFERROR(INDEX(TECH!B$2:B$1670,SMALL(IF(COUNTIF($B$2:$B$1032,TECH!$A$2:$A$1670)=1,ROW(TECH!B$2:B$1670),""),ROW()-ROW($A$1))-ROW($A$1)), "")</f>
        <v/>
      </c>
      <c r="F441" s="24" t="str">
        <f t="array" ref="F441">IFERROR(INDEX(TECH!C$2:C$1670,SMALL(IF(COUNTIF($B$2:$B$1032,TECH!$A$2:$A$1670)=1,ROW(TECH!C$2:C$1670),""),ROW()-ROW($A$1))-ROW($A$1)), "")</f>
        <v/>
      </c>
      <c r="G441" s="24" t="str">
        <f t="array" ref="G441">IFERROR(INDEX(TECH!D$2:D$1670,SMALL(IF(COUNTIF($B$2:$B$1032,TECH!$A$2:$A$1670)=1,ROW(TECH!D$2:D$1670),""),ROW()-ROW($A$1))-ROW($A$1)), "")</f>
        <v/>
      </c>
      <c r="H441" s="24" t="str">
        <f t="array" ref="H441">IFERROR(INDEX(TECH!E$2:E$1670,SMALL(IF(COUNTIF($B$2:$B$1032,TECH!$A$2:$A$1670)=1,ROW(TECH!E$2:E$1670),""),ROW()-ROW($A$1))-ROW($A$1)), "")</f>
        <v/>
      </c>
      <c r="I441" s="24" t="str">
        <f t="array" ref="I441">IFERROR(INDEX(TECH!F$2:F$1670,SMALL(IF(COUNTIF($B$2:$B$1032,TECH!$A$2:$A$1670)=1,ROW(TECH!F$2:F$1670),""),ROW()-ROW($A$1))-ROW($A$1)), "")</f>
        <v/>
      </c>
      <c r="J441" s="33" t="str">
        <f t="array" ref="J441">IFERROR(INDEX(TECH!G$2:G$1670,SMALL(IF(COUNTIF($B$2:$B$1032,TECH!$A$2:$A$1670)=1,ROW(TECH!G$2:G$1670),""),ROW()-ROW($A$1))-ROW($A$1)), "")</f>
        <v/>
      </c>
      <c r="K441" s="24" t="str">
        <f t="array" ref="K441">IFERROR(INDEX(TECH!H$2:H$1670,SMALL(IF(COUNTIF($B$2:$B$1032,TECH!$A$2:$A$1670)=1,ROW(TECH!H$2:H$1670),""),ROW()-ROW($A$1))-ROW($A$1)), "")</f>
        <v/>
      </c>
      <c r="L441" s="24" t="str">
        <f t="array" ref="L441">IFERROR(INDEX(TECH!I$2:I$1670,SMALL(IF(COUNTIF($B$2:$B$1032,TECH!$A$2:$A$1670)=1,ROW(TECH!I$2:I$1670),""),ROW()-ROW($A$1))-ROW($A$1)), "")</f>
        <v/>
      </c>
      <c r="M441" s="24" t="str">
        <f t="array" ref="M441">IFERROR(INDEX(TECH!J$2:J$1670,SMALL(IF(COUNTIF($B$2:$B$1032,TECH!$A$2:$A$1670)=1,ROW(TECH!J$2:J$1670),""),ROW()-ROW($A$1))-ROW($A$1)), "")</f>
        <v/>
      </c>
      <c r="N441" s="24" t="str">
        <f t="array" ref="N441">IFERROR(INDEX(TECH!K$2:K$1670,SMALL(IF(COUNTIF($B$2:$B$1032,TECH!$A$2:$A$1670)=1,ROW(TECH!K$2:K$1670),""),ROW()-ROW($A$1))-ROW($A$1)), "")</f>
        <v/>
      </c>
      <c r="O441" s="24" t="str">
        <f t="array" ref="O441">IFERROR(INDEX(TECH!L$2:L$1670,SMALL(IF(COUNTIF($B$2:$B$1032,TECH!$A$2:$A$1670)=1,ROW(TECH!L$2:L$1670),""),ROW()-ROW($A$1))-ROW($A$1)), "")</f>
        <v/>
      </c>
      <c r="P441" s="24" t="str">
        <f t="array" ref="P441">IFERROR(INDEX(TECH!M$2:M$1670,SMALL(IF(COUNTIF($B$2:$B$1032,TECH!$A$2:$A$1670)=1,ROW(TECH!M$2:M$1670),""),ROW()-ROW($A$1))-ROW($A$1)), "")</f>
        <v/>
      </c>
    </row>
    <row r="442" spans="1:16" ht="12.75" x14ac:dyDescent="0.2">
      <c r="A442" s="28">
        <v>10323</v>
      </c>
      <c r="B442" s="22">
        <f t="array" ref="B442">INDEX(A$2:A$1670,SMALL(IF(1-COUNTIF('Online Games'!$A$2:$A$1670,$A$2:$A$1670),ROW(A$2:A$1670),""),ROW()-ROW($A$1))-ROW($A$1))</f>
        <v>10323</v>
      </c>
      <c r="D442" s="24" t="str">
        <f t="array" ref="D442">IFERROR(INDEX(TECH!A$2:A$1670,SMALL(IF(COUNTIF($B$2:$B$1032,TECH!$A$2:$A$1670)=1,ROW(TECH!A$2:A$1670),""),ROW()-ROW($A$1))-ROW($A$1)), "")</f>
        <v/>
      </c>
      <c r="E442" s="24" t="str">
        <f t="array" ref="E442">IFERROR(INDEX(TECH!B$2:B$1670,SMALL(IF(COUNTIF($B$2:$B$1032,TECH!$A$2:$A$1670)=1,ROW(TECH!B$2:B$1670),""),ROW()-ROW($A$1))-ROW($A$1)), "")</f>
        <v/>
      </c>
      <c r="F442" s="24" t="str">
        <f t="array" ref="F442">IFERROR(INDEX(TECH!C$2:C$1670,SMALL(IF(COUNTIF($B$2:$B$1032,TECH!$A$2:$A$1670)=1,ROW(TECH!C$2:C$1670),""),ROW()-ROW($A$1))-ROW($A$1)), "")</f>
        <v/>
      </c>
      <c r="G442" s="24" t="str">
        <f t="array" ref="G442">IFERROR(INDEX(TECH!D$2:D$1670,SMALL(IF(COUNTIF($B$2:$B$1032,TECH!$A$2:$A$1670)=1,ROW(TECH!D$2:D$1670),""),ROW()-ROW($A$1))-ROW($A$1)), "")</f>
        <v/>
      </c>
      <c r="H442" s="24" t="str">
        <f t="array" ref="H442">IFERROR(INDEX(TECH!E$2:E$1670,SMALL(IF(COUNTIF($B$2:$B$1032,TECH!$A$2:$A$1670)=1,ROW(TECH!E$2:E$1670),""),ROW()-ROW($A$1))-ROW($A$1)), "")</f>
        <v/>
      </c>
      <c r="I442" s="24" t="str">
        <f t="array" ref="I442">IFERROR(INDEX(TECH!F$2:F$1670,SMALL(IF(COUNTIF($B$2:$B$1032,TECH!$A$2:$A$1670)=1,ROW(TECH!F$2:F$1670),""),ROW()-ROW($A$1))-ROW($A$1)), "")</f>
        <v/>
      </c>
      <c r="J442" s="33" t="str">
        <f t="array" ref="J442">IFERROR(INDEX(TECH!G$2:G$1670,SMALL(IF(COUNTIF($B$2:$B$1032,TECH!$A$2:$A$1670)=1,ROW(TECH!G$2:G$1670),""),ROW()-ROW($A$1))-ROW($A$1)), "")</f>
        <v/>
      </c>
      <c r="K442" s="24" t="str">
        <f t="array" ref="K442">IFERROR(INDEX(TECH!H$2:H$1670,SMALL(IF(COUNTIF($B$2:$B$1032,TECH!$A$2:$A$1670)=1,ROW(TECH!H$2:H$1670),""),ROW()-ROW($A$1))-ROW($A$1)), "")</f>
        <v/>
      </c>
      <c r="L442" s="24" t="str">
        <f t="array" ref="L442">IFERROR(INDEX(TECH!I$2:I$1670,SMALL(IF(COUNTIF($B$2:$B$1032,TECH!$A$2:$A$1670)=1,ROW(TECH!I$2:I$1670),""),ROW()-ROW($A$1))-ROW($A$1)), "")</f>
        <v/>
      </c>
      <c r="M442" s="24" t="str">
        <f t="array" ref="M442">IFERROR(INDEX(TECH!J$2:J$1670,SMALL(IF(COUNTIF($B$2:$B$1032,TECH!$A$2:$A$1670)=1,ROW(TECH!J$2:J$1670),""),ROW()-ROW($A$1))-ROW($A$1)), "")</f>
        <v/>
      </c>
      <c r="N442" s="24" t="str">
        <f t="array" ref="N442">IFERROR(INDEX(TECH!K$2:K$1670,SMALL(IF(COUNTIF($B$2:$B$1032,TECH!$A$2:$A$1670)=1,ROW(TECH!K$2:K$1670),""),ROW()-ROW($A$1))-ROW($A$1)), "")</f>
        <v/>
      </c>
      <c r="O442" s="24" t="str">
        <f t="array" ref="O442">IFERROR(INDEX(TECH!L$2:L$1670,SMALL(IF(COUNTIF($B$2:$B$1032,TECH!$A$2:$A$1670)=1,ROW(TECH!L$2:L$1670),""),ROW()-ROW($A$1))-ROW($A$1)), "")</f>
        <v/>
      </c>
      <c r="P442" s="24" t="str">
        <f t="array" ref="P442">IFERROR(INDEX(TECH!M$2:M$1670,SMALL(IF(COUNTIF($B$2:$B$1032,TECH!$A$2:$A$1670)=1,ROW(TECH!M$2:M$1670),""),ROW()-ROW($A$1))-ROW($A$1)), "")</f>
        <v/>
      </c>
    </row>
    <row r="443" spans="1:16" ht="12.75" x14ac:dyDescent="0.2">
      <c r="A443" s="28">
        <v>10336</v>
      </c>
      <c r="B443" s="22">
        <f t="array" ref="B443">INDEX(A$2:A$1670,SMALL(IF(1-COUNTIF('Online Games'!$A$2:$A$1670,$A$2:$A$1670),ROW(A$2:A$1670),""),ROW()-ROW($A$1))-ROW($A$1))</f>
        <v>10336</v>
      </c>
      <c r="D443" s="24" t="str">
        <f t="array" ref="D443">IFERROR(INDEX(TECH!A$2:A$1670,SMALL(IF(COUNTIF($B$2:$B$1032,TECH!$A$2:$A$1670)=1,ROW(TECH!A$2:A$1670),""),ROW()-ROW($A$1))-ROW($A$1)), "")</f>
        <v/>
      </c>
      <c r="E443" s="24" t="str">
        <f t="array" ref="E443">IFERROR(INDEX(TECH!B$2:B$1670,SMALL(IF(COUNTIF($B$2:$B$1032,TECH!$A$2:$A$1670)=1,ROW(TECH!B$2:B$1670),""),ROW()-ROW($A$1))-ROW($A$1)), "")</f>
        <v/>
      </c>
      <c r="F443" s="24" t="str">
        <f t="array" ref="F443">IFERROR(INDEX(TECH!C$2:C$1670,SMALL(IF(COUNTIF($B$2:$B$1032,TECH!$A$2:$A$1670)=1,ROW(TECH!C$2:C$1670),""),ROW()-ROW($A$1))-ROW($A$1)), "")</f>
        <v/>
      </c>
      <c r="G443" s="24" t="str">
        <f t="array" ref="G443">IFERROR(INDEX(TECH!D$2:D$1670,SMALL(IF(COUNTIF($B$2:$B$1032,TECH!$A$2:$A$1670)=1,ROW(TECH!D$2:D$1670),""),ROW()-ROW($A$1))-ROW($A$1)), "")</f>
        <v/>
      </c>
      <c r="H443" s="24" t="str">
        <f t="array" ref="H443">IFERROR(INDEX(TECH!E$2:E$1670,SMALL(IF(COUNTIF($B$2:$B$1032,TECH!$A$2:$A$1670)=1,ROW(TECH!E$2:E$1670),""),ROW()-ROW($A$1))-ROW($A$1)), "")</f>
        <v/>
      </c>
      <c r="I443" s="24" t="str">
        <f t="array" ref="I443">IFERROR(INDEX(TECH!F$2:F$1670,SMALL(IF(COUNTIF($B$2:$B$1032,TECH!$A$2:$A$1670)=1,ROW(TECH!F$2:F$1670),""),ROW()-ROW($A$1))-ROW($A$1)), "")</f>
        <v/>
      </c>
      <c r="J443" s="33" t="str">
        <f t="array" ref="J443">IFERROR(INDEX(TECH!G$2:G$1670,SMALL(IF(COUNTIF($B$2:$B$1032,TECH!$A$2:$A$1670)=1,ROW(TECH!G$2:G$1670),""),ROW()-ROW($A$1))-ROW($A$1)), "")</f>
        <v/>
      </c>
      <c r="K443" s="24" t="str">
        <f t="array" ref="K443">IFERROR(INDEX(TECH!H$2:H$1670,SMALL(IF(COUNTIF($B$2:$B$1032,TECH!$A$2:$A$1670)=1,ROW(TECH!H$2:H$1670),""),ROW()-ROW($A$1))-ROW($A$1)), "")</f>
        <v/>
      </c>
      <c r="L443" s="24" t="str">
        <f t="array" ref="L443">IFERROR(INDEX(TECH!I$2:I$1670,SMALL(IF(COUNTIF($B$2:$B$1032,TECH!$A$2:$A$1670)=1,ROW(TECH!I$2:I$1670),""),ROW()-ROW($A$1))-ROW($A$1)), "")</f>
        <v/>
      </c>
      <c r="M443" s="24" t="str">
        <f t="array" ref="M443">IFERROR(INDEX(TECH!J$2:J$1670,SMALL(IF(COUNTIF($B$2:$B$1032,TECH!$A$2:$A$1670)=1,ROW(TECH!J$2:J$1670),""),ROW()-ROW($A$1))-ROW($A$1)), "")</f>
        <v/>
      </c>
      <c r="N443" s="24" t="str">
        <f t="array" ref="N443">IFERROR(INDEX(TECH!K$2:K$1670,SMALL(IF(COUNTIF($B$2:$B$1032,TECH!$A$2:$A$1670)=1,ROW(TECH!K$2:K$1670),""),ROW()-ROW($A$1))-ROW($A$1)), "")</f>
        <v/>
      </c>
      <c r="O443" s="24" t="str">
        <f t="array" ref="O443">IFERROR(INDEX(TECH!L$2:L$1670,SMALL(IF(COUNTIF($B$2:$B$1032,TECH!$A$2:$A$1670)=1,ROW(TECH!L$2:L$1670),""),ROW()-ROW($A$1))-ROW($A$1)), "")</f>
        <v/>
      </c>
      <c r="P443" s="24" t="str">
        <f t="array" ref="P443">IFERROR(INDEX(TECH!M$2:M$1670,SMALL(IF(COUNTIF($B$2:$B$1032,TECH!$A$2:$A$1670)=1,ROW(TECH!M$2:M$1670),""),ROW()-ROW($A$1))-ROW($A$1)), "")</f>
        <v/>
      </c>
    </row>
    <row r="444" spans="1:16" ht="12.75" x14ac:dyDescent="0.2">
      <c r="A444" s="28">
        <v>10350</v>
      </c>
      <c r="B444" s="22">
        <f t="array" ref="B444">INDEX(A$2:A$1670,SMALL(IF(1-COUNTIF('Online Games'!$A$2:$A$1670,$A$2:$A$1670),ROW(A$2:A$1670),""),ROW()-ROW($A$1))-ROW($A$1))</f>
        <v>10350</v>
      </c>
      <c r="D444" s="24" t="str">
        <f t="array" ref="D444">IFERROR(INDEX(TECH!A$2:A$1670,SMALL(IF(COUNTIF($B$2:$B$1032,TECH!$A$2:$A$1670)=1,ROW(TECH!A$2:A$1670),""),ROW()-ROW($A$1))-ROW($A$1)), "")</f>
        <v/>
      </c>
      <c r="E444" s="24" t="str">
        <f t="array" ref="E444">IFERROR(INDEX(TECH!B$2:B$1670,SMALL(IF(COUNTIF($B$2:$B$1032,TECH!$A$2:$A$1670)=1,ROW(TECH!B$2:B$1670),""),ROW()-ROW($A$1))-ROW($A$1)), "")</f>
        <v/>
      </c>
      <c r="F444" s="24" t="str">
        <f t="array" ref="F444">IFERROR(INDEX(TECH!C$2:C$1670,SMALL(IF(COUNTIF($B$2:$B$1032,TECH!$A$2:$A$1670)=1,ROW(TECH!C$2:C$1670),""),ROW()-ROW($A$1))-ROW($A$1)), "")</f>
        <v/>
      </c>
      <c r="G444" s="24" t="str">
        <f t="array" ref="G444">IFERROR(INDEX(TECH!D$2:D$1670,SMALL(IF(COUNTIF($B$2:$B$1032,TECH!$A$2:$A$1670)=1,ROW(TECH!D$2:D$1670),""),ROW()-ROW($A$1))-ROW($A$1)), "")</f>
        <v/>
      </c>
      <c r="H444" s="24" t="str">
        <f t="array" ref="H444">IFERROR(INDEX(TECH!E$2:E$1670,SMALL(IF(COUNTIF($B$2:$B$1032,TECH!$A$2:$A$1670)=1,ROW(TECH!E$2:E$1670),""),ROW()-ROW($A$1))-ROW($A$1)), "")</f>
        <v/>
      </c>
      <c r="I444" s="24" t="str">
        <f t="array" ref="I444">IFERROR(INDEX(TECH!F$2:F$1670,SMALL(IF(COUNTIF($B$2:$B$1032,TECH!$A$2:$A$1670)=1,ROW(TECH!F$2:F$1670),""),ROW()-ROW($A$1))-ROW($A$1)), "")</f>
        <v/>
      </c>
      <c r="J444" s="33" t="str">
        <f t="array" ref="J444">IFERROR(INDEX(TECH!G$2:G$1670,SMALL(IF(COUNTIF($B$2:$B$1032,TECH!$A$2:$A$1670)=1,ROW(TECH!G$2:G$1670),""),ROW()-ROW($A$1))-ROW($A$1)), "")</f>
        <v/>
      </c>
      <c r="K444" s="24" t="str">
        <f t="array" ref="K444">IFERROR(INDEX(TECH!H$2:H$1670,SMALL(IF(COUNTIF($B$2:$B$1032,TECH!$A$2:$A$1670)=1,ROW(TECH!H$2:H$1670),""),ROW()-ROW($A$1))-ROW($A$1)), "")</f>
        <v/>
      </c>
      <c r="L444" s="24" t="str">
        <f t="array" ref="L444">IFERROR(INDEX(TECH!I$2:I$1670,SMALL(IF(COUNTIF($B$2:$B$1032,TECH!$A$2:$A$1670)=1,ROW(TECH!I$2:I$1670),""),ROW()-ROW($A$1))-ROW($A$1)), "")</f>
        <v/>
      </c>
      <c r="M444" s="24" t="str">
        <f t="array" ref="M444">IFERROR(INDEX(TECH!J$2:J$1670,SMALL(IF(COUNTIF($B$2:$B$1032,TECH!$A$2:$A$1670)=1,ROW(TECH!J$2:J$1670),""),ROW()-ROW($A$1))-ROW($A$1)), "")</f>
        <v/>
      </c>
      <c r="N444" s="24" t="str">
        <f t="array" ref="N444">IFERROR(INDEX(TECH!K$2:K$1670,SMALL(IF(COUNTIF($B$2:$B$1032,TECH!$A$2:$A$1670)=1,ROW(TECH!K$2:K$1670),""),ROW()-ROW($A$1))-ROW($A$1)), "")</f>
        <v/>
      </c>
      <c r="O444" s="24" t="str">
        <f t="array" ref="O444">IFERROR(INDEX(TECH!L$2:L$1670,SMALL(IF(COUNTIF($B$2:$B$1032,TECH!$A$2:$A$1670)=1,ROW(TECH!L$2:L$1670),""),ROW()-ROW($A$1))-ROW($A$1)), "")</f>
        <v/>
      </c>
      <c r="P444" s="24" t="str">
        <f t="array" ref="P444">IFERROR(INDEX(TECH!M$2:M$1670,SMALL(IF(COUNTIF($B$2:$B$1032,TECH!$A$2:$A$1670)=1,ROW(TECH!M$2:M$1670),""),ROW()-ROW($A$1))-ROW($A$1)), "")</f>
        <v/>
      </c>
    </row>
    <row r="445" spans="1:16" ht="12.75" x14ac:dyDescent="0.2">
      <c r="A445" s="28">
        <v>10456</v>
      </c>
      <c r="B445" s="22">
        <f t="array" ref="B445">INDEX(A$2:A$1670,SMALL(IF(1-COUNTIF('Online Games'!$A$2:$A$1670,$A$2:$A$1670),ROW(A$2:A$1670),""),ROW()-ROW($A$1))-ROW($A$1))</f>
        <v>10456</v>
      </c>
      <c r="D445" s="24" t="str">
        <f t="array" ref="D445">IFERROR(INDEX(TECH!A$2:A$1670,SMALL(IF(COUNTIF($B$2:$B$1032,TECH!$A$2:$A$1670)=1,ROW(TECH!A$2:A$1670),""),ROW()-ROW($A$1))-ROW($A$1)), "")</f>
        <v/>
      </c>
      <c r="E445" s="24" t="str">
        <f t="array" ref="E445">IFERROR(INDEX(TECH!B$2:B$1670,SMALL(IF(COUNTIF($B$2:$B$1032,TECH!$A$2:$A$1670)=1,ROW(TECH!B$2:B$1670),""),ROW()-ROW($A$1))-ROW($A$1)), "")</f>
        <v/>
      </c>
      <c r="F445" s="24" t="str">
        <f t="array" ref="F445">IFERROR(INDEX(TECH!C$2:C$1670,SMALL(IF(COUNTIF($B$2:$B$1032,TECH!$A$2:$A$1670)=1,ROW(TECH!C$2:C$1670),""),ROW()-ROW($A$1))-ROW($A$1)), "")</f>
        <v/>
      </c>
      <c r="G445" s="24" t="str">
        <f t="array" ref="G445">IFERROR(INDEX(TECH!D$2:D$1670,SMALL(IF(COUNTIF($B$2:$B$1032,TECH!$A$2:$A$1670)=1,ROW(TECH!D$2:D$1670),""),ROW()-ROW($A$1))-ROW($A$1)), "")</f>
        <v/>
      </c>
      <c r="H445" s="24" t="str">
        <f t="array" ref="H445">IFERROR(INDEX(TECH!E$2:E$1670,SMALL(IF(COUNTIF($B$2:$B$1032,TECH!$A$2:$A$1670)=1,ROW(TECH!E$2:E$1670),""),ROW()-ROW($A$1))-ROW($A$1)), "")</f>
        <v/>
      </c>
      <c r="I445" s="24" t="str">
        <f t="array" ref="I445">IFERROR(INDEX(TECH!F$2:F$1670,SMALL(IF(COUNTIF($B$2:$B$1032,TECH!$A$2:$A$1670)=1,ROW(TECH!F$2:F$1670),""),ROW()-ROW($A$1))-ROW($A$1)), "")</f>
        <v/>
      </c>
      <c r="J445" s="33" t="str">
        <f t="array" ref="J445">IFERROR(INDEX(TECH!G$2:G$1670,SMALL(IF(COUNTIF($B$2:$B$1032,TECH!$A$2:$A$1670)=1,ROW(TECH!G$2:G$1670),""),ROW()-ROW($A$1))-ROW($A$1)), "")</f>
        <v/>
      </c>
      <c r="K445" s="24" t="str">
        <f t="array" ref="K445">IFERROR(INDEX(TECH!H$2:H$1670,SMALL(IF(COUNTIF($B$2:$B$1032,TECH!$A$2:$A$1670)=1,ROW(TECH!H$2:H$1670),""),ROW()-ROW($A$1))-ROW($A$1)), "")</f>
        <v/>
      </c>
      <c r="L445" s="24" t="str">
        <f t="array" ref="L445">IFERROR(INDEX(TECH!I$2:I$1670,SMALL(IF(COUNTIF($B$2:$B$1032,TECH!$A$2:$A$1670)=1,ROW(TECH!I$2:I$1670),""),ROW()-ROW($A$1))-ROW($A$1)), "")</f>
        <v/>
      </c>
      <c r="M445" s="24" t="str">
        <f t="array" ref="M445">IFERROR(INDEX(TECH!J$2:J$1670,SMALL(IF(COUNTIF($B$2:$B$1032,TECH!$A$2:$A$1670)=1,ROW(TECH!J$2:J$1670),""),ROW()-ROW($A$1))-ROW($A$1)), "")</f>
        <v/>
      </c>
      <c r="N445" s="24" t="str">
        <f t="array" ref="N445">IFERROR(INDEX(TECH!K$2:K$1670,SMALL(IF(COUNTIF($B$2:$B$1032,TECH!$A$2:$A$1670)=1,ROW(TECH!K$2:K$1670),""),ROW()-ROW($A$1))-ROW($A$1)), "")</f>
        <v/>
      </c>
      <c r="O445" s="24" t="str">
        <f t="array" ref="O445">IFERROR(INDEX(TECH!L$2:L$1670,SMALL(IF(COUNTIF($B$2:$B$1032,TECH!$A$2:$A$1670)=1,ROW(TECH!L$2:L$1670),""),ROW()-ROW($A$1))-ROW($A$1)), "")</f>
        <v/>
      </c>
      <c r="P445" s="24" t="str">
        <f t="array" ref="P445">IFERROR(INDEX(TECH!M$2:M$1670,SMALL(IF(COUNTIF($B$2:$B$1032,TECH!$A$2:$A$1670)=1,ROW(TECH!M$2:M$1670),""),ROW()-ROW($A$1))-ROW($A$1)), "")</f>
        <v/>
      </c>
    </row>
    <row r="446" spans="1:16" ht="12.75" x14ac:dyDescent="0.2">
      <c r="A446" s="28">
        <v>10488</v>
      </c>
      <c r="B446" s="22">
        <f t="array" ref="B446">INDEX(A$2:A$1670,SMALL(IF(1-COUNTIF('Online Games'!$A$2:$A$1670,$A$2:$A$1670),ROW(A$2:A$1670),""),ROW()-ROW($A$1))-ROW($A$1))</f>
        <v>10488</v>
      </c>
      <c r="D446" s="24" t="str">
        <f t="array" ref="D446">IFERROR(INDEX(TECH!A$2:A$1670,SMALL(IF(COUNTIF($B$2:$B$1032,TECH!$A$2:$A$1670)=1,ROW(TECH!A$2:A$1670),""),ROW()-ROW($A$1))-ROW($A$1)), "")</f>
        <v/>
      </c>
      <c r="E446" s="24" t="str">
        <f t="array" ref="E446">IFERROR(INDEX(TECH!B$2:B$1670,SMALL(IF(COUNTIF($B$2:$B$1032,TECH!$A$2:$A$1670)=1,ROW(TECH!B$2:B$1670),""),ROW()-ROW($A$1))-ROW($A$1)), "")</f>
        <v/>
      </c>
      <c r="F446" s="24" t="str">
        <f t="array" ref="F446">IFERROR(INDEX(TECH!C$2:C$1670,SMALL(IF(COUNTIF($B$2:$B$1032,TECH!$A$2:$A$1670)=1,ROW(TECH!C$2:C$1670),""),ROW()-ROW($A$1))-ROW($A$1)), "")</f>
        <v/>
      </c>
      <c r="G446" s="24" t="str">
        <f t="array" ref="G446">IFERROR(INDEX(TECH!D$2:D$1670,SMALL(IF(COUNTIF($B$2:$B$1032,TECH!$A$2:$A$1670)=1,ROW(TECH!D$2:D$1670),""),ROW()-ROW($A$1))-ROW($A$1)), "")</f>
        <v/>
      </c>
      <c r="H446" s="24" t="str">
        <f t="array" ref="H446">IFERROR(INDEX(TECH!E$2:E$1670,SMALL(IF(COUNTIF($B$2:$B$1032,TECH!$A$2:$A$1670)=1,ROW(TECH!E$2:E$1670),""),ROW()-ROW($A$1))-ROW($A$1)), "")</f>
        <v/>
      </c>
      <c r="I446" s="24" t="str">
        <f t="array" ref="I446">IFERROR(INDEX(TECH!F$2:F$1670,SMALL(IF(COUNTIF($B$2:$B$1032,TECH!$A$2:$A$1670)=1,ROW(TECH!F$2:F$1670),""),ROW()-ROW($A$1))-ROW($A$1)), "")</f>
        <v/>
      </c>
      <c r="J446" s="33" t="str">
        <f t="array" ref="J446">IFERROR(INDEX(TECH!G$2:G$1670,SMALL(IF(COUNTIF($B$2:$B$1032,TECH!$A$2:$A$1670)=1,ROW(TECH!G$2:G$1670),""),ROW()-ROW($A$1))-ROW($A$1)), "")</f>
        <v/>
      </c>
      <c r="K446" s="24" t="str">
        <f t="array" ref="K446">IFERROR(INDEX(TECH!H$2:H$1670,SMALL(IF(COUNTIF($B$2:$B$1032,TECH!$A$2:$A$1670)=1,ROW(TECH!H$2:H$1670),""),ROW()-ROW($A$1))-ROW($A$1)), "")</f>
        <v/>
      </c>
      <c r="L446" s="24" t="str">
        <f t="array" ref="L446">IFERROR(INDEX(TECH!I$2:I$1670,SMALL(IF(COUNTIF($B$2:$B$1032,TECH!$A$2:$A$1670)=1,ROW(TECH!I$2:I$1670),""),ROW()-ROW($A$1))-ROW($A$1)), "")</f>
        <v/>
      </c>
      <c r="M446" s="24" t="str">
        <f t="array" ref="M446">IFERROR(INDEX(TECH!J$2:J$1670,SMALL(IF(COUNTIF($B$2:$B$1032,TECH!$A$2:$A$1670)=1,ROW(TECH!J$2:J$1670),""),ROW()-ROW($A$1))-ROW($A$1)), "")</f>
        <v/>
      </c>
      <c r="N446" s="24" t="str">
        <f t="array" ref="N446">IFERROR(INDEX(TECH!K$2:K$1670,SMALL(IF(COUNTIF($B$2:$B$1032,TECH!$A$2:$A$1670)=1,ROW(TECH!K$2:K$1670),""),ROW()-ROW($A$1))-ROW($A$1)), "")</f>
        <v/>
      </c>
      <c r="O446" s="24" t="str">
        <f t="array" ref="O446">IFERROR(INDEX(TECH!L$2:L$1670,SMALL(IF(COUNTIF($B$2:$B$1032,TECH!$A$2:$A$1670)=1,ROW(TECH!L$2:L$1670),""),ROW()-ROW($A$1))-ROW($A$1)), "")</f>
        <v/>
      </c>
      <c r="P446" s="24" t="str">
        <f t="array" ref="P446">IFERROR(INDEX(TECH!M$2:M$1670,SMALL(IF(COUNTIF($B$2:$B$1032,TECH!$A$2:$A$1670)=1,ROW(TECH!M$2:M$1670),""),ROW()-ROW($A$1))-ROW($A$1)), "")</f>
        <v/>
      </c>
    </row>
    <row r="447" spans="1:16" ht="12.75" x14ac:dyDescent="0.2">
      <c r="A447" s="28">
        <v>10516</v>
      </c>
      <c r="B447" s="22">
        <f t="array" ref="B447">INDEX(A$2:A$1670,SMALL(IF(1-COUNTIF('Online Games'!$A$2:$A$1670,$A$2:$A$1670),ROW(A$2:A$1670),""),ROW()-ROW($A$1))-ROW($A$1))</f>
        <v>10516</v>
      </c>
      <c r="D447" s="24" t="str">
        <f t="array" ref="D447">IFERROR(INDEX(TECH!A$2:A$1670,SMALL(IF(COUNTIF($B$2:$B$1032,TECH!$A$2:$A$1670)=1,ROW(TECH!A$2:A$1670),""),ROW()-ROW($A$1))-ROW($A$1)), "")</f>
        <v/>
      </c>
      <c r="E447" s="24" t="str">
        <f t="array" ref="E447">IFERROR(INDEX(TECH!B$2:B$1670,SMALL(IF(COUNTIF($B$2:$B$1032,TECH!$A$2:$A$1670)=1,ROW(TECH!B$2:B$1670),""),ROW()-ROW($A$1))-ROW($A$1)), "")</f>
        <v/>
      </c>
      <c r="F447" s="24" t="str">
        <f t="array" ref="F447">IFERROR(INDEX(TECH!C$2:C$1670,SMALL(IF(COUNTIF($B$2:$B$1032,TECH!$A$2:$A$1670)=1,ROW(TECH!C$2:C$1670),""),ROW()-ROW($A$1))-ROW($A$1)), "")</f>
        <v/>
      </c>
      <c r="G447" s="24" t="str">
        <f t="array" ref="G447">IFERROR(INDEX(TECH!D$2:D$1670,SMALL(IF(COUNTIF($B$2:$B$1032,TECH!$A$2:$A$1670)=1,ROW(TECH!D$2:D$1670),""),ROW()-ROW($A$1))-ROW($A$1)), "")</f>
        <v/>
      </c>
      <c r="H447" s="24" t="str">
        <f t="array" ref="H447">IFERROR(INDEX(TECH!E$2:E$1670,SMALL(IF(COUNTIF($B$2:$B$1032,TECH!$A$2:$A$1670)=1,ROW(TECH!E$2:E$1670),""),ROW()-ROW($A$1))-ROW($A$1)), "")</f>
        <v/>
      </c>
      <c r="I447" s="24" t="str">
        <f t="array" ref="I447">IFERROR(INDEX(TECH!F$2:F$1670,SMALL(IF(COUNTIF($B$2:$B$1032,TECH!$A$2:$A$1670)=1,ROW(TECH!F$2:F$1670),""),ROW()-ROW($A$1))-ROW($A$1)), "")</f>
        <v/>
      </c>
      <c r="J447" s="33" t="str">
        <f t="array" ref="J447">IFERROR(INDEX(TECH!G$2:G$1670,SMALL(IF(COUNTIF($B$2:$B$1032,TECH!$A$2:$A$1670)=1,ROW(TECH!G$2:G$1670),""),ROW()-ROW($A$1))-ROW($A$1)), "")</f>
        <v/>
      </c>
      <c r="K447" s="24" t="str">
        <f t="array" ref="K447">IFERROR(INDEX(TECH!H$2:H$1670,SMALL(IF(COUNTIF($B$2:$B$1032,TECH!$A$2:$A$1670)=1,ROW(TECH!H$2:H$1670),""),ROW()-ROW($A$1))-ROW($A$1)), "")</f>
        <v/>
      </c>
      <c r="L447" s="24" t="str">
        <f t="array" ref="L447">IFERROR(INDEX(TECH!I$2:I$1670,SMALL(IF(COUNTIF($B$2:$B$1032,TECH!$A$2:$A$1670)=1,ROW(TECH!I$2:I$1670),""),ROW()-ROW($A$1))-ROW($A$1)), "")</f>
        <v/>
      </c>
      <c r="M447" s="24" t="str">
        <f t="array" ref="M447">IFERROR(INDEX(TECH!J$2:J$1670,SMALL(IF(COUNTIF($B$2:$B$1032,TECH!$A$2:$A$1670)=1,ROW(TECH!J$2:J$1670),""),ROW()-ROW($A$1))-ROW($A$1)), "")</f>
        <v/>
      </c>
      <c r="N447" s="24" t="str">
        <f t="array" ref="N447">IFERROR(INDEX(TECH!K$2:K$1670,SMALL(IF(COUNTIF($B$2:$B$1032,TECH!$A$2:$A$1670)=1,ROW(TECH!K$2:K$1670),""),ROW()-ROW($A$1))-ROW($A$1)), "")</f>
        <v/>
      </c>
      <c r="O447" s="24" t="str">
        <f t="array" ref="O447">IFERROR(INDEX(TECH!L$2:L$1670,SMALL(IF(COUNTIF($B$2:$B$1032,TECH!$A$2:$A$1670)=1,ROW(TECH!L$2:L$1670),""),ROW()-ROW($A$1))-ROW($A$1)), "")</f>
        <v/>
      </c>
      <c r="P447" s="24" t="str">
        <f t="array" ref="P447">IFERROR(INDEX(TECH!M$2:M$1670,SMALL(IF(COUNTIF($B$2:$B$1032,TECH!$A$2:$A$1670)=1,ROW(TECH!M$2:M$1670),""),ROW()-ROW($A$1))-ROW($A$1)), "")</f>
        <v/>
      </c>
    </row>
    <row r="448" spans="1:16" ht="12.75" x14ac:dyDescent="0.2">
      <c r="A448" s="28">
        <v>10545</v>
      </c>
      <c r="B448" s="22">
        <f t="array" ref="B448">INDEX(A$2:A$1670,SMALL(IF(1-COUNTIF('Online Games'!$A$2:$A$1670,$A$2:$A$1670),ROW(A$2:A$1670),""),ROW()-ROW($A$1))-ROW($A$1))</f>
        <v>10545</v>
      </c>
      <c r="D448" s="24" t="str">
        <f t="array" ref="D448">IFERROR(INDEX(TECH!A$2:A$1670,SMALL(IF(COUNTIF($B$2:$B$1032,TECH!$A$2:$A$1670)=1,ROW(TECH!A$2:A$1670),""),ROW()-ROW($A$1))-ROW($A$1)), "")</f>
        <v/>
      </c>
      <c r="E448" s="24" t="str">
        <f t="array" ref="E448">IFERROR(INDEX(TECH!B$2:B$1670,SMALL(IF(COUNTIF($B$2:$B$1032,TECH!$A$2:$A$1670)=1,ROW(TECH!B$2:B$1670),""),ROW()-ROW($A$1))-ROW($A$1)), "")</f>
        <v/>
      </c>
      <c r="F448" s="24" t="str">
        <f t="array" ref="F448">IFERROR(INDEX(TECH!C$2:C$1670,SMALL(IF(COUNTIF($B$2:$B$1032,TECH!$A$2:$A$1670)=1,ROW(TECH!C$2:C$1670),""),ROW()-ROW($A$1))-ROW($A$1)), "")</f>
        <v/>
      </c>
      <c r="G448" s="24" t="str">
        <f t="array" ref="G448">IFERROR(INDEX(TECH!D$2:D$1670,SMALL(IF(COUNTIF($B$2:$B$1032,TECH!$A$2:$A$1670)=1,ROW(TECH!D$2:D$1670),""),ROW()-ROW($A$1))-ROW($A$1)), "")</f>
        <v/>
      </c>
      <c r="H448" s="24" t="str">
        <f t="array" ref="H448">IFERROR(INDEX(TECH!E$2:E$1670,SMALL(IF(COUNTIF($B$2:$B$1032,TECH!$A$2:$A$1670)=1,ROW(TECH!E$2:E$1670),""),ROW()-ROW($A$1))-ROW($A$1)), "")</f>
        <v/>
      </c>
      <c r="I448" s="24" t="str">
        <f t="array" ref="I448">IFERROR(INDEX(TECH!F$2:F$1670,SMALL(IF(COUNTIF($B$2:$B$1032,TECH!$A$2:$A$1670)=1,ROW(TECH!F$2:F$1670),""),ROW()-ROW($A$1))-ROW($A$1)), "")</f>
        <v/>
      </c>
      <c r="J448" s="33" t="str">
        <f t="array" ref="J448">IFERROR(INDEX(TECH!G$2:G$1670,SMALL(IF(COUNTIF($B$2:$B$1032,TECH!$A$2:$A$1670)=1,ROW(TECH!G$2:G$1670),""),ROW()-ROW($A$1))-ROW($A$1)), "")</f>
        <v/>
      </c>
      <c r="K448" s="24" t="str">
        <f t="array" ref="K448">IFERROR(INDEX(TECH!H$2:H$1670,SMALL(IF(COUNTIF($B$2:$B$1032,TECH!$A$2:$A$1670)=1,ROW(TECH!H$2:H$1670),""),ROW()-ROW($A$1))-ROW($A$1)), "")</f>
        <v/>
      </c>
      <c r="L448" s="24" t="str">
        <f t="array" ref="L448">IFERROR(INDEX(TECH!I$2:I$1670,SMALL(IF(COUNTIF($B$2:$B$1032,TECH!$A$2:$A$1670)=1,ROW(TECH!I$2:I$1670),""),ROW()-ROW($A$1))-ROW($A$1)), "")</f>
        <v/>
      </c>
      <c r="M448" s="24" t="str">
        <f t="array" ref="M448">IFERROR(INDEX(TECH!J$2:J$1670,SMALL(IF(COUNTIF($B$2:$B$1032,TECH!$A$2:$A$1670)=1,ROW(TECH!J$2:J$1670),""),ROW()-ROW($A$1))-ROW($A$1)), "")</f>
        <v/>
      </c>
      <c r="N448" s="24" t="str">
        <f t="array" ref="N448">IFERROR(INDEX(TECH!K$2:K$1670,SMALL(IF(COUNTIF($B$2:$B$1032,TECH!$A$2:$A$1670)=1,ROW(TECH!K$2:K$1670),""),ROW()-ROW($A$1))-ROW($A$1)), "")</f>
        <v/>
      </c>
      <c r="O448" s="24" t="str">
        <f t="array" ref="O448">IFERROR(INDEX(TECH!L$2:L$1670,SMALL(IF(COUNTIF($B$2:$B$1032,TECH!$A$2:$A$1670)=1,ROW(TECH!L$2:L$1670),""),ROW()-ROW($A$1))-ROW($A$1)), "")</f>
        <v/>
      </c>
      <c r="P448" s="24" t="str">
        <f t="array" ref="P448">IFERROR(INDEX(TECH!M$2:M$1670,SMALL(IF(COUNTIF($B$2:$B$1032,TECH!$A$2:$A$1670)=1,ROW(TECH!M$2:M$1670),""),ROW()-ROW($A$1))-ROW($A$1)), "")</f>
        <v/>
      </c>
    </row>
    <row r="449" spans="1:16" ht="12.75" x14ac:dyDescent="0.2">
      <c r="A449" s="28">
        <v>10597</v>
      </c>
      <c r="B449" s="22">
        <f t="array" ref="B449">INDEX(A$2:A$1670,SMALL(IF(1-COUNTIF('Online Games'!$A$2:$A$1670,$A$2:$A$1670),ROW(A$2:A$1670),""),ROW()-ROW($A$1))-ROW($A$1))</f>
        <v>10597</v>
      </c>
      <c r="D449" s="24" t="str">
        <f t="array" ref="D449">IFERROR(INDEX(TECH!A$2:A$1670,SMALL(IF(COUNTIF($B$2:$B$1032,TECH!$A$2:$A$1670)=1,ROW(TECH!A$2:A$1670),""),ROW()-ROW($A$1))-ROW($A$1)), "")</f>
        <v/>
      </c>
      <c r="E449" s="24" t="str">
        <f t="array" ref="E449">IFERROR(INDEX(TECH!B$2:B$1670,SMALL(IF(COUNTIF($B$2:$B$1032,TECH!$A$2:$A$1670)=1,ROW(TECH!B$2:B$1670),""),ROW()-ROW($A$1))-ROW($A$1)), "")</f>
        <v/>
      </c>
      <c r="F449" s="24" t="str">
        <f t="array" ref="F449">IFERROR(INDEX(TECH!C$2:C$1670,SMALL(IF(COUNTIF($B$2:$B$1032,TECH!$A$2:$A$1670)=1,ROW(TECH!C$2:C$1670),""),ROW()-ROW($A$1))-ROW($A$1)), "")</f>
        <v/>
      </c>
      <c r="G449" s="24" t="str">
        <f t="array" ref="G449">IFERROR(INDEX(TECH!D$2:D$1670,SMALL(IF(COUNTIF($B$2:$B$1032,TECH!$A$2:$A$1670)=1,ROW(TECH!D$2:D$1670),""),ROW()-ROW($A$1))-ROW($A$1)), "")</f>
        <v/>
      </c>
      <c r="H449" s="24" t="str">
        <f t="array" ref="H449">IFERROR(INDEX(TECH!E$2:E$1670,SMALL(IF(COUNTIF($B$2:$B$1032,TECH!$A$2:$A$1670)=1,ROW(TECH!E$2:E$1670),""),ROW()-ROW($A$1))-ROW($A$1)), "")</f>
        <v/>
      </c>
      <c r="I449" s="24" t="str">
        <f t="array" ref="I449">IFERROR(INDEX(TECH!F$2:F$1670,SMALL(IF(COUNTIF($B$2:$B$1032,TECH!$A$2:$A$1670)=1,ROW(TECH!F$2:F$1670),""),ROW()-ROW($A$1))-ROW($A$1)), "")</f>
        <v/>
      </c>
      <c r="J449" s="33" t="str">
        <f t="array" ref="J449">IFERROR(INDEX(TECH!G$2:G$1670,SMALL(IF(COUNTIF($B$2:$B$1032,TECH!$A$2:$A$1670)=1,ROW(TECH!G$2:G$1670),""),ROW()-ROW($A$1))-ROW($A$1)), "")</f>
        <v/>
      </c>
      <c r="K449" s="24" t="str">
        <f t="array" ref="K449">IFERROR(INDEX(TECH!H$2:H$1670,SMALL(IF(COUNTIF($B$2:$B$1032,TECH!$A$2:$A$1670)=1,ROW(TECH!H$2:H$1670),""),ROW()-ROW($A$1))-ROW($A$1)), "")</f>
        <v/>
      </c>
      <c r="L449" s="24" t="str">
        <f t="array" ref="L449">IFERROR(INDEX(TECH!I$2:I$1670,SMALL(IF(COUNTIF($B$2:$B$1032,TECH!$A$2:$A$1670)=1,ROW(TECH!I$2:I$1670),""),ROW()-ROW($A$1))-ROW($A$1)), "")</f>
        <v/>
      </c>
      <c r="M449" s="24" t="str">
        <f t="array" ref="M449">IFERROR(INDEX(TECH!J$2:J$1670,SMALL(IF(COUNTIF($B$2:$B$1032,TECH!$A$2:$A$1670)=1,ROW(TECH!J$2:J$1670),""),ROW()-ROW($A$1))-ROW($A$1)), "")</f>
        <v/>
      </c>
      <c r="N449" s="24" t="str">
        <f t="array" ref="N449">IFERROR(INDEX(TECH!K$2:K$1670,SMALL(IF(COUNTIF($B$2:$B$1032,TECH!$A$2:$A$1670)=1,ROW(TECH!K$2:K$1670),""),ROW()-ROW($A$1))-ROW($A$1)), "")</f>
        <v/>
      </c>
      <c r="O449" s="24" t="str">
        <f t="array" ref="O449">IFERROR(INDEX(TECH!L$2:L$1670,SMALL(IF(COUNTIF($B$2:$B$1032,TECH!$A$2:$A$1670)=1,ROW(TECH!L$2:L$1670),""),ROW()-ROW($A$1))-ROW($A$1)), "")</f>
        <v/>
      </c>
      <c r="P449" s="24" t="str">
        <f t="array" ref="P449">IFERROR(INDEX(TECH!M$2:M$1670,SMALL(IF(COUNTIF($B$2:$B$1032,TECH!$A$2:$A$1670)=1,ROW(TECH!M$2:M$1670),""),ROW()-ROW($A$1))-ROW($A$1)), "")</f>
        <v/>
      </c>
    </row>
    <row r="450" spans="1:16" ht="12.75" x14ac:dyDescent="0.2">
      <c r="A450" s="28">
        <v>10694</v>
      </c>
      <c r="B450" s="22">
        <f t="array" ref="B450">INDEX(A$2:A$1670,SMALL(IF(1-COUNTIF('Online Games'!$A$2:$A$1670,$A$2:$A$1670),ROW(A$2:A$1670),""),ROW()-ROW($A$1))-ROW($A$1))</f>
        <v>10694</v>
      </c>
      <c r="D450" s="24" t="str">
        <f t="array" ref="D450">IFERROR(INDEX(TECH!A$2:A$1670,SMALL(IF(COUNTIF($B$2:$B$1032,TECH!$A$2:$A$1670)=1,ROW(TECH!A$2:A$1670),""),ROW()-ROW($A$1))-ROW($A$1)), "")</f>
        <v/>
      </c>
      <c r="E450" s="24" t="str">
        <f t="array" ref="E450">IFERROR(INDEX(TECH!B$2:B$1670,SMALL(IF(COUNTIF($B$2:$B$1032,TECH!$A$2:$A$1670)=1,ROW(TECH!B$2:B$1670),""),ROW()-ROW($A$1))-ROW($A$1)), "")</f>
        <v/>
      </c>
      <c r="F450" s="24" t="str">
        <f t="array" ref="F450">IFERROR(INDEX(TECH!C$2:C$1670,SMALL(IF(COUNTIF($B$2:$B$1032,TECH!$A$2:$A$1670)=1,ROW(TECH!C$2:C$1670),""),ROW()-ROW($A$1))-ROW($A$1)), "")</f>
        <v/>
      </c>
      <c r="G450" s="24" t="str">
        <f t="array" ref="G450">IFERROR(INDEX(TECH!D$2:D$1670,SMALL(IF(COUNTIF($B$2:$B$1032,TECH!$A$2:$A$1670)=1,ROW(TECH!D$2:D$1670),""),ROW()-ROW($A$1))-ROW($A$1)), "")</f>
        <v/>
      </c>
      <c r="H450" s="24" t="str">
        <f t="array" ref="H450">IFERROR(INDEX(TECH!E$2:E$1670,SMALL(IF(COUNTIF($B$2:$B$1032,TECH!$A$2:$A$1670)=1,ROW(TECH!E$2:E$1670),""),ROW()-ROW($A$1))-ROW($A$1)), "")</f>
        <v/>
      </c>
      <c r="I450" s="24" t="str">
        <f t="array" ref="I450">IFERROR(INDEX(TECH!F$2:F$1670,SMALL(IF(COUNTIF($B$2:$B$1032,TECH!$A$2:$A$1670)=1,ROW(TECH!F$2:F$1670),""),ROW()-ROW($A$1))-ROW($A$1)), "")</f>
        <v/>
      </c>
      <c r="J450" s="33" t="str">
        <f t="array" ref="J450">IFERROR(INDEX(TECH!G$2:G$1670,SMALL(IF(COUNTIF($B$2:$B$1032,TECH!$A$2:$A$1670)=1,ROW(TECH!G$2:G$1670),""),ROW()-ROW($A$1))-ROW($A$1)), "")</f>
        <v/>
      </c>
      <c r="K450" s="24" t="str">
        <f t="array" ref="K450">IFERROR(INDEX(TECH!H$2:H$1670,SMALL(IF(COUNTIF($B$2:$B$1032,TECH!$A$2:$A$1670)=1,ROW(TECH!H$2:H$1670),""),ROW()-ROW($A$1))-ROW($A$1)), "")</f>
        <v/>
      </c>
      <c r="L450" s="24" t="str">
        <f t="array" ref="L450">IFERROR(INDEX(TECH!I$2:I$1670,SMALL(IF(COUNTIF($B$2:$B$1032,TECH!$A$2:$A$1670)=1,ROW(TECH!I$2:I$1670),""),ROW()-ROW($A$1))-ROW($A$1)), "")</f>
        <v/>
      </c>
      <c r="M450" s="24" t="str">
        <f t="array" ref="M450">IFERROR(INDEX(TECH!J$2:J$1670,SMALL(IF(COUNTIF($B$2:$B$1032,TECH!$A$2:$A$1670)=1,ROW(TECH!J$2:J$1670),""),ROW()-ROW($A$1))-ROW($A$1)), "")</f>
        <v/>
      </c>
      <c r="N450" s="24" t="str">
        <f t="array" ref="N450">IFERROR(INDEX(TECH!K$2:K$1670,SMALL(IF(COUNTIF($B$2:$B$1032,TECH!$A$2:$A$1670)=1,ROW(TECH!K$2:K$1670),""),ROW()-ROW($A$1))-ROW($A$1)), "")</f>
        <v/>
      </c>
      <c r="O450" s="24" t="str">
        <f t="array" ref="O450">IFERROR(INDEX(TECH!L$2:L$1670,SMALL(IF(COUNTIF($B$2:$B$1032,TECH!$A$2:$A$1670)=1,ROW(TECH!L$2:L$1670),""),ROW()-ROW($A$1))-ROW($A$1)), "")</f>
        <v/>
      </c>
      <c r="P450" s="24" t="str">
        <f t="array" ref="P450">IFERROR(INDEX(TECH!M$2:M$1670,SMALL(IF(COUNTIF($B$2:$B$1032,TECH!$A$2:$A$1670)=1,ROW(TECH!M$2:M$1670),""),ROW()-ROW($A$1))-ROW($A$1)), "")</f>
        <v/>
      </c>
    </row>
    <row r="451" spans="1:16" ht="12.75" x14ac:dyDescent="0.2">
      <c r="A451" s="28">
        <v>10701</v>
      </c>
      <c r="B451" s="22">
        <f t="array" ref="B451">INDEX(A$2:A$1670,SMALL(IF(1-COUNTIF('Online Games'!$A$2:$A$1670,$A$2:$A$1670),ROW(A$2:A$1670),""),ROW()-ROW($A$1))-ROW($A$1))</f>
        <v>10701</v>
      </c>
      <c r="D451" s="24" t="str">
        <f t="array" ref="D451">IFERROR(INDEX(TECH!A$2:A$1670,SMALL(IF(COUNTIF($B$2:$B$1032,TECH!$A$2:$A$1670)=1,ROW(TECH!A$2:A$1670),""),ROW()-ROW($A$1))-ROW($A$1)), "")</f>
        <v/>
      </c>
      <c r="E451" s="24" t="str">
        <f t="array" ref="E451">IFERROR(INDEX(TECH!B$2:B$1670,SMALL(IF(COUNTIF($B$2:$B$1032,TECH!$A$2:$A$1670)=1,ROW(TECH!B$2:B$1670),""),ROW()-ROW($A$1))-ROW($A$1)), "")</f>
        <v/>
      </c>
      <c r="F451" s="24" t="str">
        <f t="array" ref="F451">IFERROR(INDEX(TECH!C$2:C$1670,SMALL(IF(COUNTIF($B$2:$B$1032,TECH!$A$2:$A$1670)=1,ROW(TECH!C$2:C$1670),""),ROW()-ROW($A$1))-ROW($A$1)), "")</f>
        <v/>
      </c>
      <c r="G451" s="24" t="str">
        <f t="array" ref="G451">IFERROR(INDEX(TECH!D$2:D$1670,SMALL(IF(COUNTIF($B$2:$B$1032,TECH!$A$2:$A$1670)=1,ROW(TECH!D$2:D$1670),""),ROW()-ROW($A$1))-ROW($A$1)), "")</f>
        <v/>
      </c>
      <c r="H451" s="24" t="str">
        <f t="array" ref="H451">IFERROR(INDEX(TECH!E$2:E$1670,SMALL(IF(COUNTIF($B$2:$B$1032,TECH!$A$2:$A$1670)=1,ROW(TECH!E$2:E$1670),""),ROW()-ROW($A$1))-ROW($A$1)), "")</f>
        <v/>
      </c>
      <c r="I451" s="24" t="str">
        <f t="array" ref="I451">IFERROR(INDEX(TECH!F$2:F$1670,SMALL(IF(COUNTIF($B$2:$B$1032,TECH!$A$2:$A$1670)=1,ROW(TECH!F$2:F$1670),""),ROW()-ROW($A$1))-ROW($A$1)), "")</f>
        <v/>
      </c>
      <c r="J451" s="33" t="str">
        <f t="array" ref="J451">IFERROR(INDEX(TECH!G$2:G$1670,SMALL(IF(COUNTIF($B$2:$B$1032,TECH!$A$2:$A$1670)=1,ROW(TECH!G$2:G$1670),""),ROW()-ROW($A$1))-ROW($A$1)), "")</f>
        <v/>
      </c>
      <c r="K451" s="24" t="str">
        <f t="array" ref="K451">IFERROR(INDEX(TECH!H$2:H$1670,SMALL(IF(COUNTIF($B$2:$B$1032,TECH!$A$2:$A$1670)=1,ROW(TECH!H$2:H$1670),""),ROW()-ROW($A$1))-ROW($A$1)), "")</f>
        <v/>
      </c>
      <c r="L451" s="24" t="str">
        <f t="array" ref="L451">IFERROR(INDEX(TECH!I$2:I$1670,SMALL(IF(COUNTIF($B$2:$B$1032,TECH!$A$2:$A$1670)=1,ROW(TECH!I$2:I$1670),""),ROW()-ROW($A$1))-ROW($A$1)), "")</f>
        <v/>
      </c>
      <c r="M451" s="24" t="str">
        <f t="array" ref="M451">IFERROR(INDEX(TECH!J$2:J$1670,SMALL(IF(COUNTIF($B$2:$B$1032,TECH!$A$2:$A$1670)=1,ROW(TECH!J$2:J$1670),""),ROW()-ROW($A$1))-ROW($A$1)), "")</f>
        <v/>
      </c>
      <c r="N451" s="24" t="str">
        <f t="array" ref="N451">IFERROR(INDEX(TECH!K$2:K$1670,SMALL(IF(COUNTIF($B$2:$B$1032,TECH!$A$2:$A$1670)=1,ROW(TECH!K$2:K$1670),""),ROW()-ROW($A$1))-ROW($A$1)), "")</f>
        <v/>
      </c>
      <c r="O451" s="24" t="str">
        <f t="array" ref="O451">IFERROR(INDEX(TECH!L$2:L$1670,SMALL(IF(COUNTIF($B$2:$B$1032,TECH!$A$2:$A$1670)=1,ROW(TECH!L$2:L$1670),""),ROW()-ROW($A$1))-ROW($A$1)), "")</f>
        <v/>
      </c>
      <c r="P451" s="24" t="str">
        <f t="array" ref="P451">IFERROR(INDEX(TECH!M$2:M$1670,SMALL(IF(COUNTIF($B$2:$B$1032,TECH!$A$2:$A$1670)=1,ROW(TECH!M$2:M$1670),""),ROW()-ROW($A$1))-ROW($A$1)), "")</f>
        <v/>
      </c>
    </row>
    <row r="452" spans="1:16" ht="12.75" x14ac:dyDescent="0.2">
      <c r="A452" s="28">
        <v>10733</v>
      </c>
      <c r="B452" s="22">
        <f t="array" ref="B452">INDEX(A$2:A$1670,SMALL(IF(1-COUNTIF('Online Games'!$A$2:$A$1670,$A$2:$A$1670),ROW(A$2:A$1670),""),ROW()-ROW($A$1))-ROW($A$1))</f>
        <v>10733</v>
      </c>
      <c r="D452" s="24" t="str">
        <f t="array" ref="D452">IFERROR(INDEX(TECH!A$2:A$1670,SMALL(IF(COUNTIF($B$2:$B$1032,TECH!$A$2:$A$1670)=1,ROW(TECH!A$2:A$1670),""),ROW()-ROW($A$1))-ROW($A$1)), "")</f>
        <v/>
      </c>
      <c r="E452" s="24" t="str">
        <f t="array" ref="E452">IFERROR(INDEX(TECH!B$2:B$1670,SMALL(IF(COUNTIF($B$2:$B$1032,TECH!$A$2:$A$1670)=1,ROW(TECH!B$2:B$1670),""),ROW()-ROW($A$1))-ROW($A$1)), "")</f>
        <v/>
      </c>
      <c r="F452" s="24" t="str">
        <f t="array" ref="F452">IFERROR(INDEX(TECH!C$2:C$1670,SMALL(IF(COUNTIF($B$2:$B$1032,TECH!$A$2:$A$1670)=1,ROW(TECH!C$2:C$1670),""),ROW()-ROW($A$1))-ROW($A$1)), "")</f>
        <v/>
      </c>
      <c r="G452" s="24" t="str">
        <f t="array" ref="G452">IFERROR(INDEX(TECH!D$2:D$1670,SMALL(IF(COUNTIF($B$2:$B$1032,TECH!$A$2:$A$1670)=1,ROW(TECH!D$2:D$1670),""),ROW()-ROW($A$1))-ROW($A$1)), "")</f>
        <v/>
      </c>
      <c r="H452" s="24" t="str">
        <f t="array" ref="H452">IFERROR(INDEX(TECH!E$2:E$1670,SMALL(IF(COUNTIF($B$2:$B$1032,TECH!$A$2:$A$1670)=1,ROW(TECH!E$2:E$1670),""),ROW()-ROW($A$1))-ROW($A$1)), "")</f>
        <v/>
      </c>
      <c r="I452" s="24" t="str">
        <f t="array" ref="I452">IFERROR(INDEX(TECH!F$2:F$1670,SMALL(IF(COUNTIF($B$2:$B$1032,TECH!$A$2:$A$1670)=1,ROW(TECH!F$2:F$1670),""),ROW()-ROW($A$1))-ROW($A$1)), "")</f>
        <v/>
      </c>
      <c r="J452" s="33" t="str">
        <f t="array" ref="J452">IFERROR(INDEX(TECH!G$2:G$1670,SMALL(IF(COUNTIF($B$2:$B$1032,TECH!$A$2:$A$1670)=1,ROW(TECH!G$2:G$1670),""),ROW()-ROW($A$1))-ROW($A$1)), "")</f>
        <v/>
      </c>
      <c r="K452" s="24" t="str">
        <f t="array" ref="K452">IFERROR(INDEX(TECH!H$2:H$1670,SMALL(IF(COUNTIF($B$2:$B$1032,TECH!$A$2:$A$1670)=1,ROW(TECH!H$2:H$1670),""),ROW()-ROW($A$1))-ROW($A$1)), "")</f>
        <v/>
      </c>
      <c r="L452" s="24" t="str">
        <f t="array" ref="L452">IFERROR(INDEX(TECH!I$2:I$1670,SMALL(IF(COUNTIF($B$2:$B$1032,TECH!$A$2:$A$1670)=1,ROW(TECH!I$2:I$1670),""),ROW()-ROW($A$1))-ROW($A$1)), "")</f>
        <v/>
      </c>
      <c r="M452" s="24" t="str">
        <f t="array" ref="M452">IFERROR(INDEX(TECH!J$2:J$1670,SMALL(IF(COUNTIF($B$2:$B$1032,TECH!$A$2:$A$1670)=1,ROW(TECH!J$2:J$1670),""),ROW()-ROW($A$1))-ROW($A$1)), "")</f>
        <v/>
      </c>
      <c r="N452" s="24" t="str">
        <f t="array" ref="N452">IFERROR(INDEX(TECH!K$2:K$1670,SMALL(IF(COUNTIF($B$2:$B$1032,TECH!$A$2:$A$1670)=1,ROW(TECH!K$2:K$1670),""),ROW()-ROW($A$1))-ROW($A$1)), "")</f>
        <v/>
      </c>
      <c r="O452" s="24" t="str">
        <f t="array" ref="O452">IFERROR(INDEX(TECH!L$2:L$1670,SMALL(IF(COUNTIF($B$2:$B$1032,TECH!$A$2:$A$1670)=1,ROW(TECH!L$2:L$1670),""),ROW()-ROW($A$1))-ROW($A$1)), "")</f>
        <v/>
      </c>
      <c r="P452" s="24" t="str">
        <f t="array" ref="P452">IFERROR(INDEX(TECH!M$2:M$1670,SMALL(IF(COUNTIF($B$2:$B$1032,TECH!$A$2:$A$1670)=1,ROW(TECH!M$2:M$1670),""),ROW()-ROW($A$1))-ROW($A$1)), "")</f>
        <v/>
      </c>
    </row>
    <row r="453" spans="1:16" ht="12.75" x14ac:dyDescent="0.2">
      <c r="A453" s="28">
        <v>10754</v>
      </c>
      <c r="B453" s="22">
        <f t="array" ref="B453">INDEX(A$2:A$1670,SMALL(IF(1-COUNTIF('Online Games'!$A$2:$A$1670,$A$2:$A$1670),ROW(A$2:A$1670),""),ROW()-ROW($A$1))-ROW($A$1))</f>
        <v>10754</v>
      </c>
      <c r="D453" s="24" t="str">
        <f t="array" ref="D453">IFERROR(INDEX(TECH!A$2:A$1670,SMALL(IF(COUNTIF($B$2:$B$1032,TECH!$A$2:$A$1670)=1,ROW(TECH!A$2:A$1670),""),ROW()-ROW($A$1))-ROW($A$1)), "")</f>
        <v/>
      </c>
      <c r="E453" s="24" t="str">
        <f t="array" ref="E453">IFERROR(INDEX(TECH!B$2:B$1670,SMALL(IF(COUNTIF($B$2:$B$1032,TECH!$A$2:$A$1670)=1,ROW(TECH!B$2:B$1670),""),ROW()-ROW($A$1))-ROW($A$1)), "")</f>
        <v/>
      </c>
      <c r="F453" s="24" t="str">
        <f t="array" ref="F453">IFERROR(INDEX(TECH!C$2:C$1670,SMALL(IF(COUNTIF($B$2:$B$1032,TECH!$A$2:$A$1670)=1,ROW(TECH!C$2:C$1670),""),ROW()-ROW($A$1))-ROW($A$1)), "")</f>
        <v/>
      </c>
      <c r="G453" s="24" t="str">
        <f t="array" ref="G453">IFERROR(INDEX(TECH!D$2:D$1670,SMALL(IF(COUNTIF($B$2:$B$1032,TECH!$A$2:$A$1670)=1,ROW(TECH!D$2:D$1670),""),ROW()-ROW($A$1))-ROW($A$1)), "")</f>
        <v/>
      </c>
      <c r="H453" s="24" t="str">
        <f t="array" ref="H453">IFERROR(INDEX(TECH!E$2:E$1670,SMALL(IF(COUNTIF($B$2:$B$1032,TECH!$A$2:$A$1670)=1,ROW(TECH!E$2:E$1670),""),ROW()-ROW($A$1))-ROW($A$1)), "")</f>
        <v/>
      </c>
      <c r="I453" s="24" t="str">
        <f t="array" ref="I453">IFERROR(INDEX(TECH!F$2:F$1670,SMALL(IF(COUNTIF($B$2:$B$1032,TECH!$A$2:$A$1670)=1,ROW(TECH!F$2:F$1670),""),ROW()-ROW($A$1))-ROW($A$1)), "")</f>
        <v/>
      </c>
      <c r="J453" s="33" t="str">
        <f t="array" ref="J453">IFERROR(INDEX(TECH!G$2:G$1670,SMALL(IF(COUNTIF($B$2:$B$1032,TECH!$A$2:$A$1670)=1,ROW(TECH!G$2:G$1670),""),ROW()-ROW($A$1))-ROW($A$1)), "")</f>
        <v/>
      </c>
      <c r="K453" s="24" t="str">
        <f t="array" ref="K453">IFERROR(INDEX(TECH!H$2:H$1670,SMALL(IF(COUNTIF($B$2:$B$1032,TECH!$A$2:$A$1670)=1,ROW(TECH!H$2:H$1670),""),ROW()-ROW($A$1))-ROW($A$1)), "")</f>
        <v/>
      </c>
      <c r="L453" s="24" t="str">
        <f t="array" ref="L453">IFERROR(INDEX(TECH!I$2:I$1670,SMALL(IF(COUNTIF($B$2:$B$1032,TECH!$A$2:$A$1670)=1,ROW(TECH!I$2:I$1670),""),ROW()-ROW($A$1))-ROW($A$1)), "")</f>
        <v/>
      </c>
      <c r="M453" s="24" t="str">
        <f t="array" ref="M453">IFERROR(INDEX(TECH!J$2:J$1670,SMALL(IF(COUNTIF($B$2:$B$1032,TECH!$A$2:$A$1670)=1,ROW(TECH!J$2:J$1670),""),ROW()-ROW($A$1))-ROW($A$1)), "")</f>
        <v/>
      </c>
      <c r="N453" s="24" t="str">
        <f t="array" ref="N453">IFERROR(INDEX(TECH!K$2:K$1670,SMALL(IF(COUNTIF($B$2:$B$1032,TECH!$A$2:$A$1670)=1,ROW(TECH!K$2:K$1670),""),ROW()-ROW($A$1))-ROW($A$1)), "")</f>
        <v/>
      </c>
      <c r="O453" s="24" t="str">
        <f t="array" ref="O453">IFERROR(INDEX(TECH!L$2:L$1670,SMALL(IF(COUNTIF($B$2:$B$1032,TECH!$A$2:$A$1670)=1,ROW(TECH!L$2:L$1670),""),ROW()-ROW($A$1))-ROW($A$1)), "")</f>
        <v/>
      </c>
      <c r="P453" s="24" t="str">
        <f t="array" ref="P453">IFERROR(INDEX(TECH!M$2:M$1670,SMALL(IF(COUNTIF($B$2:$B$1032,TECH!$A$2:$A$1670)=1,ROW(TECH!M$2:M$1670),""),ROW()-ROW($A$1))-ROW($A$1)), "")</f>
        <v/>
      </c>
    </row>
    <row r="454" spans="1:16" ht="12.75" x14ac:dyDescent="0.2">
      <c r="A454" s="28">
        <v>10772</v>
      </c>
      <c r="B454" s="22">
        <f t="array" ref="B454">INDEX(A$2:A$1670,SMALL(IF(1-COUNTIF('Online Games'!$A$2:$A$1670,$A$2:$A$1670),ROW(A$2:A$1670),""),ROW()-ROW($A$1))-ROW($A$1))</f>
        <v>10772</v>
      </c>
      <c r="D454" s="24" t="str">
        <f t="array" ref="D454">IFERROR(INDEX(TECH!A$2:A$1670,SMALL(IF(COUNTIF($B$2:$B$1032,TECH!$A$2:$A$1670)=1,ROW(TECH!A$2:A$1670),""),ROW()-ROW($A$1))-ROW($A$1)), "")</f>
        <v/>
      </c>
      <c r="E454" s="24" t="str">
        <f t="array" ref="E454">IFERROR(INDEX(TECH!B$2:B$1670,SMALL(IF(COUNTIF($B$2:$B$1032,TECH!$A$2:$A$1670)=1,ROW(TECH!B$2:B$1670),""),ROW()-ROW($A$1))-ROW($A$1)), "")</f>
        <v/>
      </c>
      <c r="F454" s="24" t="str">
        <f t="array" ref="F454">IFERROR(INDEX(TECH!C$2:C$1670,SMALL(IF(COUNTIF($B$2:$B$1032,TECH!$A$2:$A$1670)=1,ROW(TECH!C$2:C$1670),""),ROW()-ROW($A$1))-ROW($A$1)), "")</f>
        <v/>
      </c>
      <c r="G454" s="24" t="str">
        <f t="array" ref="G454">IFERROR(INDEX(TECH!D$2:D$1670,SMALL(IF(COUNTIF($B$2:$B$1032,TECH!$A$2:$A$1670)=1,ROW(TECH!D$2:D$1670),""),ROW()-ROW($A$1))-ROW($A$1)), "")</f>
        <v/>
      </c>
      <c r="H454" s="24" t="str">
        <f t="array" ref="H454">IFERROR(INDEX(TECH!E$2:E$1670,SMALL(IF(COUNTIF($B$2:$B$1032,TECH!$A$2:$A$1670)=1,ROW(TECH!E$2:E$1670),""),ROW()-ROW($A$1))-ROW($A$1)), "")</f>
        <v/>
      </c>
      <c r="I454" s="24" t="str">
        <f t="array" ref="I454">IFERROR(INDEX(TECH!F$2:F$1670,SMALL(IF(COUNTIF($B$2:$B$1032,TECH!$A$2:$A$1670)=1,ROW(TECH!F$2:F$1670),""),ROW()-ROW($A$1))-ROW($A$1)), "")</f>
        <v/>
      </c>
      <c r="J454" s="33" t="str">
        <f t="array" ref="J454">IFERROR(INDEX(TECH!G$2:G$1670,SMALL(IF(COUNTIF($B$2:$B$1032,TECH!$A$2:$A$1670)=1,ROW(TECH!G$2:G$1670),""),ROW()-ROW($A$1))-ROW($A$1)), "")</f>
        <v/>
      </c>
      <c r="K454" s="24" t="str">
        <f t="array" ref="K454">IFERROR(INDEX(TECH!H$2:H$1670,SMALL(IF(COUNTIF($B$2:$B$1032,TECH!$A$2:$A$1670)=1,ROW(TECH!H$2:H$1670),""),ROW()-ROW($A$1))-ROW($A$1)), "")</f>
        <v/>
      </c>
      <c r="L454" s="24" t="str">
        <f t="array" ref="L454">IFERROR(INDEX(TECH!I$2:I$1670,SMALL(IF(COUNTIF($B$2:$B$1032,TECH!$A$2:$A$1670)=1,ROW(TECH!I$2:I$1670),""),ROW()-ROW($A$1))-ROW($A$1)), "")</f>
        <v/>
      </c>
      <c r="M454" s="24" t="str">
        <f t="array" ref="M454">IFERROR(INDEX(TECH!J$2:J$1670,SMALL(IF(COUNTIF($B$2:$B$1032,TECH!$A$2:$A$1670)=1,ROW(TECH!J$2:J$1670),""),ROW()-ROW($A$1))-ROW($A$1)), "")</f>
        <v/>
      </c>
      <c r="N454" s="24" t="str">
        <f t="array" ref="N454">IFERROR(INDEX(TECH!K$2:K$1670,SMALL(IF(COUNTIF($B$2:$B$1032,TECH!$A$2:$A$1670)=1,ROW(TECH!K$2:K$1670),""),ROW()-ROW($A$1))-ROW($A$1)), "")</f>
        <v/>
      </c>
      <c r="O454" s="24" t="str">
        <f t="array" ref="O454">IFERROR(INDEX(TECH!L$2:L$1670,SMALL(IF(COUNTIF($B$2:$B$1032,TECH!$A$2:$A$1670)=1,ROW(TECH!L$2:L$1670),""),ROW()-ROW($A$1))-ROW($A$1)), "")</f>
        <v/>
      </c>
      <c r="P454" s="24" t="str">
        <f t="array" ref="P454">IFERROR(INDEX(TECH!M$2:M$1670,SMALL(IF(COUNTIF($B$2:$B$1032,TECH!$A$2:$A$1670)=1,ROW(TECH!M$2:M$1670),""),ROW()-ROW($A$1))-ROW($A$1)), "")</f>
        <v/>
      </c>
    </row>
    <row r="455" spans="1:16" ht="12.75" x14ac:dyDescent="0.2">
      <c r="A455" s="28">
        <v>10774</v>
      </c>
      <c r="B455" s="22">
        <f t="array" ref="B455">INDEX(A$2:A$1670,SMALL(IF(1-COUNTIF('Online Games'!$A$2:$A$1670,$A$2:$A$1670),ROW(A$2:A$1670),""),ROW()-ROW($A$1))-ROW($A$1))</f>
        <v>10774</v>
      </c>
      <c r="D455" s="24" t="str">
        <f t="array" ref="D455">IFERROR(INDEX(TECH!A$2:A$1670,SMALL(IF(COUNTIF($B$2:$B$1032,TECH!$A$2:$A$1670)=1,ROW(TECH!A$2:A$1670),""),ROW()-ROW($A$1))-ROW($A$1)), "")</f>
        <v/>
      </c>
      <c r="E455" s="24" t="str">
        <f t="array" ref="E455">IFERROR(INDEX(TECH!B$2:B$1670,SMALL(IF(COUNTIF($B$2:$B$1032,TECH!$A$2:$A$1670)=1,ROW(TECH!B$2:B$1670),""),ROW()-ROW($A$1))-ROW($A$1)), "")</f>
        <v/>
      </c>
      <c r="F455" s="24" t="str">
        <f t="array" ref="F455">IFERROR(INDEX(TECH!C$2:C$1670,SMALL(IF(COUNTIF($B$2:$B$1032,TECH!$A$2:$A$1670)=1,ROW(TECH!C$2:C$1670),""),ROW()-ROW($A$1))-ROW($A$1)), "")</f>
        <v/>
      </c>
      <c r="G455" s="24" t="str">
        <f t="array" ref="G455">IFERROR(INDEX(TECH!D$2:D$1670,SMALL(IF(COUNTIF($B$2:$B$1032,TECH!$A$2:$A$1670)=1,ROW(TECH!D$2:D$1670),""),ROW()-ROW($A$1))-ROW($A$1)), "")</f>
        <v/>
      </c>
      <c r="H455" s="24" t="str">
        <f t="array" ref="H455">IFERROR(INDEX(TECH!E$2:E$1670,SMALL(IF(COUNTIF($B$2:$B$1032,TECH!$A$2:$A$1670)=1,ROW(TECH!E$2:E$1670),""),ROW()-ROW($A$1))-ROW($A$1)), "")</f>
        <v/>
      </c>
      <c r="I455" s="24" t="str">
        <f t="array" ref="I455">IFERROR(INDEX(TECH!F$2:F$1670,SMALL(IF(COUNTIF($B$2:$B$1032,TECH!$A$2:$A$1670)=1,ROW(TECH!F$2:F$1670),""),ROW()-ROW($A$1))-ROW($A$1)), "")</f>
        <v/>
      </c>
      <c r="J455" s="33" t="str">
        <f t="array" ref="J455">IFERROR(INDEX(TECH!G$2:G$1670,SMALL(IF(COUNTIF($B$2:$B$1032,TECH!$A$2:$A$1670)=1,ROW(TECH!G$2:G$1670),""),ROW()-ROW($A$1))-ROW($A$1)), "")</f>
        <v/>
      </c>
      <c r="K455" s="24" t="str">
        <f t="array" ref="K455">IFERROR(INDEX(TECH!H$2:H$1670,SMALL(IF(COUNTIF($B$2:$B$1032,TECH!$A$2:$A$1670)=1,ROW(TECH!H$2:H$1670),""),ROW()-ROW($A$1))-ROW($A$1)), "")</f>
        <v/>
      </c>
      <c r="L455" s="24" t="str">
        <f t="array" ref="L455">IFERROR(INDEX(TECH!I$2:I$1670,SMALL(IF(COUNTIF($B$2:$B$1032,TECH!$A$2:$A$1670)=1,ROW(TECH!I$2:I$1670),""),ROW()-ROW($A$1))-ROW($A$1)), "")</f>
        <v/>
      </c>
      <c r="M455" s="24" t="str">
        <f t="array" ref="M455">IFERROR(INDEX(TECH!J$2:J$1670,SMALL(IF(COUNTIF($B$2:$B$1032,TECH!$A$2:$A$1670)=1,ROW(TECH!J$2:J$1670),""),ROW()-ROW($A$1))-ROW($A$1)), "")</f>
        <v/>
      </c>
      <c r="N455" s="24" t="str">
        <f t="array" ref="N455">IFERROR(INDEX(TECH!K$2:K$1670,SMALL(IF(COUNTIF($B$2:$B$1032,TECH!$A$2:$A$1670)=1,ROW(TECH!K$2:K$1670),""),ROW()-ROW($A$1))-ROW($A$1)), "")</f>
        <v/>
      </c>
      <c r="O455" s="24" t="str">
        <f t="array" ref="O455">IFERROR(INDEX(TECH!L$2:L$1670,SMALL(IF(COUNTIF($B$2:$B$1032,TECH!$A$2:$A$1670)=1,ROW(TECH!L$2:L$1670),""),ROW()-ROW($A$1))-ROW($A$1)), "")</f>
        <v/>
      </c>
      <c r="P455" s="24" t="str">
        <f t="array" ref="P455">IFERROR(INDEX(TECH!M$2:M$1670,SMALL(IF(COUNTIF($B$2:$B$1032,TECH!$A$2:$A$1670)=1,ROW(TECH!M$2:M$1670),""),ROW()-ROW($A$1))-ROW($A$1)), "")</f>
        <v/>
      </c>
    </row>
    <row r="456" spans="1:16" ht="12.75" x14ac:dyDescent="0.2">
      <c r="A456" s="28">
        <v>10824</v>
      </c>
      <c r="B456" s="22">
        <f t="array" ref="B456">INDEX(A$2:A$1670,SMALL(IF(1-COUNTIF('Online Games'!$A$2:$A$1670,$A$2:$A$1670),ROW(A$2:A$1670),""),ROW()-ROW($A$1))-ROW($A$1))</f>
        <v>10824</v>
      </c>
      <c r="D456" s="24" t="str">
        <f t="array" ref="D456">IFERROR(INDEX(TECH!A$2:A$1670,SMALL(IF(COUNTIF($B$2:$B$1032,TECH!$A$2:$A$1670)=1,ROW(TECH!A$2:A$1670),""),ROW()-ROW($A$1))-ROW($A$1)), "")</f>
        <v/>
      </c>
      <c r="E456" s="24" t="str">
        <f t="array" ref="E456">IFERROR(INDEX(TECH!B$2:B$1670,SMALL(IF(COUNTIF($B$2:$B$1032,TECH!$A$2:$A$1670)=1,ROW(TECH!B$2:B$1670),""),ROW()-ROW($A$1))-ROW($A$1)), "")</f>
        <v/>
      </c>
      <c r="F456" s="24" t="str">
        <f t="array" ref="F456">IFERROR(INDEX(TECH!C$2:C$1670,SMALL(IF(COUNTIF($B$2:$B$1032,TECH!$A$2:$A$1670)=1,ROW(TECH!C$2:C$1670),""),ROW()-ROW($A$1))-ROW($A$1)), "")</f>
        <v/>
      </c>
      <c r="G456" s="24" t="str">
        <f t="array" ref="G456">IFERROR(INDEX(TECH!D$2:D$1670,SMALL(IF(COUNTIF($B$2:$B$1032,TECH!$A$2:$A$1670)=1,ROW(TECH!D$2:D$1670),""),ROW()-ROW($A$1))-ROW($A$1)), "")</f>
        <v/>
      </c>
      <c r="H456" s="24" t="str">
        <f t="array" ref="H456">IFERROR(INDEX(TECH!E$2:E$1670,SMALL(IF(COUNTIF($B$2:$B$1032,TECH!$A$2:$A$1670)=1,ROW(TECH!E$2:E$1670),""),ROW()-ROW($A$1))-ROW($A$1)), "")</f>
        <v/>
      </c>
      <c r="I456" s="24" t="str">
        <f t="array" ref="I456">IFERROR(INDEX(TECH!F$2:F$1670,SMALL(IF(COUNTIF($B$2:$B$1032,TECH!$A$2:$A$1670)=1,ROW(TECH!F$2:F$1670),""),ROW()-ROW($A$1))-ROW($A$1)), "")</f>
        <v/>
      </c>
      <c r="J456" s="33" t="str">
        <f t="array" ref="J456">IFERROR(INDEX(TECH!G$2:G$1670,SMALL(IF(COUNTIF($B$2:$B$1032,TECH!$A$2:$A$1670)=1,ROW(TECH!G$2:G$1670),""),ROW()-ROW($A$1))-ROW($A$1)), "")</f>
        <v/>
      </c>
      <c r="K456" s="24" t="str">
        <f t="array" ref="K456">IFERROR(INDEX(TECH!H$2:H$1670,SMALL(IF(COUNTIF($B$2:$B$1032,TECH!$A$2:$A$1670)=1,ROW(TECH!H$2:H$1670),""),ROW()-ROW($A$1))-ROW($A$1)), "")</f>
        <v/>
      </c>
      <c r="L456" s="24" t="str">
        <f t="array" ref="L456">IFERROR(INDEX(TECH!I$2:I$1670,SMALL(IF(COUNTIF($B$2:$B$1032,TECH!$A$2:$A$1670)=1,ROW(TECH!I$2:I$1670),""),ROW()-ROW($A$1))-ROW($A$1)), "")</f>
        <v/>
      </c>
      <c r="M456" s="24" t="str">
        <f t="array" ref="M456">IFERROR(INDEX(TECH!J$2:J$1670,SMALL(IF(COUNTIF($B$2:$B$1032,TECH!$A$2:$A$1670)=1,ROW(TECH!J$2:J$1670),""),ROW()-ROW($A$1))-ROW($A$1)), "")</f>
        <v/>
      </c>
      <c r="N456" s="24" t="str">
        <f t="array" ref="N456">IFERROR(INDEX(TECH!K$2:K$1670,SMALL(IF(COUNTIF($B$2:$B$1032,TECH!$A$2:$A$1670)=1,ROW(TECH!K$2:K$1670),""),ROW()-ROW($A$1))-ROW($A$1)), "")</f>
        <v/>
      </c>
      <c r="O456" s="24" t="str">
        <f t="array" ref="O456">IFERROR(INDEX(TECH!L$2:L$1670,SMALL(IF(COUNTIF($B$2:$B$1032,TECH!$A$2:$A$1670)=1,ROW(TECH!L$2:L$1670),""),ROW()-ROW($A$1))-ROW($A$1)), "")</f>
        <v/>
      </c>
      <c r="P456" s="24" t="str">
        <f t="array" ref="P456">IFERROR(INDEX(TECH!M$2:M$1670,SMALL(IF(COUNTIF($B$2:$B$1032,TECH!$A$2:$A$1670)=1,ROW(TECH!M$2:M$1670),""),ROW()-ROW($A$1))-ROW($A$1)), "")</f>
        <v/>
      </c>
    </row>
    <row r="457" spans="1:16" ht="12.75" x14ac:dyDescent="0.2">
      <c r="A457" s="28">
        <v>10849</v>
      </c>
      <c r="B457" s="22">
        <f t="array" ref="B457">INDEX(A$2:A$1670,SMALL(IF(1-COUNTIF('Online Games'!$A$2:$A$1670,$A$2:$A$1670),ROW(A$2:A$1670),""),ROW()-ROW($A$1))-ROW($A$1))</f>
        <v>10849</v>
      </c>
      <c r="D457" s="24" t="str">
        <f t="array" ref="D457">IFERROR(INDEX(TECH!A$2:A$1670,SMALL(IF(COUNTIF($B$2:$B$1032,TECH!$A$2:$A$1670)=1,ROW(TECH!A$2:A$1670),""),ROW()-ROW($A$1))-ROW($A$1)), "")</f>
        <v/>
      </c>
      <c r="E457" s="24" t="str">
        <f t="array" ref="E457">IFERROR(INDEX(TECH!B$2:B$1670,SMALL(IF(COUNTIF($B$2:$B$1032,TECH!$A$2:$A$1670)=1,ROW(TECH!B$2:B$1670),""),ROW()-ROW($A$1))-ROW($A$1)), "")</f>
        <v/>
      </c>
      <c r="F457" s="24" t="str">
        <f t="array" ref="F457">IFERROR(INDEX(TECH!C$2:C$1670,SMALL(IF(COUNTIF($B$2:$B$1032,TECH!$A$2:$A$1670)=1,ROW(TECH!C$2:C$1670),""),ROW()-ROW($A$1))-ROW($A$1)), "")</f>
        <v/>
      </c>
      <c r="G457" s="24" t="str">
        <f t="array" ref="G457">IFERROR(INDEX(TECH!D$2:D$1670,SMALL(IF(COUNTIF($B$2:$B$1032,TECH!$A$2:$A$1670)=1,ROW(TECH!D$2:D$1670),""),ROW()-ROW($A$1))-ROW($A$1)), "")</f>
        <v/>
      </c>
      <c r="H457" s="24" t="str">
        <f t="array" ref="H457">IFERROR(INDEX(TECH!E$2:E$1670,SMALL(IF(COUNTIF($B$2:$B$1032,TECH!$A$2:$A$1670)=1,ROW(TECH!E$2:E$1670),""),ROW()-ROW($A$1))-ROW($A$1)), "")</f>
        <v/>
      </c>
      <c r="I457" s="24" t="str">
        <f t="array" ref="I457">IFERROR(INDEX(TECH!F$2:F$1670,SMALL(IF(COUNTIF($B$2:$B$1032,TECH!$A$2:$A$1670)=1,ROW(TECH!F$2:F$1670),""),ROW()-ROW($A$1))-ROW($A$1)), "")</f>
        <v/>
      </c>
      <c r="J457" s="33" t="str">
        <f t="array" ref="J457">IFERROR(INDEX(TECH!G$2:G$1670,SMALL(IF(COUNTIF($B$2:$B$1032,TECH!$A$2:$A$1670)=1,ROW(TECH!G$2:G$1670),""),ROW()-ROW($A$1))-ROW($A$1)), "")</f>
        <v/>
      </c>
      <c r="K457" s="24" t="str">
        <f t="array" ref="K457">IFERROR(INDEX(TECH!H$2:H$1670,SMALL(IF(COUNTIF($B$2:$B$1032,TECH!$A$2:$A$1670)=1,ROW(TECH!H$2:H$1670),""),ROW()-ROW($A$1))-ROW($A$1)), "")</f>
        <v/>
      </c>
      <c r="L457" s="24" t="str">
        <f t="array" ref="L457">IFERROR(INDEX(TECH!I$2:I$1670,SMALL(IF(COUNTIF($B$2:$B$1032,TECH!$A$2:$A$1670)=1,ROW(TECH!I$2:I$1670),""),ROW()-ROW($A$1))-ROW($A$1)), "")</f>
        <v/>
      </c>
      <c r="M457" s="24" t="str">
        <f t="array" ref="M457">IFERROR(INDEX(TECH!J$2:J$1670,SMALL(IF(COUNTIF($B$2:$B$1032,TECH!$A$2:$A$1670)=1,ROW(TECH!J$2:J$1670),""),ROW()-ROW($A$1))-ROW($A$1)), "")</f>
        <v/>
      </c>
      <c r="N457" s="24" t="str">
        <f t="array" ref="N457">IFERROR(INDEX(TECH!K$2:K$1670,SMALL(IF(COUNTIF($B$2:$B$1032,TECH!$A$2:$A$1670)=1,ROW(TECH!K$2:K$1670),""),ROW()-ROW($A$1))-ROW($A$1)), "")</f>
        <v/>
      </c>
      <c r="O457" s="24" t="str">
        <f t="array" ref="O457">IFERROR(INDEX(TECH!L$2:L$1670,SMALL(IF(COUNTIF($B$2:$B$1032,TECH!$A$2:$A$1670)=1,ROW(TECH!L$2:L$1670),""),ROW()-ROW($A$1))-ROW($A$1)), "")</f>
        <v/>
      </c>
      <c r="P457" s="24" t="str">
        <f t="array" ref="P457">IFERROR(INDEX(TECH!M$2:M$1670,SMALL(IF(COUNTIF($B$2:$B$1032,TECH!$A$2:$A$1670)=1,ROW(TECH!M$2:M$1670),""),ROW()-ROW($A$1))-ROW($A$1)), "")</f>
        <v/>
      </c>
    </row>
    <row r="458" spans="1:16" ht="12.75" x14ac:dyDescent="0.2">
      <c r="A458" s="28">
        <v>10894</v>
      </c>
      <c r="B458" s="22">
        <f t="array" ref="B458">INDEX(A$2:A$1670,SMALL(IF(1-COUNTIF('Online Games'!$A$2:$A$1670,$A$2:$A$1670),ROW(A$2:A$1670),""),ROW()-ROW($A$1))-ROW($A$1))</f>
        <v>10894</v>
      </c>
      <c r="D458" s="24" t="str">
        <f t="array" ref="D458">IFERROR(INDEX(TECH!A$2:A$1670,SMALL(IF(COUNTIF($B$2:$B$1032,TECH!$A$2:$A$1670)=1,ROW(TECH!A$2:A$1670),""),ROW()-ROW($A$1))-ROW($A$1)), "")</f>
        <v/>
      </c>
      <c r="E458" s="24" t="str">
        <f t="array" ref="E458">IFERROR(INDEX(TECH!B$2:B$1670,SMALL(IF(COUNTIF($B$2:$B$1032,TECH!$A$2:$A$1670)=1,ROW(TECH!B$2:B$1670),""),ROW()-ROW($A$1))-ROW($A$1)), "")</f>
        <v/>
      </c>
      <c r="F458" s="24" t="str">
        <f t="array" ref="F458">IFERROR(INDEX(TECH!C$2:C$1670,SMALL(IF(COUNTIF($B$2:$B$1032,TECH!$A$2:$A$1670)=1,ROW(TECH!C$2:C$1670),""),ROW()-ROW($A$1))-ROW($A$1)), "")</f>
        <v/>
      </c>
      <c r="G458" s="24" t="str">
        <f t="array" ref="G458">IFERROR(INDEX(TECH!D$2:D$1670,SMALL(IF(COUNTIF($B$2:$B$1032,TECH!$A$2:$A$1670)=1,ROW(TECH!D$2:D$1670),""),ROW()-ROW($A$1))-ROW($A$1)), "")</f>
        <v/>
      </c>
      <c r="H458" s="24" t="str">
        <f t="array" ref="H458">IFERROR(INDEX(TECH!E$2:E$1670,SMALL(IF(COUNTIF($B$2:$B$1032,TECH!$A$2:$A$1670)=1,ROW(TECH!E$2:E$1670),""),ROW()-ROW($A$1))-ROW($A$1)), "")</f>
        <v/>
      </c>
      <c r="I458" s="24" t="str">
        <f t="array" ref="I458">IFERROR(INDEX(TECH!F$2:F$1670,SMALL(IF(COUNTIF($B$2:$B$1032,TECH!$A$2:$A$1670)=1,ROW(TECH!F$2:F$1670),""),ROW()-ROW($A$1))-ROW($A$1)), "")</f>
        <v/>
      </c>
      <c r="J458" s="33" t="str">
        <f t="array" ref="J458">IFERROR(INDEX(TECH!G$2:G$1670,SMALL(IF(COUNTIF($B$2:$B$1032,TECH!$A$2:$A$1670)=1,ROW(TECH!G$2:G$1670),""),ROW()-ROW($A$1))-ROW($A$1)), "")</f>
        <v/>
      </c>
      <c r="K458" s="24" t="str">
        <f t="array" ref="K458">IFERROR(INDEX(TECH!H$2:H$1670,SMALL(IF(COUNTIF($B$2:$B$1032,TECH!$A$2:$A$1670)=1,ROW(TECH!H$2:H$1670),""),ROW()-ROW($A$1))-ROW($A$1)), "")</f>
        <v/>
      </c>
      <c r="L458" s="24" t="str">
        <f t="array" ref="L458">IFERROR(INDEX(TECH!I$2:I$1670,SMALL(IF(COUNTIF($B$2:$B$1032,TECH!$A$2:$A$1670)=1,ROW(TECH!I$2:I$1670),""),ROW()-ROW($A$1))-ROW($A$1)), "")</f>
        <v/>
      </c>
      <c r="M458" s="24" t="str">
        <f t="array" ref="M458">IFERROR(INDEX(TECH!J$2:J$1670,SMALL(IF(COUNTIF($B$2:$B$1032,TECH!$A$2:$A$1670)=1,ROW(TECH!J$2:J$1670),""),ROW()-ROW($A$1))-ROW($A$1)), "")</f>
        <v/>
      </c>
      <c r="N458" s="24" t="str">
        <f t="array" ref="N458">IFERROR(INDEX(TECH!K$2:K$1670,SMALL(IF(COUNTIF($B$2:$B$1032,TECH!$A$2:$A$1670)=1,ROW(TECH!K$2:K$1670),""),ROW()-ROW($A$1))-ROW($A$1)), "")</f>
        <v/>
      </c>
      <c r="O458" s="24" t="str">
        <f t="array" ref="O458">IFERROR(INDEX(TECH!L$2:L$1670,SMALL(IF(COUNTIF($B$2:$B$1032,TECH!$A$2:$A$1670)=1,ROW(TECH!L$2:L$1670),""),ROW()-ROW($A$1))-ROW($A$1)), "")</f>
        <v/>
      </c>
      <c r="P458" s="24" t="str">
        <f t="array" ref="P458">IFERROR(INDEX(TECH!M$2:M$1670,SMALL(IF(COUNTIF($B$2:$B$1032,TECH!$A$2:$A$1670)=1,ROW(TECH!M$2:M$1670),""),ROW()-ROW($A$1))-ROW($A$1)), "")</f>
        <v/>
      </c>
    </row>
    <row r="459" spans="1:16" ht="12.75" x14ac:dyDescent="0.2">
      <c r="A459" s="28">
        <v>10907</v>
      </c>
      <c r="B459" s="22">
        <f t="array" ref="B459">INDEX(A$2:A$1670,SMALL(IF(1-COUNTIF('Online Games'!$A$2:$A$1670,$A$2:$A$1670),ROW(A$2:A$1670),""),ROW()-ROW($A$1))-ROW($A$1))</f>
        <v>10907</v>
      </c>
      <c r="D459" s="24" t="str">
        <f t="array" ref="D459">IFERROR(INDEX(TECH!A$2:A$1670,SMALL(IF(COUNTIF($B$2:$B$1032,TECH!$A$2:$A$1670)=1,ROW(TECH!A$2:A$1670),""),ROW()-ROW($A$1))-ROW($A$1)), "")</f>
        <v/>
      </c>
      <c r="E459" s="24" t="str">
        <f t="array" ref="E459">IFERROR(INDEX(TECH!B$2:B$1670,SMALL(IF(COUNTIF($B$2:$B$1032,TECH!$A$2:$A$1670)=1,ROW(TECH!B$2:B$1670),""),ROW()-ROW($A$1))-ROW($A$1)), "")</f>
        <v/>
      </c>
      <c r="F459" s="24" t="str">
        <f t="array" ref="F459">IFERROR(INDEX(TECH!C$2:C$1670,SMALL(IF(COUNTIF($B$2:$B$1032,TECH!$A$2:$A$1670)=1,ROW(TECH!C$2:C$1670),""),ROW()-ROW($A$1))-ROW($A$1)), "")</f>
        <v/>
      </c>
      <c r="G459" s="24" t="str">
        <f t="array" ref="G459">IFERROR(INDEX(TECH!D$2:D$1670,SMALL(IF(COUNTIF($B$2:$B$1032,TECH!$A$2:$A$1670)=1,ROW(TECH!D$2:D$1670),""),ROW()-ROW($A$1))-ROW($A$1)), "")</f>
        <v/>
      </c>
      <c r="H459" s="24" t="str">
        <f t="array" ref="H459">IFERROR(INDEX(TECH!E$2:E$1670,SMALL(IF(COUNTIF($B$2:$B$1032,TECH!$A$2:$A$1670)=1,ROW(TECH!E$2:E$1670),""),ROW()-ROW($A$1))-ROW($A$1)), "")</f>
        <v/>
      </c>
      <c r="I459" s="24" t="str">
        <f t="array" ref="I459">IFERROR(INDEX(TECH!F$2:F$1670,SMALL(IF(COUNTIF($B$2:$B$1032,TECH!$A$2:$A$1670)=1,ROW(TECH!F$2:F$1670),""),ROW()-ROW($A$1))-ROW($A$1)), "")</f>
        <v/>
      </c>
      <c r="J459" s="33" t="str">
        <f t="array" ref="J459">IFERROR(INDEX(TECH!G$2:G$1670,SMALL(IF(COUNTIF($B$2:$B$1032,TECH!$A$2:$A$1670)=1,ROW(TECH!G$2:G$1670),""),ROW()-ROW($A$1))-ROW($A$1)), "")</f>
        <v/>
      </c>
      <c r="K459" s="24" t="str">
        <f t="array" ref="K459">IFERROR(INDEX(TECH!H$2:H$1670,SMALL(IF(COUNTIF($B$2:$B$1032,TECH!$A$2:$A$1670)=1,ROW(TECH!H$2:H$1670),""),ROW()-ROW($A$1))-ROW($A$1)), "")</f>
        <v/>
      </c>
      <c r="L459" s="24" t="str">
        <f t="array" ref="L459">IFERROR(INDEX(TECH!I$2:I$1670,SMALL(IF(COUNTIF($B$2:$B$1032,TECH!$A$2:$A$1670)=1,ROW(TECH!I$2:I$1670),""),ROW()-ROW($A$1))-ROW($A$1)), "")</f>
        <v/>
      </c>
      <c r="M459" s="24" t="str">
        <f t="array" ref="M459">IFERROR(INDEX(TECH!J$2:J$1670,SMALL(IF(COUNTIF($B$2:$B$1032,TECH!$A$2:$A$1670)=1,ROW(TECH!J$2:J$1670),""),ROW()-ROW($A$1))-ROW($A$1)), "")</f>
        <v/>
      </c>
      <c r="N459" s="24" t="str">
        <f t="array" ref="N459">IFERROR(INDEX(TECH!K$2:K$1670,SMALL(IF(COUNTIF($B$2:$B$1032,TECH!$A$2:$A$1670)=1,ROW(TECH!K$2:K$1670),""),ROW()-ROW($A$1))-ROW($A$1)), "")</f>
        <v/>
      </c>
      <c r="O459" s="24" t="str">
        <f t="array" ref="O459">IFERROR(INDEX(TECH!L$2:L$1670,SMALL(IF(COUNTIF($B$2:$B$1032,TECH!$A$2:$A$1670)=1,ROW(TECH!L$2:L$1670),""),ROW()-ROW($A$1))-ROW($A$1)), "")</f>
        <v/>
      </c>
      <c r="P459" s="24" t="str">
        <f t="array" ref="P459">IFERROR(INDEX(TECH!M$2:M$1670,SMALL(IF(COUNTIF($B$2:$B$1032,TECH!$A$2:$A$1670)=1,ROW(TECH!M$2:M$1670),""),ROW()-ROW($A$1))-ROW($A$1)), "")</f>
        <v/>
      </c>
    </row>
    <row r="460" spans="1:16" ht="12.75" x14ac:dyDescent="0.2">
      <c r="A460" s="28">
        <v>10920</v>
      </c>
      <c r="B460" s="22">
        <f t="array" ref="B460">INDEX(A$2:A$1670,SMALL(IF(1-COUNTIF('Online Games'!$A$2:$A$1670,$A$2:$A$1670),ROW(A$2:A$1670),""),ROW()-ROW($A$1))-ROW($A$1))</f>
        <v>10920</v>
      </c>
      <c r="D460" s="24" t="str">
        <f t="array" ref="D460">IFERROR(INDEX(TECH!A$2:A$1670,SMALL(IF(COUNTIF($B$2:$B$1032,TECH!$A$2:$A$1670)=1,ROW(TECH!A$2:A$1670),""),ROW()-ROW($A$1))-ROW($A$1)), "")</f>
        <v/>
      </c>
      <c r="E460" s="24" t="str">
        <f t="array" ref="E460">IFERROR(INDEX(TECH!B$2:B$1670,SMALL(IF(COUNTIF($B$2:$B$1032,TECH!$A$2:$A$1670)=1,ROW(TECH!B$2:B$1670),""),ROW()-ROW($A$1))-ROW($A$1)), "")</f>
        <v/>
      </c>
      <c r="F460" s="24" t="str">
        <f t="array" ref="F460">IFERROR(INDEX(TECH!C$2:C$1670,SMALL(IF(COUNTIF($B$2:$B$1032,TECH!$A$2:$A$1670)=1,ROW(TECH!C$2:C$1670),""),ROW()-ROW($A$1))-ROW($A$1)), "")</f>
        <v/>
      </c>
      <c r="G460" s="24" t="str">
        <f t="array" ref="G460">IFERROR(INDEX(TECH!D$2:D$1670,SMALL(IF(COUNTIF($B$2:$B$1032,TECH!$A$2:$A$1670)=1,ROW(TECH!D$2:D$1670),""),ROW()-ROW($A$1))-ROW($A$1)), "")</f>
        <v/>
      </c>
      <c r="H460" s="24" t="str">
        <f t="array" ref="H460">IFERROR(INDEX(TECH!E$2:E$1670,SMALL(IF(COUNTIF($B$2:$B$1032,TECH!$A$2:$A$1670)=1,ROW(TECH!E$2:E$1670),""),ROW()-ROW($A$1))-ROW($A$1)), "")</f>
        <v/>
      </c>
      <c r="I460" s="24" t="str">
        <f t="array" ref="I460">IFERROR(INDEX(TECH!F$2:F$1670,SMALL(IF(COUNTIF($B$2:$B$1032,TECH!$A$2:$A$1670)=1,ROW(TECH!F$2:F$1670),""),ROW()-ROW($A$1))-ROW($A$1)), "")</f>
        <v/>
      </c>
      <c r="J460" s="33" t="str">
        <f t="array" ref="J460">IFERROR(INDEX(TECH!G$2:G$1670,SMALL(IF(COUNTIF($B$2:$B$1032,TECH!$A$2:$A$1670)=1,ROW(TECH!G$2:G$1670),""),ROW()-ROW($A$1))-ROW($A$1)), "")</f>
        <v/>
      </c>
      <c r="K460" s="24" t="str">
        <f t="array" ref="K460">IFERROR(INDEX(TECH!H$2:H$1670,SMALL(IF(COUNTIF($B$2:$B$1032,TECH!$A$2:$A$1670)=1,ROW(TECH!H$2:H$1670),""),ROW()-ROW($A$1))-ROW($A$1)), "")</f>
        <v/>
      </c>
      <c r="L460" s="24" t="str">
        <f t="array" ref="L460">IFERROR(INDEX(TECH!I$2:I$1670,SMALL(IF(COUNTIF($B$2:$B$1032,TECH!$A$2:$A$1670)=1,ROW(TECH!I$2:I$1670),""),ROW()-ROW($A$1))-ROW($A$1)), "")</f>
        <v/>
      </c>
      <c r="M460" s="24" t="str">
        <f t="array" ref="M460">IFERROR(INDEX(TECH!J$2:J$1670,SMALL(IF(COUNTIF($B$2:$B$1032,TECH!$A$2:$A$1670)=1,ROW(TECH!J$2:J$1670),""),ROW()-ROW($A$1))-ROW($A$1)), "")</f>
        <v/>
      </c>
      <c r="N460" s="24" t="str">
        <f t="array" ref="N460">IFERROR(INDEX(TECH!K$2:K$1670,SMALL(IF(COUNTIF($B$2:$B$1032,TECH!$A$2:$A$1670)=1,ROW(TECH!K$2:K$1670),""),ROW()-ROW($A$1))-ROW($A$1)), "")</f>
        <v/>
      </c>
      <c r="O460" s="24" t="str">
        <f t="array" ref="O460">IFERROR(INDEX(TECH!L$2:L$1670,SMALL(IF(COUNTIF($B$2:$B$1032,TECH!$A$2:$A$1670)=1,ROW(TECH!L$2:L$1670),""),ROW()-ROW($A$1))-ROW($A$1)), "")</f>
        <v/>
      </c>
      <c r="P460" s="24" t="str">
        <f t="array" ref="P460">IFERROR(INDEX(TECH!M$2:M$1670,SMALL(IF(COUNTIF($B$2:$B$1032,TECH!$A$2:$A$1670)=1,ROW(TECH!M$2:M$1670),""),ROW()-ROW($A$1))-ROW($A$1)), "")</f>
        <v/>
      </c>
    </row>
    <row r="461" spans="1:16" ht="12.75" x14ac:dyDescent="0.2">
      <c r="A461" s="28">
        <v>10930</v>
      </c>
      <c r="B461" s="22">
        <f t="array" ref="B461">INDEX(A$2:A$1670,SMALL(IF(1-COUNTIF('Online Games'!$A$2:$A$1670,$A$2:$A$1670),ROW(A$2:A$1670),""),ROW()-ROW($A$1))-ROW($A$1))</f>
        <v>10930</v>
      </c>
      <c r="D461" s="24" t="str">
        <f t="array" ref="D461">IFERROR(INDEX(TECH!A$2:A$1670,SMALL(IF(COUNTIF($B$2:$B$1032,TECH!$A$2:$A$1670)=1,ROW(TECH!A$2:A$1670),""),ROW()-ROW($A$1))-ROW($A$1)), "")</f>
        <v/>
      </c>
      <c r="E461" s="24" t="str">
        <f t="array" ref="E461">IFERROR(INDEX(TECH!B$2:B$1670,SMALL(IF(COUNTIF($B$2:$B$1032,TECH!$A$2:$A$1670)=1,ROW(TECH!B$2:B$1670),""),ROW()-ROW($A$1))-ROW($A$1)), "")</f>
        <v/>
      </c>
      <c r="F461" s="24" t="str">
        <f t="array" ref="F461">IFERROR(INDEX(TECH!C$2:C$1670,SMALL(IF(COUNTIF($B$2:$B$1032,TECH!$A$2:$A$1670)=1,ROW(TECH!C$2:C$1670),""),ROW()-ROW($A$1))-ROW($A$1)), "")</f>
        <v/>
      </c>
      <c r="G461" s="24" t="str">
        <f t="array" ref="G461">IFERROR(INDEX(TECH!D$2:D$1670,SMALL(IF(COUNTIF($B$2:$B$1032,TECH!$A$2:$A$1670)=1,ROW(TECH!D$2:D$1670),""),ROW()-ROW($A$1))-ROW($A$1)), "")</f>
        <v/>
      </c>
      <c r="H461" s="24" t="str">
        <f t="array" ref="H461">IFERROR(INDEX(TECH!E$2:E$1670,SMALL(IF(COUNTIF($B$2:$B$1032,TECH!$A$2:$A$1670)=1,ROW(TECH!E$2:E$1670),""),ROW()-ROW($A$1))-ROW($A$1)), "")</f>
        <v/>
      </c>
      <c r="I461" s="24" t="str">
        <f t="array" ref="I461">IFERROR(INDEX(TECH!F$2:F$1670,SMALL(IF(COUNTIF($B$2:$B$1032,TECH!$A$2:$A$1670)=1,ROW(TECH!F$2:F$1670),""),ROW()-ROW($A$1))-ROW($A$1)), "")</f>
        <v/>
      </c>
      <c r="J461" s="33" t="str">
        <f t="array" ref="J461">IFERROR(INDEX(TECH!G$2:G$1670,SMALL(IF(COUNTIF($B$2:$B$1032,TECH!$A$2:$A$1670)=1,ROW(TECH!G$2:G$1670),""),ROW()-ROW($A$1))-ROW($A$1)), "")</f>
        <v/>
      </c>
      <c r="K461" s="24" t="str">
        <f t="array" ref="K461">IFERROR(INDEX(TECH!H$2:H$1670,SMALL(IF(COUNTIF($B$2:$B$1032,TECH!$A$2:$A$1670)=1,ROW(TECH!H$2:H$1670),""),ROW()-ROW($A$1))-ROW($A$1)), "")</f>
        <v/>
      </c>
      <c r="L461" s="24" t="str">
        <f t="array" ref="L461">IFERROR(INDEX(TECH!I$2:I$1670,SMALL(IF(COUNTIF($B$2:$B$1032,TECH!$A$2:$A$1670)=1,ROW(TECH!I$2:I$1670),""),ROW()-ROW($A$1))-ROW($A$1)), "")</f>
        <v/>
      </c>
      <c r="M461" s="24" t="str">
        <f t="array" ref="M461">IFERROR(INDEX(TECH!J$2:J$1670,SMALL(IF(COUNTIF($B$2:$B$1032,TECH!$A$2:$A$1670)=1,ROW(TECH!J$2:J$1670),""),ROW()-ROW($A$1))-ROW($A$1)), "")</f>
        <v/>
      </c>
      <c r="N461" s="24" t="str">
        <f t="array" ref="N461">IFERROR(INDEX(TECH!K$2:K$1670,SMALL(IF(COUNTIF($B$2:$B$1032,TECH!$A$2:$A$1670)=1,ROW(TECH!K$2:K$1670),""),ROW()-ROW($A$1))-ROW($A$1)), "")</f>
        <v/>
      </c>
      <c r="O461" s="24" t="str">
        <f t="array" ref="O461">IFERROR(INDEX(TECH!L$2:L$1670,SMALL(IF(COUNTIF($B$2:$B$1032,TECH!$A$2:$A$1670)=1,ROW(TECH!L$2:L$1670),""),ROW()-ROW($A$1))-ROW($A$1)), "")</f>
        <v/>
      </c>
      <c r="P461" s="24" t="str">
        <f t="array" ref="P461">IFERROR(INDEX(TECH!M$2:M$1670,SMALL(IF(COUNTIF($B$2:$B$1032,TECH!$A$2:$A$1670)=1,ROW(TECH!M$2:M$1670),""),ROW()-ROW($A$1))-ROW($A$1)), "")</f>
        <v/>
      </c>
    </row>
    <row r="462" spans="1:16" ht="12.75" x14ac:dyDescent="0.2">
      <c r="A462" s="28">
        <v>10968</v>
      </c>
      <c r="B462" s="22">
        <f t="array" ref="B462">INDEX(A$2:A$1670,SMALL(IF(1-COUNTIF('Online Games'!$A$2:$A$1670,$A$2:$A$1670),ROW(A$2:A$1670),""),ROW()-ROW($A$1))-ROW($A$1))</f>
        <v>10968</v>
      </c>
      <c r="D462" s="24" t="str">
        <f t="array" ref="D462">IFERROR(INDEX(TECH!A$2:A$1670,SMALL(IF(COUNTIF($B$2:$B$1032,TECH!$A$2:$A$1670)=1,ROW(TECH!A$2:A$1670),""),ROW()-ROW($A$1))-ROW($A$1)), "")</f>
        <v/>
      </c>
      <c r="E462" s="24" t="str">
        <f t="array" ref="E462">IFERROR(INDEX(TECH!B$2:B$1670,SMALL(IF(COUNTIF($B$2:$B$1032,TECH!$A$2:$A$1670)=1,ROW(TECH!B$2:B$1670),""),ROW()-ROW($A$1))-ROW($A$1)), "")</f>
        <v/>
      </c>
      <c r="F462" s="24" t="str">
        <f t="array" ref="F462">IFERROR(INDEX(TECH!C$2:C$1670,SMALL(IF(COUNTIF($B$2:$B$1032,TECH!$A$2:$A$1670)=1,ROW(TECH!C$2:C$1670),""),ROW()-ROW($A$1))-ROW($A$1)), "")</f>
        <v/>
      </c>
      <c r="G462" s="24" t="str">
        <f t="array" ref="G462">IFERROR(INDEX(TECH!D$2:D$1670,SMALL(IF(COUNTIF($B$2:$B$1032,TECH!$A$2:$A$1670)=1,ROW(TECH!D$2:D$1670),""),ROW()-ROW($A$1))-ROW($A$1)), "")</f>
        <v/>
      </c>
      <c r="H462" s="24" t="str">
        <f t="array" ref="H462">IFERROR(INDEX(TECH!E$2:E$1670,SMALL(IF(COUNTIF($B$2:$B$1032,TECH!$A$2:$A$1670)=1,ROW(TECH!E$2:E$1670),""),ROW()-ROW($A$1))-ROW($A$1)), "")</f>
        <v/>
      </c>
      <c r="I462" s="24" t="str">
        <f t="array" ref="I462">IFERROR(INDEX(TECH!F$2:F$1670,SMALL(IF(COUNTIF($B$2:$B$1032,TECH!$A$2:$A$1670)=1,ROW(TECH!F$2:F$1670),""),ROW()-ROW($A$1))-ROW($A$1)), "")</f>
        <v/>
      </c>
      <c r="J462" s="33" t="str">
        <f t="array" ref="J462">IFERROR(INDEX(TECH!G$2:G$1670,SMALL(IF(COUNTIF($B$2:$B$1032,TECH!$A$2:$A$1670)=1,ROW(TECH!G$2:G$1670),""),ROW()-ROW($A$1))-ROW($A$1)), "")</f>
        <v/>
      </c>
      <c r="K462" s="24" t="str">
        <f t="array" ref="K462">IFERROR(INDEX(TECH!H$2:H$1670,SMALL(IF(COUNTIF($B$2:$B$1032,TECH!$A$2:$A$1670)=1,ROW(TECH!H$2:H$1670),""),ROW()-ROW($A$1))-ROW($A$1)), "")</f>
        <v/>
      </c>
      <c r="L462" s="24" t="str">
        <f t="array" ref="L462">IFERROR(INDEX(TECH!I$2:I$1670,SMALL(IF(COUNTIF($B$2:$B$1032,TECH!$A$2:$A$1670)=1,ROW(TECH!I$2:I$1670),""),ROW()-ROW($A$1))-ROW($A$1)), "")</f>
        <v/>
      </c>
      <c r="M462" s="24" t="str">
        <f t="array" ref="M462">IFERROR(INDEX(TECH!J$2:J$1670,SMALL(IF(COUNTIF($B$2:$B$1032,TECH!$A$2:$A$1670)=1,ROW(TECH!J$2:J$1670),""),ROW()-ROW($A$1))-ROW($A$1)), "")</f>
        <v/>
      </c>
      <c r="N462" s="24" t="str">
        <f t="array" ref="N462">IFERROR(INDEX(TECH!K$2:K$1670,SMALL(IF(COUNTIF($B$2:$B$1032,TECH!$A$2:$A$1670)=1,ROW(TECH!K$2:K$1670),""),ROW()-ROW($A$1))-ROW($A$1)), "")</f>
        <v/>
      </c>
      <c r="O462" s="24" t="str">
        <f t="array" ref="O462">IFERROR(INDEX(TECH!L$2:L$1670,SMALL(IF(COUNTIF($B$2:$B$1032,TECH!$A$2:$A$1670)=1,ROW(TECH!L$2:L$1670),""),ROW()-ROW($A$1))-ROW($A$1)), "")</f>
        <v/>
      </c>
      <c r="P462" s="24" t="str">
        <f t="array" ref="P462">IFERROR(INDEX(TECH!M$2:M$1670,SMALL(IF(COUNTIF($B$2:$B$1032,TECH!$A$2:$A$1670)=1,ROW(TECH!M$2:M$1670),""),ROW()-ROW($A$1))-ROW($A$1)), "")</f>
        <v/>
      </c>
    </row>
    <row r="463" spans="1:16" ht="12.75" x14ac:dyDescent="0.2">
      <c r="A463" s="28">
        <v>10975</v>
      </c>
      <c r="B463" s="22">
        <f t="array" ref="B463">INDEX(A$2:A$1670,SMALL(IF(1-COUNTIF('Online Games'!$A$2:$A$1670,$A$2:$A$1670),ROW(A$2:A$1670),""),ROW()-ROW($A$1))-ROW($A$1))</f>
        <v>10975</v>
      </c>
      <c r="D463" s="24" t="str">
        <f t="array" ref="D463">IFERROR(INDEX(TECH!A$2:A$1670,SMALL(IF(COUNTIF($B$2:$B$1032,TECH!$A$2:$A$1670)=1,ROW(TECH!A$2:A$1670),""),ROW()-ROW($A$1))-ROW($A$1)), "")</f>
        <v/>
      </c>
      <c r="E463" s="24" t="str">
        <f t="array" ref="E463">IFERROR(INDEX(TECH!B$2:B$1670,SMALL(IF(COUNTIF($B$2:$B$1032,TECH!$A$2:$A$1670)=1,ROW(TECH!B$2:B$1670),""),ROW()-ROW($A$1))-ROW($A$1)), "")</f>
        <v/>
      </c>
      <c r="F463" s="24" t="str">
        <f t="array" ref="F463">IFERROR(INDEX(TECH!C$2:C$1670,SMALL(IF(COUNTIF($B$2:$B$1032,TECH!$A$2:$A$1670)=1,ROW(TECH!C$2:C$1670),""),ROW()-ROW($A$1))-ROW($A$1)), "")</f>
        <v/>
      </c>
      <c r="G463" s="24" t="str">
        <f t="array" ref="G463">IFERROR(INDEX(TECH!D$2:D$1670,SMALL(IF(COUNTIF($B$2:$B$1032,TECH!$A$2:$A$1670)=1,ROW(TECH!D$2:D$1670),""),ROW()-ROW($A$1))-ROW($A$1)), "")</f>
        <v/>
      </c>
      <c r="H463" s="24" t="str">
        <f t="array" ref="H463">IFERROR(INDEX(TECH!E$2:E$1670,SMALL(IF(COUNTIF($B$2:$B$1032,TECH!$A$2:$A$1670)=1,ROW(TECH!E$2:E$1670),""),ROW()-ROW($A$1))-ROW($A$1)), "")</f>
        <v/>
      </c>
      <c r="I463" s="24" t="str">
        <f t="array" ref="I463">IFERROR(INDEX(TECH!F$2:F$1670,SMALL(IF(COUNTIF($B$2:$B$1032,TECH!$A$2:$A$1670)=1,ROW(TECH!F$2:F$1670),""),ROW()-ROW($A$1))-ROW($A$1)), "")</f>
        <v/>
      </c>
      <c r="J463" s="33" t="str">
        <f t="array" ref="J463">IFERROR(INDEX(TECH!G$2:G$1670,SMALL(IF(COUNTIF($B$2:$B$1032,TECH!$A$2:$A$1670)=1,ROW(TECH!G$2:G$1670),""),ROW()-ROW($A$1))-ROW($A$1)), "")</f>
        <v/>
      </c>
      <c r="K463" s="24" t="str">
        <f t="array" ref="K463">IFERROR(INDEX(TECH!H$2:H$1670,SMALL(IF(COUNTIF($B$2:$B$1032,TECH!$A$2:$A$1670)=1,ROW(TECH!H$2:H$1670),""),ROW()-ROW($A$1))-ROW($A$1)), "")</f>
        <v/>
      </c>
      <c r="L463" s="24" t="str">
        <f t="array" ref="L463">IFERROR(INDEX(TECH!I$2:I$1670,SMALL(IF(COUNTIF($B$2:$B$1032,TECH!$A$2:$A$1670)=1,ROW(TECH!I$2:I$1670),""),ROW()-ROW($A$1))-ROW($A$1)), "")</f>
        <v/>
      </c>
      <c r="M463" s="24" t="str">
        <f t="array" ref="M463">IFERROR(INDEX(TECH!J$2:J$1670,SMALL(IF(COUNTIF($B$2:$B$1032,TECH!$A$2:$A$1670)=1,ROW(TECH!J$2:J$1670),""),ROW()-ROW($A$1))-ROW($A$1)), "")</f>
        <v/>
      </c>
      <c r="N463" s="24" t="str">
        <f t="array" ref="N463">IFERROR(INDEX(TECH!K$2:K$1670,SMALL(IF(COUNTIF($B$2:$B$1032,TECH!$A$2:$A$1670)=1,ROW(TECH!K$2:K$1670),""),ROW()-ROW($A$1))-ROW($A$1)), "")</f>
        <v/>
      </c>
      <c r="O463" s="24" t="str">
        <f t="array" ref="O463">IFERROR(INDEX(TECH!L$2:L$1670,SMALL(IF(COUNTIF($B$2:$B$1032,TECH!$A$2:$A$1670)=1,ROW(TECH!L$2:L$1670),""),ROW()-ROW($A$1))-ROW($A$1)), "")</f>
        <v/>
      </c>
      <c r="P463" s="24" t="str">
        <f t="array" ref="P463">IFERROR(INDEX(TECH!M$2:M$1670,SMALL(IF(COUNTIF($B$2:$B$1032,TECH!$A$2:$A$1670)=1,ROW(TECH!M$2:M$1670),""),ROW()-ROW($A$1))-ROW($A$1)), "")</f>
        <v/>
      </c>
    </row>
    <row r="464" spans="1:16" ht="12.75" x14ac:dyDescent="0.2">
      <c r="A464" s="28">
        <v>10995</v>
      </c>
      <c r="B464" s="22">
        <f t="array" ref="B464">INDEX(A$2:A$1670,SMALL(IF(1-COUNTIF('Online Games'!$A$2:$A$1670,$A$2:$A$1670),ROW(A$2:A$1670),""),ROW()-ROW($A$1))-ROW($A$1))</f>
        <v>10995</v>
      </c>
      <c r="D464" s="24" t="str">
        <f t="array" ref="D464">IFERROR(INDEX(TECH!A$2:A$1670,SMALL(IF(COUNTIF($B$2:$B$1032,TECH!$A$2:$A$1670)=1,ROW(TECH!A$2:A$1670),""),ROW()-ROW($A$1))-ROW($A$1)), "")</f>
        <v/>
      </c>
      <c r="E464" s="24" t="str">
        <f t="array" ref="E464">IFERROR(INDEX(TECH!B$2:B$1670,SMALL(IF(COUNTIF($B$2:$B$1032,TECH!$A$2:$A$1670)=1,ROW(TECH!B$2:B$1670),""),ROW()-ROW($A$1))-ROW($A$1)), "")</f>
        <v/>
      </c>
      <c r="F464" s="24" t="str">
        <f t="array" ref="F464">IFERROR(INDEX(TECH!C$2:C$1670,SMALL(IF(COUNTIF($B$2:$B$1032,TECH!$A$2:$A$1670)=1,ROW(TECH!C$2:C$1670),""),ROW()-ROW($A$1))-ROW($A$1)), "")</f>
        <v/>
      </c>
      <c r="G464" s="24" t="str">
        <f t="array" ref="G464">IFERROR(INDEX(TECH!D$2:D$1670,SMALL(IF(COUNTIF($B$2:$B$1032,TECH!$A$2:$A$1670)=1,ROW(TECH!D$2:D$1670),""),ROW()-ROW($A$1))-ROW($A$1)), "")</f>
        <v/>
      </c>
      <c r="H464" s="24" t="str">
        <f t="array" ref="H464">IFERROR(INDEX(TECH!E$2:E$1670,SMALL(IF(COUNTIF($B$2:$B$1032,TECH!$A$2:$A$1670)=1,ROW(TECH!E$2:E$1670),""),ROW()-ROW($A$1))-ROW($A$1)), "")</f>
        <v/>
      </c>
      <c r="I464" s="24" t="str">
        <f t="array" ref="I464">IFERROR(INDEX(TECH!F$2:F$1670,SMALL(IF(COUNTIF($B$2:$B$1032,TECH!$A$2:$A$1670)=1,ROW(TECH!F$2:F$1670),""),ROW()-ROW($A$1))-ROW($A$1)), "")</f>
        <v/>
      </c>
      <c r="J464" s="33" t="str">
        <f t="array" ref="J464">IFERROR(INDEX(TECH!G$2:G$1670,SMALL(IF(COUNTIF($B$2:$B$1032,TECH!$A$2:$A$1670)=1,ROW(TECH!G$2:G$1670),""),ROW()-ROW($A$1))-ROW($A$1)), "")</f>
        <v/>
      </c>
      <c r="K464" s="24" t="str">
        <f t="array" ref="K464">IFERROR(INDEX(TECH!H$2:H$1670,SMALL(IF(COUNTIF($B$2:$B$1032,TECH!$A$2:$A$1670)=1,ROW(TECH!H$2:H$1670),""),ROW()-ROW($A$1))-ROW($A$1)), "")</f>
        <v/>
      </c>
      <c r="L464" s="24" t="str">
        <f t="array" ref="L464">IFERROR(INDEX(TECH!I$2:I$1670,SMALL(IF(COUNTIF($B$2:$B$1032,TECH!$A$2:$A$1670)=1,ROW(TECH!I$2:I$1670),""),ROW()-ROW($A$1))-ROW($A$1)), "")</f>
        <v/>
      </c>
      <c r="M464" s="24" t="str">
        <f t="array" ref="M464">IFERROR(INDEX(TECH!J$2:J$1670,SMALL(IF(COUNTIF($B$2:$B$1032,TECH!$A$2:$A$1670)=1,ROW(TECH!J$2:J$1670),""),ROW()-ROW($A$1))-ROW($A$1)), "")</f>
        <v/>
      </c>
      <c r="N464" s="24" t="str">
        <f t="array" ref="N464">IFERROR(INDEX(TECH!K$2:K$1670,SMALL(IF(COUNTIF($B$2:$B$1032,TECH!$A$2:$A$1670)=1,ROW(TECH!K$2:K$1670),""),ROW()-ROW($A$1))-ROW($A$1)), "")</f>
        <v/>
      </c>
      <c r="O464" s="24" t="str">
        <f t="array" ref="O464">IFERROR(INDEX(TECH!L$2:L$1670,SMALL(IF(COUNTIF($B$2:$B$1032,TECH!$A$2:$A$1670)=1,ROW(TECH!L$2:L$1670),""),ROW()-ROW($A$1))-ROW($A$1)), "")</f>
        <v/>
      </c>
      <c r="P464" s="24" t="str">
        <f t="array" ref="P464">IFERROR(INDEX(TECH!M$2:M$1670,SMALL(IF(COUNTIF($B$2:$B$1032,TECH!$A$2:$A$1670)=1,ROW(TECH!M$2:M$1670),""),ROW()-ROW($A$1))-ROW($A$1)), "")</f>
        <v/>
      </c>
    </row>
    <row r="465" spans="1:16" ht="12.75" x14ac:dyDescent="0.2">
      <c r="A465" s="28">
        <v>11012</v>
      </c>
      <c r="B465" s="22">
        <f t="array" ref="B465">INDEX(A$2:A$1670,SMALL(IF(1-COUNTIF('Online Games'!$A$2:$A$1670,$A$2:$A$1670),ROW(A$2:A$1670),""),ROW()-ROW($A$1))-ROW($A$1))</f>
        <v>11012</v>
      </c>
      <c r="D465" s="24" t="str">
        <f t="array" ref="D465">IFERROR(INDEX(TECH!A$2:A$1670,SMALL(IF(COUNTIF($B$2:$B$1032,TECH!$A$2:$A$1670)=1,ROW(TECH!A$2:A$1670),""),ROW()-ROW($A$1))-ROW($A$1)), "")</f>
        <v/>
      </c>
      <c r="E465" s="24" t="str">
        <f t="array" ref="E465">IFERROR(INDEX(TECH!B$2:B$1670,SMALL(IF(COUNTIF($B$2:$B$1032,TECH!$A$2:$A$1670)=1,ROW(TECH!B$2:B$1670),""),ROW()-ROW($A$1))-ROW($A$1)), "")</f>
        <v/>
      </c>
      <c r="F465" s="24" t="str">
        <f t="array" ref="F465">IFERROR(INDEX(TECH!C$2:C$1670,SMALL(IF(COUNTIF($B$2:$B$1032,TECH!$A$2:$A$1670)=1,ROW(TECH!C$2:C$1670),""),ROW()-ROW($A$1))-ROW($A$1)), "")</f>
        <v/>
      </c>
      <c r="G465" s="24" t="str">
        <f t="array" ref="G465">IFERROR(INDEX(TECH!D$2:D$1670,SMALL(IF(COUNTIF($B$2:$B$1032,TECH!$A$2:$A$1670)=1,ROW(TECH!D$2:D$1670),""),ROW()-ROW($A$1))-ROW($A$1)), "")</f>
        <v/>
      </c>
      <c r="H465" s="24" t="str">
        <f t="array" ref="H465">IFERROR(INDEX(TECH!E$2:E$1670,SMALL(IF(COUNTIF($B$2:$B$1032,TECH!$A$2:$A$1670)=1,ROW(TECH!E$2:E$1670),""),ROW()-ROW($A$1))-ROW($A$1)), "")</f>
        <v/>
      </c>
      <c r="I465" s="24" t="str">
        <f t="array" ref="I465">IFERROR(INDEX(TECH!F$2:F$1670,SMALL(IF(COUNTIF($B$2:$B$1032,TECH!$A$2:$A$1670)=1,ROW(TECH!F$2:F$1670),""),ROW()-ROW($A$1))-ROW($A$1)), "")</f>
        <v/>
      </c>
      <c r="J465" s="33" t="str">
        <f t="array" ref="J465">IFERROR(INDEX(TECH!G$2:G$1670,SMALL(IF(COUNTIF($B$2:$B$1032,TECH!$A$2:$A$1670)=1,ROW(TECH!G$2:G$1670),""),ROW()-ROW($A$1))-ROW($A$1)), "")</f>
        <v/>
      </c>
      <c r="K465" s="24" t="str">
        <f t="array" ref="K465">IFERROR(INDEX(TECH!H$2:H$1670,SMALL(IF(COUNTIF($B$2:$B$1032,TECH!$A$2:$A$1670)=1,ROW(TECH!H$2:H$1670),""),ROW()-ROW($A$1))-ROW($A$1)), "")</f>
        <v/>
      </c>
      <c r="L465" s="24" t="str">
        <f t="array" ref="L465">IFERROR(INDEX(TECH!I$2:I$1670,SMALL(IF(COUNTIF($B$2:$B$1032,TECH!$A$2:$A$1670)=1,ROW(TECH!I$2:I$1670),""),ROW()-ROW($A$1))-ROW($A$1)), "")</f>
        <v/>
      </c>
      <c r="M465" s="24" t="str">
        <f t="array" ref="M465">IFERROR(INDEX(TECH!J$2:J$1670,SMALL(IF(COUNTIF($B$2:$B$1032,TECH!$A$2:$A$1670)=1,ROW(TECH!J$2:J$1670),""),ROW()-ROW($A$1))-ROW($A$1)), "")</f>
        <v/>
      </c>
      <c r="N465" s="24" t="str">
        <f t="array" ref="N465">IFERROR(INDEX(TECH!K$2:K$1670,SMALL(IF(COUNTIF($B$2:$B$1032,TECH!$A$2:$A$1670)=1,ROW(TECH!K$2:K$1670),""),ROW()-ROW($A$1))-ROW($A$1)), "")</f>
        <v/>
      </c>
      <c r="O465" s="24" t="str">
        <f t="array" ref="O465">IFERROR(INDEX(TECH!L$2:L$1670,SMALL(IF(COUNTIF($B$2:$B$1032,TECH!$A$2:$A$1670)=1,ROW(TECH!L$2:L$1670),""),ROW()-ROW($A$1))-ROW($A$1)), "")</f>
        <v/>
      </c>
      <c r="P465" s="24" t="str">
        <f t="array" ref="P465">IFERROR(INDEX(TECH!M$2:M$1670,SMALL(IF(COUNTIF($B$2:$B$1032,TECH!$A$2:$A$1670)=1,ROW(TECH!M$2:M$1670),""),ROW()-ROW($A$1))-ROW($A$1)), "")</f>
        <v/>
      </c>
    </row>
    <row r="466" spans="1:16" ht="12.75" x14ac:dyDescent="0.2">
      <c r="A466" s="28">
        <v>11037</v>
      </c>
      <c r="B466" s="22">
        <f t="array" ref="B466">INDEX(A$2:A$1670,SMALL(IF(1-COUNTIF('Online Games'!$A$2:$A$1670,$A$2:$A$1670),ROW(A$2:A$1670),""),ROW()-ROW($A$1))-ROW($A$1))</f>
        <v>11037</v>
      </c>
      <c r="D466" s="24" t="str">
        <f t="array" ref="D466">IFERROR(INDEX(TECH!A$2:A$1670,SMALL(IF(COUNTIF($B$2:$B$1032,TECH!$A$2:$A$1670)=1,ROW(TECH!A$2:A$1670),""),ROW()-ROW($A$1))-ROW($A$1)), "")</f>
        <v/>
      </c>
      <c r="E466" s="24" t="str">
        <f t="array" ref="E466">IFERROR(INDEX(TECH!B$2:B$1670,SMALL(IF(COUNTIF($B$2:$B$1032,TECH!$A$2:$A$1670)=1,ROW(TECH!B$2:B$1670),""),ROW()-ROW($A$1))-ROW($A$1)), "")</f>
        <v/>
      </c>
      <c r="F466" s="24" t="str">
        <f t="array" ref="F466">IFERROR(INDEX(TECH!C$2:C$1670,SMALL(IF(COUNTIF($B$2:$B$1032,TECH!$A$2:$A$1670)=1,ROW(TECH!C$2:C$1670),""),ROW()-ROW($A$1))-ROW($A$1)), "")</f>
        <v/>
      </c>
      <c r="G466" s="24" t="str">
        <f t="array" ref="G466">IFERROR(INDEX(TECH!D$2:D$1670,SMALL(IF(COUNTIF($B$2:$B$1032,TECH!$A$2:$A$1670)=1,ROW(TECH!D$2:D$1670),""),ROW()-ROW($A$1))-ROW($A$1)), "")</f>
        <v/>
      </c>
      <c r="H466" s="24" t="str">
        <f t="array" ref="H466">IFERROR(INDEX(TECH!E$2:E$1670,SMALL(IF(COUNTIF($B$2:$B$1032,TECH!$A$2:$A$1670)=1,ROW(TECH!E$2:E$1670),""),ROW()-ROW($A$1))-ROW($A$1)), "")</f>
        <v/>
      </c>
      <c r="I466" s="24" t="str">
        <f t="array" ref="I466">IFERROR(INDEX(TECH!F$2:F$1670,SMALL(IF(COUNTIF($B$2:$B$1032,TECH!$A$2:$A$1670)=1,ROW(TECH!F$2:F$1670),""),ROW()-ROW($A$1))-ROW($A$1)), "")</f>
        <v/>
      </c>
      <c r="J466" s="33" t="str">
        <f t="array" ref="J466">IFERROR(INDEX(TECH!G$2:G$1670,SMALL(IF(COUNTIF($B$2:$B$1032,TECH!$A$2:$A$1670)=1,ROW(TECH!G$2:G$1670),""),ROW()-ROW($A$1))-ROW($A$1)), "")</f>
        <v/>
      </c>
      <c r="K466" s="24" t="str">
        <f t="array" ref="K466">IFERROR(INDEX(TECH!H$2:H$1670,SMALL(IF(COUNTIF($B$2:$B$1032,TECH!$A$2:$A$1670)=1,ROW(TECH!H$2:H$1670),""),ROW()-ROW($A$1))-ROW($A$1)), "")</f>
        <v/>
      </c>
      <c r="L466" s="24" t="str">
        <f t="array" ref="L466">IFERROR(INDEX(TECH!I$2:I$1670,SMALL(IF(COUNTIF($B$2:$B$1032,TECH!$A$2:$A$1670)=1,ROW(TECH!I$2:I$1670),""),ROW()-ROW($A$1))-ROW($A$1)), "")</f>
        <v/>
      </c>
      <c r="M466" s="24" t="str">
        <f t="array" ref="M466">IFERROR(INDEX(TECH!J$2:J$1670,SMALL(IF(COUNTIF($B$2:$B$1032,TECH!$A$2:$A$1670)=1,ROW(TECH!J$2:J$1670),""),ROW()-ROW($A$1))-ROW($A$1)), "")</f>
        <v/>
      </c>
      <c r="N466" s="24" t="str">
        <f t="array" ref="N466">IFERROR(INDEX(TECH!K$2:K$1670,SMALL(IF(COUNTIF($B$2:$B$1032,TECH!$A$2:$A$1670)=1,ROW(TECH!K$2:K$1670),""),ROW()-ROW($A$1))-ROW($A$1)), "")</f>
        <v/>
      </c>
      <c r="O466" s="24" t="str">
        <f t="array" ref="O466">IFERROR(INDEX(TECH!L$2:L$1670,SMALL(IF(COUNTIF($B$2:$B$1032,TECH!$A$2:$A$1670)=1,ROW(TECH!L$2:L$1670),""),ROW()-ROW($A$1))-ROW($A$1)), "")</f>
        <v/>
      </c>
      <c r="P466" s="24" t="str">
        <f t="array" ref="P466">IFERROR(INDEX(TECH!M$2:M$1670,SMALL(IF(COUNTIF($B$2:$B$1032,TECH!$A$2:$A$1670)=1,ROW(TECH!M$2:M$1670),""),ROW()-ROW($A$1))-ROW($A$1)), "")</f>
        <v/>
      </c>
    </row>
    <row r="467" spans="1:16" ht="12.75" x14ac:dyDescent="0.2">
      <c r="A467" s="28">
        <v>11052</v>
      </c>
      <c r="B467" s="22">
        <f t="array" ref="B467">INDEX(A$2:A$1670,SMALL(IF(1-COUNTIF('Online Games'!$A$2:$A$1670,$A$2:$A$1670),ROW(A$2:A$1670),""),ROW()-ROW($A$1))-ROW($A$1))</f>
        <v>11052</v>
      </c>
      <c r="D467" s="24" t="str">
        <f t="array" ref="D467">IFERROR(INDEX(TECH!A$2:A$1670,SMALL(IF(COUNTIF($B$2:$B$1032,TECH!$A$2:$A$1670)=1,ROW(TECH!A$2:A$1670),""),ROW()-ROW($A$1))-ROW($A$1)), "")</f>
        <v/>
      </c>
      <c r="E467" s="24" t="str">
        <f t="array" ref="E467">IFERROR(INDEX(TECH!B$2:B$1670,SMALL(IF(COUNTIF($B$2:$B$1032,TECH!$A$2:$A$1670)=1,ROW(TECH!B$2:B$1670),""),ROW()-ROW($A$1))-ROW($A$1)), "")</f>
        <v/>
      </c>
      <c r="F467" s="24" t="str">
        <f t="array" ref="F467">IFERROR(INDEX(TECH!C$2:C$1670,SMALL(IF(COUNTIF($B$2:$B$1032,TECH!$A$2:$A$1670)=1,ROW(TECH!C$2:C$1670),""),ROW()-ROW($A$1))-ROW($A$1)), "")</f>
        <v/>
      </c>
      <c r="G467" s="24" t="str">
        <f t="array" ref="G467">IFERROR(INDEX(TECH!D$2:D$1670,SMALL(IF(COUNTIF($B$2:$B$1032,TECH!$A$2:$A$1670)=1,ROW(TECH!D$2:D$1670),""),ROW()-ROW($A$1))-ROW($A$1)), "")</f>
        <v/>
      </c>
      <c r="H467" s="24" t="str">
        <f t="array" ref="H467">IFERROR(INDEX(TECH!E$2:E$1670,SMALL(IF(COUNTIF($B$2:$B$1032,TECH!$A$2:$A$1670)=1,ROW(TECH!E$2:E$1670),""),ROW()-ROW($A$1))-ROW($A$1)), "")</f>
        <v/>
      </c>
      <c r="I467" s="24" t="str">
        <f t="array" ref="I467">IFERROR(INDEX(TECH!F$2:F$1670,SMALL(IF(COUNTIF($B$2:$B$1032,TECH!$A$2:$A$1670)=1,ROW(TECH!F$2:F$1670),""),ROW()-ROW($A$1))-ROW($A$1)), "")</f>
        <v/>
      </c>
      <c r="J467" s="33" t="str">
        <f t="array" ref="J467">IFERROR(INDEX(TECH!G$2:G$1670,SMALL(IF(COUNTIF($B$2:$B$1032,TECH!$A$2:$A$1670)=1,ROW(TECH!G$2:G$1670),""),ROW()-ROW($A$1))-ROW($A$1)), "")</f>
        <v/>
      </c>
      <c r="K467" s="24" t="str">
        <f t="array" ref="K467">IFERROR(INDEX(TECH!H$2:H$1670,SMALL(IF(COUNTIF($B$2:$B$1032,TECH!$A$2:$A$1670)=1,ROW(TECH!H$2:H$1670),""),ROW()-ROW($A$1))-ROW($A$1)), "")</f>
        <v/>
      </c>
      <c r="L467" s="24" t="str">
        <f t="array" ref="L467">IFERROR(INDEX(TECH!I$2:I$1670,SMALL(IF(COUNTIF($B$2:$B$1032,TECH!$A$2:$A$1670)=1,ROW(TECH!I$2:I$1670),""),ROW()-ROW($A$1))-ROW($A$1)), "")</f>
        <v/>
      </c>
      <c r="M467" s="24" t="str">
        <f t="array" ref="M467">IFERROR(INDEX(TECH!J$2:J$1670,SMALL(IF(COUNTIF($B$2:$B$1032,TECH!$A$2:$A$1670)=1,ROW(TECH!J$2:J$1670),""),ROW()-ROW($A$1))-ROW($A$1)), "")</f>
        <v/>
      </c>
      <c r="N467" s="24" t="str">
        <f t="array" ref="N467">IFERROR(INDEX(TECH!K$2:K$1670,SMALL(IF(COUNTIF($B$2:$B$1032,TECH!$A$2:$A$1670)=1,ROW(TECH!K$2:K$1670),""),ROW()-ROW($A$1))-ROW($A$1)), "")</f>
        <v/>
      </c>
      <c r="O467" s="24" t="str">
        <f t="array" ref="O467">IFERROR(INDEX(TECH!L$2:L$1670,SMALL(IF(COUNTIF($B$2:$B$1032,TECH!$A$2:$A$1670)=1,ROW(TECH!L$2:L$1670),""),ROW()-ROW($A$1))-ROW($A$1)), "")</f>
        <v/>
      </c>
      <c r="P467" s="24" t="str">
        <f t="array" ref="P467">IFERROR(INDEX(TECH!M$2:M$1670,SMALL(IF(COUNTIF($B$2:$B$1032,TECH!$A$2:$A$1670)=1,ROW(TECH!M$2:M$1670),""),ROW()-ROW($A$1))-ROW($A$1)), "")</f>
        <v/>
      </c>
    </row>
    <row r="468" spans="1:16" ht="12.75" x14ac:dyDescent="0.2">
      <c r="A468" s="28">
        <v>11079</v>
      </c>
      <c r="B468" s="22">
        <f t="array" ref="B468">INDEX(A$2:A$1670,SMALL(IF(1-COUNTIF('Online Games'!$A$2:$A$1670,$A$2:$A$1670),ROW(A$2:A$1670),""),ROW()-ROW($A$1))-ROW($A$1))</f>
        <v>11079</v>
      </c>
      <c r="D468" s="24" t="str">
        <f t="array" ref="D468">IFERROR(INDEX(TECH!A$2:A$1670,SMALL(IF(COUNTIF($B$2:$B$1032,TECH!$A$2:$A$1670)=1,ROW(TECH!A$2:A$1670),""),ROW()-ROW($A$1))-ROW($A$1)), "")</f>
        <v/>
      </c>
      <c r="E468" s="24" t="str">
        <f t="array" ref="E468">IFERROR(INDEX(TECH!B$2:B$1670,SMALL(IF(COUNTIF($B$2:$B$1032,TECH!$A$2:$A$1670)=1,ROW(TECH!B$2:B$1670),""),ROW()-ROW($A$1))-ROW($A$1)), "")</f>
        <v/>
      </c>
      <c r="F468" s="24" t="str">
        <f t="array" ref="F468">IFERROR(INDEX(TECH!C$2:C$1670,SMALL(IF(COUNTIF($B$2:$B$1032,TECH!$A$2:$A$1670)=1,ROW(TECH!C$2:C$1670),""),ROW()-ROW($A$1))-ROW($A$1)), "")</f>
        <v/>
      </c>
      <c r="G468" s="24" t="str">
        <f t="array" ref="G468">IFERROR(INDEX(TECH!D$2:D$1670,SMALL(IF(COUNTIF($B$2:$B$1032,TECH!$A$2:$A$1670)=1,ROW(TECH!D$2:D$1670),""),ROW()-ROW($A$1))-ROW($A$1)), "")</f>
        <v/>
      </c>
      <c r="H468" s="24" t="str">
        <f t="array" ref="H468">IFERROR(INDEX(TECH!E$2:E$1670,SMALL(IF(COUNTIF($B$2:$B$1032,TECH!$A$2:$A$1670)=1,ROW(TECH!E$2:E$1670),""),ROW()-ROW($A$1))-ROW($A$1)), "")</f>
        <v/>
      </c>
      <c r="I468" s="24" t="str">
        <f t="array" ref="I468">IFERROR(INDEX(TECH!F$2:F$1670,SMALL(IF(COUNTIF($B$2:$B$1032,TECH!$A$2:$A$1670)=1,ROW(TECH!F$2:F$1670),""),ROW()-ROW($A$1))-ROW($A$1)), "")</f>
        <v/>
      </c>
      <c r="J468" s="33" t="str">
        <f t="array" ref="J468">IFERROR(INDEX(TECH!G$2:G$1670,SMALL(IF(COUNTIF($B$2:$B$1032,TECH!$A$2:$A$1670)=1,ROW(TECH!G$2:G$1670),""),ROW()-ROW($A$1))-ROW($A$1)), "")</f>
        <v/>
      </c>
      <c r="K468" s="24" t="str">
        <f t="array" ref="K468">IFERROR(INDEX(TECH!H$2:H$1670,SMALL(IF(COUNTIF($B$2:$B$1032,TECH!$A$2:$A$1670)=1,ROW(TECH!H$2:H$1670),""),ROW()-ROW($A$1))-ROW($A$1)), "")</f>
        <v/>
      </c>
      <c r="L468" s="24" t="str">
        <f t="array" ref="L468">IFERROR(INDEX(TECH!I$2:I$1670,SMALL(IF(COUNTIF($B$2:$B$1032,TECH!$A$2:$A$1670)=1,ROW(TECH!I$2:I$1670),""),ROW()-ROW($A$1))-ROW($A$1)), "")</f>
        <v/>
      </c>
      <c r="M468" s="24" t="str">
        <f t="array" ref="M468">IFERROR(INDEX(TECH!J$2:J$1670,SMALL(IF(COUNTIF($B$2:$B$1032,TECH!$A$2:$A$1670)=1,ROW(TECH!J$2:J$1670),""),ROW()-ROW($A$1))-ROW($A$1)), "")</f>
        <v/>
      </c>
      <c r="N468" s="24" t="str">
        <f t="array" ref="N468">IFERROR(INDEX(TECH!K$2:K$1670,SMALL(IF(COUNTIF($B$2:$B$1032,TECH!$A$2:$A$1670)=1,ROW(TECH!K$2:K$1670),""),ROW()-ROW($A$1))-ROW($A$1)), "")</f>
        <v/>
      </c>
      <c r="O468" s="24" t="str">
        <f t="array" ref="O468">IFERROR(INDEX(TECH!L$2:L$1670,SMALL(IF(COUNTIF($B$2:$B$1032,TECH!$A$2:$A$1670)=1,ROW(TECH!L$2:L$1670),""),ROW()-ROW($A$1))-ROW($A$1)), "")</f>
        <v/>
      </c>
      <c r="P468" s="24" t="str">
        <f t="array" ref="P468">IFERROR(INDEX(TECH!M$2:M$1670,SMALL(IF(COUNTIF($B$2:$B$1032,TECH!$A$2:$A$1670)=1,ROW(TECH!M$2:M$1670),""),ROW()-ROW($A$1))-ROW($A$1)), "")</f>
        <v/>
      </c>
    </row>
    <row r="469" spans="1:16" ht="12.75" x14ac:dyDescent="0.2">
      <c r="A469" s="28">
        <v>11148</v>
      </c>
      <c r="B469" s="22">
        <f t="array" ref="B469">INDEX(A$2:A$1670,SMALL(IF(1-COUNTIF('Online Games'!$A$2:$A$1670,$A$2:$A$1670),ROW(A$2:A$1670),""),ROW()-ROW($A$1))-ROW($A$1))</f>
        <v>11148</v>
      </c>
      <c r="D469" s="24" t="str">
        <f t="array" ref="D469">IFERROR(INDEX(TECH!A$2:A$1670,SMALL(IF(COUNTIF($B$2:$B$1032,TECH!$A$2:$A$1670)=1,ROW(TECH!A$2:A$1670),""),ROW()-ROW($A$1))-ROW($A$1)), "")</f>
        <v/>
      </c>
      <c r="E469" s="24" t="str">
        <f t="array" ref="E469">IFERROR(INDEX(TECH!B$2:B$1670,SMALL(IF(COUNTIF($B$2:$B$1032,TECH!$A$2:$A$1670)=1,ROW(TECH!B$2:B$1670),""),ROW()-ROW($A$1))-ROW($A$1)), "")</f>
        <v/>
      </c>
      <c r="F469" s="24" t="str">
        <f t="array" ref="F469">IFERROR(INDEX(TECH!C$2:C$1670,SMALL(IF(COUNTIF($B$2:$B$1032,TECH!$A$2:$A$1670)=1,ROW(TECH!C$2:C$1670),""),ROW()-ROW($A$1))-ROW($A$1)), "")</f>
        <v/>
      </c>
      <c r="G469" s="24" t="str">
        <f t="array" ref="G469">IFERROR(INDEX(TECH!D$2:D$1670,SMALL(IF(COUNTIF($B$2:$B$1032,TECH!$A$2:$A$1670)=1,ROW(TECH!D$2:D$1670),""),ROW()-ROW($A$1))-ROW($A$1)), "")</f>
        <v/>
      </c>
      <c r="H469" s="24" t="str">
        <f t="array" ref="H469">IFERROR(INDEX(TECH!E$2:E$1670,SMALL(IF(COUNTIF($B$2:$B$1032,TECH!$A$2:$A$1670)=1,ROW(TECH!E$2:E$1670),""),ROW()-ROW($A$1))-ROW($A$1)), "")</f>
        <v/>
      </c>
      <c r="I469" s="24" t="str">
        <f t="array" ref="I469">IFERROR(INDEX(TECH!F$2:F$1670,SMALL(IF(COUNTIF($B$2:$B$1032,TECH!$A$2:$A$1670)=1,ROW(TECH!F$2:F$1670),""),ROW()-ROW($A$1))-ROW($A$1)), "")</f>
        <v/>
      </c>
      <c r="J469" s="33" t="str">
        <f t="array" ref="J469">IFERROR(INDEX(TECH!G$2:G$1670,SMALL(IF(COUNTIF($B$2:$B$1032,TECH!$A$2:$A$1670)=1,ROW(TECH!G$2:G$1670),""),ROW()-ROW($A$1))-ROW($A$1)), "")</f>
        <v/>
      </c>
      <c r="K469" s="24" t="str">
        <f t="array" ref="K469">IFERROR(INDEX(TECH!H$2:H$1670,SMALL(IF(COUNTIF($B$2:$B$1032,TECH!$A$2:$A$1670)=1,ROW(TECH!H$2:H$1670),""),ROW()-ROW($A$1))-ROW($A$1)), "")</f>
        <v/>
      </c>
      <c r="L469" s="24" t="str">
        <f t="array" ref="L469">IFERROR(INDEX(TECH!I$2:I$1670,SMALL(IF(COUNTIF($B$2:$B$1032,TECH!$A$2:$A$1670)=1,ROW(TECH!I$2:I$1670),""),ROW()-ROW($A$1))-ROW($A$1)), "")</f>
        <v/>
      </c>
      <c r="M469" s="24" t="str">
        <f t="array" ref="M469">IFERROR(INDEX(TECH!J$2:J$1670,SMALL(IF(COUNTIF($B$2:$B$1032,TECH!$A$2:$A$1670)=1,ROW(TECH!J$2:J$1670),""),ROW()-ROW($A$1))-ROW($A$1)), "")</f>
        <v/>
      </c>
      <c r="N469" s="24" t="str">
        <f t="array" ref="N469">IFERROR(INDEX(TECH!K$2:K$1670,SMALL(IF(COUNTIF($B$2:$B$1032,TECH!$A$2:$A$1670)=1,ROW(TECH!K$2:K$1670),""),ROW()-ROW($A$1))-ROW($A$1)), "")</f>
        <v/>
      </c>
      <c r="O469" s="24" t="str">
        <f t="array" ref="O469">IFERROR(INDEX(TECH!L$2:L$1670,SMALL(IF(COUNTIF($B$2:$B$1032,TECH!$A$2:$A$1670)=1,ROW(TECH!L$2:L$1670),""),ROW()-ROW($A$1))-ROW($A$1)), "")</f>
        <v/>
      </c>
      <c r="P469" s="24" t="str">
        <f t="array" ref="P469">IFERROR(INDEX(TECH!M$2:M$1670,SMALL(IF(COUNTIF($B$2:$B$1032,TECH!$A$2:$A$1670)=1,ROW(TECH!M$2:M$1670),""),ROW()-ROW($A$1))-ROW($A$1)), "")</f>
        <v/>
      </c>
    </row>
    <row r="470" spans="1:16" ht="12.75" x14ac:dyDescent="0.2">
      <c r="A470" s="28">
        <v>11149</v>
      </c>
      <c r="B470" s="22">
        <f t="array" ref="B470">INDEX(A$2:A$1670,SMALL(IF(1-COUNTIF('Online Games'!$A$2:$A$1670,$A$2:$A$1670),ROW(A$2:A$1670),""),ROW()-ROW($A$1))-ROW($A$1))</f>
        <v>11149</v>
      </c>
      <c r="D470" s="24" t="str">
        <f t="array" ref="D470">IFERROR(INDEX(TECH!A$2:A$1670,SMALL(IF(COUNTIF($B$2:$B$1032,TECH!$A$2:$A$1670)=1,ROW(TECH!A$2:A$1670),""),ROW()-ROW($A$1))-ROW($A$1)), "")</f>
        <v/>
      </c>
      <c r="E470" s="24" t="str">
        <f t="array" ref="E470">IFERROR(INDEX(TECH!B$2:B$1670,SMALL(IF(COUNTIF($B$2:$B$1032,TECH!$A$2:$A$1670)=1,ROW(TECH!B$2:B$1670),""),ROW()-ROW($A$1))-ROW($A$1)), "")</f>
        <v/>
      </c>
      <c r="F470" s="24" t="str">
        <f t="array" ref="F470">IFERROR(INDEX(TECH!C$2:C$1670,SMALL(IF(COUNTIF($B$2:$B$1032,TECH!$A$2:$A$1670)=1,ROW(TECH!C$2:C$1670),""),ROW()-ROW($A$1))-ROW($A$1)), "")</f>
        <v/>
      </c>
      <c r="G470" s="24" t="str">
        <f t="array" ref="G470">IFERROR(INDEX(TECH!D$2:D$1670,SMALL(IF(COUNTIF($B$2:$B$1032,TECH!$A$2:$A$1670)=1,ROW(TECH!D$2:D$1670),""),ROW()-ROW($A$1))-ROW($A$1)), "")</f>
        <v/>
      </c>
      <c r="H470" s="24" t="str">
        <f t="array" ref="H470">IFERROR(INDEX(TECH!E$2:E$1670,SMALL(IF(COUNTIF($B$2:$B$1032,TECH!$A$2:$A$1670)=1,ROW(TECH!E$2:E$1670),""),ROW()-ROW($A$1))-ROW($A$1)), "")</f>
        <v/>
      </c>
      <c r="I470" s="24" t="str">
        <f t="array" ref="I470">IFERROR(INDEX(TECH!F$2:F$1670,SMALL(IF(COUNTIF($B$2:$B$1032,TECH!$A$2:$A$1670)=1,ROW(TECH!F$2:F$1670),""),ROW()-ROW($A$1))-ROW($A$1)), "")</f>
        <v/>
      </c>
      <c r="J470" s="33" t="str">
        <f t="array" ref="J470">IFERROR(INDEX(TECH!G$2:G$1670,SMALL(IF(COUNTIF($B$2:$B$1032,TECH!$A$2:$A$1670)=1,ROW(TECH!G$2:G$1670),""),ROW()-ROW($A$1))-ROW($A$1)), "")</f>
        <v/>
      </c>
      <c r="K470" s="24" t="str">
        <f t="array" ref="K470">IFERROR(INDEX(TECH!H$2:H$1670,SMALL(IF(COUNTIF($B$2:$B$1032,TECH!$A$2:$A$1670)=1,ROW(TECH!H$2:H$1670),""),ROW()-ROW($A$1))-ROW($A$1)), "")</f>
        <v/>
      </c>
      <c r="L470" s="24" t="str">
        <f t="array" ref="L470">IFERROR(INDEX(TECH!I$2:I$1670,SMALL(IF(COUNTIF($B$2:$B$1032,TECH!$A$2:$A$1670)=1,ROW(TECH!I$2:I$1670),""),ROW()-ROW($A$1))-ROW($A$1)), "")</f>
        <v/>
      </c>
      <c r="M470" s="24" t="str">
        <f t="array" ref="M470">IFERROR(INDEX(TECH!J$2:J$1670,SMALL(IF(COUNTIF($B$2:$B$1032,TECH!$A$2:$A$1670)=1,ROW(TECH!J$2:J$1670),""),ROW()-ROW($A$1))-ROW($A$1)), "")</f>
        <v/>
      </c>
      <c r="N470" s="24" t="str">
        <f t="array" ref="N470">IFERROR(INDEX(TECH!K$2:K$1670,SMALL(IF(COUNTIF($B$2:$B$1032,TECH!$A$2:$A$1670)=1,ROW(TECH!K$2:K$1670),""),ROW()-ROW($A$1))-ROW($A$1)), "")</f>
        <v/>
      </c>
      <c r="O470" s="24" t="str">
        <f t="array" ref="O470">IFERROR(INDEX(TECH!L$2:L$1670,SMALL(IF(COUNTIF($B$2:$B$1032,TECH!$A$2:$A$1670)=1,ROW(TECH!L$2:L$1670),""),ROW()-ROW($A$1))-ROW($A$1)), "")</f>
        <v/>
      </c>
      <c r="P470" s="24" t="str">
        <f t="array" ref="P470">IFERROR(INDEX(TECH!M$2:M$1670,SMALL(IF(COUNTIF($B$2:$B$1032,TECH!$A$2:$A$1670)=1,ROW(TECH!M$2:M$1670),""),ROW()-ROW($A$1))-ROW($A$1)), "")</f>
        <v/>
      </c>
    </row>
    <row r="471" spans="1:16" ht="12.75" x14ac:dyDescent="0.2">
      <c r="A471" s="28">
        <v>11152</v>
      </c>
      <c r="B471" s="22">
        <f t="array" ref="B471">INDEX(A$2:A$1670,SMALL(IF(1-COUNTIF('Online Games'!$A$2:$A$1670,$A$2:$A$1670),ROW(A$2:A$1670),""),ROW()-ROW($A$1))-ROW($A$1))</f>
        <v>11152</v>
      </c>
      <c r="D471" s="24" t="str">
        <f t="array" ref="D471">IFERROR(INDEX(TECH!A$2:A$1670,SMALL(IF(COUNTIF($B$2:$B$1032,TECH!$A$2:$A$1670)=1,ROW(TECH!A$2:A$1670),""),ROW()-ROW($A$1))-ROW($A$1)), "")</f>
        <v/>
      </c>
      <c r="E471" s="24" t="str">
        <f t="array" ref="E471">IFERROR(INDEX(TECH!B$2:B$1670,SMALL(IF(COUNTIF($B$2:$B$1032,TECH!$A$2:$A$1670)=1,ROW(TECH!B$2:B$1670),""),ROW()-ROW($A$1))-ROW($A$1)), "")</f>
        <v/>
      </c>
      <c r="F471" s="24" t="str">
        <f t="array" ref="F471">IFERROR(INDEX(TECH!C$2:C$1670,SMALL(IF(COUNTIF($B$2:$B$1032,TECH!$A$2:$A$1670)=1,ROW(TECH!C$2:C$1670),""),ROW()-ROW($A$1))-ROW($A$1)), "")</f>
        <v/>
      </c>
      <c r="G471" s="24" t="str">
        <f t="array" ref="G471">IFERROR(INDEX(TECH!D$2:D$1670,SMALL(IF(COUNTIF($B$2:$B$1032,TECH!$A$2:$A$1670)=1,ROW(TECH!D$2:D$1670),""),ROW()-ROW($A$1))-ROW($A$1)), "")</f>
        <v/>
      </c>
      <c r="H471" s="24" t="str">
        <f t="array" ref="H471">IFERROR(INDEX(TECH!E$2:E$1670,SMALL(IF(COUNTIF($B$2:$B$1032,TECH!$A$2:$A$1670)=1,ROW(TECH!E$2:E$1670),""),ROW()-ROW($A$1))-ROW($A$1)), "")</f>
        <v/>
      </c>
      <c r="I471" s="24" t="str">
        <f t="array" ref="I471">IFERROR(INDEX(TECH!F$2:F$1670,SMALL(IF(COUNTIF($B$2:$B$1032,TECH!$A$2:$A$1670)=1,ROW(TECH!F$2:F$1670),""),ROW()-ROW($A$1))-ROW($A$1)), "")</f>
        <v/>
      </c>
      <c r="J471" s="33" t="str">
        <f t="array" ref="J471">IFERROR(INDEX(TECH!G$2:G$1670,SMALL(IF(COUNTIF($B$2:$B$1032,TECH!$A$2:$A$1670)=1,ROW(TECH!G$2:G$1670),""),ROW()-ROW($A$1))-ROW($A$1)), "")</f>
        <v/>
      </c>
      <c r="K471" s="24" t="str">
        <f t="array" ref="K471">IFERROR(INDEX(TECH!H$2:H$1670,SMALL(IF(COUNTIF($B$2:$B$1032,TECH!$A$2:$A$1670)=1,ROW(TECH!H$2:H$1670),""),ROW()-ROW($A$1))-ROW($A$1)), "")</f>
        <v/>
      </c>
      <c r="L471" s="24" t="str">
        <f t="array" ref="L471">IFERROR(INDEX(TECH!I$2:I$1670,SMALL(IF(COUNTIF($B$2:$B$1032,TECH!$A$2:$A$1670)=1,ROW(TECH!I$2:I$1670),""),ROW()-ROW($A$1))-ROW($A$1)), "")</f>
        <v/>
      </c>
      <c r="M471" s="24" t="str">
        <f t="array" ref="M471">IFERROR(INDEX(TECH!J$2:J$1670,SMALL(IF(COUNTIF($B$2:$B$1032,TECH!$A$2:$A$1670)=1,ROW(TECH!J$2:J$1670),""),ROW()-ROW($A$1))-ROW($A$1)), "")</f>
        <v/>
      </c>
      <c r="N471" s="24" t="str">
        <f t="array" ref="N471">IFERROR(INDEX(TECH!K$2:K$1670,SMALL(IF(COUNTIF($B$2:$B$1032,TECH!$A$2:$A$1670)=1,ROW(TECH!K$2:K$1670),""),ROW()-ROW($A$1))-ROW($A$1)), "")</f>
        <v/>
      </c>
      <c r="O471" s="24" t="str">
        <f t="array" ref="O471">IFERROR(INDEX(TECH!L$2:L$1670,SMALL(IF(COUNTIF($B$2:$B$1032,TECH!$A$2:$A$1670)=1,ROW(TECH!L$2:L$1670),""),ROW()-ROW($A$1))-ROW($A$1)), "")</f>
        <v/>
      </c>
      <c r="P471" s="24" t="str">
        <f t="array" ref="P471">IFERROR(INDEX(TECH!M$2:M$1670,SMALL(IF(COUNTIF($B$2:$B$1032,TECH!$A$2:$A$1670)=1,ROW(TECH!M$2:M$1670),""),ROW()-ROW($A$1))-ROW($A$1)), "")</f>
        <v/>
      </c>
    </row>
    <row r="472" spans="1:16" ht="12.75" x14ac:dyDescent="0.2">
      <c r="A472" s="28">
        <v>11183</v>
      </c>
      <c r="B472" s="22">
        <f t="array" ref="B472">INDEX(A$2:A$1670,SMALL(IF(1-COUNTIF('Online Games'!$A$2:$A$1670,$A$2:$A$1670),ROW(A$2:A$1670),""),ROW()-ROW($A$1))-ROW($A$1))</f>
        <v>11183</v>
      </c>
      <c r="D472" s="24" t="str">
        <f t="array" ref="D472">IFERROR(INDEX(TECH!A$2:A$1670,SMALL(IF(COUNTIF($B$2:$B$1032,TECH!$A$2:$A$1670)=1,ROW(TECH!A$2:A$1670),""),ROW()-ROW($A$1))-ROW($A$1)), "")</f>
        <v/>
      </c>
      <c r="E472" s="24" t="str">
        <f t="array" ref="E472">IFERROR(INDEX(TECH!B$2:B$1670,SMALL(IF(COUNTIF($B$2:$B$1032,TECH!$A$2:$A$1670)=1,ROW(TECH!B$2:B$1670),""),ROW()-ROW($A$1))-ROW($A$1)), "")</f>
        <v/>
      </c>
      <c r="F472" s="24" t="str">
        <f t="array" ref="F472">IFERROR(INDEX(TECH!C$2:C$1670,SMALL(IF(COUNTIF($B$2:$B$1032,TECH!$A$2:$A$1670)=1,ROW(TECH!C$2:C$1670),""),ROW()-ROW($A$1))-ROW($A$1)), "")</f>
        <v/>
      </c>
      <c r="G472" s="24" t="str">
        <f t="array" ref="G472">IFERROR(INDEX(TECH!D$2:D$1670,SMALL(IF(COUNTIF($B$2:$B$1032,TECH!$A$2:$A$1670)=1,ROW(TECH!D$2:D$1670),""),ROW()-ROW($A$1))-ROW($A$1)), "")</f>
        <v/>
      </c>
      <c r="H472" s="24" t="str">
        <f t="array" ref="H472">IFERROR(INDEX(TECH!E$2:E$1670,SMALL(IF(COUNTIF($B$2:$B$1032,TECH!$A$2:$A$1670)=1,ROW(TECH!E$2:E$1670),""),ROW()-ROW($A$1))-ROW($A$1)), "")</f>
        <v/>
      </c>
      <c r="I472" s="24" t="str">
        <f t="array" ref="I472">IFERROR(INDEX(TECH!F$2:F$1670,SMALL(IF(COUNTIF($B$2:$B$1032,TECH!$A$2:$A$1670)=1,ROW(TECH!F$2:F$1670),""),ROW()-ROW($A$1))-ROW($A$1)), "")</f>
        <v/>
      </c>
      <c r="J472" s="33" t="str">
        <f t="array" ref="J472">IFERROR(INDEX(TECH!G$2:G$1670,SMALL(IF(COUNTIF($B$2:$B$1032,TECH!$A$2:$A$1670)=1,ROW(TECH!G$2:G$1670),""),ROW()-ROW($A$1))-ROW($A$1)), "")</f>
        <v/>
      </c>
      <c r="K472" s="24" t="str">
        <f t="array" ref="K472">IFERROR(INDEX(TECH!H$2:H$1670,SMALL(IF(COUNTIF($B$2:$B$1032,TECH!$A$2:$A$1670)=1,ROW(TECH!H$2:H$1670),""),ROW()-ROW($A$1))-ROW($A$1)), "")</f>
        <v/>
      </c>
      <c r="L472" s="24" t="str">
        <f t="array" ref="L472">IFERROR(INDEX(TECH!I$2:I$1670,SMALL(IF(COUNTIF($B$2:$B$1032,TECH!$A$2:$A$1670)=1,ROW(TECH!I$2:I$1670),""),ROW()-ROW($A$1))-ROW($A$1)), "")</f>
        <v/>
      </c>
      <c r="M472" s="24" t="str">
        <f t="array" ref="M472">IFERROR(INDEX(TECH!J$2:J$1670,SMALL(IF(COUNTIF($B$2:$B$1032,TECH!$A$2:$A$1670)=1,ROW(TECH!J$2:J$1670),""),ROW()-ROW($A$1))-ROW($A$1)), "")</f>
        <v/>
      </c>
      <c r="N472" s="24" t="str">
        <f t="array" ref="N472">IFERROR(INDEX(TECH!K$2:K$1670,SMALL(IF(COUNTIF($B$2:$B$1032,TECH!$A$2:$A$1670)=1,ROW(TECH!K$2:K$1670),""),ROW()-ROW($A$1))-ROW($A$1)), "")</f>
        <v/>
      </c>
      <c r="O472" s="24" t="str">
        <f t="array" ref="O472">IFERROR(INDEX(TECH!L$2:L$1670,SMALL(IF(COUNTIF($B$2:$B$1032,TECH!$A$2:$A$1670)=1,ROW(TECH!L$2:L$1670),""),ROW()-ROW($A$1))-ROW($A$1)), "")</f>
        <v/>
      </c>
      <c r="P472" s="24" t="str">
        <f t="array" ref="P472">IFERROR(INDEX(TECH!M$2:M$1670,SMALL(IF(COUNTIF($B$2:$B$1032,TECH!$A$2:$A$1670)=1,ROW(TECH!M$2:M$1670),""),ROW()-ROW($A$1))-ROW($A$1)), "")</f>
        <v/>
      </c>
    </row>
    <row r="473" spans="1:16" ht="12.75" x14ac:dyDescent="0.2">
      <c r="A473" s="28">
        <v>11234</v>
      </c>
      <c r="B473" s="22">
        <f t="array" ref="B473">INDEX(A$2:A$1670,SMALL(IF(1-COUNTIF('Online Games'!$A$2:$A$1670,$A$2:$A$1670),ROW(A$2:A$1670),""),ROW()-ROW($A$1))-ROW($A$1))</f>
        <v>11234</v>
      </c>
      <c r="D473" s="24" t="str">
        <f t="array" ref="D473">IFERROR(INDEX(TECH!A$2:A$1670,SMALL(IF(COUNTIF($B$2:$B$1032,TECH!$A$2:$A$1670)=1,ROW(TECH!A$2:A$1670),""),ROW()-ROW($A$1))-ROW($A$1)), "")</f>
        <v/>
      </c>
      <c r="E473" s="24" t="str">
        <f t="array" ref="E473">IFERROR(INDEX(TECH!B$2:B$1670,SMALL(IF(COUNTIF($B$2:$B$1032,TECH!$A$2:$A$1670)=1,ROW(TECH!B$2:B$1670),""),ROW()-ROW($A$1))-ROW($A$1)), "")</f>
        <v/>
      </c>
      <c r="F473" s="24" t="str">
        <f t="array" ref="F473">IFERROR(INDEX(TECH!C$2:C$1670,SMALL(IF(COUNTIF($B$2:$B$1032,TECH!$A$2:$A$1670)=1,ROW(TECH!C$2:C$1670),""),ROW()-ROW($A$1))-ROW($A$1)), "")</f>
        <v/>
      </c>
      <c r="G473" s="24" t="str">
        <f t="array" ref="G473">IFERROR(INDEX(TECH!D$2:D$1670,SMALL(IF(COUNTIF($B$2:$B$1032,TECH!$A$2:$A$1670)=1,ROW(TECH!D$2:D$1670),""),ROW()-ROW($A$1))-ROW($A$1)), "")</f>
        <v/>
      </c>
      <c r="H473" s="24" t="str">
        <f t="array" ref="H473">IFERROR(INDEX(TECH!E$2:E$1670,SMALL(IF(COUNTIF($B$2:$B$1032,TECH!$A$2:$A$1670)=1,ROW(TECH!E$2:E$1670),""),ROW()-ROW($A$1))-ROW($A$1)), "")</f>
        <v/>
      </c>
      <c r="I473" s="24" t="str">
        <f t="array" ref="I473">IFERROR(INDEX(TECH!F$2:F$1670,SMALL(IF(COUNTIF($B$2:$B$1032,TECH!$A$2:$A$1670)=1,ROW(TECH!F$2:F$1670),""),ROW()-ROW($A$1))-ROW($A$1)), "")</f>
        <v/>
      </c>
      <c r="J473" s="33" t="str">
        <f t="array" ref="J473">IFERROR(INDEX(TECH!G$2:G$1670,SMALL(IF(COUNTIF($B$2:$B$1032,TECH!$A$2:$A$1670)=1,ROW(TECH!G$2:G$1670),""),ROW()-ROW($A$1))-ROW($A$1)), "")</f>
        <v/>
      </c>
      <c r="K473" s="24" t="str">
        <f t="array" ref="K473">IFERROR(INDEX(TECH!H$2:H$1670,SMALL(IF(COUNTIF($B$2:$B$1032,TECH!$A$2:$A$1670)=1,ROW(TECH!H$2:H$1670),""),ROW()-ROW($A$1))-ROW($A$1)), "")</f>
        <v/>
      </c>
      <c r="L473" s="24" t="str">
        <f t="array" ref="L473">IFERROR(INDEX(TECH!I$2:I$1670,SMALL(IF(COUNTIF($B$2:$B$1032,TECH!$A$2:$A$1670)=1,ROW(TECH!I$2:I$1670),""),ROW()-ROW($A$1))-ROW($A$1)), "")</f>
        <v/>
      </c>
      <c r="M473" s="24" t="str">
        <f t="array" ref="M473">IFERROR(INDEX(TECH!J$2:J$1670,SMALL(IF(COUNTIF($B$2:$B$1032,TECH!$A$2:$A$1670)=1,ROW(TECH!J$2:J$1670),""),ROW()-ROW($A$1))-ROW($A$1)), "")</f>
        <v/>
      </c>
      <c r="N473" s="24" t="str">
        <f t="array" ref="N473">IFERROR(INDEX(TECH!K$2:K$1670,SMALL(IF(COUNTIF($B$2:$B$1032,TECH!$A$2:$A$1670)=1,ROW(TECH!K$2:K$1670),""),ROW()-ROW($A$1))-ROW($A$1)), "")</f>
        <v/>
      </c>
      <c r="O473" s="24" t="str">
        <f t="array" ref="O473">IFERROR(INDEX(TECH!L$2:L$1670,SMALL(IF(COUNTIF($B$2:$B$1032,TECH!$A$2:$A$1670)=1,ROW(TECH!L$2:L$1670),""),ROW()-ROW($A$1))-ROW($A$1)), "")</f>
        <v/>
      </c>
      <c r="P473" s="24" t="str">
        <f t="array" ref="P473">IFERROR(INDEX(TECH!M$2:M$1670,SMALL(IF(COUNTIF($B$2:$B$1032,TECH!$A$2:$A$1670)=1,ROW(TECH!M$2:M$1670),""),ROW()-ROW($A$1))-ROW($A$1)), "")</f>
        <v/>
      </c>
    </row>
    <row r="474" spans="1:16" ht="12.75" x14ac:dyDescent="0.2">
      <c r="A474" s="28">
        <v>11264</v>
      </c>
      <c r="B474" s="22">
        <f t="array" ref="B474">INDEX(A$2:A$1670,SMALL(IF(1-COUNTIF('Online Games'!$A$2:$A$1670,$A$2:$A$1670),ROW(A$2:A$1670),""),ROW()-ROW($A$1))-ROW($A$1))</f>
        <v>11264</v>
      </c>
      <c r="D474" s="24" t="str">
        <f t="array" ref="D474">IFERROR(INDEX(TECH!A$2:A$1670,SMALL(IF(COUNTIF($B$2:$B$1032,TECH!$A$2:$A$1670)=1,ROW(TECH!A$2:A$1670),""),ROW()-ROW($A$1))-ROW($A$1)), "")</f>
        <v/>
      </c>
      <c r="E474" s="24" t="str">
        <f t="array" ref="E474">IFERROR(INDEX(TECH!B$2:B$1670,SMALL(IF(COUNTIF($B$2:$B$1032,TECH!$A$2:$A$1670)=1,ROW(TECH!B$2:B$1670),""),ROW()-ROW($A$1))-ROW($A$1)), "")</f>
        <v/>
      </c>
      <c r="F474" s="24" t="str">
        <f t="array" ref="F474">IFERROR(INDEX(TECH!C$2:C$1670,SMALL(IF(COUNTIF($B$2:$B$1032,TECH!$A$2:$A$1670)=1,ROW(TECH!C$2:C$1670),""),ROW()-ROW($A$1))-ROW($A$1)), "")</f>
        <v/>
      </c>
      <c r="G474" s="24" t="str">
        <f t="array" ref="G474">IFERROR(INDEX(TECH!D$2:D$1670,SMALL(IF(COUNTIF($B$2:$B$1032,TECH!$A$2:$A$1670)=1,ROW(TECH!D$2:D$1670),""),ROW()-ROW($A$1))-ROW($A$1)), "")</f>
        <v/>
      </c>
      <c r="H474" s="24" t="str">
        <f t="array" ref="H474">IFERROR(INDEX(TECH!E$2:E$1670,SMALL(IF(COUNTIF($B$2:$B$1032,TECH!$A$2:$A$1670)=1,ROW(TECH!E$2:E$1670),""),ROW()-ROW($A$1))-ROW($A$1)), "")</f>
        <v/>
      </c>
      <c r="I474" s="24" t="str">
        <f t="array" ref="I474">IFERROR(INDEX(TECH!F$2:F$1670,SMALL(IF(COUNTIF($B$2:$B$1032,TECH!$A$2:$A$1670)=1,ROW(TECH!F$2:F$1670),""),ROW()-ROW($A$1))-ROW($A$1)), "")</f>
        <v/>
      </c>
      <c r="J474" s="33" t="str">
        <f t="array" ref="J474">IFERROR(INDEX(TECH!G$2:G$1670,SMALL(IF(COUNTIF($B$2:$B$1032,TECH!$A$2:$A$1670)=1,ROW(TECH!G$2:G$1670),""),ROW()-ROW($A$1))-ROW($A$1)), "")</f>
        <v/>
      </c>
      <c r="K474" s="24" t="str">
        <f t="array" ref="K474">IFERROR(INDEX(TECH!H$2:H$1670,SMALL(IF(COUNTIF($B$2:$B$1032,TECH!$A$2:$A$1670)=1,ROW(TECH!H$2:H$1670),""),ROW()-ROW($A$1))-ROW($A$1)), "")</f>
        <v/>
      </c>
      <c r="L474" s="24" t="str">
        <f t="array" ref="L474">IFERROR(INDEX(TECH!I$2:I$1670,SMALL(IF(COUNTIF($B$2:$B$1032,TECH!$A$2:$A$1670)=1,ROW(TECH!I$2:I$1670),""),ROW()-ROW($A$1))-ROW($A$1)), "")</f>
        <v/>
      </c>
      <c r="M474" s="24" t="str">
        <f t="array" ref="M474">IFERROR(INDEX(TECH!J$2:J$1670,SMALL(IF(COUNTIF($B$2:$B$1032,TECH!$A$2:$A$1670)=1,ROW(TECH!J$2:J$1670),""),ROW()-ROW($A$1))-ROW($A$1)), "")</f>
        <v/>
      </c>
      <c r="N474" s="24" t="str">
        <f t="array" ref="N474">IFERROR(INDEX(TECH!K$2:K$1670,SMALL(IF(COUNTIF($B$2:$B$1032,TECH!$A$2:$A$1670)=1,ROW(TECH!K$2:K$1670),""),ROW()-ROW($A$1))-ROW($A$1)), "")</f>
        <v/>
      </c>
      <c r="O474" s="24" t="str">
        <f t="array" ref="O474">IFERROR(INDEX(TECH!L$2:L$1670,SMALL(IF(COUNTIF($B$2:$B$1032,TECH!$A$2:$A$1670)=1,ROW(TECH!L$2:L$1670),""),ROW()-ROW($A$1))-ROW($A$1)), "")</f>
        <v/>
      </c>
      <c r="P474" s="24" t="str">
        <f t="array" ref="P474">IFERROR(INDEX(TECH!M$2:M$1670,SMALL(IF(COUNTIF($B$2:$B$1032,TECH!$A$2:$A$1670)=1,ROW(TECH!M$2:M$1670),""),ROW()-ROW($A$1))-ROW($A$1)), "")</f>
        <v/>
      </c>
    </row>
    <row r="475" spans="1:16" ht="12.75" x14ac:dyDescent="0.2">
      <c r="A475" s="28">
        <v>11290</v>
      </c>
      <c r="B475" s="22">
        <f t="array" ref="B475">INDEX(A$2:A$1670,SMALL(IF(1-COUNTIF('Online Games'!$A$2:$A$1670,$A$2:$A$1670),ROW(A$2:A$1670),""),ROW()-ROW($A$1))-ROW($A$1))</f>
        <v>11290</v>
      </c>
      <c r="D475" s="24" t="str">
        <f t="array" ref="D475">IFERROR(INDEX(TECH!A$2:A$1670,SMALL(IF(COUNTIF($B$2:$B$1032,TECH!$A$2:$A$1670)=1,ROW(TECH!A$2:A$1670),""),ROW()-ROW($A$1))-ROW($A$1)), "")</f>
        <v/>
      </c>
      <c r="E475" s="24" t="str">
        <f t="array" ref="E475">IFERROR(INDEX(TECH!B$2:B$1670,SMALL(IF(COUNTIF($B$2:$B$1032,TECH!$A$2:$A$1670)=1,ROW(TECH!B$2:B$1670),""),ROW()-ROW($A$1))-ROW($A$1)), "")</f>
        <v/>
      </c>
      <c r="F475" s="24" t="str">
        <f t="array" ref="F475">IFERROR(INDEX(TECH!C$2:C$1670,SMALL(IF(COUNTIF($B$2:$B$1032,TECH!$A$2:$A$1670)=1,ROW(TECH!C$2:C$1670),""),ROW()-ROW($A$1))-ROW($A$1)), "")</f>
        <v/>
      </c>
      <c r="G475" s="24" t="str">
        <f t="array" ref="G475">IFERROR(INDEX(TECH!D$2:D$1670,SMALL(IF(COUNTIF($B$2:$B$1032,TECH!$A$2:$A$1670)=1,ROW(TECH!D$2:D$1670),""),ROW()-ROW($A$1))-ROW($A$1)), "")</f>
        <v/>
      </c>
      <c r="H475" s="24" t="str">
        <f t="array" ref="H475">IFERROR(INDEX(TECH!E$2:E$1670,SMALL(IF(COUNTIF($B$2:$B$1032,TECH!$A$2:$A$1670)=1,ROW(TECH!E$2:E$1670),""),ROW()-ROW($A$1))-ROW($A$1)), "")</f>
        <v/>
      </c>
      <c r="I475" s="24" t="str">
        <f t="array" ref="I475">IFERROR(INDEX(TECH!F$2:F$1670,SMALL(IF(COUNTIF($B$2:$B$1032,TECH!$A$2:$A$1670)=1,ROW(TECH!F$2:F$1670),""),ROW()-ROW($A$1))-ROW($A$1)), "")</f>
        <v/>
      </c>
      <c r="J475" s="33" t="str">
        <f t="array" ref="J475">IFERROR(INDEX(TECH!G$2:G$1670,SMALL(IF(COUNTIF($B$2:$B$1032,TECH!$A$2:$A$1670)=1,ROW(TECH!G$2:G$1670),""),ROW()-ROW($A$1))-ROW($A$1)), "")</f>
        <v/>
      </c>
      <c r="K475" s="24" t="str">
        <f t="array" ref="K475">IFERROR(INDEX(TECH!H$2:H$1670,SMALL(IF(COUNTIF($B$2:$B$1032,TECH!$A$2:$A$1670)=1,ROW(TECH!H$2:H$1670),""),ROW()-ROW($A$1))-ROW($A$1)), "")</f>
        <v/>
      </c>
      <c r="L475" s="24" t="str">
        <f t="array" ref="L475">IFERROR(INDEX(TECH!I$2:I$1670,SMALL(IF(COUNTIF($B$2:$B$1032,TECH!$A$2:$A$1670)=1,ROW(TECH!I$2:I$1670),""),ROW()-ROW($A$1))-ROW($A$1)), "")</f>
        <v/>
      </c>
      <c r="M475" s="24" t="str">
        <f t="array" ref="M475">IFERROR(INDEX(TECH!J$2:J$1670,SMALL(IF(COUNTIF($B$2:$B$1032,TECH!$A$2:$A$1670)=1,ROW(TECH!J$2:J$1670),""),ROW()-ROW($A$1))-ROW($A$1)), "")</f>
        <v/>
      </c>
      <c r="N475" s="24" t="str">
        <f t="array" ref="N475">IFERROR(INDEX(TECH!K$2:K$1670,SMALL(IF(COUNTIF($B$2:$B$1032,TECH!$A$2:$A$1670)=1,ROW(TECH!K$2:K$1670),""),ROW()-ROW($A$1))-ROW($A$1)), "")</f>
        <v/>
      </c>
      <c r="O475" s="24" t="str">
        <f t="array" ref="O475">IFERROR(INDEX(TECH!L$2:L$1670,SMALL(IF(COUNTIF($B$2:$B$1032,TECH!$A$2:$A$1670)=1,ROW(TECH!L$2:L$1670),""),ROW()-ROW($A$1))-ROW($A$1)), "")</f>
        <v/>
      </c>
      <c r="P475" s="24" t="str">
        <f t="array" ref="P475">IFERROR(INDEX(TECH!M$2:M$1670,SMALL(IF(COUNTIF($B$2:$B$1032,TECH!$A$2:$A$1670)=1,ROW(TECH!M$2:M$1670),""),ROW()-ROW($A$1))-ROW($A$1)), "")</f>
        <v/>
      </c>
    </row>
    <row r="476" spans="1:16" ht="12.75" x14ac:dyDescent="0.2">
      <c r="A476" s="28">
        <v>11291</v>
      </c>
      <c r="B476" s="22">
        <f t="array" ref="B476">INDEX(A$2:A$1670,SMALL(IF(1-COUNTIF('Online Games'!$A$2:$A$1670,$A$2:$A$1670),ROW(A$2:A$1670),""),ROW()-ROW($A$1))-ROW($A$1))</f>
        <v>11291</v>
      </c>
      <c r="D476" s="24" t="str">
        <f t="array" ref="D476">IFERROR(INDEX(TECH!A$2:A$1670,SMALL(IF(COUNTIF($B$2:$B$1032,TECH!$A$2:$A$1670)=1,ROW(TECH!A$2:A$1670),""),ROW()-ROW($A$1))-ROW($A$1)), "")</f>
        <v/>
      </c>
      <c r="E476" s="24" t="str">
        <f t="array" ref="E476">IFERROR(INDEX(TECH!B$2:B$1670,SMALL(IF(COUNTIF($B$2:$B$1032,TECH!$A$2:$A$1670)=1,ROW(TECH!B$2:B$1670),""),ROW()-ROW($A$1))-ROW($A$1)), "")</f>
        <v/>
      </c>
      <c r="F476" s="24" t="str">
        <f t="array" ref="F476">IFERROR(INDEX(TECH!C$2:C$1670,SMALL(IF(COUNTIF($B$2:$B$1032,TECH!$A$2:$A$1670)=1,ROW(TECH!C$2:C$1670),""),ROW()-ROW($A$1))-ROW($A$1)), "")</f>
        <v/>
      </c>
      <c r="G476" s="24" t="str">
        <f t="array" ref="G476">IFERROR(INDEX(TECH!D$2:D$1670,SMALL(IF(COUNTIF($B$2:$B$1032,TECH!$A$2:$A$1670)=1,ROW(TECH!D$2:D$1670),""),ROW()-ROW($A$1))-ROW($A$1)), "")</f>
        <v/>
      </c>
      <c r="H476" s="24" t="str">
        <f t="array" ref="H476">IFERROR(INDEX(TECH!E$2:E$1670,SMALL(IF(COUNTIF($B$2:$B$1032,TECH!$A$2:$A$1670)=1,ROW(TECH!E$2:E$1670),""),ROW()-ROW($A$1))-ROW($A$1)), "")</f>
        <v/>
      </c>
      <c r="I476" s="24" t="str">
        <f t="array" ref="I476">IFERROR(INDEX(TECH!F$2:F$1670,SMALL(IF(COUNTIF($B$2:$B$1032,TECH!$A$2:$A$1670)=1,ROW(TECH!F$2:F$1670),""),ROW()-ROW($A$1))-ROW($A$1)), "")</f>
        <v/>
      </c>
      <c r="J476" s="33" t="str">
        <f t="array" ref="J476">IFERROR(INDEX(TECH!G$2:G$1670,SMALL(IF(COUNTIF($B$2:$B$1032,TECH!$A$2:$A$1670)=1,ROW(TECH!G$2:G$1670),""),ROW()-ROW($A$1))-ROW($A$1)), "")</f>
        <v/>
      </c>
      <c r="K476" s="24" t="str">
        <f t="array" ref="K476">IFERROR(INDEX(TECH!H$2:H$1670,SMALL(IF(COUNTIF($B$2:$B$1032,TECH!$A$2:$A$1670)=1,ROW(TECH!H$2:H$1670),""),ROW()-ROW($A$1))-ROW($A$1)), "")</f>
        <v/>
      </c>
      <c r="L476" s="24" t="str">
        <f t="array" ref="L476">IFERROR(INDEX(TECH!I$2:I$1670,SMALL(IF(COUNTIF($B$2:$B$1032,TECH!$A$2:$A$1670)=1,ROW(TECH!I$2:I$1670),""),ROW()-ROW($A$1))-ROW($A$1)), "")</f>
        <v/>
      </c>
      <c r="M476" s="24" t="str">
        <f t="array" ref="M476">IFERROR(INDEX(TECH!J$2:J$1670,SMALL(IF(COUNTIF($B$2:$B$1032,TECH!$A$2:$A$1670)=1,ROW(TECH!J$2:J$1670),""),ROW()-ROW($A$1))-ROW($A$1)), "")</f>
        <v/>
      </c>
      <c r="N476" s="24" t="str">
        <f t="array" ref="N476">IFERROR(INDEX(TECH!K$2:K$1670,SMALL(IF(COUNTIF($B$2:$B$1032,TECH!$A$2:$A$1670)=1,ROW(TECH!K$2:K$1670),""),ROW()-ROW($A$1))-ROW($A$1)), "")</f>
        <v/>
      </c>
      <c r="O476" s="24" t="str">
        <f t="array" ref="O476">IFERROR(INDEX(TECH!L$2:L$1670,SMALL(IF(COUNTIF($B$2:$B$1032,TECH!$A$2:$A$1670)=1,ROW(TECH!L$2:L$1670),""),ROW()-ROW($A$1))-ROW($A$1)), "")</f>
        <v/>
      </c>
      <c r="P476" s="24" t="str">
        <f t="array" ref="P476">IFERROR(INDEX(TECH!M$2:M$1670,SMALL(IF(COUNTIF($B$2:$B$1032,TECH!$A$2:$A$1670)=1,ROW(TECH!M$2:M$1670),""),ROW()-ROW($A$1))-ROW($A$1)), "")</f>
        <v/>
      </c>
    </row>
    <row r="477" spans="1:16" ht="12.75" x14ac:dyDescent="0.2">
      <c r="A477" s="28">
        <v>11316</v>
      </c>
      <c r="B477" s="22">
        <f t="array" ref="B477">INDEX(A$2:A$1670,SMALL(IF(1-COUNTIF('Online Games'!$A$2:$A$1670,$A$2:$A$1670),ROW(A$2:A$1670),""),ROW()-ROW($A$1))-ROW($A$1))</f>
        <v>11316</v>
      </c>
      <c r="D477" s="24" t="str">
        <f t="array" ref="D477">IFERROR(INDEX(TECH!A$2:A$1670,SMALL(IF(COUNTIF($B$2:$B$1032,TECH!$A$2:$A$1670)=1,ROW(TECH!A$2:A$1670),""),ROW()-ROW($A$1))-ROW($A$1)), "")</f>
        <v/>
      </c>
      <c r="E477" s="24" t="str">
        <f t="array" ref="E477">IFERROR(INDEX(TECH!B$2:B$1670,SMALL(IF(COUNTIF($B$2:$B$1032,TECH!$A$2:$A$1670)=1,ROW(TECH!B$2:B$1670),""),ROW()-ROW($A$1))-ROW($A$1)), "")</f>
        <v/>
      </c>
      <c r="F477" s="24" t="str">
        <f t="array" ref="F477">IFERROR(INDEX(TECH!C$2:C$1670,SMALL(IF(COUNTIF($B$2:$B$1032,TECH!$A$2:$A$1670)=1,ROW(TECH!C$2:C$1670),""),ROW()-ROW($A$1))-ROW($A$1)), "")</f>
        <v/>
      </c>
      <c r="G477" s="24" t="str">
        <f t="array" ref="G477">IFERROR(INDEX(TECH!D$2:D$1670,SMALL(IF(COUNTIF($B$2:$B$1032,TECH!$A$2:$A$1670)=1,ROW(TECH!D$2:D$1670),""),ROW()-ROW($A$1))-ROW($A$1)), "")</f>
        <v/>
      </c>
      <c r="H477" s="24" t="str">
        <f t="array" ref="H477">IFERROR(INDEX(TECH!E$2:E$1670,SMALL(IF(COUNTIF($B$2:$B$1032,TECH!$A$2:$A$1670)=1,ROW(TECH!E$2:E$1670),""),ROW()-ROW($A$1))-ROW($A$1)), "")</f>
        <v/>
      </c>
      <c r="I477" s="24" t="str">
        <f t="array" ref="I477">IFERROR(INDEX(TECH!F$2:F$1670,SMALL(IF(COUNTIF($B$2:$B$1032,TECH!$A$2:$A$1670)=1,ROW(TECH!F$2:F$1670),""),ROW()-ROW($A$1))-ROW($A$1)), "")</f>
        <v/>
      </c>
      <c r="J477" s="33" t="str">
        <f t="array" ref="J477">IFERROR(INDEX(TECH!G$2:G$1670,SMALL(IF(COUNTIF($B$2:$B$1032,TECH!$A$2:$A$1670)=1,ROW(TECH!G$2:G$1670),""),ROW()-ROW($A$1))-ROW($A$1)), "")</f>
        <v/>
      </c>
      <c r="K477" s="24" t="str">
        <f t="array" ref="K477">IFERROR(INDEX(TECH!H$2:H$1670,SMALL(IF(COUNTIF($B$2:$B$1032,TECH!$A$2:$A$1670)=1,ROW(TECH!H$2:H$1670),""),ROW()-ROW($A$1))-ROW($A$1)), "")</f>
        <v/>
      </c>
      <c r="L477" s="24" t="str">
        <f t="array" ref="L477">IFERROR(INDEX(TECH!I$2:I$1670,SMALL(IF(COUNTIF($B$2:$B$1032,TECH!$A$2:$A$1670)=1,ROW(TECH!I$2:I$1670),""),ROW()-ROW($A$1))-ROW($A$1)), "")</f>
        <v/>
      </c>
      <c r="M477" s="24" t="str">
        <f t="array" ref="M477">IFERROR(INDEX(TECH!J$2:J$1670,SMALL(IF(COUNTIF($B$2:$B$1032,TECH!$A$2:$A$1670)=1,ROW(TECH!J$2:J$1670),""),ROW()-ROW($A$1))-ROW($A$1)), "")</f>
        <v/>
      </c>
      <c r="N477" s="24" t="str">
        <f t="array" ref="N477">IFERROR(INDEX(TECH!K$2:K$1670,SMALL(IF(COUNTIF($B$2:$B$1032,TECH!$A$2:$A$1670)=1,ROW(TECH!K$2:K$1670),""),ROW()-ROW($A$1))-ROW($A$1)), "")</f>
        <v/>
      </c>
      <c r="O477" s="24" t="str">
        <f t="array" ref="O477">IFERROR(INDEX(TECH!L$2:L$1670,SMALL(IF(COUNTIF($B$2:$B$1032,TECH!$A$2:$A$1670)=1,ROW(TECH!L$2:L$1670),""),ROW()-ROW($A$1))-ROW($A$1)), "")</f>
        <v/>
      </c>
      <c r="P477" s="24" t="str">
        <f t="array" ref="P477">IFERROR(INDEX(TECH!M$2:M$1670,SMALL(IF(COUNTIF($B$2:$B$1032,TECH!$A$2:$A$1670)=1,ROW(TECH!M$2:M$1670),""),ROW()-ROW($A$1))-ROW($A$1)), "")</f>
        <v/>
      </c>
    </row>
    <row r="478" spans="1:16" ht="12.75" x14ac:dyDescent="0.2">
      <c r="A478" s="28">
        <v>11384</v>
      </c>
      <c r="B478" s="22">
        <f t="array" ref="B478">INDEX(A$2:A$1670,SMALL(IF(1-COUNTIF('Online Games'!$A$2:$A$1670,$A$2:$A$1670),ROW(A$2:A$1670),""),ROW()-ROW($A$1))-ROW($A$1))</f>
        <v>11384</v>
      </c>
      <c r="D478" s="24" t="str">
        <f t="array" ref="D478">IFERROR(INDEX(TECH!A$2:A$1670,SMALL(IF(COUNTIF($B$2:$B$1032,TECH!$A$2:$A$1670)=1,ROW(TECH!A$2:A$1670),""),ROW()-ROW($A$1))-ROW($A$1)), "")</f>
        <v/>
      </c>
      <c r="E478" s="24" t="str">
        <f t="array" ref="E478">IFERROR(INDEX(TECH!B$2:B$1670,SMALL(IF(COUNTIF($B$2:$B$1032,TECH!$A$2:$A$1670)=1,ROW(TECH!B$2:B$1670),""),ROW()-ROW($A$1))-ROW($A$1)), "")</f>
        <v/>
      </c>
      <c r="F478" s="24" t="str">
        <f t="array" ref="F478">IFERROR(INDEX(TECH!C$2:C$1670,SMALL(IF(COUNTIF($B$2:$B$1032,TECH!$A$2:$A$1670)=1,ROW(TECH!C$2:C$1670),""),ROW()-ROW($A$1))-ROW($A$1)), "")</f>
        <v/>
      </c>
      <c r="G478" s="24" t="str">
        <f t="array" ref="G478">IFERROR(INDEX(TECH!D$2:D$1670,SMALL(IF(COUNTIF($B$2:$B$1032,TECH!$A$2:$A$1670)=1,ROW(TECH!D$2:D$1670),""),ROW()-ROW($A$1))-ROW($A$1)), "")</f>
        <v/>
      </c>
      <c r="H478" s="24" t="str">
        <f t="array" ref="H478">IFERROR(INDEX(TECH!E$2:E$1670,SMALL(IF(COUNTIF($B$2:$B$1032,TECH!$A$2:$A$1670)=1,ROW(TECH!E$2:E$1670),""),ROW()-ROW($A$1))-ROW($A$1)), "")</f>
        <v/>
      </c>
      <c r="I478" s="24" t="str">
        <f t="array" ref="I478">IFERROR(INDEX(TECH!F$2:F$1670,SMALL(IF(COUNTIF($B$2:$B$1032,TECH!$A$2:$A$1670)=1,ROW(TECH!F$2:F$1670),""),ROW()-ROW($A$1))-ROW($A$1)), "")</f>
        <v/>
      </c>
      <c r="J478" s="33" t="str">
        <f t="array" ref="J478">IFERROR(INDEX(TECH!G$2:G$1670,SMALL(IF(COUNTIF($B$2:$B$1032,TECH!$A$2:$A$1670)=1,ROW(TECH!G$2:G$1670),""),ROW()-ROW($A$1))-ROW($A$1)), "")</f>
        <v/>
      </c>
      <c r="K478" s="24" t="str">
        <f t="array" ref="K478">IFERROR(INDEX(TECH!H$2:H$1670,SMALL(IF(COUNTIF($B$2:$B$1032,TECH!$A$2:$A$1670)=1,ROW(TECH!H$2:H$1670),""),ROW()-ROW($A$1))-ROW($A$1)), "")</f>
        <v/>
      </c>
      <c r="L478" s="24" t="str">
        <f t="array" ref="L478">IFERROR(INDEX(TECH!I$2:I$1670,SMALL(IF(COUNTIF($B$2:$B$1032,TECH!$A$2:$A$1670)=1,ROW(TECH!I$2:I$1670),""),ROW()-ROW($A$1))-ROW($A$1)), "")</f>
        <v/>
      </c>
      <c r="M478" s="24" t="str">
        <f t="array" ref="M478">IFERROR(INDEX(TECH!J$2:J$1670,SMALL(IF(COUNTIF($B$2:$B$1032,TECH!$A$2:$A$1670)=1,ROW(TECH!J$2:J$1670),""),ROW()-ROW($A$1))-ROW($A$1)), "")</f>
        <v/>
      </c>
      <c r="N478" s="24" t="str">
        <f t="array" ref="N478">IFERROR(INDEX(TECH!K$2:K$1670,SMALL(IF(COUNTIF($B$2:$B$1032,TECH!$A$2:$A$1670)=1,ROW(TECH!K$2:K$1670),""),ROW()-ROW($A$1))-ROW($A$1)), "")</f>
        <v/>
      </c>
      <c r="O478" s="24" t="str">
        <f t="array" ref="O478">IFERROR(INDEX(TECH!L$2:L$1670,SMALL(IF(COUNTIF($B$2:$B$1032,TECH!$A$2:$A$1670)=1,ROW(TECH!L$2:L$1670),""),ROW()-ROW($A$1))-ROW($A$1)), "")</f>
        <v/>
      </c>
      <c r="P478" s="24" t="str">
        <f t="array" ref="P478">IFERROR(INDEX(TECH!M$2:M$1670,SMALL(IF(COUNTIF($B$2:$B$1032,TECH!$A$2:$A$1670)=1,ROW(TECH!M$2:M$1670),""),ROW()-ROW($A$1))-ROW($A$1)), "")</f>
        <v/>
      </c>
    </row>
    <row r="479" spans="1:16" ht="12.75" x14ac:dyDescent="0.2">
      <c r="A479" s="28">
        <v>11426</v>
      </c>
      <c r="B479" s="22">
        <f t="array" ref="B479">INDEX(A$2:A$1670,SMALL(IF(1-COUNTIF('Online Games'!$A$2:$A$1670,$A$2:$A$1670),ROW(A$2:A$1670),""),ROW()-ROW($A$1))-ROW($A$1))</f>
        <v>11426</v>
      </c>
      <c r="D479" s="24" t="str">
        <f t="array" ref="D479">IFERROR(INDEX(TECH!A$2:A$1670,SMALL(IF(COUNTIF($B$2:$B$1032,TECH!$A$2:$A$1670)=1,ROW(TECH!A$2:A$1670),""),ROW()-ROW($A$1))-ROW($A$1)), "")</f>
        <v/>
      </c>
      <c r="E479" s="24" t="str">
        <f t="array" ref="E479">IFERROR(INDEX(TECH!B$2:B$1670,SMALL(IF(COUNTIF($B$2:$B$1032,TECH!$A$2:$A$1670)=1,ROW(TECH!B$2:B$1670),""),ROW()-ROW($A$1))-ROW($A$1)), "")</f>
        <v/>
      </c>
      <c r="F479" s="24" t="str">
        <f t="array" ref="F479">IFERROR(INDEX(TECH!C$2:C$1670,SMALL(IF(COUNTIF($B$2:$B$1032,TECH!$A$2:$A$1670)=1,ROW(TECH!C$2:C$1670),""),ROW()-ROW($A$1))-ROW($A$1)), "")</f>
        <v/>
      </c>
      <c r="G479" s="24" t="str">
        <f t="array" ref="G479">IFERROR(INDEX(TECH!D$2:D$1670,SMALL(IF(COUNTIF($B$2:$B$1032,TECH!$A$2:$A$1670)=1,ROW(TECH!D$2:D$1670),""),ROW()-ROW($A$1))-ROW($A$1)), "")</f>
        <v/>
      </c>
      <c r="H479" s="24" t="str">
        <f t="array" ref="H479">IFERROR(INDEX(TECH!E$2:E$1670,SMALL(IF(COUNTIF($B$2:$B$1032,TECH!$A$2:$A$1670)=1,ROW(TECH!E$2:E$1670),""),ROW()-ROW($A$1))-ROW($A$1)), "")</f>
        <v/>
      </c>
      <c r="I479" s="24" t="str">
        <f t="array" ref="I479">IFERROR(INDEX(TECH!F$2:F$1670,SMALL(IF(COUNTIF($B$2:$B$1032,TECH!$A$2:$A$1670)=1,ROW(TECH!F$2:F$1670),""),ROW()-ROW($A$1))-ROW($A$1)), "")</f>
        <v/>
      </c>
      <c r="J479" s="33" t="str">
        <f t="array" ref="J479">IFERROR(INDEX(TECH!G$2:G$1670,SMALL(IF(COUNTIF($B$2:$B$1032,TECH!$A$2:$A$1670)=1,ROW(TECH!G$2:G$1670),""),ROW()-ROW($A$1))-ROW($A$1)), "")</f>
        <v/>
      </c>
      <c r="K479" s="24" t="str">
        <f t="array" ref="K479">IFERROR(INDEX(TECH!H$2:H$1670,SMALL(IF(COUNTIF($B$2:$B$1032,TECH!$A$2:$A$1670)=1,ROW(TECH!H$2:H$1670),""),ROW()-ROW($A$1))-ROW($A$1)), "")</f>
        <v/>
      </c>
      <c r="L479" s="24" t="str">
        <f t="array" ref="L479">IFERROR(INDEX(TECH!I$2:I$1670,SMALL(IF(COUNTIF($B$2:$B$1032,TECH!$A$2:$A$1670)=1,ROW(TECH!I$2:I$1670),""),ROW()-ROW($A$1))-ROW($A$1)), "")</f>
        <v/>
      </c>
      <c r="M479" s="24" t="str">
        <f t="array" ref="M479">IFERROR(INDEX(TECH!J$2:J$1670,SMALL(IF(COUNTIF($B$2:$B$1032,TECH!$A$2:$A$1670)=1,ROW(TECH!J$2:J$1670),""),ROW()-ROW($A$1))-ROW($A$1)), "")</f>
        <v/>
      </c>
      <c r="N479" s="24" t="str">
        <f t="array" ref="N479">IFERROR(INDEX(TECH!K$2:K$1670,SMALL(IF(COUNTIF($B$2:$B$1032,TECH!$A$2:$A$1670)=1,ROW(TECH!K$2:K$1670),""),ROW()-ROW($A$1))-ROW($A$1)), "")</f>
        <v/>
      </c>
      <c r="O479" s="24" t="str">
        <f t="array" ref="O479">IFERROR(INDEX(TECH!L$2:L$1670,SMALL(IF(COUNTIF($B$2:$B$1032,TECH!$A$2:$A$1670)=1,ROW(TECH!L$2:L$1670),""),ROW()-ROW($A$1))-ROW($A$1)), "")</f>
        <v/>
      </c>
      <c r="P479" s="24" t="str">
        <f t="array" ref="P479">IFERROR(INDEX(TECH!M$2:M$1670,SMALL(IF(COUNTIF($B$2:$B$1032,TECH!$A$2:$A$1670)=1,ROW(TECH!M$2:M$1670),""),ROW()-ROW($A$1))-ROW($A$1)), "")</f>
        <v/>
      </c>
    </row>
    <row r="480" spans="1:16" ht="12.75" x14ac:dyDescent="0.2">
      <c r="A480" s="28">
        <v>11458</v>
      </c>
      <c r="B480" s="22">
        <f t="array" ref="B480">INDEX(A$2:A$1670,SMALL(IF(1-COUNTIF('Online Games'!$A$2:$A$1670,$A$2:$A$1670),ROW(A$2:A$1670),""),ROW()-ROW($A$1))-ROW($A$1))</f>
        <v>11458</v>
      </c>
      <c r="D480" s="24" t="str">
        <f t="array" ref="D480">IFERROR(INDEX(TECH!A$2:A$1670,SMALL(IF(COUNTIF($B$2:$B$1032,TECH!$A$2:$A$1670)=1,ROW(TECH!A$2:A$1670),""),ROW()-ROW($A$1))-ROW($A$1)), "")</f>
        <v/>
      </c>
      <c r="E480" s="24" t="str">
        <f t="array" ref="E480">IFERROR(INDEX(TECH!B$2:B$1670,SMALL(IF(COUNTIF($B$2:$B$1032,TECH!$A$2:$A$1670)=1,ROW(TECH!B$2:B$1670),""),ROW()-ROW($A$1))-ROW($A$1)), "")</f>
        <v/>
      </c>
      <c r="F480" s="24" t="str">
        <f t="array" ref="F480">IFERROR(INDEX(TECH!C$2:C$1670,SMALL(IF(COUNTIF($B$2:$B$1032,TECH!$A$2:$A$1670)=1,ROW(TECH!C$2:C$1670),""),ROW()-ROW($A$1))-ROW($A$1)), "")</f>
        <v/>
      </c>
      <c r="G480" s="24" t="str">
        <f t="array" ref="G480">IFERROR(INDEX(TECH!D$2:D$1670,SMALL(IF(COUNTIF($B$2:$B$1032,TECH!$A$2:$A$1670)=1,ROW(TECH!D$2:D$1670),""),ROW()-ROW($A$1))-ROW($A$1)), "")</f>
        <v/>
      </c>
      <c r="H480" s="24" t="str">
        <f t="array" ref="H480">IFERROR(INDEX(TECH!E$2:E$1670,SMALL(IF(COUNTIF($B$2:$B$1032,TECH!$A$2:$A$1670)=1,ROW(TECH!E$2:E$1670),""),ROW()-ROW($A$1))-ROW($A$1)), "")</f>
        <v/>
      </c>
      <c r="I480" s="24" t="str">
        <f t="array" ref="I480">IFERROR(INDEX(TECH!F$2:F$1670,SMALL(IF(COUNTIF($B$2:$B$1032,TECH!$A$2:$A$1670)=1,ROW(TECH!F$2:F$1670),""),ROW()-ROW($A$1))-ROW($A$1)), "")</f>
        <v/>
      </c>
      <c r="J480" s="33" t="str">
        <f t="array" ref="J480">IFERROR(INDEX(TECH!G$2:G$1670,SMALL(IF(COUNTIF($B$2:$B$1032,TECH!$A$2:$A$1670)=1,ROW(TECH!G$2:G$1670),""),ROW()-ROW($A$1))-ROW($A$1)), "")</f>
        <v/>
      </c>
      <c r="K480" s="24" t="str">
        <f t="array" ref="K480">IFERROR(INDEX(TECH!H$2:H$1670,SMALL(IF(COUNTIF($B$2:$B$1032,TECH!$A$2:$A$1670)=1,ROW(TECH!H$2:H$1670),""),ROW()-ROW($A$1))-ROW($A$1)), "")</f>
        <v/>
      </c>
      <c r="L480" s="24" t="str">
        <f t="array" ref="L480">IFERROR(INDEX(TECH!I$2:I$1670,SMALL(IF(COUNTIF($B$2:$B$1032,TECH!$A$2:$A$1670)=1,ROW(TECH!I$2:I$1670),""),ROW()-ROW($A$1))-ROW($A$1)), "")</f>
        <v/>
      </c>
      <c r="M480" s="24" t="str">
        <f t="array" ref="M480">IFERROR(INDEX(TECH!J$2:J$1670,SMALL(IF(COUNTIF($B$2:$B$1032,TECH!$A$2:$A$1670)=1,ROW(TECH!J$2:J$1670),""),ROW()-ROW($A$1))-ROW($A$1)), "")</f>
        <v/>
      </c>
      <c r="N480" s="24" t="str">
        <f t="array" ref="N480">IFERROR(INDEX(TECH!K$2:K$1670,SMALL(IF(COUNTIF($B$2:$B$1032,TECH!$A$2:$A$1670)=1,ROW(TECH!K$2:K$1670),""),ROW()-ROW($A$1))-ROW($A$1)), "")</f>
        <v/>
      </c>
      <c r="O480" s="24" t="str">
        <f t="array" ref="O480">IFERROR(INDEX(TECH!L$2:L$1670,SMALL(IF(COUNTIF($B$2:$B$1032,TECH!$A$2:$A$1670)=1,ROW(TECH!L$2:L$1670),""),ROW()-ROW($A$1))-ROW($A$1)), "")</f>
        <v/>
      </c>
      <c r="P480" s="24" t="str">
        <f t="array" ref="P480">IFERROR(INDEX(TECH!M$2:M$1670,SMALL(IF(COUNTIF($B$2:$B$1032,TECH!$A$2:$A$1670)=1,ROW(TECH!M$2:M$1670),""),ROW()-ROW($A$1))-ROW($A$1)), "")</f>
        <v/>
      </c>
    </row>
    <row r="481" spans="1:16" ht="12.75" x14ac:dyDescent="0.2">
      <c r="A481" s="28">
        <v>11466</v>
      </c>
      <c r="B481" s="22">
        <f t="array" ref="B481">INDEX(A$2:A$1670,SMALL(IF(1-COUNTIF('Online Games'!$A$2:$A$1670,$A$2:$A$1670),ROW(A$2:A$1670),""),ROW()-ROW($A$1))-ROW($A$1))</f>
        <v>11466</v>
      </c>
      <c r="D481" s="24" t="str">
        <f t="array" ref="D481">IFERROR(INDEX(TECH!A$2:A$1670,SMALL(IF(COUNTIF($B$2:$B$1032,TECH!$A$2:$A$1670)=1,ROW(TECH!A$2:A$1670),""),ROW()-ROW($A$1))-ROW($A$1)), "")</f>
        <v/>
      </c>
      <c r="E481" s="24" t="str">
        <f t="array" ref="E481">IFERROR(INDEX(TECH!B$2:B$1670,SMALL(IF(COUNTIF($B$2:$B$1032,TECH!$A$2:$A$1670)=1,ROW(TECH!B$2:B$1670),""),ROW()-ROW($A$1))-ROW($A$1)), "")</f>
        <v/>
      </c>
      <c r="F481" s="24" t="str">
        <f t="array" ref="F481">IFERROR(INDEX(TECH!C$2:C$1670,SMALL(IF(COUNTIF($B$2:$B$1032,TECH!$A$2:$A$1670)=1,ROW(TECH!C$2:C$1670),""),ROW()-ROW($A$1))-ROW($A$1)), "")</f>
        <v/>
      </c>
      <c r="G481" s="24" t="str">
        <f t="array" ref="G481">IFERROR(INDEX(TECH!D$2:D$1670,SMALL(IF(COUNTIF($B$2:$B$1032,TECH!$A$2:$A$1670)=1,ROW(TECH!D$2:D$1670),""),ROW()-ROW($A$1))-ROW($A$1)), "")</f>
        <v/>
      </c>
      <c r="H481" s="24" t="str">
        <f t="array" ref="H481">IFERROR(INDEX(TECH!E$2:E$1670,SMALL(IF(COUNTIF($B$2:$B$1032,TECH!$A$2:$A$1670)=1,ROW(TECH!E$2:E$1670),""),ROW()-ROW($A$1))-ROW($A$1)), "")</f>
        <v/>
      </c>
      <c r="I481" s="24" t="str">
        <f t="array" ref="I481">IFERROR(INDEX(TECH!F$2:F$1670,SMALL(IF(COUNTIF($B$2:$B$1032,TECH!$A$2:$A$1670)=1,ROW(TECH!F$2:F$1670),""),ROW()-ROW($A$1))-ROW($A$1)), "")</f>
        <v/>
      </c>
      <c r="J481" s="33" t="str">
        <f t="array" ref="J481">IFERROR(INDEX(TECH!G$2:G$1670,SMALL(IF(COUNTIF($B$2:$B$1032,TECH!$A$2:$A$1670)=1,ROW(TECH!G$2:G$1670),""),ROW()-ROW($A$1))-ROW($A$1)), "")</f>
        <v/>
      </c>
      <c r="K481" s="24" t="str">
        <f t="array" ref="K481">IFERROR(INDEX(TECH!H$2:H$1670,SMALL(IF(COUNTIF($B$2:$B$1032,TECH!$A$2:$A$1670)=1,ROW(TECH!H$2:H$1670),""),ROW()-ROW($A$1))-ROW($A$1)), "")</f>
        <v/>
      </c>
      <c r="L481" s="24" t="str">
        <f t="array" ref="L481">IFERROR(INDEX(TECH!I$2:I$1670,SMALL(IF(COUNTIF($B$2:$B$1032,TECH!$A$2:$A$1670)=1,ROW(TECH!I$2:I$1670),""),ROW()-ROW($A$1))-ROW($A$1)), "")</f>
        <v/>
      </c>
      <c r="M481" s="24" t="str">
        <f t="array" ref="M481">IFERROR(INDEX(TECH!J$2:J$1670,SMALL(IF(COUNTIF($B$2:$B$1032,TECH!$A$2:$A$1670)=1,ROW(TECH!J$2:J$1670),""),ROW()-ROW($A$1))-ROW($A$1)), "")</f>
        <v/>
      </c>
      <c r="N481" s="24" t="str">
        <f t="array" ref="N481">IFERROR(INDEX(TECH!K$2:K$1670,SMALL(IF(COUNTIF($B$2:$B$1032,TECH!$A$2:$A$1670)=1,ROW(TECH!K$2:K$1670),""),ROW()-ROW($A$1))-ROW($A$1)), "")</f>
        <v/>
      </c>
      <c r="O481" s="24" t="str">
        <f t="array" ref="O481">IFERROR(INDEX(TECH!L$2:L$1670,SMALL(IF(COUNTIF($B$2:$B$1032,TECH!$A$2:$A$1670)=1,ROW(TECH!L$2:L$1670),""),ROW()-ROW($A$1))-ROW($A$1)), "")</f>
        <v/>
      </c>
      <c r="P481" s="24" t="str">
        <f t="array" ref="P481">IFERROR(INDEX(TECH!M$2:M$1670,SMALL(IF(COUNTIF($B$2:$B$1032,TECH!$A$2:$A$1670)=1,ROW(TECH!M$2:M$1670),""),ROW()-ROW($A$1))-ROW($A$1)), "")</f>
        <v/>
      </c>
    </row>
    <row r="482" spans="1:16" ht="12.75" x14ac:dyDescent="0.2">
      <c r="A482" s="28">
        <v>11476</v>
      </c>
      <c r="B482" s="22">
        <f t="array" ref="B482">INDEX(A$2:A$1670,SMALL(IF(1-COUNTIF('Online Games'!$A$2:$A$1670,$A$2:$A$1670),ROW(A$2:A$1670),""),ROW()-ROW($A$1))-ROW($A$1))</f>
        <v>11476</v>
      </c>
      <c r="D482" s="24" t="str">
        <f t="array" ref="D482">IFERROR(INDEX(TECH!A$2:A$1670,SMALL(IF(COUNTIF($B$2:$B$1032,TECH!$A$2:$A$1670)=1,ROW(TECH!A$2:A$1670),""),ROW()-ROW($A$1))-ROW($A$1)), "")</f>
        <v/>
      </c>
      <c r="E482" s="24" t="str">
        <f t="array" ref="E482">IFERROR(INDEX(TECH!B$2:B$1670,SMALL(IF(COUNTIF($B$2:$B$1032,TECH!$A$2:$A$1670)=1,ROW(TECH!B$2:B$1670),""),ROW()-ROW($A$1))-ROW($A$1)), "")</f>
        <v/>
      </c>
      <c r="F482" s="24" t="str">
        <f t="array" ref="F482">IFERROR(INDEX(TECH!C$2:C$1670,SMALL(IF(COUNTIF($B$2:$B$1032,TECH!$A$2:$A$1670)=1,ROW(TECH!C$2:C$1670),""),ROW()-ROW($A$1))-ROW($A$1)), "")</f>
        <v/>
      </c>
      <c r="G482" s="24" t="str">
        <f t="array" ref="G482">IFERROR(INDEX(TECH!D$2:D$1670,SMALL(IF(COUNTIF($B$2:$B$1032,TECH!$A$2:$A$1670)=1,ROW(TECH!D$2:D$1670),""),ROW()-ROW($A$1))-ROW($A$1)), "")</f>
        <v/>
      </c>
      <c r="H482" s="24" t="str">
        <f t="array" ref="H482">IFERROR(INDEX(TECH!E$2:E$1670,SMALL(IF(COUNTIF($B$2:$B$1032,TECH!$A$2:$A$1670)=1,ROW(TECH!E$2:E$1670),""),ROW()-ROW($A$1))-ROW($A$1)), "")</f>
        <v/>
      </c>
      <c r="I482" s="24" t="str">
        <f t="array" ref="I482">IFERROR(INDEX(TECH!F$2:F$1670,SMALL(IF(COUNTIF($B$2:$B$1032,TECH!$A$2:$A$1670)=1,ROW(TECH!F$2:F$1670),""),ROW()-ROW($A$1))-ROW($A$1)), "")</f>
        <v/>
      </c>
      <c r="J482" s="33" t="str">
        <f t="array" ref="J482">IFERROR(INDEX(TECH!G$2:G$1670,SMALL(IF(COUNTIF($B$2:$B$1032,TECH!$A$2:$A$1670)=1,ROW(TECH!G$2:G$1670),""),ROW()-ROW($A$1))-ROW($A$1)), "")</f>
        <v/>
      </c>
      <c r="K482" s="24" t="str">
        <f t="array" ref="K482">IFERROR(INDEX(TECH!H$2:H$1670,SMALL(IF(COUNTIF($B$2:$B$1032,TECH!$A$2:$A$1670)=1,ROW(TECH!H$2:H$1670),""),ROW()-ROW($A$1))-ROW($A$1)), "")</f>
        <v/>
      </c>
      <c r="L482" s="24" t="str">
        <f t="array" ref="L482">IFERROR(INDEX(TECH!I$2:I$1670,SMALL(IF(COUNTIF($B$2:$B$1032,TECH!$A$2:$A$1670)=1,ROW(TECH!I$2:I$1670),""),ROW()-ROW($A$1))-ROW($A$1)), "")</f>
        <v/>
      </c>
      <c r="M482" s="24" t="str">
        <f t="array" ref="M482">IFERROR(INDEX(TECH!J$2:J$1670,SMALL(IF(COUNTIF($B$2:$B$1032,TECH!$A$2:$A$1670)=1,ROW(TECH!J$2:J$1670),""),ROW()-ROW($A$1))-ROW($A$1)), "")</f>
        <v/>
      </c>
      <c r="N482" s="24" t="str">
        <f t="array" ref="N482">IFERROR(INDEX(TECH!K$2:K$1670,SMALL(IF(COUNTIF($B$2:$B$1032,TECH!$A$2:$A$1670)=1,ROW(TECH!K$2:K$1670),""),ROW()-ROW($A$1))-ROW($A$1)), "")</f>
        <v/>
      </c>
      <c r="O482" s="24" t="str">
        <f t="array" ref="O482">IFERROR(INDEX(TECH!L$2:L$1670,SMALL(IF(COUNTIF($B$2:$B$1032,TECH!$A$2:$A$1670)=1,ROW(TECH!L$2:L$1670),""),ROW()-ROW($A$1))-ROW($A$1)), "")</f>
        <v/>
      </c>
      <c r="P482" s="24" t="str">
        <f t="array" ref="P482">IFERROR(INDEX(TECH!M$2:M$1670,SMALL(IF(COUNTIF($B$2:$B$1032,TECH!$A$2:$A$1670)=1,ROW(TECH!M$2:M$1670),""),ROW()-ROW($A$1))-ROW($A$1)), "")</f>
        <v/>
      </c>
    </row>
    <row r="483" spans="1:16" ht="12.75" x14ac:dyDescent="0.2">
      <c r="A483" s="28">
        <v>11518</v>
      </c>
      <c r="B483" s="22">
        <f t="array" ref="B483">INDEX(A$2:A$1670,SMALL(IF(1-COUNTIF('Online Games'!$A$2:$A$1670,$A$2:$A$1670),ROW(A$2:A$1670),""),ROW()-ROW($A$1))-ROW($A$1))</f>
        <v>11518</v>
      </c>
      <c r="D483" s="24" t="str">
        <f t="array" ref="D483">IFERROR(INDEX(TECH!A$2:A$1670,SMALL(IF(COUNTIF($B$2:$B$1032,TECH!$A$2:$A$1670)=1,ROW(TECH!A$2:A$1670),""),ROW()-ROW($A$1))-ROW($A$1)), "")</f>
        <v/>
      </c>
      <c r="E483" s="24" t="str">
        <f t="array" ref="E483">IFERROR(INDEX(TECH!B$2:B$1670,SMALL(IF(COUNTIF($B$2:$B$1032,TECH!$A$2:$A$1670)=1,ROW(TECH!B$2:B$1670),""),ROW()-ROW($A$1))-ROW($A$1)), "")</f>
        <v/>
      </c>
      <c r="F483" s="24" t="str">
        <f t="array" ref="F483">IFERROR(INDEX(TECH!C$2:C$1670,SMALL(IF(COUNTIF($B$2:$B$1032,TECH!$A$2:$A$1670)=1,ROW(TECH!C$2:C$1670),""),ROW()-ROW($A$1))-ROW($A$1)), "")</f>
        <v/>
      </c>
      <c r="G483" s="24" t="str">
        <f t="array" ref="G483">IFERROR(INDEX(TECH!D$2:D$1670,SMALL(IF(COUNTIF($B$2:$B$1032,TECH!$A$2:$A$1670)=1,ROW(TECH!D$2:D$1670),""),ROW()-ROW($A$1))-ROW($A$1)), "")</f>
        <v/>
      </c>
      <c r="H483" s="24" t="str">
        <f t="array" ref="H483">IFERROR(INDEX(TECH!E$2:E$1670,SMALL(IF(COUNTIF($B$2:$B$1032,TECH!$A$2:$A$1670)=1,ROW(TECH!E$2:E$1670),""),ROW()-ROW($A$1))-ROW($A$1)), "")</f>
        <v/>
      </c>
      <c r="I483" s="24" t="str">
        <f t="array" ref="I483">IFERROR(INDEX(TECH!F$2:F$1670,SMALL(IF(COUNTIF($B$2:$B$1032,TECH!$A$2:$A$1670)=1,ROW(TECH!F$2:F$1670),""),ROW()-ROW($A$1))-ROW($A$1)), "")</f>
        <v/>
      </c>
      <c r="J483" s="33" t="str">
        <f t="array" ref="J483">IFERROR(INDEX(TECH!G$2:G$1670,SMALL(IF(COUNTIF($B$2:$B$1032,TECH!$A$2:$A$1670)=1,ROW(TECH!G$2:G$1670),""),ROW()-ROW($A$1))-ROW($A$1)), "")</f>
        <v/>
      </c>
      <c r="K483" s="24" t="str">
        <f t="array" ref="K483">IFERROR(INDEX(TECH!H$2:H$1670,SMALL(IF(COUNTIF($B$2:$B$1032,TECH!$A$2:$A$1670)=1,ROW(TECH!H$2:H$1670),""),ROW()-ROW($A$1))-ROW($A$1)), "")</f>
        <v/>
      </c>
      <c r="L483" s="24" t="str">
        <f t="array" ref="L483">IFERROR(INDEX(TECH!I$2:I$1670,SMALL(IF(COUNTIF($B$2:$B$1032,TECH!$A$2:$A$1670)=1,ROW(TECH!I$2:I$1670),""),ROW()-ROW($A$1))-ROW($A$1)), "")</f>
        <v/>
      </c>
      <c r="M483" s="24" t="str">
        <f t="array" ref="M483">IFERROR(INDEX(TECH!J$2:J$1670,SMALL(IF(COUNTIF($B$2:$B$1032,TECH!$A$2:$A$1670)=1,ROW(TECH!J$2:J$1670),""),ROW()-ROW($A$1))-ROW($A$1)), "")</f>
        <v/>
      </c>
      <c r="N483" s="24" t="str">
        <f t="array" ref="N483">IFERROR(INDEX(TECH!K$2:K$1670,SMALL(IF(COUNTIF($B$2:$B$1032,TECH!$A$2:$A$1670)=1,ROW(TECH!K$2:K$1670),""),ROW()-ROW($A$1))-ROW($A$1)), "")</f>
        <v/>
      </c>
      <c r="O483" s="24" t="str">
        <f t="array" ref="O483">IFERROR(INDEX(TECH!L$2:L$1670,SMALL(IF(COUNTIF($B$2:$B$1032,TECH!$A$2:$A$1670)=1,ROW(TECH!L$2:L$1670),""),ROW()-ROW($A$1))-ROW($A$1)), "")</f>
        <v/>
      </c>
      <c r="P483" s="24" t="str">
        <f t="array" ref="P483">IFERROR(INDEX(TECH!M$2:M$1670,SMALL(IF(COUNTIF($B$2:$B$1032,TECH!$A$2:$A$1670)=1,ROW(TECH!M$2:M$1670),""),ROW()-ROW($A$1))-ROW($A$1)), "")</f>
        <v/>
      </c>
    </row>
    <row r="484" spans="1:16" ht="12.75" x14ac:dyDescent="0.2">
      <c r="A484" s="28">
        <v>11540</v>
      </c>
      <c r="B484" s="22">
        <f t="array" ref="B484">INDEX(A$2:A$1670,SMALL(IF(1-COUNTIF('Online Games'!$A$2:$A$1670,$A$2:$A$1670),ROW(A$2:A$1670),""),ROW()-ROW($A$1))-ROW($A$1))</f>
        <v>11540</v>
      </c>
      <c r="D484" s="24" t="str">
        <f t="array" ref="D484">IFERROR(INDEX(TECH!A$2:A$1670,SMALL(IF(COUNTIF($B$2:$B$1032,TECH!$A$2:$A$1670)=1,ROW(TECH!A$2:A$1670),""),ROW()-ROW($A$1))-ROW($A$1)), "")</f>
        <v/>
      </c>
      <c r="E484" s="24" t="str">
        <f t="array" ref="E484">IFERROR(INDEX(TECH!B$2:B$1670,SMALL(IF(COUNTIF($B$2:$B$1032,TECH!$A$2:$A$1670)=1,ROW(TECH!B$2:B$1670),""),ROW()-ROW($A$1))-ROW($A$1)), "")</f>
        <v/>
      </c>
      <c r="F484" s="24" t="str">
        <f t="array" ref="F484">IFERROR(INDEX(TECH!C$2:C$1670,SMALL(IF(COUNTIF($B$2:$B$1032,TECH!$A$2:$A$1670)=1,ROW(TECH!C$2:C$1670),""),ROW()-ROW($A$1))-ROW($A$1)), "")</f>
        <v/>
      </c>
      <c r="G484" s="24" t="str">
        <f t="array" ref="G484">IFERROR(INDEX(TECH!D$2:D$1670,SMALL(IF(COUNTIF($B$2:$B$1032,TECH!$A$2:$A$1670)=1,ROW(TECH!D$2:D$1670),""),ROW()-ROW($A$1))-ROW($A$1)), "")</f>
        <v/>
      </c>
      <c r="H484" s="24" t="str">
        <f t="array" ref="H484">IFERROR(INDEX(TECH!E$2:E$1670,SMALL(IF(COUNTIF($B$2:$B$1032,TECH!$A$2:$A$1670)=1,ROW(TECH!E$2:E$1670),""),ROW()-ROW($A$1))-ROW($A$1)), "")</f>
        <v/>
      </c>
      <c r="I484" s="24" t="str">
        <f t="array" ref="I484">IFERROR(INDEX(TECH!F$2:F$1670,SMALL(IF(COUNTIF($B$2:$B$1032,TECH!$A$2:$A$1670)=1,ROW(TECH!F$2:F$1670),""),ROW()-ROW($A$1))-ROW($A$1)), "")</f>
        <v/>
      </c>
      <c r="J484" s="33" t="str">
        <f t="array" ref="J484">IFERROR(INDEX(TECH!G$2:G$1670,SMALL(IF(COUNTIF($B$2:$B$1032,TECH!$A$2:$A$1670)=1,ROW(TECH!G$2:G$1670),""),ROW()-ROW($A$1))-ROW($A$1)), "")</f>
        <v/>
      </c>
      <c r="K484" s="24" t="str">
        <f t="array" ref="K484">IFERROR(INDEX(TECH!H$2:H$1670,SMALL(IF(COUNTIF($B$2:$B$1032,TECH!$A$2:$A$1670)=1,ROW(TECH!H$2:H$1670),""),ROW()-ROW($A$1))-ROW($A$1)), "")</f>
        <v/>
      </c>
      <c r="L484" s="24" t="str">
        <f t="array" ref="L484">IFERROR(INDEX(TECH!I$2:I$1670,SMALL(IF(COUNTIF($B$2:$B$1032,TECH!$A$2:$A$1670)=1,ROW(TECH!I$2:I$1670),""),ROW()-ROW($A$1))-ROW($A$1)), "")</f>
        <v/>
      </c>
      <c r="M484" s="24" t="str">
        <f t="array" ref="M484">IFERROR(INDEX(TECH!J$2:J$1670,SMALL(IF(COUNTIF($B$2:$B$1032,TECH!$A$2:$A$1670)=1,ROW(TECH!J$2:J$1670),""),ROW()-ROW($A$1))-ROW($A$1)), "")</f>
        <v/>
      </c>
      <c r="N484" s="24" t="str">
        <f t="array" ref="N484">IFERROR(INDEX(TECH!K$2:K$1670,SMALL(IF(COUNTIF($B$2:$B$1032,TECH!$A$2:$A$1670)=1,ROW(TECH!K$2:K$1670),""),ROW()-ROW($A$1))-ROW($A$1)), "")</f>
        <v/>
      </c>
      <c r="O484" s="24" t="str">
        <f t="array" ref="O484">IFERROR(INDEX(TECH!L$2:L$1670,SMALL(IF(COUNTIF($B$2:$B$1032,TECH!$A$2:$A$1670)=1,ROW(TECH!L$2:L$1670),""),ROW()-ROW($A$1))-ROW($A$1)), "")</f>
        <v/>
      </c>
      <c r="P484" s="24" t="str">
        <f t="array" ref="P484">IFERROR(INDEX(TECH!M$2:M$1670,SMALL(IF(COUNTIF($B$2:$B$1032,TECH!$A$2:$A$1670)=1,ROW(TECH!M$2:M$1670),""),ROW()-ROW($A$1))-ROW($A$1)), "")</f>
        <v/>
      </c>
    </row>
    <row r="485" spans="1:16" ht="12.75" x14ac:dyDescent="0.2">
      <c r="A485" s="28">
        <v>11548</v>
      </c>
      <c r="B485" s="22">
        <f t="array" ref="B485">INDEX(A$2:A$1670,SMALL(IF(1-COUNTIF('Online Games'!$A$2:$A$1670,$A$2:$A$1670),ROW(A$2:A$1670),""),ROW()-ROW($A$1))-ROW($A$1))</f>
        <v>11548</v>
      </c>
      <c r="D485" s="24" t="str">
        <f t="array" ref="D485">IFERROR(INDEX(TECH!A$2:A$1670,SMALL(IF(COUNTIF($B$2:$B$1032,TECH!$A$2:$A$1670)=1,ROW(TECH!A$2:A$1670),""),ROW()-ROW($A$1))-ROW($A$1)), "")</f>
        <v/>
      </c>
      <c r="E485" s="24" t="str">
        <f t="array" ref="E485">IFERROR(INDEX(TECH!B$2:B$1670,SMALL(IF(COUNTIF($B$2:$B$1032,TECH!$A$2:$A$1670)=1,ROW(TECH!B$2:B$1670),""),ROW()-ROW($A$1))-ROW($A$1)), "")</f>
        <v/>
      </c>
      <c r="F485" s="24" t="str">
        <f t="array" ref="F485">IFERROR(INDEX(TECH!C$2:C$1670,SMALL(IF(COUNTIF($B$2:$B$1032,TECH!$A$2:$A$1670)=1,ROW(TECH!C$2:C$1670),""),ROW()-ROW($A$1))-ROW($A$1)), "")</f>
        <v/>
      </c>
      <c r="G485" s="24" t="str">
        <f t="array" ref="G485">IFERROR(INDEX(TECH!D$2:D$1670,SMALL(IF(COUNTIF($B$2:$B$1032,TECH!$A$2:$A$1670)=1,ROW(TECH!D$2:D$1670),""),ROW()-ROW($A$1))-ROW($A$1)), "")</f>
        <v/>
      </c>
      <c r="H485" s="24" t="str">
        <f t="array" ref="H485">IFERROR(INDEX(TECH!E$2:E$1670,SMALL(IF(COUNTIF($B$2:$B$1032,TECH!$A$2:$A$1670)=1,ROW(TECH!E$2:E$1670),""),ROW()-ROW($A$1))-ROW($A$1)), "")</f>
        <v/>
      </c>
      <c r="I485" s="24" t="str">
        <f t="array" ref="I485">IFERROR(INDEX(TECH!F$2:F$1670,SMALL(IF(COUNTIF($B$2:$B$1032,TECH!$A$2:$A$1670)=1,ROW(TECH!F$2:F$1670),""),ROW()-ROW($A$1))-ROW($A$1)), "")</f>
        <v/>
      </c>
      <c r="J485" s="33" t="str">
        <f t="array" ref="J485">IFERROR(INDEX(TECH!G$2:G$1670,SMALL(IF(COUNTIF($B$2:$B$1032,TECH!$A$2:$A$1670)=1,ROW(TECH!G$2:G$1670),""),ROW()-ROW($A$1))-ROW($A$1)), "")</f>
        <v/>
      </c>
      <c r="K485" s="24" t="str">
        <f t="array" ref="K485">IFERROR(INDEX(TECH!H$2:H$1670,SMALL(IF(COUNTIF($B$2:$B$1032,TECH!$A$2:$A$1670)=1,ROW(TECH!H$2:H$1670),""),ROW()-ROW($A$1))-ROW($A$1)), "")</f>
        <v/>
      </c>
      <c r="L485" s="24" t="str">
        <f t="array" ref="L485">IFERROR(INDEX(TECH!I$2:I$1670,SMALL(IF(COUNTIF($B$2:$B$1032,TECH!$A$2:$A$1670)=1,ROW(TECH!I$2:I$1670),""),ROW()-ROW($A$1))-ROW($A$1)), "")</f>
        <v/>
      </c>
      <c r="M485" s="24" t="str">
        <f t="array" ref="M485">IFERROR(INDEX(TECH!J$2:J$1670,SMALL(IF(COUNTIF($B$2:$B$1032,TECH!$A$2:$A$1670)=1,ROW(TECH!J$2:J$1670),""),ROW()-ROW($A$1))-ROW($A$1)), "")</f>
        <v/>
      </c>
      <c r="N485" s="24" t="str">
        <f t="array" ref="N485">IFERROR(INDEX(TECH!K$2:K$1670,SMALL(IF(COUNTIF($B$2:$B$1032,TECH!$A$2:$A$1670)=1,ROW(TECH!K$2:K$1670),""),ROW()-ROW($A$1))-ROW($A$1)), "")</f>
        <v/>
      </c>
      <c r="O485" s="24" t="str">
        <f t="array" ref="O485">IFERROR(INDEX(TECH!L$2:L$1670,SMALL(IF(COUNTIF($B$2:$B$1032,TECH!$A$2:$A$1670)=1,ROW(TECH!L$2:L$1670),""),ROW()-ROW($A$1))-ROW($A$1)), "")</f>
        <v/>
      </c>
      <c r="P485" s="24" t="str">
        <f t="array" ref="P485">IFERROR(INDEX(TECH!M$2:M$1670,SMALL(IF(COUNTIF($B$2:$B$1032,TECH!$A$2:$A$1670)=1,ROW(TECH!M$2:M$1670),""),ROW()-ROW($A$1))-ROW($A$1)), "")</f>
        <v/>
      </c>
    </row>
    <row r="486" spans="1:16" ht="12.75" x14ac:dyDescent="0.2">
      <c r="A486" s="28">
        <v>11568</v>
      </c>
      <c r="B486" s="22">
        <f t="array" ref="B486">INDEX(A$2:A$1670,SMALL(IF(1-COUNTIF('Online Games'!$A$2:$A$1670,$A$2:$A$1670),ROW(A$2:A$1670),""),ROW()-ROW($A$1))-ROW($A$1))</f>
        <v>11568</v>
      </c>
      <c r="D486" s="24" t="str">
        <f t="array" ref="D486">IFERROR(INDEX(TECH!A$2:A$1670,SMALL(IF(COUNTIF($B$2:$B$1032,TECH!$A$2:$A$1670)=1,ROW(TECH!A$2:A$1670),""),ROW()-ROW($A$1))-ROW($A$1)), "")</f>
        <v/>
      </c>
      <c r="E486" s="24" t="str">
        <f t="array" ref="E486">IFERROR(INDEX(TECH!B$2:B$1670,SMALL(IF(COUNTIF($B$2:$B$1032,TECH!$A$2:$A$1670)=1,ROW(TECH!B$2:B$1670),""),ROW()-ROW($A$1))-ROW($A$1)), "")</f>
        <v/>
      </c>
      <c r="F486" s="24" t="str">
        <f t="array" ref="F486">IFERROR(INDEX(TECH!C$2:C$1670,SMALL(IF(COUNTIF($B$2:$B$1032,TECH!$A$2:$A$1670)=1,ROW(TECH!C$2:C$1670),""),ROW()-ROW($A$1))-ROW($A$1)), "")</f>
        <v/>
      </c>
      <c r="G486" s="24" t="str">
        <f t="array" ref="G486">IFERROR(INDEX(TECH!D$2:D$1670,SMALL(IF(COUNTIF($B$2:$B$1032,TECH!$A$2:$A$1670)=1,ROW(TECH!D$2:D$1670),""),ROW()-ROW($A$1))-ROW($A$1)), "")</f>
        <v/>
      </c>
      <c r="H486" s="24" t="str">
        <f t="array" ref="H486">IFERROR(INDEX(TECH!E$2:E$1670,SMALL(IF(COUNTIF($B$2:$B$1032,TECH!$A$2:$A$1670)=1,ROW(TECH!E$2:E$1670),""),ROW()-ROW($A$1))-ROW($A$1)), "")</f>
        <v/>
      </c>
      <c r="I486" s="24" t="str">
        <f t="array" ref="I486">IFERROR(INDEX(TECH!F$2:F$1670,SMALL(IF(COUNTIF($B$2:$B$1032,TECH!$A$2:$A$1670)=1,ROW(TECH!F$2:F$1670),""),ROW()-ROW($A$1))-ROW($A$1)), "")</f>
        <v/>
      </c>
      <c r="J486" s="33" t="str">
        <f t="array" ref="J486">IFERROR(INDEX(TECH!G$2:G$1670,SMALL(IF(COUNTIF($B$2:$B$1032,TECH!$A$2:$A$1670)=1,ROW(TECH!G$2:G$1670),""),ROW()-ROW($A$1))-ROW($A$1)), "")</f>
        <v/>
      </c>
      <c r="K486" s="24" t="str">
        <f t="array" ref="K486">IFERROR(INDEX(TECH!H$2:H$1670,SMALL(IF(COUNTIF($B$2:$B$1032,TECH!$A$2:$A$1670)=1,ROW(TECH!H$2:H$1670),""),ROW()-ROW($A$1))-ROW($A$1)), "")</f>
        <v/>
      </c>
      <c r="L486" s="24" t="str">
        <f t="array" ref="L486">IFERROR(INDEX(TECH!I$2:I$1670,SMALL(IF(COUNTIF($B$2:$B$1032,TECH!$A$2:$A$1670)=1,ROW(TECH!I$2:I$1670),""),ROW()-ROW($A$1))-ROW($A$1)), "")</f>
        <v/>
      </c>
      <c r="M486" s="24" t="str">
        <f t="array" ref="M486">IFERROR(INDEX(TECH!J$2:J$1670,SMALL(IF(COUNTIF($B$2:$B$1032,TECH!$A$2:$A$1670)=1,ROW(TECH!J$2:J$1670),""),ROW()-ROW($A$1))-ROW($A$1)), "")</f>
        <v/>
      </c>
      <c r="N486" s="24" t="str">
        <f t="array" ref="N486">IFERROR(INDEX(TECH!K$2:K$1670,SMALL(IF(COUNTIF($B$2:$B$1032,TECH!$A$2:$A$1670)=1,ROW(TECH!K$2:K$1670),""),ROW()-ROW($A$1))-ROW($A$1)), "")</f>
        <v/>
      </c>
      <c r="O486" s="24" t="str">
        <f t="array" ref="O486">IFERROR(INDEX(TECH!L$2:L$1670,SMALL(IF(COUNTIF($B$2:$B$1032,TECH!$A$2:$A$1670)=1,ROW(TECH!L$2:L$1670),""),ROW()-ROW($A$1))-ROW($A$1)), "")</f>
        <v/>
      </c>
      <c r="P486" s="24" t="str">
        <f t="array" ref="P486">IFERROR(INDEX(TECH!M$2:M$1670,SMALL(IF(COUNTIF($B$2:$B$1032,TECH!$A$2:$A$1670)=1,ROW(TECH!M$2:M$1670),""),ROW()-ROW($A$1))-ROW($A$1)), "")</f>
        <v/>
      </c>
    </row>
    <row r="487" spans="1:16" ht="12.75" x14ac:dyDescent="0.2">
      <c r="A487" s="28">
        <v>11578</v>
      </c>
      <c r="B487" s="22">
        <f t="array" ref="B487">INDEX(A$2:A$1670,SMALL(IF(1-COUNTIF('Online Games'!$A$2:$A$1670,$A$2:$A$1670),ROW(A$2:A$1670),""),ROW()-ROW($A$1))-ROW($A$1))</f>
        <v>11578</v>
      </c>
      <c r="D487" s="24" t="str">
        <f t="array" ref="D487">IFERROR(INDEX(TECH!A$2:A$1670,SMALL(IF(COUNTIF($B$2:$B$1032,TECH!$A$2:$A$1670)=1,ROW(TECH!A$2:A$1670),""),ROW()-ROW($A$1))-ROW($A$1)), "")</f>
        <v/>
      </c>
      <c r="E487" s="24" t="str">
        <f t="array" ref="E487">IFERROR(INDEX(TECH!B$2:B$1670,SMALL(IF(COUNTIF($B$2:$B$1032,TECH!$A$2:$A$1670)=1,ROW(TECH!B$2:B$1670),""),ROW()-ROW($A$1))-ROW($A$1)), "")</f>
        <v/>
      </c>
      <c r="F487" s="24" t="str">
        <f t="array" ref="F487">IFERROR(INDEX(TECH!C$2:C$1670,SMALL(IF(COUNTIF($B$2:$B$1032,TECH!$A$2:$A$1670)=1,ROW(TECH!C$2:C$1670),""),ROW()-ROW($A$1))-ROW($A$1)), "")</f>
        <v/>
      </c>
      <c r="G487" s="24" t="str">
        <f t="array" ref="G487">IFERROR(INDEX(TECH!D$2:D$1670,SMALL(IF(COUNTIF($B$2:$B$1032,TECH!$A$2:$A$1670)=1,ROW(TECH!D$2:D$1670),""),ROW()-ROW($A$1))-ROW($A$1)), "")</f>
        <v/>
      </c>
      <c r="H487" s="24" t="str">
        <f t="array" ref="H487">IFERROR(INDEX(TECH!E$2:E$1670,SMALL(IF(COUNTIF($B$2:$B$1032,TECH!$A$2:$A$1670)=1,ROW(TECH!E$2:E$1670),""),ROW()-ROW($A$1))-ROW($A$1)), "")</f>
        <v/>
      </c>
      <c r="I487" s="24" t="str">
        <f t="array" ref="I487">IFERROR(INDEX(TECH!F$2:F$1670,SMALL(IF(COUNTIF($B$2:$B$1032,TECH!$A$2:$A$1670)=1,ROW(TECH!F$2:F$1670),""),ROW()-ROW($A$1))-ROW($A$1)), "")</f>
        <v/>
      </c>
      <c r="J487" s="33" t="str">
        <f t="array" ref="J487">IFERROR(INDEX(TECH!G$2:G$1670,SMALL(IF(COUNTIF($B$2:$B$1032,TECH!$A$2:$A$1670)=1,ROW(TECH!G$2:G$1670),""),ROW()-ROW($A$1))-ROW($A$1)), "")</f>
        <v/>
      </c>
      <c r="K487" s="24" t="str">
        <f t="array" ref="K487">IFERROR(INDEX(TECH!H$2:H$1670,SMALL(IF(COUNTIF($B$2:$B$1032,TECH!$A$2:$A$1670)=1,ROW(TECH!H$2:H$1670),""),ROW()-ROW($A$1))-ROW($A$1)), "")</f>
        <v/>
      </c>
      <c r="L487" s="24" t="str">
        <f t="array" ref="L487">IFERROR(INDEX(TECH!I$2:I$1670,SMALL(IF(COUNTIF($B$2:$B$1032,TECH!$A$2:$A$1670)=1,ROW(TECH!I$2:I$1670),""),ROW()-ROW($A$1))-ROW($A$1)), "")</f>
        <v/>
      </c>
      <c r="M487" s="24" t="str">
        <f t="array" ref="M487">IFERROR(INDEX(TECH!J$2:J$1670,SMALL(IF(COUNTIF($B$2:$B$1032,TECH!$A$2:$A$1670)=1,ROW(TECH!J$2:J$1670),""),ROW()-ROW($A$1))-ROW($A$1)), "")</f>
        <v/>
      </c>
      <c r="N487" s="24" t="str">
        <f t="array" ref="N487">IFERROR(INDEX(TECH!K$2:K$1670,SMALL(IF(COUNTIF($B$2:$B$1032,TECH!$A$2:$A$1670)=1,ROW(TECH!K$2:K$1670),""),ROW()-ROW($A$1))-ROW($A$1)), "")</f>
        <v/>
      </c>
      <c r="O487" s="24" t="str">
        <f t="array" ref="O487">IFERROR(INDEX(TECH!L$2:L$1670,SMALL(IF(COUNTIF($B$2:$B$1032,TECH!$A$2:$A$1670)=1,ROW(TECH!L$2:L$1670),""),ROW()-ROW($A$1))-ROW($A$1)), "")</f>
        <v/>
      </c>
      <c r="P487" s="24" t="str">
        <f t="array" ref="P487">IFERROR(INDEX(TECH!M$2:M$1670,SMALL(IF(COUNTIF($B$2:$B$1032,TECH!$A$2:$A$1670)=1,ROW(TECH!M$2:M$1670),""),ROW()-ROW($A$1))-ROW($A$1)), "")</f>
        <v/>
      </c>
    </row>
    <row r="488" spans="1:16" ht="12.75" x14ac:dyDescent="0.2">
      <c r="A488" s="28">
        <v>11587</v>
      </c>
      <c r="B488" s="22">
        <f t="array" ref="B488">INDEX(A$2:A$1670,SMALL(IF(1-COUNTIF('Online Games'!$A$2:$A$1670,$A$2:$A$1670),ROW(A$2:A$1670),""),ROW()-ROW($A$1))-ROW($A$1))</f>
        <v>11587</v>
      </c>
      <c r="D488" s="24" t="str">
        <f t="array" ref="D488">IFERROR(INDEX(TECH!A$2:A$1670,SMALL(IF(COUNTIF($B$2:$B$1032,TECH!$A$2:$A$1670)=1,ROW(TECH!A$2:A$1670),""),ROW()-ROW($A$1))-ROW($A$1)), "")</f>
        <v/>
      </c>
      <c r="E488" s="24" t="str">
        <f t="array" ref="E488">IFERROR(INDEX(TECH!B$2:B$1670,SMALL(IF(COUNTIF($B$2:$B$1032,TECH!$A$2:$A$1670)=1,ROW(TECH!B$2:B$1670),""),ROW()-ROW($A$1))-ROW($A$1)), "")</f>
        <v/>
      </c>
      <c r="F488" s="24" t="str">
        <f t="array" ref="F488">IFERROR(INDEX(TECH!C$2:C$1670,SMALL(IF(COUNTIF($B$2:$B$1032,TECH!$A$2:$A$1670)=1,ROW(TECH!C$2:C$1670),""),ROW()-ROW($A$1))-ROW($A$1)), "")</f>
        <v/>
      </c>
      <c r="G488" s="24" t="str">
        <f t="array" ref="G488">IFERROR(INDEX(TECH!D$2:D$1670,SMALL(IF(COUNTIF($B$2:$B$1032,TECH!$A$2:$A$1670)=1,ROW(TECH!D$2:D$1670),""),ROW()-ROW($A$1))-ROW($A$1)), "")</f>
        <v/>
      </c>
      <c r="H488" s="24" t="str">
        <f t="array" ref="H488">IFERROR(INDEX(TECH!E$2:E$1670,SMALL(IF(COUNTIF($B$2:$B$1032,TECH!$A$2:$A$1670)=1,ROW(TECH!E$2:E$1670),""),ROW()-ROW($A$1))-ROW($A$1)), "")</f>
        <v/>
      </c>
      <c r="I488" s="24" t="str">
        <f t="array" ref="I488">IFERROR(INDEX(TECH!F$2:F$1670,SMALL(IF(COUNTIF($B$2:$B$1032,TECH!$A$2:$A$1670)=1,ROW(TECH!F$2:F$1670),""),ROW()-ROW($A$1))-ROW($A$1)), "")</f>
        <v/>
      </c>
      <c r="J488" s="33" t="str">
        <f t="array" ref="J488">IFERROR(INDEX(TECH!G$2:G$1670,SMALL(IF(COUNTIF($B$2:$B$1032,TECH!$A$2:$A$1670)=1,ROW(TECH!G$2:G$1670),""),ROW()-ROW($A$1))-ROW($A$1)), "")</f>
        <v/>
      </c>
      <c r="K488" s="24" t="str">
        <f t="array" ref="K488">IFERROR(INDEX(TECH!H$2:H$1670,SMALL(IF(COUNTIF($B$2:$B$1032,TECH!$A$2:$A$1670)=1,ROW(TECH!H$2:H$1670),""),ROW()-ROW($A$1))-ROW($A$1)), "")</f>
        <v/>
      </c>
      <c r="L488" s="24" t="str">
        <f t="array" ref="L488">IFERROR(INDEX(TECH!I$2:I$1670,SMALL(IF(COUNTIF($B$2:$B$1032,TECH!$A$2:$A$1670)=1,ROW(TECH!I$2:I$1670),""),ROW()-ROW($A$1))-ROW($A$1)), "")</f>
        <v/>
      </c>
      <c r="M488" s="24" t="str">
        <f t="array" ref="M488">IFERROR(INDEX(TECH!J$2:J$1670,SMALL(IF(COUNTIF($B$2:$B$1032,TECH!$A$2:$A$1670)=1,ROW(TECH!J$2:J$1670),""),ROW()-ROW($A$1))-ROW($A$1)), "")</f>
        <v/>
      </c>
      <c r="N488" s="24" t="str">
        <f t="array" ref="N488">IFERROR(INDEX(TECH!K$2:K$1670,SMALL(IF(COUNTIF($B$2:$B$1032,TECH!$A$2:$A$1670)=1,ROW(TECH!K$2:K$1670),""),ROW()-ROW($A$1))-ROW($A$1)), "")</f>
        <v/>
      </c>
      <c r="O488" s="24" t="str">
        <f t="array" ref="O488">IFERROR(INDEX(TECH!L$2:L$1670,SMALL(IF(COUNTIF($B$2:$B$1032,TECH!$A$2:$A$1670)=1,ROW(TECH!L$2:L$1670),""),ROW()-ROW($A$1))-ROW($A$1)), "")</f>
        <v/>
      </c>
      <c r="P488" s="24" t="str">
        <f t="array" ref="P488">IFERROR(INDEX(TECH!M$2:M$1670,SMALL(IF(COUNTIF($B$2:$B$1032,TECH!$A$2:$A$1670)=1,ROW(TECH!M$2:M$1670),""),ROW()-ROW($A$1))-ROW($A$1)), "")</f>
        <v/>
      </c>
    </row>
    <row r="489" spans="1:16" ht="12.75" x14ac:dyDescent="0.2">
      <c r="A489" s="28">
        <v>11595</v>
      </c>
      <c r="B489" s="22">
        <f t="array" ref="B489">INDEX(A$2:A$1670,SMALL(IF(1-COUNTIF('Online Games'!$A$2:$A$1670,$A$2:$A$1670),ROW(A$2:A$1670),""),ROW()-ROW($A$1))-ROW($A$1))</f>
        <v>11595</v>
      </c>
      <c r="D489" s="24" t="str">
        <f t="array" ref="D489">IFERROR(INDEX(TECH!A$2:A$1670,SMALL(IF(COUNTIF($B$2:$B$1032,TECH!$A$2:$A$1670)=1,ROW(TECH!A$2:A$1670),""),ROW()-ROW($A$1))-ROW($A$1)), "")</f>
        <v/>
      </c>
      <c r="E489" s="24" t="str">
        <f t="array" ref="E489">IFERROR(INDEX(TECH!B$2:B$1670,SMALL(IF(COUNTIF($B$2:$B$1032,TECH!$A$2:$A$1670)=1,ROW(TECH!B$2:B$1670),""),ROW()-ROW($A$1))-ROW($A$1)), "")</f>
        <v/>
      </c>
      <c r="F489" s="24" t="str">
        <f t="array" ref="F489">IFERROR(INDEX(TECH!C$2:C$1670,SMALL(IF(COUNTIF($B$2:$B$1032,TECH!$A$2:$A$1670)=1,ROW(TECH!C$2:C$1670),""),ROW()-ROW($A$1))-ROW($A$1)), "")</f>
        <v/>
      </c>
      <c r="G489" s="24" t="str">
        <f t="array" ref="G489">IFERROR(INDEX(TECH!D$2:D$1670,SMALL(IF(COUNTIF($B$2:$B$1032,TECH!$A$2:$A$1670)=1,ROW(TECH!D$2:D$1670),""),ROW()-ROW($A$1))-ROW($A$1)), "")</f>
        <v/>
      </c>
      <c r="H489" s="24" t="str">
        <f t="array" ref="H489">IFERROR(INDEX(TECH!E$2:E$1670,SMALL(IF(COUNTIF($B$2:$B$1032,TECH!$A$2:$A$1670)=1,ROW(TECH!E$2:E$1670),""),ROW()-ROW($A$1))-ROW($A$1)), "")</f>
        <v/>
      </c>
      <c r="I489" s="24" t="str">
        <f t="array" ref="I489">IFERROR(INDEX(TECH!F$2:F$1670,SMALL(IF(COUNTIF($B$2:$B$1032,TECH!$A$2:$A$1670)=1,ROW(TECH!F$2:F$1670),""),ROW()-ROW($A$1))-ROW($A$1)), "")</f>
        <v/>
      </c>
      <c r="J489" s="33" t="str">
        <f t="array" ref="J489">IFERROR(INDEX(TECH!G$2:G$1670,SMALL(IF(COUNTIF($B$2:$B$1032,TECH!$A$2:$A$1670)=1,ROW(TECH!G$2:G$1670),""),ROW()-ROW($A$1))-ROW($A$1)), "")</f>
        <v/>
      </c>
      <c r="K489" s="24" t="str">
        <f t="array" ref="K489">IFERROR(INDEX(TECH!H$2:H$1670,SMALL(IF(COUNTIF($B$2:$B$1032,TECH!$A$2:$A$1670)=1,ROW(TECH!H$2:H$1670),""),ROW()-ROW($A$1))-ROW($A$1)), "")</f>
        <v/>
      </c>
      <c r="L489" s="24" t="str">
        <f t="array" ref="L489">IFERROR(INDEX(TECH!I$2:I$1670,SMALL(IF(COUNTIF($B$2:$B$1032,TECH!$A$2:$A$1670)=1,ROW(TECH!I$2:I$1670),""),ROW()-ROW($A$1))-ROW($A$1)), "")</f>
        <v/>
      </c>
      <c r="M489" s="24" t="str">
        <f t="array" ref="M489">IFERROR(INDEX(TECH!J$2:J$1670,SMALL(IF(COUNTIF($B$2:$B$1032,TECH!$A$2:$A$1670)=1,ROW(TECH!J$2:J$1670),""),ROW()-ROW($A$1))-ROW($A$1)), "")</f>
        <v/>
      </c>
      <c r="N489" s="24" t="str">
        <f t="array" ref="N489">IFERROR(INDEX(TECH!K$2:K$1670,SMALL(IF(COUNTIF($B$2:$B$1032,TECH!$A$2:$A$1670)=1,ROW(TECH!K$2:K$1670),""),ROW()-ROW($A$1))-ROW($A$1)), "")</f>
        <v/>
      </c>
      <c r="O489" s="24" t="str">
        <f t="array" ref="O489">IFERROR(INDEX(TECH!L$2:L$1670,SMALL(IF(COUNTIF($B$2:$B$1032,TECH!$A$2:$A$1670)=1,ROW(TECH!L$2:L$1670),""),ROW()-ROW($A$1))-ROW($A$1)), "")</f>
        <v/>
      </c>
      <c r="P489" s="24" t="str">
        <f t="array" ref="P489">IFERROR(INDEX(TECH!M$2:M$1670,SMALL(IF(COUNTIF($B$2:$B$1032,TECH!$A$2:$A$1670)=1,ROW(TECH!M$2:M$1670),""),ROW()-ROW($A$1))-ROW($A$1)), "")</f>
        <v/>
      </c>
    </row>
    <row r="490" spans="1:16" ht="12.75" x14ac:dyDescent="0.2">
      <c r="A490" s="28">
        <v>11626</v>
      </c>
      <c r="B490" s="22">
        <f t="array" ref="B490">INDEX(A$2:A$1670,SMALL(IF(1-COUNTIF('Online Games'!$A$2:$A$1670,$A$2:$A$1670),ROW(A$2:A$1670),""),ROW()-ROW($A$1))-ROW($A$1))</f>
        <v>11626</v>
      </c>
      <c r="D490" s="24" t="str">
        <f t="array" ref="D490">IFERROR(INDEX(TECH!A$2:A$1670,SMALL(IF(COUNTIF($B$2:$B$1032,TECH!$A$2:$A$1670)=1,ROW(TECH!A$2:A$1670),""),ROW()-ROW($A$1))-ROW($A$1)), "")</f>
        <v/>
      </c>
      <c r="E490" s="24" t="str">
        <f t="array" ref="E490">IFERROR(INDEX(TECH!B$2:B$1670,SMALL(IF(COUNTIF($B$2:$B$1032,TECH!$A$2:$A$1670)=1,ROW(TECH!B$2:B$1670),""),ROW()-ROW($A$1))-ROW($A$1)), "")</f>
        <v/>
      </c>
      <c r="F490" s="24" t="str">
        <f t="array" ref="F490">IFERROR(INDEX(TECH!C$2:C$1670,SMALL(IF(COUNTIF($B$2:$B$1032,TECH!$A$2:$A$1670)=1,ROW(TECH!C$2:C$1670),""),ROW()-ROW($A$1))-ROW($A$1)), "")</f>
        <v/>
      </c>
      <c r="G490" s="24" t="str">
        <f t="array" ref="G490">IFERROR(INDEX(TECH!D$2:D$1670,SMALL(IF(COUNTIF($B$2:$B$1032,TECH!$A$2:$A$1670)=1,ROW(TECH!D$2:D$1670),""),ROW()-ROW($A$1))-ROW($A$1)), "")</f>
        <v/>
      </c>
      <c r="H490" s="24" t="str">
        <f t="array" ref="H490">IFERROR(INDEX(TECH!E$2:E$1670,SMALL(IF(COUNTIF($B$2:$B$1032,TECH!$A$2:$A$1670)=1,ROW(TECH!E$2:E$1670),""),ROW()-ROW($A$1))-ROW($A$1)), "")</f>
        <v/>
      </c>
      <c r="I490" s="24" t="str">
        <f t="array" ref="I490">IFERROR(INDEX(TECH!F$2:F$1670,SMALL(IF(COUNTIF($B$2:$B$1032,TECH!$A$2:$A$1670)=1,ROW(TECH!F$2:F$1670),""),ROW()-ROW($A$1))-ROW($A$1)), "")</f>
        <v/>
      </c>
      <c r="J490" s="33" t="str">
        <f t="array" ref="J490">IFERROR(INDEX(TECH!G$2:G$1670,SMALL(IF(COUNTIF($B$2:$B$1032,TECH!$A$2:$A$1670)=1,ROW(TECH!G$2:G$1670),""),ROW()-ROW($A$1))-ROW($A$1)), "")</f>
        <v/>
      </c>
      <c r="K490" s="24" t="str">
        <f t="array" ref="K490">IFERROR(INDEX(TECH!H$2:H$1670,SMALL(IF(COUNTIF($B$2:$B$1032,TECH!$A$2:$A$1670)=1,ROW(TECH!H$2:H$1670),""),ROW()-ROW($A$1))-ROW($A$1)), "")</f>
        <v/>
      </c>
      <c r="L490" s="24" t="str">
        <f t="array" ref="L490">IFERROR(INDEX(TECH!I$2:I$1670,SMALL(IF(COUNTIF($B$2:$B$1032,TECH!$A$2:$A$1670)=1,ROW(TECH!I$2:I$1670),""),ROW()-ROW($A$1))-ROW($A$1)), "")</f>
        <v/>
      </c>
      <c r="M490" s="24" t="str">
        <f t="array" ref="M490">IFERROR(INDEX(TECH!J$2:J$1670,SMALL(IF(COUNTIF($B$2:$B$1032,TECH!$A$2:$A$1670)=1,ROW(TECH!J$2:J$1670),""),ROW()-ROW($A$1))-ROW($A$1)), "")</f>
        <v/>
      </c>
      <c r="N490" s="24" t="str">
        <f t="array" ref="N490">IFERROR(INDEX(TECH!K$2:K$1670,SMALL(IF(COUNTIF($B$2:$B$1032,TECH!$A$2:$A$1670)=1,ROW(TECH!K$2:K$1670),""),ROW()-ROW($A$1))-ROW($A$1)), "")</f>
        <v/>
      </c>
      <c r="O490" s="24" t="str">
        <f t="array" ref="O490">IFERROR(INDEX(TECH!L$2:L$1670,SMALL(IF(COUNTIF($B$2:$B$1032,TECH!$A$2:$A$1670)=1,ROW(TECH!L$2:L$1670),""),ROW()-ROW($A$1))-ROW($A$1)), "")</f>
        <v/>
      </c>
      <c r="P490" s="24" t="str">
        <f t="array" ref="P490">IFERROR(INDEX(TECH!M$2:M$1670,SMALL(IF(COUNTIF($B$2:$B$1032,TECH!$A$2:$A$1670)=1,ROW(TECH!M$2:M$1670),""),ROW()-ROW($A$1))-ROW($A$1)), "")</f>
        <v/>
      </c>
    </row>
    <row r="491" spans="1:16" ht="12.75" x14ac:dyDescent="0.2">
      <c r="A491" s="28">
        <v>11626</v>
      </c>
      <c r="B491" s="22">
        <f t="array" ref="B491">INDEX(A$2:A$1670,SMALL(IF(1-COUNTIF('Online Games'!$A$2:$A$1670,$A$2:$A$1670),ROW(A$2:A$1670),""),ROW()-ROW($A$1))-ROW($A$1))</f>
        <v>11626</v>
      </c>
      <c r="D491" s="24" t="str">
        <f t="array" ref="D491">IFERROR(INDEX(TECH!A$2:A$1670,SMALL(IF(COUNTIF($B$2:$B$1032,TECH!$A$2:$A$1670)=1,ROW(TECH!A$2:A$1670),""),ROW()-ROW($A$1))-ROW($A$1)), "")</f>
        <v/>
      </c>
      <c r="E491" s="24" t="str">
        <f t="array" ref="E491">IFERROR(INDEX(TECH!B$2:B$1670,SMALL(IF(COUNTIF($B$2:$B$1032,TECH!$A$2:$A$1670)=1,ROW(TECH!B$2:B$1670),""),ROW()-ROW($A$1))-ROW($A$1)), "")</f>
        <v/>
      </c>
      <c r="F491" s="24" t="str">
        <f t="array" ref="F491">IFERROR(INDEX(TECH!C$2:C$1670,SMALL(IF(COUNTIF($B$2:$B$1032,TECH!$A$2:$A$1670)=1,ROW(TECH!C$2:C$1670),""),ROW()-ROW($A$1))-ROW($A$1)), "")</f>
        <v/>
      </c>
      <c r="G491" s="24" t="str">
        <f t="array" ref="G491">IFERROR(INDEX(TECH!D$2:D$1670,SMALL(IF(COUNTIF($B$2:$B$1032,TECH!$A$2:$A$1670)=1,ROW(TECH!D$2:D$1670),""),ROW()-ROW($A$1))-ROW($A$1)), "")</f>
        <v/>
      </c>
      <c r="H491" s="24" t="str">
        <f t="array" ref="H491">IFERROR(INDEX(TECH!E$2:E$1670,SMALL(IF(COUNTIF($B$2:$B$1032,TECH!$A$2:$A$1670)=1,ROW(TECH!E$2:E$1670),""),ROW()-ROW($A$1))-ROW($A$1)), "")</f>
        <v/>
      </c>
      <c r="I491" s="24" t="str">
        <f t="array" ref="I491">IFERROR(INDEX(TECH!F$2:F$1670,SMALL(IF(COUNTIF($B$2:$B$1032,TECH!$A$2:$A$1670)=1,ROW(TECH!F$2:F$1670),""),ROW()-ROW($A$1))-ROW($A$1)), "")</f>
        <v/>
      </c>
      <c r="J491" s="33" t="str">
        <f t="array" ref="J491">IFERROR(INDEX(TECH!G$2:G$1670,SMALL(IF(COUNTIF($B$2:$B$1032,TECH!$A$2:$A$1670)=1,ROW(TECH!G$2:G$1670),""),ROW()-ROW($A$1))-ROW($A$1)), "")</f>
        <v/>
      </c>
      <c r="K491" s="24" t="str">
        <f t="array" ref="K491">IFERROR(INDEX(TECH!H$2:H$1670,SMALL(IF(COUNTIF($B$2:$B$1032,TECH!$A$2:$A$1670)=1,ROW(TECH!H$2:H$1670),""),ROW()-ROW($A$1))-ROW($A$1)), "")</f>
        <v/>
      </c>
      <c r="L491" s="24" t="str">
        <f t="array" ref="L491">IFERROR(INDEX(TECH!I$2:I$1670,SMALL(IF(COUNTIF($B$2:$B$1032,TECH!$A$2:$A$1670)=1,ROW(TECH!I$2:I$1670),""),ROW()-ROW($A$1))-ROW($A$1)), "")</f>
        <v/>
      </c>
      <c r="M491" s="24" t="str">
        <f t="array" ref="M491">IFERROR(INDEX(TECH!J$2:J$1670,SMALL(IF(COUNTIF($B$2:$B$1032,TECH!$A$2:$A$1670)=1,ROW(TECH!J$2:J$1670),""),ROW()-ROW($A$1))-ROW($A$1)), "")</f>
        <v/>
      </c>
      <c r="N491" s="24" t="str">
        <f t="array" ref="N491">IFERROR(INDEX(TECH!K$2:K$1670,SMALL(IF(COUNTIF($B$2:$B$1032,TECH!$A$2:$A$1670)=1,ROW(TECH!K$2:K$1670),""),ROW()-ROW($A$1))-ROW($A$1)), "")</f>
        <v/>
      </c>
      <c r="O491" s="24" t="str">
        <f t="array" ref="O491">IFERROR(INDEX(TECH!L$2:L$1670,SMALL(IF(COUNTIF($B$2:$B$1032,TECH!$A$2:$A$1670)=1,ROW(TECH!L$2:L$1670),""),ROW()-ROW($A$1))-ROW($A$1)), "")</f>
        <v/>
      </c>
      <c r="P491" s="24" t="str">
        <f t="array" ref="P491">IFERROR(INDEX(TECH!M$2:M$1670,SMALL(IF(COUNTIF($B$2:$B$1032,TECH!$A$2:$A$1670)=1,ROW(TECH!M$2:M$1670),""),ROW()-ROW($A$1))-ROW($A$1)), "")</f>
        <v/>
      </c>
    </row>
    <row r="492" spans="1:16" ht="12.75" x14ac:dyDescent="0.2">
      <c r="A492" s="28">
        <v>11658</v>
      </c>
      <c r="B492" s="22">
        <f t="array" ref="B492">INDEX(A$2:A$1670,SMALL(IF(1-COUNTIF('Online Games'!$A$2:$A$1670,$A$2:$A$1670),ROW(A$2:A$1670),""),ROW()-ROW($A$1))-ROW($A$1))</f>
        <v>11658</v>
      </c>
      <c r="D492" s="24" t="str">
        <f t="array" ref="D492">IFERROR(INDEX(TECH!A$2:A$1670,SMALL(IF(COUNTIF($B$2:$B$1032,TECH!$A$2:$A$1670)=1,ROW(TECH!A$2:A$1670),""),ROW()-ROW($A$1))-ROW($A$1)), "")</f>
        <v/>
      </c>
      <c r="E492" s="24" t="str">
        <f t="array" ref="E492">IFERROR(INDEX(TECH!B$2:B$1670,SMALL(IF(COUNTIF($B$2:$B$1032,TECH!$A$2:$A$1670)=1,ROW(TECH!B$2:B$1670),""),ROW()-ROW($A$1))-ROW($A$1)), "")</f>
        <v/>
      </c>
      <c r="F492" s="24" t="str">
        <f t="array" ref="F492">IFERROR(INDEX(TECH!C$2:C$1670,SMALL(IF(COUNTIF($B$2:$B$1032,TECH!$A$2:$A$1670)=1,ROW(TECH!C$2:C$1670),""),ROW()-ROW($A$1))-ROW($A$1)), "")</f>
        <v/>
      </c>
      <c r="G492" s="24" t="str">
        <f t="array" ref="G492">IFERROR(INDEX(TECH!D$2:D$1670,SMALL(IF(COUNTIF($B$2:$B$1032,TECH!$A$2:$A$1670)=1,ROW(TECH!D$2:D$1670),""),ROW()-ROW($A$1))-ROW($A$1)), "")</f>
        <v/>
      </c>
      <c r="H492" s="24" t="str">
        <f t="array" ref="H492">IFERROR(INDEX(TECH!E$2:E$1670,SMALL(IF(COUNTIF($B$2:$B$1032,TECH!$A$2:$A$1670)=1,ROW(TECH!E$2:E$1670),""),ROW()-ROW($A$1))-ROW($A$1)), "")</f>
        <v/>
      </c>
      <c r="I492" s="24" t="str">
        <f t="array" ref="I492">IFERROR(INDEX(TECH!F$2:F$1670,SMALL(IF(COUNTIF($B$2:$B$1032,TECH!$A$2:$A$1670)=1,ROW(TECH!F$2:F$1670),""),ROW()-ROW($A$1))-ROW($A$1)), "")</f>
        <v/>
      </c>
      <c r="J492" s="33" t="str">
        <f t="array" ref="J492">IFERROR(INDEX(TECH!G$2:G$1670,SMALL(IF(COUNTIF($B$2:$B$1032,TECH!$A$2:$A$1670)=1,ROW(TECH!G$2:G$1670),""),ROW()-ROW($A$1))-ROW($A$1)), "")</f>
        <v/>
      </c>
      <c r="K492" s="24" t="str">
        <f t="array" ref="K492">IFERROR(INDEX(TECH!H$2:H$1670,SMALL(IF(COUNTIF($B$2:$B$1032,TECH!$A$2:$A$1670)=1,ROW(TECH!H$2:H$1670),""),ROW()-ROW($A$1))-ROW($A$1)), "")</f>
        <v/>
      </c>
      <c r="L492" s="24" t="str">
        <f t="array" ref="L492">IFERROR(INDEX(TECH!I$2:I$1670,SMALL(IF(COUNTIF($B$2:$B$1032,TECH!$A$2:$A$1670)=1,ROW(TECH!I$2:I$1670),""),ROW()-ROW($A$1))-ROW($A$1)), "")</f>
        <v/>
      </c>
      <c r="M492" s="24" t="str">
        <f t="array" ref="M492">IFERROR(INDEX(TECH!J$2:J$1670,SMALL(IF(COUNTIF($B$2:$B$1032,TECH!$A$2:$A$1670)=1,ROW(TECH!J$2:J$1670),""),ROW()-ROW($A$1))-ROW($A$1)), "")</f>
        <v/>
      </c>
      <c r="N492" s="24" t="str">
        <f t="array" ref="N492">IFERROR(INDEX(TECH!K$2:K$1670,SMALL(IF(COUNTIF($B$2:$B$1032,TECH!$A$2:$A$1670)=1,ROW(TECH!K$2:K$1670),""),ROW()-ROW($A$1))-ROW($A$1)), "")</f>
        <v/>
      </c>
      <c r="O492" s="24" t="str">
        <f t="array" ref="O492">IFERROR(INDEX(TECH!L$2:L$1670,SMALL(IF(COUNTIF($B$2:$B$1032,TECH!$A$2:$A$1670)=1,ROW(TECH!L$2:L$1670),""),ROW()-ROW($A$1))-ROW($A$1)), "")</f>
        <v/>
      </c>
      <c r="P492" s="24" t="str">
        <f t="array" ref="P492">IFERROR(INDEX(TECH!M$2:M$1670,SMALL(IF(COUNTIF($B$2:$B$1032,TECH!$A$2:$A$1670)=1,ROW(TECH!M$2:M$1670),""),ROW()-ROW($A$1))-ROW($A$1)), "")</f>
        <v/>
      </c>
    </row>
    <row r="493" spans="1:16" ht="12.75" x14ac:dyDescent="0.2">
      <c r="A493" s="28">
        <v>11718</v>
      </c>
      <c r="B493" s="22">
        <f t="array" ref="B493">INDEX(A$2:A$1670,SMALL(IF(1-COUNTIF('Online Games'!$A$2:$A$1670,$A$2:$A$1670),ROW(A$2:A$1670),""),ROW()-ROW($A$1))-ROW($A$1))</f>
        <v>11718</v>
      </c>
      <c r="D493" s="24" t="str">
        <f t="array" ref="D493">IFERROR(INDEX(TECH!A$2:A$1670,SMALL(IF(COUNTIF($B$2:$B$1032,TECH!$A$2:$A$1670)=1,ROW(TECH!A$2:A$1670),""),ROW()-ROW($A$1))-ROW($A$1)), "")</f>
        <v/>
      </c>
      <c r="E493" s="24" t="str">
        <f t="array" ref="E493">IFERROR(INDEX(TECH!B$2:B$1670,SMALL(IF(COUNTIF($B$2:$B$1032,TECH!$A$2:$A$1670)=1,ROW(TECH!B$2:B$1670),""),ROW()-ROW($A$1))-ROW($A$1)), "")</f>
        <v/>
      </c>
      <c r="F493" s="24" t="str">
        <f t="array" ref="F493">IFERROR(INDEX(TECH!C$2:C$1670,SMALL(IF(COUNTIF($B$2:$B$1032,TECH!$A$2:$A$1670)=1,ROW(TECH!C$2:C$1670),""),ROW()-ROW($A$1))-ROW($A$1)), "")</f>
        <v/>
      </c>
      <c r="G493" s="24" t="str">
        <f t="array" ref="G493">IFERROR(INDEX(TECH!D$2:D$1670,SMALL(IF(COUNTIF($B$2:$B$1032,TECH!$A$2:$A$1670)=1,ROW(TECH!D$2:D$1670),""),ROW()-ROW($A$1))-ROW($A$1)), "")</f>
        <v/>
      </c>
      <c r="H493" s="24" t="str">
        <f t="array" ref="H493">IFERROR(INDEX(TECH!E$2:E$1670,SMALL(IF(COUNTIF($B$2:$B$1032,TECH!$A$2:$A$1670)=1,ROW(TECH!E$2:E$1670),""),ROW()-ROW($A$1))-ROW($A$1)), "")</f>
        <v/>
      </c>
      <c r="I493" s="24" t="str">
        <f t="array" ref="I493">IFERROR(INDEX(TECH!F$2:F$1670,SMALL(IF(COUNTIF($B$2:$B$1032,TECH!$A$2:$A$1670)=1,ROW(TECH!F$2:F$1670),""),ROW()-ROW($A$1))-ROW($A$1)), "")</f>
        <v/>
      </c>
      <c r="J493" s="33" t="str">
        <f t="array" ref="J493">IFERROR(INDEX(TECH!G$2:G$1670,SMALL(IF(COUNTIF($B$2:$B$1032,TECH!$A$2:$A$1670)=1,ROW(TECH!G$2:G$1670),""),ROW()-ROW($A$1))-ROW($A$1)), "")</f>
        <v/>
      </c>
      <c r="K493" s="24" t="str">
        <f t="array" ref="K493">IFERROR(INDEX(TECH!H$2:H$1670,SMALL(IF(COUNTIF($B$2:$B$1032,TECH!$A$2:$A$1670)=1,ROW(TECH!H$2:H$1670),""),ROW()-ROW($A$1))-ROW($A$1)), "")</f>
        <v/>
      </c>
      <c r="L493" s="24" t="str">
        <f t="array" ref="L493">IFERROR(INDEX(TECH!I$2:I$1670,SMALL(IF(COUNTIF($B$2:$B$1032,TECH!$A$2:$A$1670)=1,ROW(TECH!I$2:I$1670),""),ROW()-ROW($A$1))-ROW($A$1)), "")</f>
        <v/>
      </c>
      <c r="M493" s="24" t="str">
        <f t="array" ref="M493">IFERROR(INDEX(TECH!J$2:J$1670,SMALL(IF(COUNTIF($B$2:$B$1032,TECH!$A$2:$A$1670)=1,ROW(TECH!J$2:J$1670),""),ROW()-ROW($A$1))-ROW($A$1)), "")</f>
        <v/>
      </c>
      <c r="N493" s="24" t="str">
        <f t="array" ref="N493">IFERROR(INDEX(TECH!K$2:K$1670,SMALL(IF(COUNTIF($B$2:$B$1032,TECH!$A$2:$A$1670)=1,ROW(TECH!K$2:K$1670),""),ROW()-ROW($A$1))-ROW($A$1)), "")</f>
        <v/>
      </c>
      <c r="O493" s="24" t="str">
        <f t="array" ref="O493">IFERROR(INDEX(TECH!L$2:L$1670,SMALL(IF(COUNTIF($B$2:$B$1032,TECH!$A$2:$A$1670)=1,ROW(TECH!L$2:L$1670),""),ROW()-ROW($A$1))-ROW($A$1)), "")</f>
        <v/>
      </c>
      <c r="P493" s="24" t="str">
        <f t="array" ref="P493">IFERROR(INDEX(TECH!M$2:M$1670,SMALL(IF(COUNTIF($B$2:$B$1032,TECH!$A$2:$A$1670)=1,ROW(TECH!M$2:M$1670),""),ROW()-ROW($A$1))-ROW($A$1)), "")</f>
        <v/>
      </c>
    </row>
    <row r="494" spans="1:16" ht="12.75" x14ac:dyDescent="0.2">
      <c r="A494" s="28">
        <v>11750</v>
      </c>
      <c r="B494" s="22">
        <f t="array" ref="B494">INDEX(A$2:A$1670,SMALL(IF(1-COUNTIF('Online Games'!$A$2:$A$1670,$A$2:$A$1670),ROW(A$2:A$1670),""),ROW()-ROW($A$1))-ROW($A$1))</f>
        <v>11750</v>
      </c>
      <c r="D494" s="24" t="str">
        <f t="array" ref="D494">IFERROR(INDEX(TECH!A$2:A$1670,SMALL(IF(COUNTIF($B$2:$B$1032,TECH!$A$2:$A$1670)=1,ROW(TECH!A$2:A$1670),""),ROW()-ROW($A$1))-ROW($A$1)), "")</f>
        <v/>
      </c>
      <c r="E494" s="24" t="str">
        <f t="array" ref="E494">IFERROR(INDEX(TECH!B$2:B$1670,SMALL(IF(COUNTIF($B$2:$B$1032,TECH!$A$2:$A$1670)=1,ROW(TECH!B$2:B$1670),""),ROW()-ROW($A$1))-ROW($A$1)), "")</f>
        <v/>
      </c>
      <c r="F494" s="24" t="str">
        <f t="array" ref="F494">IFERROR(INDEX(TECH!C$2:C$1670,SMALL(IF(COUNTIF($B$2:$B$1032,TECH!$A$2:$A$1670)=1,ROW(TECH!C$2:C$1670),""),ROW()-ROW($A$1))-ROW($A$1)), "")</f>
        <v/>
      </c>
      <c r="G494" s="24" t="str">
        <f t="array" ref="G494">IFERROR(INDEX(TECH!D$2:D$1670,SMALL(IF(COUNTIF($B$2:$B$1032,TECH!$A$2:$A$1670)=1,ROW(TECH!D$2:D$1670),""),ROW()-ROW($A$1))-ROW($A$1)), "")</f>
        <v/>
      </c>
      <c r="H494" s="24" t="str">
        <f t="array" ref="H494">IFERROR(INDEX(TECH!E$2:E$1670,SMALL(IF(COUNTIF($B$2:$B$1032,TECH!$A$2:$A$1670)=1,ROW(TECH!E$2:E$1670),""),ROW()-ROW($A$1))-ROW($A$1)), "")</f>
        <v/>
      </c>
      <c r="I494" s="24" t="str">
        <f t="array" ref="I494">IFERROR(INDEX(TECH!F$2:F$1670,SMALL(IF(COUNTIF($B$2:$B$1032,TECH!$A$2:$A$1670)=1,ROW(TECH!F$2:F$1670),""),ROW()-ROW($A$1))-ROW($A$1)), "")</f>
        <v/>
      </c>
      <c r="J494" s="33" t="str">
        <f t="array" ref="J494">IFERROR(INDEX(TECH!G$2:G$1670,SMALL(IF(COUNTIF($B$2:$B$1032,TECH!$A$2:$A$1670)=1,ROW(TECH!G$2:G$1670),""),ROW()-ROW($A$1))-ROW($A$1)), "")</f>
        <v/>
      </c>
      <c r="K494" s="24" t="str">
        <f t="array" ref="K494">IFERROR(INDEX(TECH!H$2:H$1670,SMALL(IF(COUNTIF($B$2:$B$1032,TECH!$A$2:$A$1670)=1,ROW(TECH!H$2:H$1670),""),ROW()-ROW($A$1))-ROW($A$1)), "")</f>
        <v/>
      </c>
      <c r="L494" s="24" t="str">
        <f t="array" ref="L494">IFERROR(INDEX(TECH!I$2:I$1670,SMALL(IF(COUNTIF($B$2:$B$1032,TECH!$A$2:$A$1670)=1,ROW(TECH!I$2:I$1670),""),ROW()-ROW($A$1))-ROW($A$1)), "")</f>
        <v/>
      </c>
      <c r="M494" s="24" t="str">
        <f t="array" ref="M494">IFERROR(INDEX(TECH!J$2:J$1670,SMALL(IF(COUNTIF($B$2:$B$1032,TECH!$A$2:$A$1670)=1,ROW(TECH!J$2:J$1670),""),ROW()-ROW($A$1))-ROW($A$1)), "")</f>
        <v/>
      </c>
      <c r="N494" s="24" t="str">
        <f t="array" ref="N494">IFERROR(INDEX(TECH!K$2:K$1670,SMALL(IF(COUNTIF($B$2:$B$1032,TECH!$A$2:$A$1670)=1,ROW(TECH!K$2:K$1670),""),ROW()-ROW($A$1))-ROW($A$1)), "")</f>
        <v/>
      </c>
      <c r="O494" s="24" t="str">
        <f t="array" ref="O494">IFERROR(INDEX(TECH!L$2:L$1670,SMALL(IF(COUNTIF($B$2:$B$1032,TECH!$A$2:$A$1670)=1,ROW(TECH!L$2:L$1670),""),ROW()-ROW($A$1))-ROW($A$1)), "")</f>
        <v/>
      </c>
      <c r="P494" s="24" t="str">
        <f t="array" ref="P494">IFERROR(INDEX(TECH!M$2:M$1670,SMALL(IF(COUNTIF($B$2:$B$1032,TECH!$A$2:$A$1670)=1,ROW(TECH!M$2:M$1670),""),ROW()-ROW($A$1))-ROW($A$1)), "")</f>
        <v/>
      </c>
    </row>
    <row r="495" spans="1:16" ht="12.75" x14ac:dyDescent="0.2">
      <c r="A495" s="28">
        <v>11794</v>
      </c>
      <c r="B495" s="22">
        <f t="array" ref="B495">INDEX(A$2:A$1670,SMALL(IF(1-COUNTIF('Online Games'!$A$2:$A$1670,$A$2:$A$1670),ROW(A$2:A$1670),""),ROW()-ROW($A$1))-ROW($A$1))</f>
        <v>11794</v>
      </c>
      <c r="D495" s="24" t="str">
        <f t="array" ref="D495">IFERROR(INDEX(TECH!A$2:A$1670,SMALL(IF(COUNTIF($B$2:$B$1032,TECH!$A$2:$A$1670)=1,ROW(TECH!A$2:A$1670),""),ROW()-ROW($A$1))-ROW($A$1)), "")</f>
        <v/>
      </c>
      <c r="E495" s="24" t="str">
        <f t="array" ref="E495">IFERROR(INDEX(TECH!B$2:B$1670,SMALL(IF(COUNTIF($B$2:$B$1032,TECH!$A$2:$A$1670)=1,ROW(TECH!B$2:B$1670),""),ROW()-ROW($A$1))-ROW($A$1)), "")</f>
        <v/>
      </c>
      <c r="F495" s="24" t="str">
        <f t="array" ref="F495">IFERROR(INDEX(TECH!C$2:C$1670,SMALL(IF(COUNTIF($B$2:$B$1032,TECH!$A$2:$A$1670)=1,ROW(TECH!C$2:C$1670),""),ROW()-ROW($A$1))-ROW($A$1)), "")</f>
        <v/>
      </c>
      <c r="G495" s="24" t="str">
        <f t="array" ref="G495">IFERROR(INDEX(TECH!D$2:D$1670,SMALL(IF(COUNTIF($B$2:$B$1032,TECH!$A$2:$A$1670)=1,ROW(TECH!D$2:D$1670),""),ROW()-ROW($A$1))-ROW($A$1)), "")</f>
        <v/>
      </c>
      <c r="H495" s="24" t="str">
        <f t="array" ref="H495">IFERROR(INDEX(TECH!E$2:E$1670,SMALL(IF(COUNTIF($B$2:$B$1032,TECH!$A$2:$A$1670)=1,ROW(TECH!E$2:E$1670),""),ROW()-ROW($A$1))-ROW($A$1)), "")</f>
        <v/>
      </c>
      <c r="I495" s="24" t="str">
        <f t="array" ref="I495">IFERROR(INDEX(TECH!F$2:F$1670,SMALL(IF(COUNTIF($B$2:$B$1032,TECH!$A$2:$A$1670)=1,ROW(TECH!F$2:F$1670),""),ROW()-ROW($A$1))-ROW($A$1)), "")</f>
        <v/>
      </c>
      <c r="J495" s="33" t="str">
        <f t="array" ref="J495">IFERROR(INDEX(TECH!G$2:G$1670,SMALL(IF(COUNTIF($B$2:$B$1032,TECH!$A$2:$A$1670)=1,ROW(TECH!G$2:G$1670),""),ROW()-ROW($A$1))-ROW($A$1)), "")</f>
        <v/>
      </c>
      <c r="K495" s="24" t="str">
        <f t="array" ref="K495">IFERROR(INDEX(TECH!H$2:H$1670,SMALL(IF(COUNTIF($B$2:$B$1032,TECH!$A$2:$A$1670)=1,ROW(TECH!H$2:H$1670),""),ROW()-ROW($A$1))-ROW($A$1)), "")</f>
        <v/>
      </c>
      <c r="L495" s="24" t="str">
        <f t="array" ref="L495">IFERROR(INDEX(TECH!I$2:I$1670,SMALL(IF(COUNTIF($B$2:$B$1032,TECH!$A$2:$A$1670)=1,ROW(TECH!I$2:I$1670),""),ROW()-ROW($A$1))-ROW($A$1)), "")</f>
        <v/>
      </c>
      <c r="M495" s="24" t="str">
        <f t="array" ref="M495">IFERROR(INDEX(TECH!J$2:J$1670,SMALL(IF(COUNTIF($B$2:$B$1032,TECH!$A$2:$A$1670)=1,ROW(TECH!J$2:J$1670),""),ROW()-ROW($A$1))-ROW($A$1)), "")</f>
        <v/>
      </c>
      <c r="N495" s="24" t="str">
        <f t="array" ref="N495">IFERROR(INDEX(TECH!K$2:K$1670,SMALL(IF(COUNTIF($B$2:$B$1032,TECH!$A$2:$A$1670)=1,ROW(TECH!K$2:K$1670),""),ROW()-ROW($A$1))-ROW($A$1)), "")</f>
        <v/>
      </c>
      <c r="O495" s="24" t="str">
        <f t="array" ref="O495">IFERROR(INDEX(TECH!L$2:L$1670,SMALL(IF(COUNTIF($B$2:$B$1032,TECH!$A$2:$A$1670)=1,ROW(TECH!L$2:L$1670),""),ROW()-ROW($A$1))-ROW($A$1)), "")</f>
        <v/>
      </c>
      <c r="P495" s="24" t="str">
        <f t="array" ref="P495">IFERROR(INDEX(TECH!M$2:M$1670,SMALL(IF(COUNTIF($B$2:$B$1032,TECH!$A$2:$A$1670)=1,ROW(TECH!M$2:M$1670),""),ROW()-ROW($A$1))-ROW($A$1)), "")</f>
        <v/>
      </c>
    </row>
    <row r="496" spans="1:16" ht="12.75" x14ac:dyDescent="0.2">
      <c r="A496" s="28">
        <v>11867</v>
      </c>
      <c r="B496" s="22">
        <f t="array" ref="B496">INDEX(A$2:A$1670,SMALL(IF(1-COUNTIF('Online Games'!$A$2:$A$1670,$A$2:$A$1670),ROW(A$2:A$1670),""),ROW()-ROW($A$1))-ROW($A$1))</f>
        <v>11867</v>
      </c>
      <c r="D496" s="24" t="str">
        <f t="array" ref="D496">IFERROR(INDEX(TECH!A$2:A$1670,SMALL(IF(COUNTIF($B$2:$B$1032,TECH!$A$2:$A$1670)=1,ROW(TECH!A$2:A$1670),""),ROW()-ROW($A$1))-ROW($A$1)), "")</f>
        <v/>
      </c>
      <c r="E496" s="24" t="str">
        <f t="array" ref="E496">IFERROR(INDEX(TECH!B$2:B$1670,SMALL(IF(COUNTIF($B$2:$B$1032,TECH!$A$2:$A$1670)=1,ROW(TECH!B$2:B$1670),""),ROW()-ROW($A$1))-ROW($A$1)), "")</f>
        <v/>
      </c>
      <c r="F496" s="24" t="str">
        <f t="array" ref="F496">IFERROR(INDEX(TECH!C$2:C$1670,SMALL(IF(COUNTIF($B$2:$B$1032,TECH!$A$2:$A$1670)=1,ROW(TECH!C$2:C$1670),""),ROW()-ROW($A$1))-ROW($A$1)), "")</f>
        <v/>
      </c>
      <c r="G496" s="24" t="str">
        <f t="array" ref="G496">IFERROR(INDEX(TECH!D$2:D$1670,SMALL(IF(COUNTIF($B$2:$B$1032,TECH!$A$2:$A$1670)=1,ROW(TECH!D$2:D$1670),""),ROW()-ROW($A$1))-ROW($A$1)), "")</f>
        <v/>
      </c>
      <c r="H496" s="24" t="str">
        <f t="array" ref="H496">IFERROR(INDEX(TECH!E$2:E$1670,SMALL(IF(COUNTIF($B$2:$B$1032,TECH!$A$2:$A$1670)=1,ROW(TECH!E$2:E$1670),""),ROW()-ROW($A$1))-ROW($A$1)), "")</f>
        <v/>
      </c>
      <c r="I496" s="24" t="str">
        <f t="array" ref="I496">IFERROR(INDEX(TECH!F$2:F$1670,SMALL(IF(COUNTIF($B$2:$B$1032,TECH!$A$2:$A$1670)=1,ROW(TECH!F$2:F$1670),""),ROW()-ROW($A$1))-ROW($A$1)), "")</f>
        <v/>
      </c>
      <c r="J496" s="33" t="str">
        <f t="array" ref="J496">IFERROR(INDEX(TECH!G$2:G$1670,SMALL(IF(COUNTIF($B$2:$B$1032,TECH!$A$2:$A$1670)=1,ROW(TECH!G$2:G$1670),""),ROW()-ROW($A$1))-ROW($A$1)), "")</f>
        <v/>
      </c>
      <c r="K496" s="24" t="str">
        <f t="array" ref="K496">IFERROR(INDEX(TECH!H$2:H$1670,SMALL(IF(COUNTIF($B$2:$B$1032,TECH!$A$2:$A$1670)=1,ROW(TECH!H$2:H$1670),""),ROW()-ROW($A$1))-ROW($A$1)), "")</f>
        <v/>
      </c>
      <c r="L496" s="24" t="str">
        <f t="array" ref="L496">IFERROR(INDEX(TECH!I$2:I$1670,SMALL(IF(COUNTIF($B$2:$B$1032,TECH!$A$2:$A$1670)=1,ROW(TECH!I$2:I$1670),""),ROW()-ROW($A$1))-ROW($A$1)), "")</f>
        <v/>
      </c>
      <c r="M496" s="24" t="str">
        <f t="array" ref="M496">IFERROR(INDEX(TECH!J$2:J$1670,SMALL(IF(COUNTIF($B$2:$B$1032,TECH!$A$2:$A$1670)=1,ROW(TECH!J$2:J$1670),""),ROW()-ROW($A$1))-ROW($A$1)), "")</f>
        <v/>
      </c>
      <c r="N496" s="24" t="str">
        <f t="array" ref="N496">IFERROR(INDEX(TECH!K$2:K$1670,SMALL(IF(COUNTIF($B$2:$B$1032,TECH!$A$2:$A$1670)=1,ROW(TECH!K$2:K$1670),""),ROW()-ROW($A$1))-ROW($A$1)), "")</f>
        <v/>
      </c>
      <c r="O496" s="24" t="str">
        <f t="array" ref="O496">IFERROR(INDEX(TECH!L$2:L$1670,SMALL(IF(COUNTIF($B$2:$B$1032,TECH!$A$2:$A$1670)=1,ROW(TECH!L$2:L$1670),""),ROW()-ROW($A$1))-ROW($A$1)), "")</f>
        <v/>
      </c>
      <c r="P496" s="24" t="str">
        <f t="array" ref="P496">IFERROR(INDEX(TECH!M$2:M$1670,SMALL(IF(COUNTIF($B$2:$B$1032,TECH!$A$2:$A$1670)=1,ROW(TECH!M$2:M$1670),""),ROW()-ROW($A$1))-ROW($A$1)), "")</f>
        <v/>
      </c>
    </row>
    <row r="497" spans="1:16" ht="12.75" x14ac:dyDescent="0.2">
      <c r="A497" s="28">
        <v>11875</v>
      </c>
      <c r="B497" s="22">
        <f t="array" ref="B497">INDEX(A$2:A$1670,SMALL(IF(1-COUNTIF('Online Games'!$A$2:$A$1670,$A$2:$A$1670),ROW(A$2:A$1670),""),ROW()-ROW($A$1))-ROW($A$1))</f>
        <v>11875</v>
      </c>
      <c r="D497" s="24" t="str">
        <f t="array" ref="D497">IFERROR(INDEX(TECH!A$2:A$1670,SMALL(IF(COUNTIF($B$2:$B$1032,TECH!$A$2:$A$1670)=1,ROW(TECH!A$2:A$1670),""),ROW()-ROW($A$1))-ROW($A$1)), "")</f>
        <v/>
      </c>
      <c r="E497" s="24" t="str">
        <f t="array" ref="E497">IFERROR(INDEX(TECH!B$2:B$1670,SMALL(IF(COUNTIF($B$2:$B$1032,TECH!$A$2:$A$1670)=1,ROW(TECH!B$2:B$1670),""),ROW()-ROW($A$1))-ROW($A$1)), "")</f>
        <v/>
      </c>
      <c r="F497" s="24" t="str">
        <f t="array" ref="F497">IFERROR(INDEX(TECH!C$2:C$1670,SMALL(IF(COUNTIF($B$2:$B$1032,TECH!$A$2:$A$1670)=1,ROW(TECH!C$2:C$1670),""),ROW()-ROW($A$1))-ROW($A$1)), "")</f>
        <v/>
      </c>
      <c r="G497" s="24" t="str">
        <f t="array" ref="G497">IFERROR(INDEX(TECH!D$2:D$1670,SMALL(IF(COUNTIF($B$2:$B$1032,TECH!$A$2:$A$1670)=1,ROW(TECH!D$2:D$1670),""),ROW()-ROW($A$1))-ROW($A$1)), "")</f>
        <v/>
      </c>
      <c r="H497" s="24" t="str">
        <f t="array" ref="H497">IFERROR(INDEX(TECH!E$2:E$1670,SMALL(IF(COUNTIF($B$2:$B$1032,TECH!$A$2:$A$1670)=1,ROW(TECH!E$2:E$1670),""),ROW()-ROW($A$1))-ROW($A$1)), "")</f>
        <v/>
      </c>
      <c r="I497" s="24" t="str">
        <f t="array" ref="I497">IFERROR(INDEX(TECH!F$2:F$1670,SMALL(IF(COUNTIF($B$2:$B$1032,TECH!$A$2:$A$1670)=1,ROW(TECH!F$2:F$1670),""),ROW()-ROW($A$1))-ROW($A$1)), "")</f>
        <v/>
      </c>
      <c r="J497" s="33" t="str">
        <f t="array" ref="J497">IFERROR(INDEX(TECH!G$2:G$1670,SMALL(IF(COUNTIF($B$2:$B$1032,TECH!$A$2:$A$1670)=1,ROW(TECH!G$2:G$1670),""),ROW()-ROW($A$1))-ROW($A$1)), "")</f>
        <v/>
      </c>
      <c r="K497" s="24" t="str">
        <f t="array" ref="K497">IFERROR(INDEX(TECH!H$2:H$1670,SMALL(IF(COUNTIF($B$2:$B$1032,TECH!$A$2:$A$1670)=1,ROW(TECH!H$2:H$1670),""),ROW()-ROW($A$1))-ROW($A$1)), "")</f>
        <v/>
      </c>
      <c r="L497" s="24" t="str">
        <f t="array" ref="L497">IFERROR(INDEX(TECH!I$2:I$1670,SMALL(IF(COUNTIF($B$2:$B$1032,TECH!$A$2:$A$1670)=1,ROW(TECH!I$2:I$1670),""),ROW()-ROW($A$1))-ROW($A$1)), "")</f>
        <v/>
      </c>
      <c r="M497" s="24" t="str">
        <f t="array" ref="M497">IFERROR(INDEX(TECH!J$2:J$1670,SMALL(IF(COUNTIF($B$2:$B$1032,TECH!$A$2:$A$1670)=1,ROW(TECH!J$2:J$1670),""),ROW()-ROW($A$1))-ROW($A$1)), "")</f>
        <v/>
      </c>
      <c r="N497" s="24" t="str">
        <f t="array" ref="N497">IFERROR(INDEX(TECH!K$2:K$1670,SMALL(IF(COUNTIF($B$2:$B$1032,TECH!$A$2:$A$1670)=1,ROW(TECH!K$2:K$1670),""),ROW()-ROW($A$1))-ROW($A$1)), "")</f>
        <v/>
      </c>
      <c r="O497" s="24" t="str">
        <f t="array" ref="O497">IFERROR(INDEX(TECH!L$2:L$1670,SMALL(IF(COUNTIF($B$2:$B$1032,TECH!$A$2:$A$1670)=1,ROW(TECH!L$2:L$1670),""),ROW()-ROW($A$1))-ROW($A$1)), "")</f>
        <v/>
      </c>
      <c r="P497" s="24" t="str">
        <f t="array" ref="P497">IFERROR(INDEX(TECH!M$2:M$1670,SMALL(IF(COUNTIF($B$2:$B$1032,TECH!$A$2:$A$1670)=1,ROW(TECH!M$2:M$1670),""),ROW()-ROW($A$1))-ROW($A$1)), "")</f>
        <v/>
      </c>
    </row>
    <row r="498" spans="1:16" ht="12.75" x14ac:dyDescent="0.2">
      <c r="A498" s="28">
        <v>11895</v>
      </c>
      <c r="B498" s="22">
        <f t="array" ref="B498">INDEX(A$2:A$1670,SMALL(IF(1-COUNTIF('Online Games'!$A$2:$A$1670,$A$2:$A$1670),ROW(A$2:A$1670),""),ROW()-ROW($A$1))-ROW($A$1))</f>
        <v>11895</v>
      </c>
      <c r="D498" s="24" t="str">
        <f t="array" ref="D498">IFERROR(INDEX(TECH!A$2:A$1670,SMALL(IF(COUNTIF($B$2:$B$1032,TECH!$A$2:$A$1670)=1,ROW(TECH!A$2:A$1670),""),ROW()-ROW($A$1))-ROW($A$1)), "")</f>
        <v/>
      </c>
      <c r="E498" s="24" t="str">
        <f t="array" ref="E498">IFERROR(INDEX(TECH!B$2:B$1670,SMALL(IF(COUNTIF($B$2:$B$1032,TECH!$A$2:$A$1670)=1,ROW(TECH!B$2:B$1670),""),ROW()-ROW($A$1))-ROW($A$1)), "")</f>
        <v/>
      </c>
      <c r="F498" s="24" t="str">
        <f t="array" ref="F498">IFERROR(INDEX(TECH!C$2:C$1670,SMALL(IF(COUNTIF($B$2:$B$1032,TECH!$A$2:$A$1670)=1,ROW(TECH!C$2:C$1670),""),ROW()-ROW($A$1))-ROW($A$1)), "")</f>
        <v/>
      </c>
      <c r="G498" s="24" t="str">
        <f t="array" ref="G498">IFERROR(INDEX(TECH!D$2:D$1670,SMALL(IF(COUNTIF($B$2:$B$1032,TECH!$A$2:$A$1670)=1,ROW(TECH!D$2:D$1670),""),ROW()-ROW($A$1))-ROW($A$1)), "")</f>
        <v/>
      </c>
      <c r="H498" s="24" t="str">
        <f t="array" ref="H498">IFERROR(INDEX(TECH!E$2:E$1670,SMALL(IF(COUNTIF($B$2:$B$1032,TECH!$A$2:$A$1670)=1,ROW(TECH!E$2:E$1670),""),ROW()-ROW($A$1))-ROW($A$1)), "")</f>
        <v/>
      </c>
      <c r="I498" s="24" t="str">
        <f t="array" ref="I498">IFERROR(INDEX(TECH!F$2:F$1670,SMALL(IF(COUNTIF($B$2:$B$1032,TECH!$A$2:$A$1670)=1,ROW(TECH!F$2:F$1670),""),ROW()-ROW($A$1))-ROW($A$1)), "")</f>
        <v/>
      </c>
      <c r="J498" s="33" t="str">
        <f t="array" ref="J498">IFERROR(INDEX(TECH!G$2:G$1670,SMALL(IF(COUNTIF($B$2:$B$1032,TECH!$A$2:$A$1670)=1,ROW(TECH!G$2:G$1670),""),ROW()-ROW($A$1))-ROW($A$1)), "")</f>
        <v/>
      </c>
      <c r="K498" s="24" t="str">
        <f t="array" ref="K498">IFERROR(INDEX(TECH!H$2:H$1670,SMALL(IF(COUNTIF($B$2:$B$1032,TECH!$A$2:$A$1670)=1,ROW(TECH!H$2:H$1670),""),ROW()-ROW($A$1))-ROW($A$1)), "")</f>
        <v/>
      </c>
      <c r="L498" s="24" t="str">
        <f t="array" ref="L498">IFERROR(INDEX(TECH!I$2:I$1670,SMALL(IF(COUNTIF($B$2:$B$1032,TECH!$A$2:$A$1670)=1,ROW(TECH!I$2:I$1670),""),ROW()-ROW($A$1))-ROW($A$1)), "")</f>
        <v/>
      </c>
      <c r="M498" s="24" t="str">
        <f t="array" ref="M498">IFERROR(INDEX(TECH!J$2:J$1670,SMALL(IF(COUNTIF($B$2:$B$1032,TECH!$A$2:$A$1670)=1,ROW(TECH!J$2:J$1670),""),ROW()-ROW($A$1))-ROW($A$1)), "")</f>
        <v/>
      </c>
      <c r="N498" s="24" t="str">
        <f t="array" ref="N498">IFERROR(INDEX(TECH!K$2:K$1670,SMALL(IF(COUNTIF($B$2:$B$1032,TECH!$A$2:$A$1670)=1,ROW(TECH!K$2:K$1670),""),ROW()-ROW($A$1))-ROW($A$1)), "")</f>
        <v/>
      </c>
      <c r="O498" s="24" t="str">
        <f t="array" ref="O498">IFERROR(INDEX(TECH!L$2:L$1670,SMALL(IF(COUNTIF($B$2:$B$1032,TECH!$A$2:$A$1670)=1,ROW(TECH!L$2:L$1670),""),ROW()-ROW($A$1))-ROW($A$1)), "")</f>
        <v/>
      </c>
      <c r="P498" s="24" t="str">
        <f t="array" ref="P498">IFERROR(INDEX(TECH!M$2:M$1670,SMALL(IF(COUNTIF($B$2:$B$1032,TECH!$A$2:$A$1670)=1,ROW(TECH!M$2:M$1670),""),ROW()-ROW($A$1))-ROW($A$1)), "")</f>
        <v/>
      </c>
    </row>
    <row r="499" spans="1:16" ht="12.75" x14ac:dyDescent="0.2">
      <c r="A499" s="28">
        <v>11959</v>
      </c>
      <c r="B499" s="22">
        <f t="array" ref="B499">INDEX(A$2:A$1670,SMALL(IF(1-COUNTIF('Online Games'!$A$2:$A$1670,$A$2:$A$1670),ROW(A$2:A$1670),""),ROW()-ROW($A$1))-ROW($A$1))</f>
        <v>11959</v>
      </c>
      <c r="D499" s="24" t="str">
        <f t="array" ref="D499">IFERROR(INDEX(TECH!A$2:A$1670,SMALL(IF(COUNTIF($B$2:$B$1032,TECH!$A$2:$A$1670)=1,ROW(TECH!A$2:A$1670),""),ROW()-ROW($A$1))-ROW($A$1)), "")</f>
        <v/>
      </c>
      <c r="E499" s="24" t="str">
        <f t="array" ref="E499">IFERROR(INDEX(TECH!B$2:B$1670,SMALL(IF(COUNTIF($B$2:$B$1032,TECH!$A$2:$A$1670)=1,ROW(TECH!B$2:B$1670),""),ROW()-ROW($A$1))-ROW($A$1)), "")</f>
        <v/>
      </c>
      <c r="F499" s="24" t="str">
        <f t="array" ref="F499">IFERROR(INDEX(TECH!C$2:C$1670,SMALL(IF(COUNTIF($B$2:$B$1032,TECH!$A$2:$A$1670)=1,ROW(TECH!C$2:C$1670),""),ROW()-ROW($A$1))-ROW($A$1)), "")</f>
        <v/>
      </c>
      <c r="G499" s="24" t="str">
        <f t="array" ref="G499">IFERROR(INDEX(TECH!D$2:D$1670,SMALL(IF(COUNTIF($B$2:$B$1032,TECH!$A$2:$A$1670)=1,ROW(TECH!D$2:D$1670),""),ROW()-ROW($A$1))-ROW($A$1)), "")</f>
        <v/>
      </c>
      <c r="H499" s="24" t="str">
        <f t="array" ref="H499">IFERROR(INDEX(TECH!E$2:E$1670,SMALL(IF(COUNTIF($B$2:$B$1032,TECH!$A$2:$A$1670)=1,ROW(TECH!E$2:E$1670),""),ROW()-ROW($A$1))-ROW($A$1)), "")</f>
        <v/>
      </c>
      <c r="I499" s="24" t="str">
        <f t="array" ref="I499">IFERROR(INDEX(TECH!F$2:F$1670,SMALL(IF(COUNTIF($B$2:$B$1032,TECH!$A$2:$A$1670)=1,ROW(TECH!F$2:F$1670),""),ROW()-ROW($A$1))-ROW($A$1)), "")</f>
        <v/>
      </c>
      <c r="J499" s="33" t="str">
        <f t="array" ref="J499">IFERROR(INDEX(TECH!G$2:G$1670,SMALL(IF(COUNTIF($B$2:$B$1032,TECH!$A$2:$A$1670)=1,ROW(TECH!G$2:G$1670),""),ROW()-ROW($A$1))-ROW($A$1)), "")</f>
        <v/>
      </c>
      <c r="K499" s="24" t="str">
        <f t="array" ref="K499">IFERROR(INDEX(TECH!H$2:H$1670,SMALL(IF(COUNTIF($B$2:$B$1032,TECH!$A$2:$A$1670)=1,ROW(TECH!H$2:H$1670),""),ROW()-ROW($A$1))-ROW($A$1)), "")</f>
        <v/>
      </c>
      <c r="L499" s="24" t="str">
        <f t="array" ref="L499">IFERROR(INDEX(TECH!I$2:I$1670,SMALL(IF(COUNTIF($B$2:$B$1032,TECH!$A$2:$A$1670)=1,ROW(TECH!I$2:I$1670),""),ROW()-ROW($A$1))-ROW($A$1)), "")</f>
        <v/>
      </c>
      <c r="M499" s="24" t="str">
        <f t="array" ref="M499">IFERROR(INDEX(TECH!J$2:J$1670,SMALL(IF(COUNTIF($B$2:$B$1032,TECH!$A$2:$A$1670)=1,ROW(TECH!J$2:J$1670),""),ROW()-ROW($A$1))-ROW($A$1)), "")</f>
        <v/>
      </c>
      <c r="N499" s="24" t="str">
        <f t="array" ref="N499">IFERROR(INDEX(TECH!K$2:K$1670,SMALL(IF(COUNTIF($B$2:$B$1032,TECH!$A$2:$A$1670)=1,ROW(TECH!K$2:K$1670),""),ROW()-ROW($A$1))-ROW($A$1)), "")</f>
        <v/>
      </c>
      <c r="O499" s="24" t="str">
        <f t="array" ref="O499">IFERROR(INDEX(TECH!L$2:L$1670,SMALL(IF(COUNTIF($B$2:$B$1032,TECH!$A$2:$A$1670)=1,ROW(TECH!L$2:L$1670),""),ROW()-ROW($A$1))-ROW($A$1)), "")</f>
        <v/>
      </c>
      <c r="P499" s="24" t="str">
        <f t="array" ref="P499">IFERROR(INDEX(TECH!M$2:M$1670,SMALL(IF(COUNTIF($B$2:$B$1032,TECH!$A$2:$A$1670)=1,ROW(TECH!M$2:M$1670),""),ROW()-ROW($A$1))-ROW($A$1)), "")</f>
        <v/>
      </c>
    </row>
    <row r="500" spans="1:16" ht="12.75" x14ac:dyDescent="0.2">
      <c r="A500" s="28">
        <v>11973</v>
      </c>
      <c r="B500" s="22">
        <f t="array" ref="B500">INDEX(A$2:A$1670,SMALL(IF(1-COUNTIF('Online Games'!$A$2:$A$1670,$A$2:$A$1670),ROW(A$2:A$1670),""),ROW()-ROW($A$1))-ROW($A$1))</f>
        <v>11973</v>
      </c>
      <c r="D500" s="24" t="str">
        <f t="array" ref="D500">IFERROR(INDEX(TECH!A$2:A$1670,SMALL(IF(COUNTIF($B$2:$B$1032,TECH!$A$2:$A$1670)=1,ROW(TECH!A$2:A$1670),""),ROW()-ROW($A$1))-ROW($A$1)), "")</f>
        <v/>
      </c>
      <c r="E500" s="24" t="str">
        <f t="array" ref="E500">IFERROR(INDEX(TECH!B$2:B$1670,SMALL(IF(COUNTIF($B$2:$B$1032,TECH!$A$2:$A$1670)=1,ROW(TECH!B$2:B$1670),""),ROW()-ROW($A$1))-ROW($A$1)), "")</f>
        <v/>
      </c>
      <c r="F500" s="24" t="str">
        <f t="array" ref="F500">IFERROR(INDEX(TECH!C$2:C$1670,SMALL(IF(COUNTIF($B$2:$B$1032,TECH!$A$2:$A$1670)=1,ROW(TECH!C$2:C$1670),""),ROW()-ROW($A$1))-ROW($A$1)), "")</f>
        <v/>
      </c>
      <c r="G500" s="24" t="str">
        <f t="array" ref="G500">IFERROR(INDEX(TECH!D$2:D$1670,SMALL(IF(COUNTIF($B$2:$B$1032,TECH!$A$2:$A$1670)=1,ROW(TECH!D$2:D$1670),""),ROW()-ROW($A$1))-ROW($A$1)), "")</f>
        <v/>
      </c>
      <c r="H500" s="24" t="str">
        <f t="array" ref="H500">IFERROR(INDEX(TECH!E$2:E$1670,SMALL(IF(COUNTIF($B$2:$B$1032,TECH!$A$2:$A$1670)=1,ROW(TECH!E$2:E$1670),""),ROW()-ROW($A$1))-ROW($A$1)), "")</f>
        <v/>
      </c>
      <c r="I500" s="24" t="str">
        <f t="array" ref="I500">IFERROR(INDEX(TECH!F$2:F$1670,SMALL(IF(COUNTIF($B$2:$B$1032,TECH!$A$2:$A$1670)=1,ROW(TECH!F$2:F$1670),""),ROW()-ROW($A$1))-ROW($A$1)), "")</f>
        <v/>
      </c>
      <c r="J500" s="33" t="str">
        <f t="array" ref="J500">IFERROR(INDEX(TECH!G$2:G$1670,SMALL(IF(COUNTIF($B$2:$B$1032,TECH!$A$2:$A$1670)=1,ROW(TECH!G$2:G$1670),""),ROW()-ROW($A$1))-ROW($A$1)), "")</f>
        <v/>
      </c>
      <c r="K500" s="24" t="str">
        <f t="array" ref="K500">IFERROR(INDEX(TECH!H$2:H$1670,SMALL(IF(COUNTIF($B$2:$B$1032,TECH!$A$2:$A$1670)=1,ROW(TECH!H$2:H$1670),""),ROW()-ROW($A$1))-ROW($A$1)), "")</f>
        <v/>
      </c>
      <c r="L500" s="24" t="str">
        <f t="array" ref="L500">IFERROR(INDEX(TECH!I$2:I$1670,SMALL(IF(COUNTIF($B$2:$B$1032,TECH!$A$2:$A$1670)=1,ROW(TECH!I$2:I$1670),""),ROW()-ROW($A$1))-ROW($A$1)), "")</f>
        <v/>
      </c>
      <c r="M500" s="24" t="str">
        <f t="array" ref="M500">IFERROR(INDEX(TECH!J$2:J$1670,SMALL(IF(COUNTIF($B$2:$B$1032,TECH!$A$2:$A$1670)=1,ROW(TECH!J$2:J$1670),""),ROW()-ROW($A$1))-ROW($A$1)), "")</f>
        <v/>
      </c>
      <c r="N500" s="24" t="str">
        <f t="array" ref="N500">IFERROR(INDEX(TECH!K$2:K$1670,SMALL(IF(COUNTIF($B$2:$B$1032,TECH!$A$2:$A$1670)=1,ROW(TECH!K$2:K$1670),""),ROW()-ROW($A$1))-ROW($A$1)), "")</f>
        <v/>
      </c>
      <c r="O500" s="24" t="str">
        <f t="array" ref="O500">IFERROR(INDEX(TECH!L$2:L$1670,SMALL(IF(COUNTIF($B$2:$B$1032,TECH!$A$2:$A$1670)=1,ROW(TECH!L$2:L$1670),""),ROW()-ROW($A$1))-ROW($A$1)), "")</f>
        <v/>
      </c>
      <c r="P500" s="24" t="str">
        <f t="array" ref="P500">IFERROR(INDEX(TECH!M$2:M$1670,SMALL(IF(COUNTIF($B$2:$B$1032,TECH!$A$2:$A$1670)=1,ROW(TECH!M$2:M$1670),""),ROW()-ROW($A$1))-ROW($A$1)), "")</f>
        <v/>
      </c>
    </row>
    <row r="501" spans="1:16" ht="12.75" x14ac:dyDescent="0.2">
      <c r="A501" s="28">
        <v>11980</v>
      </c>
      <c r="B501" s="22">
        <f t="array" ref="B501">INDEX(A$2:A$1670,SMALL(IF(1-COUNTIF('Online Games'!$A$2:$A$1670,$A$2:$A$1670),ROW(A$2:A$1670),""),ROW()-ROW($A$1))-ROW($A$1))</f>
        <v>11980</v>
      </c>
      <c r="D501" s="24" t="str">
        <f t="array" ref="D501">IFERROR(INDEX(TECH!A$2:A$1670,SMALL(IF(COUNTIF($B$2:$B$1032,TECH!$A$2:$A$1670)=1,ROW(TECH!A$2:A$1670),""),ROW()-ROW($A$1))-ROW($A$1)), "")</f>
        <v/>
      </c>
      <c r="E501" s="24" t="str">
        <f t="array" ref="E501">IFERROR(INDEX(TECH!B$2:B$1670,SMALL(IF(COUNTIF($B$2:$B$1032,TECH!$A$2:$A$1670)=1,ROW(TECH!B$2:B$1670),""),ROW()-ROW($A$1))-ROW($A$1)), "")</f>
        <v/>
      </c>
      <c r="F501" s="24" t="str">
        <f t="array" ref="F501">IFERROR(INDEX(TECH!C$2:C$1670,SMALL(IF(COUNTIF($B$2:$B$1032,TECH!$A$2:$A$1670)=1,ROW(TECH!C$2:C$1670),""),ROW()-ROW($A$1))-ROW($A$1)), "")</f>
        <v/>
      </c>
      <c r="G501" s="24" t="str">
        <f t="array" ref="G501">IFERROR(INDEX(TECH!D$2:D$1670,SMALL(IF(COUNTIF($B$2:$B$1032,TECH!$A$2:$A$1670)=1,ROW(TECH!D$2:D$1670),""),ROW()-ROW($A$1))-ROW($A$1)), "")</f>
        <v/>
      </c>
      <c r="H501" s="24" t="str">
        <f t="array" ref="H501">IFERROR(INDEX(TECH!E$2:E$1670,SMALL(IF(COUNTIF($B$2:$B$1032,TECH!$A$2:$A$1670)=1,ROW(TECH!E$2:E$1670),""),ROW()-ROW($A$1))-ROW($A$1)), "")</f>
        <v/>
      </c>
      <c r="I501" s="24" t="str">
        <f t="array" ref="I501">IFERROR(INDEX(TECH!F$2:F$1670,SMALL(IF(COUNTIF($B$2:$B$1032,TECH!$A$2:$A$1670)=1,ROW(TECH!F$2:F$1670),""),ROW()-ROW($A$1))-ROW($A$1)), "")</f>
        <v/>
      </c>
      <c r="J501" s="33" t="str">
        <f t="array" ref="J501">IFERROR(INDEX(TECH!G$2:G$1670,SMALL(IF(COUNTIF($B$2:$B$1032,TECH!$A$2:$A$1670)=1,ROW(TECH!G$2:G$1670),""),ROW()-ROW($A$1))-ROW($A$1)), "")</f>
        <v/>
      </c>
      <c r="K501" s="24" t="str">
        <f t="array" ref="K501">IFERROR(INDEX(TECH!H$2:H$1670,SMALL(IF(COUNTIF($B$2:$B$1032,TECH!$A$2:$A$1670)=1,ROW(TECH!H$2:H$1670),""),ROW()-ROW($A$1))-ROW($A$1)), "")</f>
        <v/>
      </c>
      <c r="L501" s="24" t="str">
        <f t="array" ref="L501">IFERROR(INDEX(TECH!I$2:I$1670,SMALL(IF(COUNTIF($B$2:$B$1032,TECH!$A$2:$A$1670)=1,ROW(TECH!I$2:I$1670),""),ROW()-ROW($A$1))-ROW($A$1)), "")</f>
        <v/>
      </c>
      <c r="M501" s="24" t="str">
        <f t="array" ref="M501">IFERROR(INDEX(TECH!J$2:J$1670,SMALL(IF(COUNTIF($B$2:$B$1032,TECH!$A$2:$A$1670)=1,ROW(TECH!J$2:J$1670),""),ROW()-ROW($A$1))-ROW($A$1)), "")</f>
        <v/>
      </c>
      <c r="N501" s="24" t="str">
        <f t="array" ref="N501">IFERROR(INDEX(TECH!K$2:K$1670,SMALL(IF(COUNTIF($B$2:$B$1032,TECH!$A$2:$A$1670)=1,ROW(TECH!K$2:K$1670),""),ROW()-ROW($A$1))-ROW($A$1)), "")</f>
        <v/>
      </c>
      <c r="O501" s="24" t="str">
        <f t="array" ref="O501">IFERROR(INDEX(TECH!L$2:L$1670,SMALL(IF(COUNTIF($B$2:$B$1032,TECH!$A$2:$A$1670)=1,ROW(TECH!L$2:L$1670),""),ROW()-ROW($A$1))-ROW($A$1)), "")</f>
        <v/>
      </c>
      <c r="P501" s="24" t="str">
        <f t="array" ref="P501">IFERROR(INDEX(TECH!M$2:M$1670,SMALL(IF(COUNTIF($B$2:$B$1032,TECH!$A$2:$A$1670)=1,ROW(TECH!M$2:M$1670),""),ROW()-ROW($A$1))-ROW($A$1)), "")</f>
        <v/>
      </c>
    </row>
    <row r="502" spans="1:16" ht="12.75" x14ac:dyDescent="0.2">
      <c r="A502" s="28">
        <v>11983</v>
      </c>
      <c r="B502" s="22">
        <f t="array" ref="B502">INDEX(A$2:A$1670,SMALL(IF(1-COUNTIF('Online Games'!$A$2:$A$1670,$A$2:$A$1670),ROW(A$2:A$1670),""),ROW()-ROW($A$1))-ROW($A$1))</f>
        <v>11983</v>
      </c>
      <c r="D502" s="24" t="str">
        <f t="array" ref="D502">IFERROR(INDEX(TECH!A$2:A$1670,SMALL(IF(COUNTIF($B$2:$B$1032,TECH!$A$2:$A$1670)=1,ROW(TECH!A$2:A$1670),""),ROW()-ROW($A$1))-ROW($A$1)), "")</f>
        <v/>
      </c>
      <c r="E502" s="24" t="str">
        <f t="array" ref="E502">IFERROR(INDEX(TECH!B$2:B$1670,SMALL(IF(COUNTIF($B$2:$B$1032,TECH!$A$2:$A$1670)=1,ROW(TECH!B$2:B$1670),""),ROW()-ROW($A$1))-ROW($A$1)), "")</f>
        <v/>
      </c>
      <c r="F502" s="24" t="str">
        <f t="array" ref="F502">IFERROR(INDEX(TECH!C$2:C$1670,SMALL(IF(COUNTIF($B$2:$B$1032,TECH!$A$2:$A$1670)=1,ROW(TECH!C$2:C$1670),""),ROW()-ROW($A$1))-ROW($A$1)), "")</f>
        <v/>
      </c>
      <c r="G502" s="24" t="str">
        <f t="array" ref="G502">IFERROR(INDEX(TECH!D$2:D$1670,SMALL(IF(COUNTIF($B$2:$B$1032,TECH!$A$2:$A$1670)=1,ROW(TECH!D$2:D$1670),""),ROW()-ROW($A$1))-ROW($A$1)), "")</f>
        <v/>
      </c>
      <c r="H502" s="24" t="str">
        <f t="array" ref="H502">IFERROR(INDEX(TECH!E$2:E$1670,SMALL(IF(COUNTIF($B$2:$B$1032,TECH!$A$2:$A$1670)=1,ROW(TECH!E$2:E$1670),""),ROW()-ROW($A$1))-ROW($A$1)), "")</f>
        <v/>
      </c>
      <c r="I502" s="24" t="str">
        <f t="array" ref="I502">IFERROR(INDEX(TECH!F$2:F$1670,SMALL(IF(COUNTIF($B$2:$B$1032,TECH!$A$2:$A$1670)=1,ROW(TECH!F$2:F$1670),""),ROW()-ROW($A$1))-ROW($A$1)), "")</f>
        <v/>
      </c>
      <c r="J502" s="33" t="str">
        <f t="array" ref="J502">IFERROR(INDEX(TECH!G$2:G$1670,SMALL(IF(COUNTIF($B$2:$B$1032,TECH!$A$2:$A$1670)=1,ROW(TECH!G$2:G$1670),""),ROW()-ROW($A$1))-ROW($A$1)), "")</f>
        <v/>
      </c>
      <c r="K502" s="24" t="str">
        <f t="array" ref="K502">IFERROR(INDEX(TECH!H$2:H$1670,SMALL(IF(COUNTIF($B$2:$B$1032,TECH!$A$2:$A$1670)=1,ROW(TECH!H$2:H$1670),""),ROW()-ROW($A$1))-ROW($A$1)), "")</f>
        <v/>
      </c>
      <c r="L502" s="24" t="str">
        <f t="array" ref="L502">IFERROR(INDEX(TECH!I$2:I$1670,SMALL(IF(COUNTIF($B$2:$B$1032,TECH!$A$2:$A$1670)=1,ROW(TECH!I$2:I$1670),""),ROW()-ROW($A$1))-ROW($A$1)), "")</f>
        <v/>
      </c>
      <c r="M502" s="24" t="str">
        <f t="array" ref="M502">IFERROR(INDEX(TECH!J$2:J$1670,SMALL(IF(COUNTIF($B$2:$B$1032,TECH!$A$2:$A$1670)=1,ROW(TECH!J$2:J$1670),""),ROW()-ROW($A$1))-ROW($A$1)), "")</f>
        <v/>
      </c>
      <c r="N502" s="24" t="str">
        <f t="array" ref="N502">IFERROR(INDEX(TECH!K$2:K$1670,SMALL(IF(COUNTIF($B$2:$B$1032,TECH!$A$2:$A$1670)=1,ROW(TECH!K$2:K$1670),""),ROW()-ROW($A$1))-ROW($A$1)), "")</f>
        <v/>
      </c>
      <c r="O502" s="24" t="str">
        <f t="array" ref="O502">IFERROR(INDEX(TECH!L$2:L$1670,SMALL(IF(COUNTIF($B$2:$B$1032,TECH!$A$2:$A$1670)=1,ROW(TECH!L$2:L$1670),""),ROW()-ROW($A$1))-ROW($A$1)), "")</f>
        <v/>
      </c>
      <c r="P502" s="24" t="str">
        <f t="array" ref="P502">IFERROR(INDEX(TECH!M$2:M$1670,SMALL(IF(COUNTIF($B$2:$B$1032,TECH!$A$2:$A$1670)=1,ROW(TECH!M$2:M$1670),""),ROW()-ROW($A$1))-ROW($A$1)), "")</f>
        <v/>
      </c>
    </row>
    <row r="503" spans="1:16" ht="12.75" x14ac:dyDescent="0.2">
      <c r="A503" s="28">
        <v>12026</v>
      </c>
      <c r="B503" s="22">
        <f t="array" ref="B503">INDEX(A$2:A$1670,SMALL(IF(1-COUNTIF('Online Games'!$A$2:$A$1670,$A$2:$A$1670),ROW(A$2:A$1670),""),ROW()-ROW($A$1))-ROW($A$1))</f>
        <v>12026</v>
      </c>
      <c r="D503" s="24" t="str">
        <f t="array" ref="D503">IFERROR(INDEX(TECH!A$2:A$1670,SMALL(IF(COUNTIF($B$2:$B$1032,TECH!$A$2:$A$1670)=1,ROW(TECH!A$2:A$1670),""),ROW()-ROW($A$1))-ROW($A$1)), "")</f>
        <v/>
      </c>
      <c r="E503" s="24" t="str">
        <f t="array" ref="E503">IFERROR(INDEX(TECH!B$2:B$1670,SMALL(IF(COUNTIF($B$2:$B$1032,TECH!$A$2:$A$1670)=1,ROW(TECH!B$2:B$1670),""),ROW()-ROW($A$1))-ROW($A$1)), "")</f>
        <v/>
      </c>
      <c r="F503" s="24" t="str">
        <f t="array" ref="F503">IFERROR(INDEX(TECH!C$2:C$1670,SMALL(IF(COUNTIF($B$2:$B$1032,TECH!$A$2:$A$1670)=1,ROW(TECH!C$2:C$1670),""),ROW()-ROW($A$1))-ROW($A$1)), "")</f>
        <v/>
      </c>
      <c r="G503" s="24" t="str">
        <f t="array" ref="G503">IFERROR(INDEX(TECH!D$2:D$1670,SMALL(IF(COUNTIF($B$2:$B$1032,TECH!$A$2:$A$1670)=1,ROW(TECH!D$2:D$1670),""),ROW()-ROW($A$1))-ROW($A$1)), "")</f>
        <v/>
      </c>
      <c r="H503" s="24" t="str">
        <f t="array" ref="H503">IFERROR(INDEX(TECH!E$2:E$1670,SMALL(IF(COUNTIF($B$2:$B$1032,TECH!$A$2:$A$1670)=1,ROW(TECH!E$2:E$1670),""),ROW()-ROW($A$1))-ROW($A$1)), "")</f>
        <v/>
      </c>
      <c r="I503" s="24" t="str">
        <f t="array" ref="I503">IFERROR(INDEX(TECH!F$2:F$1670,SMALL(IF(COUNTIF($B$2:$B$1032,TECH!$A$2:$A$1670)=1,ROW(TECH!F$2:F$1670),""),ROW()-ROW($A$1))-ROW($A$1)), "")</f>
        <v/>
      </c>
      <c r="J503" s="33" t="str">
        <f t="array" ref="J503">IFERROR(INDEX(TECH!G$2:G$1670,SMALL(IF(COUNTIF($B$2:$B$1032,TECH!$A$2:$A$1670)=1,ROW(TECH!G$2:G$1670),""),ROW()-ROW($A$1))-ROW($A$1)), "")</f>
        <v/>
      </c>
      <c r="K503" s="24" t="str">
        <f t="array" ref="K503">IFERROR(INDEX(TECH!H$2:H$1670,SMALL(IF(COUNTIF($B$2:$B$1032,TECH!$A$2:$A$1670)=1,ROW(TECH!H$2:H$1670),""),ROW()-ROW($A$1))-ROW($A$1)), "")</f>
        <v/>
      </c>
      <c r="L503" s="24" t="str">
        <f t="array" ref="L503">IFERROR(INDEX(TECH!I$2:I$1670,SMALL(IF(COUNTIF($B$2:$B$1032,TECH!$A$2:$A$1670)=1,ROW(TECH!I$2:I$1670),""),ROW()-ROW($A$1))-ROW($A$1)), "")</f>
        <v/>
      </c>
      <c r="M503" s="24" t="str">
        <f t="array" ref="M503">IFERROR(INDEX(TECH!J$2:J$1670,SMALL(IF(COUNTIF($B$2:$B$1032,TECH!$A$2:$A$1670)=1,ROW(TECH!J$2:J$1670),""),ROW()-ROW($A$1))-ROW($A$1)), "")</f>
        <v/>
      </c>
      <c r="N503" s="24" t="str">
        <f t="array" ref="N503">IFERROR(INDEX(TECH!K$2:K$1670,SMALL(IF(COUNTIF($B$2:$B$1032,TECH!$A$2:$A$1670)=1,ROW(TECH!K$2:K$1670),""),ROW()-ROW($A$1))-ROW($A$1)), "")</f>
        <v/>
      </c>
      <c r="O503" s="24" t="str">
        <f t="array" ref="O503">IFERROR(INDEX(TECH!L$2:L$1670,SMALL(IF(COUNTIF($B$2:$B$1032,TECH!$A$2:$A$1670)=1,ROW(TECH!L$2:L$1670),""),ROW()-ROW($A$1))-ROW($A$1)), "")</f>
        <v/>
      </c>
      <c r="P503" s="24" t="str">
        <f t="array" ref="P503">IFERROR(INDEX(TECH!M$2:M$1670,SMALL(IF(COUNTIF($B$2:$B$1032,TECH!$A$2:$A$1670)=1,ROW(TECH!M$2:M$1670),""),ROW()-ROW($A$1))-ROW($A$1)), "")</f>
        <v/>
      </c>
    </row>
    <row r="504" spans="1:16" ht="12.75" x14ac:dyDescent="0.2">
      <c r="A504" s="28">
        <v>12062</v>
      </c>
      <c r="B504" s="22">
        <f t="array" ref="B504">INDEX(A$2:A$1670,SMALL(IF(1-COUNTIF('Online Games'!$A$2:$A$1670,$A$2:$A$1670),ROW(A$2:A$1670),""),ROW()-ROW($A$1))-ROW($A$1))</f>
        <v>12062</v>
      </c>
      <c r="D504" s="24" t="str">
        <f t="array" ref="D504">IFERROR(INDEX(TECH!A$2:A$1670,SMALL(IF(COUNTIF($B$2:$B$1032,TECH!$A$2:$A$1670)=1,ROW(TECH!A$2:A$1670),""),ROW()-ROW($A$1))-ROW($A$1)), "")</f>
        <v/>
      </c>
      <c r="E504" s="24" t="str">
        <f t="array" ref="E504">IFERROR(INDEX(TECH!B$2:B$1670,SMALL(IF(COUNTIF($B$2:$B$1032,TECH!$A$2:$A$1670)=1,ROW(TECH!B$2:B$1670),""),ROW()-ROW($A$1))-ROW($A$1)), "")</f>
        <v/>
      </c>
      <c r="F504" s="24" t="str">
        <f t="array" ref="F504">IFERROR(INDEX(TECH!C$2:C$1670,SMALL(IF(COUNTIF($B$2:$B$1032,TECH!$A$2:$A$1670)=1,ROW(TECH!C$2:C$1670),""),ROW()-ROW($A$1))-ROW($A$1)), "")</f>
        <v/>
      </c>
      <c r="G504" s="24" t="str">
        <f t="array" ref="G504">IFERROR(INDEX(TECH!D$2:D$1670,SMALL(IF(COUNTIF($B$2:$B$1032,TECH!$A$2:$A$1670)=1,ROW(TECH!D$2:D$1670),""),ROW()-ROW($A$1))-ROW($A$1)), "")</f>
        <v/>
      </c>
      <c r="H504" s="24" t="str">
        <f t="array" ref="H504">IFERROR(INDEX(TECH!E$2:E$1670,SMALL(IF(COUNTIF($B$2:$B$1032,TECH!$A$2:$A$1670)=1,ROW(TECH!E$2:E$1670),""),ROW()-ROW($A$1))-ROW($A$1)), "")</f>
        <v/>
      </c>
      <c r="I504" s="24" t="str">
        <f t="array" ref="I504">IFERROR(INDEX(TECH!F$2:F$1670,SMALL(IF(COUNTIF($B$2:$B$1032,TECH!$A$2:$A$1670)=1,ROW(TECH!F$2:F$1670),""),ROW()-ROW($A$1))-ROW($A$1)), "")</f>
        <v/>
      </c>
      <c r="J504" s="33" t="str">
        <f t="array" ref="J504">IFERROR(INDEX(TECH!G$2:G$1670,SMALL(IF(COUNTIF($B$2:$B$1032,TECH!$A$2:$A$1670)=1,ROW(TECH!G$2:G$1670),""),ROW()-ROW($A$1))-ROW($A$1)), "")</f>
        <v/>
      </c>
      <c r="K504" s="24" t="str">
        <f t="array" ref="K504">IFERROR(INDEX(TECH!H$2:H$1670,SMALL(IF(COUNTIF($B$2:$B$1032,TECH!$A$2:$A$1670)=1,ROW(TECH!H$2:H$1670),""),ROW()-ROW($A$1))-ROW($A$1)), "")</f>
        <v/>
      </c>
      <c r="L504" s="24" t="str">
        <f t="array" ref="L504">IFERROR(INDEX(TECH!I$2:I$1670,SMALL(IF(COUNTIF($B$2:$B$1032,TECH!$A$2:$A$1670)=1,ROW(TECH!I$2:I$1670),""),ROW()-ROW($A$1))-ROW($A$1)), "")</f>
        <v/>
      </c>
      <c r="M504" s="24" t="str">
        <f t="array" ref="M504">IFERROR(INDEX(TECH!J$2:J$1670,SMALL(IF(COUNTIF($B$2:$B$1032,TECH!$A$2:$A$1670)=1,ROW(TECH!J$2:J$1670),""),ROW()-ROW($A$1))-ROW($A$1)), "")</f>
        <v/>
      </c>
      <c r="N504" s="24" t="str">
        <f t="array" ref="N504">IFERROR(INDEX(TECH!K$2:K$1670,SMALL(IF(COUNTIF($B$2:$B$1032,TECH!$A$2:$A$1670)=1,ROW(TECH!K$2:K$1670),""),ROW()-ROW($A$1))-ROW($A$1)), "")</f>
        <v/>
      </c>
      <c r="O504" s="24" t="str">
        <f t="array" ref="O504">IFERROR(INDEX(TECH!L$2:L$1670,SMALL(IF(COUNTIF($B$2:$B$1032,TECH!$A$2:$A$1670)=1,ROW(TECH!L$2:L$1670),""),ROW()-ROW($A$1))-ROW($A$1)), "")</f>
        <v/>
      </c>
      <c r="P504" s="24" t="str">
        <f t="array" ref="P504">IFERROR(INDEX(TECH!M$2:M$1670,SMALL(IF(COUNTIF($B$2:$B$1032,TECH!$A$2:$A$1670)=1,ROW(TECH!M$2:M$1670),""),ROW()-ROW($A$1))-ROW($A$1)), "")</f>
        <v/>
      </c>
    </row>
    <row r="505" spans="1:16" ht="12.75" x14ac:dyDescent="0.2">
      <c r="A505" s="28">
        <v>12067</v>
      </c>
      <c r="B505" s="22">
        <f t="array" ref="B505">INDEX(A$2:A$1670,SMALL(IF(1-COUNTIF('Online Games'!$A$2:$A$1670,$A$2:$A$1670),ROW(A$2:A$1670),""),ROW()-ROW($A$1))-ROW($A$1))</f>
        <v>12067</v>
      </c>
      <c r="D505" s="24" t="str">
        <f t="array" ref="D505">IFERROR(INDEX(TECH!A$2:A$1670,SMALL(IF(COUNTIF($B$2:$B$1032,TECH!$A$2:$A$1670)=1,ROW(TECH!A$2:A$1670),""),ROW()-ROW($A$1))-ROW($A$1)), "")</f>
        <v/>
      </c>
      <c r="E505" s="24" t="str">
        <f t="array" ref="E505">IFERROR(INDEX(TECH!B$2:B$1670,SMALL(IF(COUNTIF($B$2:$B$1032,TECH!$A$2:$A$1670)=1,ROW(TECH!B$2:B$1670),""),ROW()-ROW($A$1))-ROW($A$1)), "")</f>
        <v/>
      </c>
      <c r="F505" s="24" t="str">
        <f t="array" ref="F505">IFERROR(INDEX(TECH!C$2:C$1670,SMALL(IF(COUNTIF($B$2:$B$1032,TECH!$A$2:$A$1670)=1,ROW(TECH!C$2:C$1670),""),ROW()-ROW($A$1))-ROW($A$1)), "")</f>
        <v/>
      </c>
      <c r="G505" s="24" t="str">
        <f t="array" ref="G505">IFERROR(INDEX(TECH!D$2:D$1670,SMALL(IF(COUNTIF($B$2:$B$1032,TECH!$A$2:$A$1670)=1,ROW(TECH!D$2:D$1670),""),ROW()-ROW($A$1))-ROW($A$1)), "")</f>
        <v/>
      </c>
      <c r="H505" s="24" t="str">
        <f t="array" ref="H505">IFERROR(INDEX(TECH!E$2:E$1670,SMALL(IF(COUNTIF($B$2:$B$1032,TECH!$A$2:$A$1670)=1,ROW(TECH!E$2:E$1670),""),ROW()-ROW($A$1))-ROW($A$1)), "")</f>
        <v/>
      </c>
      <c r="I505" s="24" t="str">
        <f t="array" ref="I505">IFERROR(INDEX(TECH!F$2:F$1670,SMALL(IF(COUNTIF($B$2:$B$1032,TECH!$A$2:$A$1670)=1,ROW(TECH!F$2:F$1670),""),ROW()-ROW($A$1))-ROW($A$1)), "")</f>
        <v/>
      </c>
      <c r="J505" s="33" t="str">
        <f t="array" ref="J505">IFERROR(INDEX(TECH!G$2:G$1670,SMALL(IF(COUNTIF($B$2:$B$1032,TECH!$A$2:$A$1670)=1,ROW(TECH!G$2:G$1670),""),ROW()-ROW($A$1))-ROW($A$1)), "")</f>
        <v/>
      </c>
      <c r="K505" s="24" t="str">
        <f t="array" ref="K505">IFERROR(INDEX(TECH!H$2:H$1670,SMALL(IF(COUNTIF($B$2:$B$1032,TECH!$A$2:$A$1670)=1,ROW(TECH!H$2:H$1670),""),ROW()-ROW($A$1))-ROW($A$1)), "")</f>
        <v/>
      </c>
      <c r="L505" s="24" t="str">
        <f t="array" ref="L505">IFERROR(INDEX(TECH!I$2:I$1670,SMALL(IF(COUNTIF($B$2:$B$1032,TECH!$A$2:$A$1670)=1,ROW(TECH!I$2:I$1670),""),ROW()-ROW($A$1))-ROW($A$1)), "")</f>
        <v/>
      </c>
      <c r="M505" s="24" t="str">
        <f t="array" ref="M505">IFERROR(INDEX(TECH!J$2:J$1670,SMALL(IF(COUNTIF($B$2:$B$1032,TECH!$A$2:$A$1670)=1,ROW(TECH!J$2:J$1670),""),ROW()-ROW($A$1))-ROW($A$1)), "")</f>
        <v/>
      </c>
      <c r="N505" s="24" t="str">
        <f t="array" ref="N505">IFERROR(INDEX(TECH!K$2:K$1670,SMALL(IF(COUNTIF($B$2:$B$1032,TECH!$A$2:$A$1670)=1,ROW(TECH!K$2:K$1670),""),ROW()-ROW($A$1))-ROW($A$1)), "")</f>
        <v/>
      </c>
      <c r="O505" s="24" t="str">
        <f t="array" ref="O505">IFERROR(INDEX(TECH!L$2:L$1670,SMALL(IF(COUNTIF($B$2:$B$1032,TECH!$A$2:$A$1670)=1,ROW(TECH!L$2:L$1670),""),ROW()-ROW($A$1))-ROW($A$1)), "")</f>
        <v/>
      </c>
      <c r="P505" s="24" t="str">
        <f t="array" ref="P505">IFERROR(INDEX(TECH!M$2:M$1670,SMALL(IF(COUNTIF($B$2:$B$1032,TECH!$A$2:$A$1670)=1,ROW(TECH!M$2:M$1670),""),ROW()-ROW($A$1))-ROW($A$1)), "")</f>
        <v/>
      </c>
    </row>
    <row r="506" spans="1:16" ht="12.75" x14ac:dyDescent="0.2">
      <c r="A506" s="28">
        <v>12087</v>
      </c>
      <c r="B506" s="22">
        <f t="array" ref="B506">INDEX(A$2:A$1670,SMALL(IF(1-COUNTIF('Online Games'!$A$2:$A$1670,$A$2:$A$1670),ROW(A$2:A$1670),""),ROW()-ROW($A$1))-ROW($A$1))</f>
        <v>12087</v>
      </c>
      <c r="D506" s="24" t="str">
        <f t="array" ref="D506">IFERROR(INDEX(TECH!A$2:A$1670,SMALL(IF(COUNTIF($B$2:$B$1032,TECH!$A$2:$A$1670)=1,ROW(TECH!A$2:A$1670),""),ROW()-ROW($A$1))-ROW($A$1)), "")</f>
        <v/>
      </c>
      <c r="E506" s="24" t="str">
        <f t="array" ref="E506">IFERROR(INDEX(TECH!B$2:B$1670,SMALL(IF(COUNTIF($B$2:$B$1032,TECH!$A$2:$A$1670)=1,ROW(TECH!B$2:B$1670),""),ROW()-ROW($A$1))-ROW($A$1)), "")</f>
        <v/>
      </c>
      <c r="F506" s="24" t="str">
        <f t="array" ref="F506">IFERROR(INDEX(TECH!C$2:C$1670,SMALL(IF(COUNTIF($B$2:$B$1032,TECH!$A$2:$A$1670)=1,ROW(TECH!C$2:C$1670),""),ROW()-ROW($A$1))-ROW($A$1)), "")</f>
        <v/>
      </c>
      <c r="G506" s="24" t="str">
        <f t="array" ref="G506">IFERROR(INDEX(TECH!D$2:D$1670,SMALL(IF(COUNTIF($B$2:$B$1032,TECH!$A$2:$A$1670)=1,ROW(TECH!D$2:D$1670),""),ROW()-ROW($A$1))-ROW($A$1)), "")</f>
        <v/>
      </c>
      <c r="H506" s="24" t="str">
        <f t="array" ref="H506">IFERROR(INDEX(TECH!E$2:E$1670,SMALL(IF(COUNTIF($B$2:$B$1032,TECH!$A$2:$A$1670)=1,ROW(TECH!E$2:E$1670),""),ROW()-ROW($A$1))-ROW($A$1)), "")</f>
        <v/>
      </c>
      <c r="I506" s="24" t="str">
        <f t="array" ref="I506">IFERROR(INDEX(TECH!F$2:F$1670,SMALL(IF(COUNTIF($B$2:$B$1032,TECH!$A$2:$A$1670)=1,ROW(TECH!F$2:F$1670),""),ROW()-ROW($A$1))-ROW($A$1)), "")</f>
        <v/>
      </c>
      <c r="J506" s="33" t="str">
        <f t="array" ref="J506">IFERROR(INDEX(TECH!G$2:G$1670,SMALL(IF(COUNTIF($B$2:$B$1032,TECH!$A$2:$A$1670)=1,ROW(TECH!G$2:G$1670),""),ROW()-ROW($A$1))-ROW($A$1)), "")</f>
        <v/>
      </c>
      <c r="K506" s="24" t="str">
        <f t="array" ref="K506">IFERROR(INDEX(TECH!H$2:H$1670,SMALL(IF(COUNTIF($B$2:$B$1032,TECH!$A$2:$A$1670)=1,ROW(TECH!H$2:H$1670),""),ROW()-ROW($A$1))-ROW($A$1)), "")</f>
        <v/>
      </c>
      <c r="L506" s="24" t="str">
        <f t="array" ref="L506">IFERROR(INDEX(TECH!I$2:I$1670,SMALL(IF(COUNTIF($B$2:$B$1032,TECH!$A$2:$A$1670)=1,ROW(TECH!I$2:I$1670),""),ROW()-ROW($A$1))-ROW($A$1)), "")</f>
        <v/>
      </c>
      <c r="M506" s="24" t="str">
        <f t="array" ref="M506">IFERROR(INDEX(TECH!J$2:J$1670,SMALL(IF(COUNTIF($B$2:$B$1032,TECH!$A$2:$A$1670)=1,ROW(TECH!J$2:J$1670),""),ROW()-ROW($A$1))-ROW($A$1)), "")</f>
        <v/>
      </c>
      <c r="N506" s="24" t="str">
        <f t="array" ref="N506">IFERROR(INDEX(TECH!K$2:K$1670,SMALL(IF(COUNTIF($B$2:$B$1032,TECH!$A$2:$A$1670)=1,ROW(TECH!K$2:K$1670),""),ROW()-ROW($A$1))-ROW($A$1)), "")</f>
        <v/>
      </c>
      <c r="O506" s="24" t="str">
        <f t="array" ref="O506">IFERROR(INDEX(TECH!L$2:L$1670,SMALL(IF(COUNTIF($B$2:$B$1032,TECH!$A$2:$A$1670)=1,ROW(TECH!L$2:L$1670),""),ROW()-ROW($A$1))-ROW($A$1)), "")</f>
        <v/>
      </c>
      <c r="P506" s="24" t="str">
        <f t="array" ref="P506">IFERROR(INDEX(TECH!M$2:M$1670,SMALL(IF(COUNTIF($B$2:$B$1032,TECH!$A$2:$A$1670)=1,ROW(TECH!M$2:M$1670),""),ROW()-ROW($A$1))-ROW($A$1)), "")</f>
        <v/>
      </c>
    </row>
    <row r="507" spans="1:16" ht="12.75" x14ac:dyDescent="0.2">
      <c r="A507" s="28">
        <v>12091</v>
      </c>
      <c r="B507" s="22">
        <f t="array" ref="B507">INDEX(A$2:A$1670,SMALL(IF(1-COUNTIF('Online Games'!$A$2:$A$1670,$A$2:$A$1670),ROW(A$2:A$1670),""),ROW()-ROW($A$1))-ROW($A$1))</f>
        <v>12091</v>
      </c>
      <c r="D507" s="24" t="str">
        <f t="array" ref="D507">IFERROR(INDEX(TECH!A$2:A$1670,SMALL(IF(COUNTIF($B$2:$B$1032,TECH!$A$2:$A$1670)=1,ROW(TECH!A$2:A$1670),""),ROW()-ROW($A$1))-ROW($A$1)), "")</f>
        <v/>
      </c>
      <c r="E507" s="24" t="str">
        <f t="array" ref="E507">IFERROR(INDEX(TECH!B$2:B$1670,SMALL(IF(COUNTIF($B$2:$B$1032,TECH!$A$2:$A$1670)=1,ROW(TECH!B$2:B$1670),""),ROW()-ROW($A$1))-ROW($A$1)), "")</f>
        <v/>
      </c>
      <c r="F507" s="24" t="str">
        <f t="array" ref="F507">IFERROR(INDEX(TECH!C$2:C$1670,SMALL(IF(COUNTIF($B$2:$B$1032,TECH!$A$2:$A$1670)=1,ROW(TECH!C$2:C$1670),""),ROW()-ROW($A$1))-ROW($A$1)), "")</f>
        <v/>
      </c>
      <c r="G507" s="24" t="str">
        <f t="array" ref="G507">IFERROR(INDEX(TECH!D$2:D$1670,SMALL(IF(COUNTIF($B$2:$B$1032,TECH!$A$2:$A$1670)=1,ROW(TECH!D$2:D$1670),""),ROW()-ROW($A$1))-ROW($A$1)), "")</f>
        <v/>
      </c>
      <c r="H507" s="24" t="str">
        <f t="array" ref="H507">IFERROR(INDEX(TECH!E$2:E$1670,SMALL(IF(COUNTIF($B$2:$B$1032,TECH!$A$2:$A$1670)=1,ROW(TECH!E$2:E$1670),""),ROW()-ROW($A$1))-ROW($A$1)), "")</f>
        <v/>
      </c>
      <c r="I507" s="24" t="str">
        <f t="array" ref="I507">IFERROR(INDEX(TECH!F$2:F$1670,SMALL(IF(COUNTIF($B$2:$B$1032,TECH!$A$2:$A$1670)=1,ROW(TECH!F$2:F$1670),""),ROW()-ROW($A$1))-ROW($A$1)), "")</f>
        <v/>
      </c>
      <c r="J507" s="33" t="str">
        <f t="array" ref="J507">IFERROR(INDEX(TECH!G$2:G$1670,SMALL(IF(COUNTIF($B$2:$B$1032,TECH!$A$2:$A$1670)=1,ROW(TECH!G$2:G$1670),""),ROW()-ROW($A$1))-ROW($A$1)), "")</f>
        <v/>
      </c>
      <c r="K507" s="24" t="str">
        <f t="array" ref="K507">IFERROR(INDEX(TECH!H$2:H$1670,SMALL(IF(COUNTIF($B$2:$B$1032,TECH!$A$2:$A$1670)=1,ROW(TECH!H$2:H$1670),""),ROW()-ROW($A$1))-ROW($A$1)), "")</f>
        <v/>
      </c>
      <c r="L507" s="24" t="str">
        <f t="array" ref="L507">IFERROR(INDEX(TECH!I$2:I$1670,SMALL(IF(COUNTIF($B$2:$B$1032,TECH!$A$2:$A$1670)=1,ROW(TECH!I$2:I$1670),""),ROW()-ROW($A$1))-ROW($A$1)), "")</f>
        <v/>
      </c>
      <c r="M507" s="24" t="str">
        <f t="array" ref="M507">IFERROR(INDEX(TECH!J$2:J$1670,SMALL(IF(COUNTIF($B$2:$B$1032,TECH!$A$2:$A$1670)=1,ROW(TECH!J$2:J$1670),""),ROW()-ROW($A$1))-ROW($A$1)), "")</f>
        <v/>
      </c>
      <c r="N507" s="24" t="str">
        <f t="array" ref="N507">IFERROR(INDEX(TECH!K$2:K$1670,SMALL(IF(COUNTIF($B$2:$B$1032,TECH!$A$2:$A$1670)=1,ROW(TECH!K$2:K$1670),""),ROW()-ROW($A$1))-ROW($A$1)), "")</f>
        <v/>
      </c>
      <c r="O507" s="24" t="str">
        <f t="array" ref="O507">IFERROR(INDEX(TECH!L$2:L$1670,SMALL(IF(COUNTIF($B$2:$B$1032,TECH!$A$2:$A$1670)=1,ROW(TECH!L$2:L$1670),""),ROW()-ROW($A$1))-ROW($A$1)), "")</f>
        <v/>
      </c>
      <c r="P507" s="24" t="str">
        <f t="array" ref="P507">IFERROR(INDEX(TECH!M$2:M$1670,SMALL(IF(COUNTIF($B$2:$B$1032,TECH!$A$2:$A$1670)=1,ROW(TECH!M$2:M$1670),""),ROW()-ROW($A$1))-ROW($A$1)), "")</f>
        <v/>
      </c>
    </row>
    <row r="508" spans="1:16" ht="12.75" x14ac:dyDescent="0.2">
      <c r="A508" s="28">
        <v>12172</v>
      </c>
      <c r="B508" s="22">
        <f t="array" ref="B508">INDEX(A$2:A$1670,SMALL(IF(1-COUNTIF('Online Games'!$A$2:$A$1670,$A$2:$A$1670),ROW(A$2:A$1670),""),ROW()-ROW($A$1))-ROW($A$1))</f>
        <v>12172</v>
      </c>
      <c r="D508" s="24" t="str">
        <f t="array" ref="D508">IFERROR(INDEX(TECH!A$2:A$1670,SMALL(IF(COUNTIF($B$2:$B$1032,TECH!$A$2:$A$1670)=1,ROW(TECH!A$2:A$1670),""),ROW()-ROW($A$1))-ROW($A$1)), "")</f>
        <v/>
      </c>
      <c r="E508" s="24" t="str">
        <f t="array" ref="E508">IFERROR(INDEX(TECH!B$2:B$1670,SMALL(IF(COUNTIF($B$2:$B$1032,TECH!$A$2:$A$1670)=1,ROW(TECH!B$2:B$1670),""),ROW()-ROW($A$1))-ROW($A$1)), "")</f>
        <v/>
      </c>
      <c r="F508" s="24" t="str">
        <f t="array" ref="F508">IFERROR(INDEX(TECH!C$2:C$1670,SMALL(IF(COUNTIF($B$2:$B$1032,TECH!$A$2:$A$1670)=1,ROW(TECH!C$2:C$1670),""),ROW()-ROW($A$1))-ROW($A$1)), "")</f>
        <v/>
      </c>
      <c r="G508" s="24" t="str">
        <f t="array" ref="G508">IFERROR(INDEX(TECH!D$2:D$1670,SMALL(IF(COUNTIF($B$2:$B$1032,TECH!$A$2:$A$1670)=1,ROW(TECH!D$2:D$1670),""),ROW()-ROW($A$1))-ROW($A$1)), "")</f>
        <v/>
      </c>
      <c r="H508" s="24" t="str">
        <f t="array" ref="H508">IFERROR(INDEX(TECH!E$2:E$1670,SMALL(IF(COUNTIF($B$2:$B$1032,TECH!$A$2:$A$1670)=1,ROW(TECH!E$2:E$1670),""),ROW()-ROW($A$1))-ROW($A$1)), "")</f>
        <v/>
      </c>
      <c r="I508" s="24" t="str">
        <f t="array" ref="I508">IFERROR(INDEX(TECH!F$2:F$1670,SMALL(IF(COUNTIF($B$2:$B$1032,TECH!$A$2:$A$1670)=1,ROW(TECH!F$2:F$1670),""),ROW()-ROW($A$1))-ROW($A$1)), "")</f>
        <v/>
      </c>
      <c r="J508" s="33" t="str">
        <f t="array" ref="J508">IFERROR(INDEX(TECH!G$2:G$1670,SMALL(IF(COUNTIF($B$2:$B$1032,TECH!$A$2:$A$1670)=1,ROW(TECH!G$2:G$1670),""),ROW()-ROW($A$1))-ROW($A$1)), "")</f>
        <v/>
      </c>
      <c r="K508" s="24" t="str">
        <f t="array" ref="K508">IFERROR(INDEX(TECH!H$2:H$1670,SMALL(IF(COUNTIF($B$2:$B$1032,TECH!$A$2:$A$1670)=1,ROW(TECH!H$2:H$1670),""),ROW()-ROW($A$1))-ROW($A$1)), "")</f>
        <v/>
      </c>
      <c r="L508" s="24" t="str">
        <f t="array" ref="L508">IFERROR(INDEX(TECH!I$2:I$1670,SMALL(IF(COUNTIF($B$2:$B$1032,TECH!$A$2:$A$1670)=1,ROW(TECH!I$2:I$1670),""),ROW()-ROW($A$1))-ROW($A$1)), "")</f>
        <v/>
      </c>
      <c r="M508" s="24" t="str">
        <f t="array" ref="M508">IFERROR(INDEX(TECH!J$2:J$1670,SMALL(IF(COUNTIF($B$2:$B$1032,TECH!$A$2:$A$1670)=1,ROW(TECH!J$2:J$1670),""),ROW()-ROW($A$1))-ROW($A$1)), "")</f>
        <v/>
      </c>
      <c r="N508" s="24" t="str">
        <f t="array" ref="N508">IFERROR(INDEX(TECH!K$2:K$1670,SMALL(IF(COUNTIF($B$2:$B$1032,TECH!$A$2:$A$1670)=1,ROW(TECH!K$2:K$1670),""),ROW()-ROW($A$1))-ROW($A$1)), "")</f>
        <v/>
      </c>
      <c r="O508" s="24" t="str">
        <f t="array" ref="O508">IFERROR(INDEX(TECH!L$2:L$1670,SMALL(IF(COUNTIF($B$2:$B$1032,TECH!$A$2:$A$1670)=1,ROW(TECH!L$2:L$1670),""),ROW()-ROW($A$1))-ROW($A$1)), "")</f>
        <v/>
      </c>
      <c r="P508" s="24" t="str">
        <f t="array" ref="P508">IFERROR(INDEX(TECH!M$2:M$1670,SMALL(IF(COUNTIF($B$2:$B$1032,TECH!$A$2:$A$1670)=1,ROW(TECH!M$2:M$1670),""),ROW()-ROW($A$1))-ROW($A$1)), "")</f>
        <v/>
      </c>
    </row>
    <row r="509" spans="1:16" ht="12.75" x14ac:dyDescent="0.2">
      <c r="A509" s="28">
        <v>12216</v>
      </c>
      <c r="B509" s="22">
        <f t="array" ref="B509">INDEX(A$2:A$1670,SMALL(IF(1-COUNTIF('Online Games'!$A$2:$A$1670,$A$2:$A$1670),ROW(A$2:A$1670),""),ROW()-ROW($A$1))-ROW($A$1))</f>
        <v>12216</v>
      </c>
      <c r="D509" s="24" t="str">
        <f t="array" ref="D509">IFERROR(INDEX(TECH!A$2:A$1670,SMALL(IF(COUNTIF($B$2:$B$1032,TECH!$A$2:$A$1670)=1,ROW(TECH!A$2:A$1670),""),ROW()-ROW($A$1))-ROW($A$1)), "")</f>
        <v/>
      </c>
      <c r="E509" s="24" t="str">
        <f t="array" ref="E509">IFERROR(INDEX(TECH!B$2:B$1670,SMALL(IF(COUNTIF($B$2:$B$1032,TECH!$A$2:$A$1670)=1,ROW(TECH!B$2:B$1670),""),ROW()-ROW($A$1))-ROW($A$1)), "")</f>
        <v/>
      </c>
      <c r="F509" s="24" t="str">
        <f t="array" ref="F509">IFERROR(INDEX(TECH!C$2:C$1670,SMALL(IF(COUNTIF($B$2:$B$1032,TECH!$A$2:$A$1670)=1,ROW(TECH!C$2:C$1670),""),ROW()-ROW($A$1))-ROW($A$1)), "")</f>
        <v/>
      </c>
      <c r="G509" s="24" t="str">
        <f t="array" ref="G509">IFERROR(INDEX(TECH!D$2:D$1670,SMALL(IF(COUNTIF($B$2:$B$1032,TECH!$A$2:$A$1670)=1,ROW(TECH!D$2:D$1670),""),ROW()-ROW($A$1))-ROW($A$1)), "")</f>
        <v/>
      </c>
      <c r="H509" s="24" t="str">
        <f t="array" ref="H509">IFERROR(INDEX(TECH!E$2:E$1670,SMALL(IF(COUNTIF($B$2:$B$1032,TECH!$A$2:$A$1670)=1,ROW(TECH!E$2:E$1670),""),ROW()-ROW($A$1))-ROW($A$1)), "")</f>
        <v/>
      </c>
      <c r="I509" s="24" t="str">
        <f t="array" ref="I509">IFERROR(INDEX(TECH!F$2:F$1670,SMALL(IF(COUNTIF($B$2:$B$1032,TECH!$A$2:$A$1670)=1,ROW(TECH!F$2:F$1670),""),ROW()-ROW($A$1))-ROW($A$1)), "")</f>
        <v/>
      </c>
      <c r="J509" s="33" t="str">
        <f t="array" ref="J509">IFERROR(INDEX(TECH!G$2:G$1670,SMALL(IF(COUNTIF($B$2:$B$1032,TECH!$A$2:$A$1670)=1,ROW(TECH!G$2:G$1670),""),ROW()-ROW($A$1))-ROW($A$1)), "")</f>
        <v/>
      </c>
      <c r="K509" s="24" t="str">
        <f t="array" ref="K509">IFERROR(INDEX(TECH!H$2:H$1670,SMALL(IF(COUNTIF($B$2:$B$1032,TECH!$A$2:$A$1670)=1,ROW(TECH!H$2:H$1670),""),ROW()-ROW($A$1))-ROW($A$1)), "")</f>
        <v/>
      </c>
      <c r="L509" s="24" t="str">
        <f t="array" ref="L509">IFERROR(INDEX(TECH!I$2:I$1670,SMALL(IF(COUNTIF($B$2:$B$1032,TECH!$A$2:$A$1670)=1,ROW(TECH!I$2:I$1670),""),ROW()-ROW($A$1))-ROW($A$1)), "")</f>
        <v/>
      </c>
      <c r="M509" s="24" t="str">
        <f t="array" ref="M509">IFERROR(INDEX(TECH!J$2:J$1670,SMALL(IF(COUNTIF($B$2:$B$1032,TECH!$A$2:$A$1670)=1,ROW(TECH!J$2:J$1670),""),ROW()-ROW($A$1))-ROW($A$1)), "")</f>
        <v/>
      </c>
      <c r="N509" s="24" t="str">
        <f t="array" ref="N509">IFERROR(INDEX(TECH!K$2:K$1670,SMALL(IF(COUNTIF($B$2:$B$1032,TECH!$A$2:$A$1670)=1,ROW(TECH!K$2:K$1670),""),ROW()-ROW($A$1))-ROW($A$1)), "")</f>
        <v/>
      </c>
      <c r="O509" s="24" t="str">
        <f t="array" ref="O509">IFERROR(INDEX(TECH!L$2:L$1670,SMALL(IF(COUNTIF($B$2:$B$1032,TECH!$A$2:$A$1670)=1,ROW(TECH!L$2:L$1670),""),ROW()-ROW($A$1))-ROW($A$1)), "")</f>
        <v/>
      </c>
      <c r="P509" s="24" t="str">
        <f t="array" ref="P509">IFERROR(INDEX(TECH!M$2:M$1670,SMALL(IF(COUNTIF($B$2:$B$1032,TECH!$A$2:$A$1670)=1,ROW(TECH!M$2:M$1670),""),ROW()-ROW($A$1))-ROW($A$1)), "")</f>
        <v/>
      </c>
    </row>
    <row r="510" spans="1:16" ht="12.75" x14ac:dyDescent="0.2">
      <c r="A510" s="28">
        <v>12226</v>
      </c>
      <c r="B510" s="22">
        <f t="array" ref="B510">INDEX(A$2:A$1670,SMALL(IF(1-COUNTIF('Online Games'!$A$2:$A$1670,$A$2:$A$1670),ROW(A$2:A$1670),""),ROW()-ROW($A$1))-ROW($A$1))</f>
        <v>12226</v>
      </c>
      <c r="D510" s="24" t="str">
        <f t="array" ref="D510">IFERROR(INDEX(TECH!A$2:A$1670,SMALL(IF(COUNTIF($B$2:$B$1032,TECH!$A$2:$A$1670)=1,ROW(TECH!A$2:A$1670),""),ROW()-ROW($A$1))-ROW($A$1)), "")</f>
        <v/>
      </c>
      <c r="E510" s="24" t="str">
        <f t="array" ref="E510">IFERROR(INDEX(TECH!B$2:B$1670,SMALL(IF(COUNTIF($B$2:$B$1032,TECH!$A$2:$A$1670)=1,ROW(TECH!B$2:B$1670),""),ROW()-ROW($A$1))-ROW($A$1)), "")</f>
        <v/>
      </c>
      <c r="F510" s="24" t="str">
        <f t="array" ref="F510">IFERROR(INDEX(TECH!C$2:C$1670,SMALL(IF(COUNTIF($B$2:$B$1032,TECH!$A$2:$A$1670)=1,ROW(TECH!C$2:C$1670),""),ROW()-ROW($A$1))-ROW($A$1)), "")</f>
        <v/>
      </c>
      <c r="G510" s="24" t="str">
        <f t="array" ref="G510">IFERROR(INDEX(TECH!D$2:D$1670,SMALL(IF(COUNTIF($B$2:$B$1032,TECH!$A$2:$A$1670)=1,ROW(TECH!D$2:D$1670),""),ROW()-ROW($A$1))-ROW($A$1)), "")</f>
        <v/>
      </c>
      <c r="H510" s="24" t="str">
        <f t="array" ref="H510">IFERROR(INDEX(TECH!E$2:E$1670,SMALL(IF(COUNTIF($B$2:$B$1032,TECH!$A$2:$A$1670)=1,ROW(TECH!E$2:E$1670),""),ROW()-ROW($A$1))-ROW($A$1)), "")</f>
        <v/>
      </c>
      <c r="I510" s="24" t="str">
        <f t="array" ref="I510">IFERROR(INDEX(TECH!F$2:F$1670,SMALL(IF(COUNTIF($B$2:$B$1032,TECH!$A$2:$A$1670)=1,ROW(TECH!F$2:F$1670),""),ROW()-ROW($A$1))-ROW($A$1)), "")</f>
        <v/>
      </c>
      <c r="J510" s="33" t="str">
        <f t="array" ref="J510">IFERROR(INDEX(TECH!G$2:G$1670,SMALL(IF(COUNTIF($B$2:$B$1032,TECH!$A$2:$A$1670)=1,ROW(TECH!G$2:G$1670),""),ROW()-ROW($A$1))-ROW($A$1)), "")</f>
        <v/>
      </c>
      <c r="K510" s="24" t="str">
        <f t="array" ref="K510">IFERROR(INDEX(TECH!H$2:H$1670,SMALL(IF(COUNTIF($B$2:$B$1032,TECH!$A$2:$A$1670)=1,ROW(TECH!H$2:H$1670),""),ROW()-ROW($A$1))-ROW($A$1)), "")</f>
        <v/>
      </c>
      <c r="L510" s="24" t="str">
        <f t="array" ref="L510">IFERROR(INDEX(TECH!I$2:I$1670,SMALL(IF(COUNTIF($B$2:$B$1032,TECH!$A$2:$A$1670)=1,ROW(TECH!I$2:I$1670),""),ROW()-ROW($A$1))-ROW($A$1)), "")</f>
        <v/>
      </c>
      <c r="M510" s="24" t="str">
        <f t="array" ref="M510">IFERROR(INDEX(TECH!J$2:J$1670,SMALL(IF(COUNTIF($B$2:$B$1032,TECH!$A$2:$A$1670)=1,ROW(TECH!J$2:J$1670),""),ROW()-ROW($A$1))-ROW($A$1)), "")</f>
        <v/>
      </c>
      <c r="N510" s="24" t="str">
        <f t="array" ref="N510">IFERROR(INDEX(TECH!K$2:K$1670,SMALL(IF(COUNTIF($B$2:$B$1032,TECH!$A$2:$A$1670)=1,ROW(TECH!K$2:K$1670),""),ROW()-ROW($A$1))-ROW($A$1)), "")</f>
        <v/>
      </c>
      <c r="O510" s="24" t="str">
        <f t="array" ref="O510">IFERROR(INDEX(TECH!L$2:L$1670,SMALL(IF(COUNTIF($B$2:$B$1032,TECH!$A$2:$A$1670)=1,ROW(TECH!L$2:L$1670),""),ROW()-ROW($A$1))-ROW($A$1)), "")</f>
        <v/>
      </c>
      <c r="P510" s="24" t="str">
        <f t="array" ref="P510">IFERROR(INDEX(TECH!M$2:M$1670,SMALL(IF(COUNTIF($B$2:$B$1032,TECH!$A$2:$A$1670)=1,ROW(TECH!M$2:M$1670),""),ROW()-ROW($A$1))-ROW($A$1)), "")</f>
        <v/>
      </c>
    </row>
    <row r="511" spans="1:16" ht="12.75" x14ac:dyDescent="0.2">
      <c r="A511" s="28">
        <v>12227</v>
      </c>
      <c r="B511" s="22">
        <f t="array" ref="B511">INDEX(A$2:A$1670,SMALL(IF(1-COUNTIF('Online Games'!$A$2:$A$1670,$A$2:$A$1670),ROW(A$2:A$1670),""),ROW()-ROW($A$1))-ROW($A$1))</f>
        <v>12227</v>
      </c>
      <c r="D511" s="24" t="str">
        <f t="array" ref="D511">IFERROR(INDEX(TECH!A$2:A$1670,SMALL(IF(COUNTIF($B$2:$B$1032,TECH!$A$2:$A$1670)=1,ROW(TECH!A$2:A$1670),""),ROW()-ROW($A$1))-ROW($A$1)), "")</f>
        <v/>
      </c>
      <c r="E511" s="24" t="str">
        <f t="array" ref="E511">IFERROR(INDEX(TECH!B$2:B$1670,SMALL(IF(COUNTIF($B$2:$B$1032,TECH!$A$2:$A$1670)=1,ROW(TECH!B$2:B$1670),""),ROW()-ROW($A$1))-ROW($A$1)), "")</f>
        <v/>
      </c>
      <c r="F511" s="24" t="str">
        <f t="array" ref="F511">IFERROR(INDEX(TECH!C$2:C$1670,SMALL(IF(COUNTIF($B$2:$B$1032,TECH!$A$2:$A$1670)=1,ROW(TECH!C$2:C$1670),""),ROW()-ROW($A$1))-ROW($A$1)), "")</f>
        <v/>
      </c>
      <c r="G511" s="24" t="str">
        <f t="array" ref="G511">IFERROR(INDEX(TECH!D$2:D$1670,SMALL(IF(COUNTIF($B$2:$B$1032,TECH!$A$2:$A$1670)=1,ROW(TECH!D$2:D$1670),""),ROW()-ROW($A$1))-ROW($A$1)), "")</f>
        <v/>
      </c>
      <c r="H511" s="24" t="str">
        <f t="array" ref="H511">IFERROR(INDEX(TECH!E$2:E$1670,SMALL(IF(COUNTIF($B$2:$B$1032,TECH!$A$2:$A$1670)=1,ROW(TECH!E$2:E$1670),""),ROW()-ROW($A$1))-ROW($A$1)), "")</f>
        <v/>
      </c>
      <c r="I511" s="24" t="str">
        <f t="array" ref="I511">IFERROR(INDEX(TECH!F$2:F$1670,SMALL(IF(COUNTIF($B$2:$B$1032,TECH!$A$2:$A$1670)=1,ROW(TECH!F$2:F$1670),""),ROW()-ROW($A$1))-ROW($A$1)), "")</f>
        <v/>
      </c>
      <c r="J511" s="33" t="str">
        <f t="array" ref="J511">IFERROR(INDEX(TECH!G$2:G$1670,SMALL(IF(COUNTIF($B$2:$B$1032,TECH!$A$2:$A$1670)=1,ROW(TECH!G$2:G$1670),""),ROW()-ROW($A$1))-ROW($A$1)), "")</f>
        <v/>
      </c>
      <c r="K511" s="24" t="str">
        <f t="array" ref="K511">IFERROR(INDEX(TECH!H$2:H$1670,SMALL(IF(COUNTIF($B$2:$B$1032,TECH!$A$2:$A$1670)=1,ROW(TECH!H$2:H$1670),""),ROW()-ROW($A$1))-ROW($A$1)), "")</f>
        <v/>
      </c>
      <c r="L511" s="24" t="str">
        <f t="array" ref="L511">IFERROR(INDEX(TECH!I$2:I$1670,SMALL(IF(COUNTIF($B$2:$B$1032,TECH!$A$2:$A$1670)=1,ROW(TECH!I$2:I$1670),""),ROW()-ROW($A$1))-ROW($A$1)), "")</f>
        <v/>
      </c>
      <c r="M511" s="24" t="str">
        <f t="array" ref="M511">IFERROR(INDEX(TECH!J$2:J$1670,SMALL(IF(COUNTIF($B$2:$B$1032,TECH!$A$2:$A$1670)=1,ROW(TECH!J$2:J$1670),""),ROW()-ROW($A$1))-ROW($A$1)), "")</f>
        <v/>
      </c>
      <c r="N511" s="24" t="str">
        <f t="array" ref="N511">IFERROR(INDEX(TECH!K$2:K$1670,SMALL(IF(COUNTIF($B$2:$B$1032,TECH!$A$2:$A$1670)=1,ROW(TECH!K$2:K$1670),""),ROW()-ROW($A$1))-ROW($A$1)), "")</f>
        <v/>
      </c>
      <c r="O511" s="24" t="str">
        <f t="array" ref="O511">IFERROR(INDEX(TECH!L$2:L$1670,SMALL(IF(COUNTIF($B$2:$B$1032,TECH!$A$2:$A$1670)=1,ROW(TECH!L$2:L$1670),""),ROW()-ROW($A$1))-ROW($A$1)), "")</f>
        <v/>
      </c>
      <c r="P511" s="24" t="str">
        <f t="array" ref="P511">IFERROR(INDEX(TECH!M$2:M$1670,SMALL(IF(COUNTIF($B$2:$B$1032,TECH!$A$2:$A$1670)=1,ROW(TECH!M$2:M$1670),""),ROW()-ROW($A$1))-ROW($A$1)), "")</f>
        <v/>
      </c>
    </row>
    <row r="512" spans="1:16" ht="12.75" x14ac:dyDescent="0.2">
      <c r="A512" s="28">
        <v>12257</v>
      </c>
      <c r="B512" s="22">
        <f t="array" ref="B512">INDEX(A$2:A$1670,SMALL(IF(1-COUNTIF('Online Games'!$A$2:$A$1670,$A$2:$A$1670),ROW(A$2:A$1670),""),ROW()-ROW($A$1))-ROW($A$1))</f>
        <v>12257</v>
      </c>
      <c r="D512" s="24" t="str">
        <f t="array" ref="D512">IFERROR(INDEX(TECH!A$2:A$1670,SMALL(IF(COUNTIF($B$2:$B$1032,TECH!$A$2:$A$1670)=1,ROW(TECH!A$2:A$1670),""),ROW()-ROW($A$1))-ROW($A$1)), "")</f>
        <v/>
      </c>
      <c r="E512" s="24" t="str">
        <f t="array" ref="E512">IFERROR(INDEX(TECH!B$2:B$1670,SMALL(IF(COUNTIF($B$2:$B$1032,TECH!$A$2:$A$1670)=1,ROW(TECH!B$2:B$1670),""),ROW()-ROW($A$1))-ROW($A$1)), "")</f>
        <v/>
      </c>
      <c r="F512" s="24" t="str">
        <f t="array" ref="F512">IFERROR(INDEX(TECH!C$2:C$1670,SMALL(IF(COUNTIF($B$2:$B$1032,TECH!$A$2:$A$1670)=1,ROW(TECH!C$2:C$1670),""),ROW()-ROW($A$1))-ROW($A$1)), "")</f>
        <v/>
      </c>
      <c r="G512" s="24" t="str">
        <f t="array" ref="G512">IFERROR(INDEX(TECH!D$2:D$1670,SMALL(IF(COUNTIF($B$2:$B$1032,TECH!$A$2:$A$1670)=1,ROW(TECH!D$2:D$1670),""),ROW()-ROW($A$1))-ROW($A$1)), "")</f>
        <v/>
      </c>
      <c r="H512" s="24" t="str">
        <f t="array" ref="H512">IFERROR(INDEX(TECH!E$2:E$1670,SMALL(IF(COUNTIF($B$2:$B$1032,TECH!$A$2:$A$1670)=1,ROW(TECH!E$2:E$1670),""),ROW()-ROW($A$1))-ROW($A$1)), "")</f>
        <v/>
      </c>
      <c r="I512" s="24" t="str">
        <f t="array" ref="I512">IFERROR(INDEX(TECH!F$2:F$1670,SMALL(IF(COUNTIF($B$2:$B$1032,TECH!$A$2:$A$1670)=1,ROW(TECH!F$2:F$1670),""),ROW()-ROW($A$1))-ROW($A$1)), "")</f>
        <v/>
      </c>
      <c r="J512" s="33" t="str">
        <f t="array" ref="J512">IFERROR(INDEX(TECH!G$2:G$1670,SMALL(IF(COUNTIF($B$2:$B$1032,TECH!$A$2:$A$1670)=1,ROW(TECH!G$2:G$1670),""),ROW()-ROW($A$1))-ROW($A$1)), "")</f>
        <v/>
      </c>
      <c r="K512" s="24" t="str">
        <f t="array" ref="K512">IFERROR(INDEX(TECH!H$2:H$1670,SMALL(IF(COUNTIF($B$2:$B$1032,TECH!$A$2:$A$1670)=1,ROW(TECH!H$2:H$1670),""),ROW()-ROW($A$1))-ROW($A$1)), "")</f>
        <v/>
      </c>
      <c r="L512" s="24" t="str">
        <f t="array" ref="L512">IFERROR(INDEX(TECH!I$2:I$1670,SMALL(IF(COUNTIF($B$2:$B$1032,TECH!$A$2:$A$1670)=1,ROW(TECH!I$2:I$1670),""),ROW()-ROW($A$1))-ROW($A$1)), "")</f>
        <v/>
      </c>
      <c r="M512" s="24" t="str">
        <f t="array" ref="M512">IFERROR(INDEX(TECH!J$2:J$1670,SMALL(IF(COUNTIF($B$2:$B$1032,TECH!$A$2:$A$1670)=1,ROW(TECH!J$2:J$1670),""),ROW()-ROW($A$1))-ROW($A$1)), "")</f>
        <v/>
      </c>
      <c r="N512" s="24" t="str">
        <f t="array" ref="N512">IFERROR(INDEX(TECH!K$2:K$1670,SMALL(IF(COUNTIF($B$2:$B$1032,TECH!$A$2:$A$1670)=1,ROW(TECH!K$2:K$1670),""),ROW()-ROW($A$1))-ROW($A$1)), "")</f>
        <v/>
      </c>
      <c r="O512" s="24" t="str">
        <f t="array" ref="O512">IFERROR(INDEX(TECH!L$2:L$1670,SMALL(IF(COUNTIF($B$2:$B$1032,TECH!$A$2:$A$1670)=1,ROW(TECH!L$2:L$1670),""),ROW()-ROW($A$1))-ROW($A$1)), "")</f>
        <v/>
      </c>
      <c r="P512" s="24" t="str">
        <f t="array" ref="P512">IFERROR(INDEX(TECH!M$2:M$1670,SMALL(IF(COUNTIF($B$2:$B$1032,TECH!$A$2:$A$1670)=1,ROW(TECH!M$2:M$1670),""),ROW()-ROW($A$1))-ROW($A$1)), "")</f>
        <v/>
      </c>
    </row>
    <row r="513" spans="1:16" ht="12.75" x14ac:dyDescent="0.2">
      <c r="A513" s="28">
        <v>12306</v>
      </c>
      <c r="B513" s="22">
        <f t="array" ref="B513">INDEX(A$2:A$1670,SMALL(IF(1-COUNTIF('Online Games'!$A$2:$A$1670,$A$2:$A$1670),ROW(A$2:A$1670),""),ROW()-ROW($A$1))-ROW($A$1))</f>
        <v>12306</v>
      </c>
      <c r="D513" s="24" t="str">
        <f t="array" ref="D513">IFERROR(INDEX(TECH!A$2:A$1670,SMALL(IF(COUNTIF($B$2:$B$1032,TECH!$A$2:$A$1670)=1,ROW(TECH!A$2:A$1670),""),ROW()-ROW($A$1))-ROW($A$1)), "")</f>
        <v/>
      </c>
      <c r="E513" s="24" t="str">
        <f t="array" ref="E513">IFERROR(INDEX(TECH!B$2:B$1670,SMALL(IF(COUNTIF($B$2:$B$1032,TECH!$A$2:$A$1670)=1,ROW(TECH!B$2:B$1670),""),ROW()-ROW($A$1))-ROW($A$1)), "")</f>
        <v/>
      </c>
      <c r="F513" s="24" t="str">
        <f t="array" ref="F513">IFERROR(INDEX(TECH!C$2:C$1670,SMALL(IF(COUNTIF($B$2:$B$1032,TECH!$A$2:$A$1670)=1,ROW(TECH!C$2:C$1670),""),ROW()-ROW($A$1))-ROW($A$1)), "")</f>
        <v/>
      </c>
      <c r="G513" s="24" t="str">
        <f t="array" ref="G513">IFERROR(INDEX(TECH!D$2:D$1670,SMALL(IF(COUNTIF($B$2:$B$1032,TECH!$A$2:$A$1670)=1,ROW(TECH!D$2:D$1670),""),ROW()-ROW($A$1))-ROW($A$1)), "")</f>
        <v/>
      </c>
      <c r="H513" s="24" t="str">
        <f t="array" ref="H513">IFERROR(INDEX(TECH!E$2:E$1670,SMALL(IF(COUNTIF($B$2:$B$1032,TECH!$A$2:$A$1670)=1,ROW(TECH!E$2:E$1670),""),ROW()-ROW($A$1))-ROW($A$1)), "")</f>
        <v/>
      </c>
      <c r="I513" s="24" t="str">
        <f t="array" ref="I513">IFERROR(INDEX(TECH!F$2:F$1670,SMALL(IF(COUNTIF($B$2:$B$1032,TECH!$A$2:$A$1670)=1,ROW(TECH!F$2:F$1670),""),ROW()-ROW($A$1))-ROW($A$1)), "")</f>
        <v/>
      </c>
      <c r="J513" s="33" t="str">
        <f t="array" ref="J513">IFERROR(INDEX(TECH!G$2:G$1670,SMALL(IF(COUNTIF($B$2:$B$1032,TECH!$A$2:$A$1670)=1,ROW(TECH!G$2:G$1670),""),ROW()-ROW($A$1))-ROW($A$1)), "")</f>
        <v/>
      </c>
      <c r="K513" s="24" t="str">
        <f t="array" ref="K513">IFERROR(INDEX(TECH!H$2:H$1670,SMALL(IF(COUNTIF($B$2:$B$1032,TECH!$A$2:$A$1670)=1,ROW(TECH!H$2:H$1670),""),ROW()-ROW($A$1))-ROW($A$1)), "")</f>
        <v/>
      </c>
      <c r="L513" s="24" t="str">
        <f t="array" ref="L513">IFERROR(INDEX(TECH!I$2:I$1670,SMALL(IF(COUNTIF($B$2:$B$1032,TECH!$A$2:$A$1670)=1,ROW(TECH!I$2:I$1670),""),ROW()-ROW($A$1))-ROW($A$1)), "")</f>
        <v/>
      </c>
      <c r="M513" s="24" t="str">
        <f t="array" ref="M513">IFERROR(INDEX(TECH!J$2:J$1670,SMALL(IF(COUNTIF($B$2:$B$1032,TECH!$A$2:$A$1670)=1,ROW(TECH!J$2:J$1670),""),ROW()-ROW($A$1))-ROW($A$1)), "")</f>
        <v/>
      </c>
      <c r="N513" s="24" t="str">
        <f t="array" ref="N513">IFERROR(INDEX(TECH!K$2:K$1670,SMALL(IF(COUNTIF($B$2:$B$1032,TECH!$A$2:$A$1670)=1,ROW(TECH!K$2:K$1670),""),ROW()-ROW($A$1))-ROW($A$1)), "")</f>
        <v/>
      </c>
      <c r="O513" s="24" t="str">
        <f t="array" ref="O513">IFERROR(INDEX(TECH!L$2:L$1670,SMALL(IF(COUNTIF($B$2:$B$1032,TECH!$A$2:$A$1670)=1,ROW(TECH!L$2:L$1670),""),ROW()-ROW($A$1))-ROW($A$1)), "")</f>
        <v/>
      </c>
      <c r="P513" s="24" t="str">
        <f t="array" ref="P513">IFERROR(INDEX(TECH!M$2:M$1670,SMALL(IF(COUNTIF($B$2:$B$1032,TECH!$A$2:$A$1670)=1,ROW(TECH!M$2:M$1670),""),ROW()-ROW($A$1))-ROW($A$1)), "")</f>
        <v/>
      </c>
    </row>
    <row r="514" spans="1:16" ht="12.75" x14ac:dyDescent="0.2">
      <c r="A514" s="28">
        <v>12376</v>
      </c>
      <c r="B514" s="22">
        <f t="array" ref="B514">INDEX(A$2:A$1670,SMALL(IF(1-COUNTIF('Online Games'!$A$2:$A$1670,$A$2:$A$1670),ROW(A$2:A$1670),""),ROW()-ROW($A$1))-ROW($A$1))</f>
        <v>12376</v>
      </c>
      <c r="D514" s="24" t="str">
        <f t="array" ref="D514">IFERROR(INDEX(TECH!A$2:A$1670,SMALL(IF(COUNTIF($B$2:$B$1032,TECH!$A$2:$A$1670)=1,ROW(TECH!A$2:A$1670),""),ROW()-ROW($A$1))-ROW($A$1)), "")</f>
        <v/>
      </c>
      <c r="E514" s="24" t="str">
        <f t="array" ref="E514">IFERROR(INDEX(TECH!B$2:B$1670,SMALL(IF(COUNTIF($B$2:$B$1032,TECH!$A$2:$A$1670)=1,ROW(TECH!B$2:B$1670),""),ROW()-ROW($A$1))-ROW($A$1)), "")</f>
        <v/>
      </c>
      <c r="F514" s="24" t="str">
        <f t="array" ref="F514">IFERROR(INDEX(TECH!C$2:C$1670,SMALL(IF(COUNTIF($B$2:$B$1032,TECH!$A$2:$A$1670)=1,ROW(TECH!C$2:C$1670),""),ROW()-ROW($A$1))-ROW($A$1)), "")</f>
        <v/>
      </c>
      <c r="G514" s="24" t="str">
        <f t="array" ref="G514">IFERROR(INDEX(TECH!D$2:D$1670,SMALL(IF(COUNTIF($B$2:$B$1032,TECH!$A$2:$A$1670)=1,ROW(TECH!D$2:D$1670),""),ROW()-ROW($A$1))-ROW($A$1)), "")</f>
        <v/>
      </c>
      <c r="H514" s="24" t="str">
        <f t="array" ref="H514">IFERROR(INDEX(TECH!E$2:E$1670,SMALL(IF(COUNTIF($B$2:$B$1032,TECH!$A$2:$A$1670)=1,ROW(TECH!E$2:E$1670),""),ROW()-ROW($A$1))-ROW($A$1)), "")</f>
        <v/>
      </c>
      <c r="I514" s="24" t="str">
        <f t="array" ref="I514">IFERROR(INDEX(TECH!F$2:F$1670,SMALL(IF(COUNTIF($B$2:$B$1032,TECH!$A$2:$A$1670)=1,ROW(TECH!F$2:F$1670),""),ROW()-ROW($A$1))-ROW($A$1)), "")</f>
        <v/>
      </c>
      <c r="J514" s="33" t="str">
        <f t="array" ref="J514">IFERROR(INDEX(TECH!G$2:G$1670,SMALL(IF(COUNTIF($B$2:$B$1032,TECH!$A$2:$A$1670)=1,ROW(TECH!G$2:G$1670),""),ROW()-ROW($A$1))-ROW($A$1)), "")</f>
        <v/>
      </c>
      <c r="K514" s="24" t="str">
        <f t="array" ref="K514">IFERROR(INDEX(TECH!H$2:H$1670,SMALL(IF(COUNTIF($B$2:$B$1032,TECH!$A$2:$A$1670)=1,ROW(TECH!H$2:H$1670),""),ROW()-ROW($A$1))-ROW($A$1)), "")</f>
        <v/>
      </c>
      <c r="L514" s="24" t="str">
        <f t="array" ref="L514">IFERROR(INDEX(TECH!I$2:I$1670,SMALL(IF(COUNTIF($B$2:$B$1032,TECH!$A$2:$A$1670)=1,ROW(TECH!I$2:I$1670),""),ROW()-ROW($A$1))-ROW($A$1)), "")</f>
        <v/>
      </c>
      <c r="M514" s="24" t="str">
        <f t="array" ref="M514">IFERROR(INDEX(TECH!J$2:J$1670,SMALL(IF(COUNTIF($B$2:$B$1032,TECH!$A$2:$A$1670)=1,ROW(TECH!J$2:J$1670),""),ROW()-ROW($A$1))-ROW($A$1)), "")</f>
        <v/>
      </c>
      <c r="N514" s="24" t="str">
        <f t="array" ref="N514">IFERROR(INDEX(TECH!K$2:K$1670,SMALL(IF(COUNTIF($B$2:$B$1032,TECH!$A$2:$A$1670)=1,ROW(TECH!K$2:K$1670),""),ROW()-ROW($A$1))-ROW($A$1)), "")</f>
        <v/>
      </c>
      <c r="O514" s="24" t="str">
        <f t="array" ref="O514">IFERROR(INDEX(TECH!L$2:L$1670,SMALL(IF(COUNTIF($B$2:$B$1032,TECH!$A$2:$A$1670)=1,ROW(TECH!L$2:L$1670),""),ROW()-ROW($A$1))-ROW($A$1)), "")</f>
        <v/>
      </c>
      <c r="P514" s="24" t="str">
        <f t="array" ref="P514">IFERROR(INDEX(TECH!M$2:M$1670,SMALL(IF(COUNTIF($B$2:$B$1032,TECH!$A$2:$A$1670)=1,ROW(TECH!M$2:M$1670),""),ROW()-ROW($A$1))-ROW($A$1)), "")</f>
        <v/>
      </c>
    </row>
    <row r="515" spans="1:16" ht="12.75" x14ac:dyDescent="0.2">
      <c r="A515" s="28">
        <v>12413</v>
      </c>
      <c r="B515" s="22">
        <f t="array" ref="B515">INDEX(A$2:A$1670,SMALL(IF(1-COUNTIF('Online Games'!$A$2:$A$1670,$A$2:$A$1670),ROW(A$2:A$1670),""),ROW()-ROW($A$1))-ROW($A$1))</f>
        <v>12413</v>
      </c>
      <c r="D515" s="24" t="str">
        <f t="array" ref="D515">IFERROR(INDEX(TECH!A$2:A$1670,SMALL(IF(COUNTIF($B$2:$B$1032,TECH!$A$2:$A$1670)=1,ROW(TECH!A$2:A$1670),""),ROW()-ROW($A$1))-ROW($A$1)), "")</f>
        <v/>
      </c>
      <c r="E515" s="24" t="str">
        <f t="array" ref="E515">IFERROR(INDEX(TECH!B$2:B$1670,SMALL(IF(COUNTIF($B$2:$B$1032,TECH!$A$2:$A$1670)=1,ROW(TECH!B$2:B$1670),""),ROW()-ROW($A$1))-ROW($A$1)), "")</f>
        <v/>
      </c>
      <c r="F515" s="24" t="str">
        <f t="array" ref="F515">IFERROR(INDEX(TECH!C$2:C$1670,SMALL(IF(COUNTIF($B$2:$B$1032,TECH!$A$2:$A$1670)=1,ROW(TECH!C$2:C$1670),""),ROW()-ROW($A$1))-ROW($A$1)), "")</f>
        <v/>
      </c>
      <c r="G515" s="24" t="str">
        <f t="array" ref="G515">IFERROR(INDEX(TECH!D$2:D$1670,SMALL(IF(COUNTIF($B$2:$B$1032,TECH!$A$2:$A$1670)=1,ROW(TECH!D$2:D$1670),""),ROW()-ROW($A$1))-ROW($A$1)), "")</f>
        <v/>
      </c>
      <c r="H515" s="24" t="str">
        <f t="array" ref="H515">IFERROR(INDEX(TECH!E$2:E$1670,SMALL(IF(COUNTIF($B$2:$B$1032,TECH!$A$2:$A$1670)=1,ROW(TECH!E$2:E$1670),""),ROW()-ROW($A$1))-ROW($A$1)), "")</f>
        <v/>
      </c>
      <c r="I515" s="24" t="str">
        <f t="array" ref="I515">IFERROR(INDEX(TECH!F$2:F$1670,SMALL(IF(COUNTIF($B$2:$B$1032,TECH!$A$2:$A$1670)=1,ROW(TECH!F$2:F$1670),""),ROW()-ROW($A$1))-ROW($A$1)), "")</f>
        <v/>
      </c>
      <c r="J515" s="33" t="str">
        <f t="array" ref="J515">IFERROR(INDEX(TECH!G$2:G$1670,SMALL(IF(COUNTIF($B$2:$B$1032,TECH!$A$2:$A$1670)=1,ROW(TECH!G$2:G$1670),""),ROW()-ROW($A$1))-ROW($A$1)), "")</f>
        <v/>
      </c>
      <c r="K515" s="24" t="str">
        <f t="array" ref="K515">IFERROR(INDEX(TECH!H$2:H$1670,SMALL(IF(COUNTIF($B$2:$B$1032,TECH!$A$2:$A$1670)=1,ROW(TECH!H$2:H$1670),""),ROW()-ROW($A$1))-ROW($A$1)), "")</f>
        <v/>
      </c>
      <c r="L515" s="24" t="str">
        <f t="array" ref="L515">IFERROR(INDEX(TECH!I$2:I$1670,SMALL(IF(COUNTIF($B$2:$B$1032,TECH!$A$2:$A$1670)=1,ROW(TECH!I$2:I$1670),""),ROW()-ROW($A$1))-ROW($A$1)), "")</f>
        <v/>
      </c>
      <c r="M515" s="24" t="str">
        <f t="array" ref="M515">IFERROR(INDEX(TECH!J$2:J$1670,SMALL(IF(COUNTIF($B$2:$B$1032,TECH!$A$2:$A$1670)=1,ROW(TECH!J$2:J$1670),""),ROW()-ROW($A$1))-ROW($A$1)), "")</f>
        <v/>
      </c>
      <c r="N515" s="24" t="str">
        <f t="array" ref="N515">IFERROR(INDEX(TECH!K$2:K$1670,SMALL(IF(COUNTIF($B$2:$B$1032,TECH!$A$2:$A$1670)=1,ROW(TECH!K$2:K$1670),""),ROW()-ROW($A$1))-ROW($A$1)), "")</f>
        <v/>
      </c>
      <c r="O515" s="24" t="str">
        <f t="array" ref="O515">IFERROR(INDEX(TECH!L$2:L$1670,SMALL(IF(COUNTIF($B$2:$B$1032,TECH!$A$2:$A$1670)=1,ROW(TECH!L$2:L$1670),""),ROW()-ROW($A$1))-ROW($A$1)), "")</f>
        <v/>
      </c>
      <c r="P515" s="24" t="str">
        <f t="array" ref="P515">IFERROR(INDEX(TECH!M$2:M$1670,SMALL(IF(COUNTIF($B$2:$B$1032,TECH!$A$2:$A$1670)=1,ROW(TECH!M$2:M$1670),""),ROW()-ROW($A$1))-ROW($A$1)), "")</f>
        <v/>
      </c>
    </row>
    <row r="516" spans="1:16" ht="12.75" x14ac:dyDescent="0.2">
      <c r="A516" s="28">
        <v>12439</v>
      </c>
      <c r="B516" s="22">
        <f t="array" ref="B516">INDEX(A$2:A$1670,SMALL(IF(1-COUNTIF('Online Games'!$A$2:$A$1670,$A$2:$A$1670),ROW(A$2:A$1670),""),ROW()-ROW($A$1))-ROW($A$1))</f>
        <v>12439</v>
      </c>
      <c r="D516" s="24" t="str">
        <f t="array" ref="D516">IFERROR(INDEX(TECH!A$2:A$1670,SMALL(IF(COUNTIF($B$2:$B$1032,TECH!$A$2:$A$1670)=1,ROW(TECH!A$2:A$1670),""),ROW()-ROW($A$1))-ROW($A$1)), "")</f>
        <v/>
      </c>
      <c r="E516" s="24" t="str">
        <f t="array" ref="E516">IFERROR(INDEX(TECH!B$2:B$1670,SMALL(IF(COUNTIF($B$2:$B$1032,TECH!$A$2:$A$1670)=1,ROW(TECH!B$2:B$1670),""),ROW()-ROW($A$1))-ROW($A$1)), "")</f>
        <v/>
      </c>
      <c r="F516" s="24" t="str">
        <f t="array" ref="F516">IFERROR(INDEX(TECH!C$2:C$1670,SMALL(IF(COUNTIF($B$2:$B$1032,TECH!$A$2:$A$1670)=1,ROW(TECH!C$2:C$1670),""),ROW()-ROW($A$1))-ROW($A$1)), "")</f>
        <v/>
      </c>
      <c r="G516" s="24" t="str">
        <f t="array" ref="G516">IFERROR(INDEX(TECH!D$2:D$1670,SMALL(IF(COUNTIF($B$2:$B$1032,TECH!$A$2:$A$1670)=1,ROW(TECH!D$2:D$1670),""),ROW()-ROW($A$1))-ROW($A$1)), "")</f>
        <v/>
      </c>
      <c r="H516" s="24" t="str">
        <f t="array" ref="H516">IFERROR(INDEX(TECH!E$2:E$1670,SMALL(IF(COUNTIF($B$2:$B$1032,TECH!$A$2:$A$1670)=1,ROW(TECH!E$2:E$1670),""),ROW()-ROW($A$1))-ROW($A$1)), "")</f>
        <v/>
      </c>
      <c r="I516" s="24" t="str">
        <f t="array" ref="I516">IFERROR(INDEX(TECH!F$2:F$1670,SMALL(IF(COUNTIF($B$2:$B$1032,TECH!$A$2:$A$1670)=1,ROW(TECH!F$2:F$1670),""),ROW()-ROW($A$1))-ROW($A$1)), "")</f>
        <v/>
      </c>
      <c r="J516" s="33" t="str">
        <f t="array" ref="J516">IFERROR(INDEX(TECH!G$2:G$1670,SMALL(IF(COUNTIF($B$2:$B$1032,TECH!$A$2:$A$1670)=1,ROW(TECH!G$2:G$1670),""),ROW()-ROW($A$1))-ROW($A$1)), "")</f>
        <v/>
      </c>
      <c r="K516" s="24" t="str">
        <f t="array" ref="K516">IFERROR(INDEX(TECH!H$2:H$1670,SMALL(IF(COUNTIF($B$2:$B$1032,TECH!$A$2:$A$1670)=1,ROW(TECH!H$2:H$1670),""),ROW()-ROW($A$1))-ROW($A$1)), "")</f>
        <v/>
      </c>
      <c r="L516" s="24" t="str">
        <f t="array" ref="L516">IFERROR(INDEX(TECH!I$2:I$1670,SMALL(IF(COUNTIF($B$2:$B$1032,TECH!$A$2:$A$1670)=1,ROW(TECH!I$2:I$1670),""),ROW()-ROW($A$1))-ROW($A$1)), "")</f>
        <v/>
      </c>
      <c r="M516" s="24" t="str">
        <f t="array" ref="M516">IFERROR(INDEX(TECH!J$2:J$1670,SMALL(IF(COUNTIF($B$2:$B$1032,TECH!$A$2:$A$1670)=1,ROW(TECH!J$2:J$1670),""),ROW()-ROW($A$1))-ROW($A$1)), "")</f>
        <v/>
      </c>
      <c r="N516" s="24" t="str">
        <f t="array" ref="N516">IFERROR(INDEX(TECH!K$2:K$1670,SMALL(IF(COUNTIF($B$2:$B$1032,TECH!$A$2:$A$1670)=1,ROW(TECH!K$2:K$1670),""),ROW()-ROW($A$1))-ROW($A$1)), "")</f>
        <v/>
      </c>
      <c r="O516" s="24" t="str">
        <f t="array" ref="O516">IFERROR(INDEX(TECH!L$2:L$1670,SMALL(IF(COUNTIF($B$2:$B$1032,TECH!$A$2:$A$1670)=1,ROW(TECH!L$2:L$1670),""),ROW()-ROW($A$1))-ROW($A$1)), "")</f>
        <v/>
      </c>
      <c r="P516" s="24" t="str">
        <f t="array" ref="P516">IFERROR(INDEX(TECH!M$2:M$1670,SMALL(IF(COUNTIF($B$2:$B$1032,TECH!$A$2:$A$1670)=1,ROW(TECH!M$2:M$1670),""),ROW()-ROW($A$1))-ROW($A$1)), "")</f>
        <v/>
      </c>
    </row>
    <row r="517" spans="1:16" ht="12.75" x14ac:dyDescent="0.2">
      <c r="A517" s="28">
        <v>12443</v>
      </c>
      <c r="B517" s="22">
        <f t="array" ref="B517">INDEX(A$2:A$1670,SMALL(IF(1-COUNTIF('Online Games'!$A$2:$A$1670,$A$2:$A$1670),ROW(A$2:A$1670),""),ROW()-ROW($A$1))-ROW($A$1))</f>
        <v>12443</v>
      </c>
      <c r="D517" s="24" t="str">
        <f t="array" ref="D517">IFERROR(INDEX(TECH!A$2:A$1670,SMALL(IF(COUNTIF($B$2:$B$1032,TECH!$A$2:$A$1670)=1,ROW(TECH!A$2:A$1670),""),ROW()-ROW($A$1))-ROW($A$1)), "")</f>
        <v/>
      </c>
      <c r="E517" s="24" t="str">
        <f t="array" ref="E517">IFERROR(INDEX(TECH!B$2:B$1670,SMALL(IF(COUNTIF($B$2:$B$1032,TECH!$A$2:$A$1670)=1,ROW(TECH!B$2:B$1670),""),ROW()-ROW($A$1))-ROW($A$1)), "")</f>
        <v/>
      </c>
      <c r="F517" s="24" t="str">
        <f t="array" ref="F517">IFERROR(INDEX(TECH!C$2:C$1670,SMALL(IF(COUNTIF($B$2:$B$1032,TECH!$A$2:$A$1670)=1,ROW(TECH!C$2:C$1670),""),ROW()-ROW($A$1))-ROW($A$1)), "")</f>
        <v/>
      </c>
      <c r="G517" s="24" t="str">
        <f t="array" ref="G517">IFERROR(INDEX(TECH!D$2:D$1670,SMALL(IF(COUNTIF($B$2:$B$1032,TECH!$A$2:$A$1670)=1,ROW(TECH!D$2:D$1670),""),ROW()-ROW($A$1))-ROW($A$1)), "")</f>
        <v/>
      </c>
      <c r="H517" s="24" t="str">
        <f t="array" ref="H517">IFERROR(INDEX(TECH!E$2:E$1670,SMALL(IF(COUNTIF($B$2:$B$1032,TECH!$A$2:$A$1670)=1,ROW(TECH!E$2:E$1670),""),ROW()-ROW($A$1))-ROW($A$1)), "")</f>
        <v/>
      </c>
      <c r="I517" s="24" t="str">
        <f t="array" ref="I517">IFERROR(INDEX(TECH!F$2:F$1670,SMALL(IF(COUNTIF($B$2:$B$1032,TECH!$A$2:$A$1670)=1,ROW(TECH!F$2:F$1670),""),ROW()-ROW($A$1))-ROW($A$1)), "")</f>
        <v/>
      </c>
      <c r="J517" s="33" t="str">
        <f t="array" ref="J517">IFERROR(INDEX(TECH!G$2:G$1670,SMALL(IF(COUNTIF($B$2:$B$1032,TECH!$A$2:$A$1670)=1,ROW(TECH!G$2:G$1670),""),ROW()-ROW($A$1))-ROW($A$1)), "")</f>
        <v/>
      </c>
      <c r="K517" s="24" t="str">
        <f t="array" ref="K517">IFERROR(INDEX(TECH!H$2:H$1670,SMALL(IF(COUNTIF($B$2:$B$1032,TECH!$A$2:$A$1670)=1,ROW(TECH!H$2:H$1670),""),ROW()-ROW($A$1))-ROW($A$1)), "")</f>
        <v/>
      </c>
      <c r="L517" s="24" t="str">
        <f t="array" ref="L517">IFERROR(INDEX(TECH!I$2:I$1670,SMALL(IF(COUNTIF($B$2:$B$1032,TECH!$A$2:$A$1670)=1,ROW(TECH!I$2:I$1670),""),ROW()-ROW($A$1))-ROW($A$1)), "")</f>
        <v/>
      </c>
      <c r="M517" s="24" t="str">
        <f t="array" ref="M517">IFERROR(INDEX(TECH!J$2:J$1670,SMALL(IF(COUNTIF($B$2:$B$1032,TECH!$A$2:$A$1670)=1,ROW(TECH!J$2:J$1670),""),ROW()-ROW($A$1))-ROW($A$1)), "")</f>
        <v/>
      </c>
      <c r="N517" s="24" t="str">
        <f t="array" ref="N517">IFERROR(INDEX(TECH!K$2:K$1670,SMALL(IF(COUNTIF($B$2:$B$1032,TECH!$A$2:$A$1670)=1,ROW(TECH!K$2:K$1670),""),ROW()-ROW($A$1))-ROW($A$1)), "")</f>
        <v/>
      </c>
      <c r="O517" s="24" t="str">
        <f t="array" ref="O517">IFERROR(INDEX(TECH!L$2:L$1670,SMALL(IF(COUNTIF($B$2:$B$1032,TECH!$A$2:$A$1670)=1,ROW(TECH!L$2:L$1670),""),ROW()-ROW($A$1))-ROW($A$1)), "")</f>
        <v/>
      </c>
      <c r="P517" s="24" t="str">
        <f t="array" ref="P517">IFERROR(INDEX(TECH!M$2:M$1670,SMALL(IF(COUNTIF($B$2:$B$1032,TECH!$A$2:$A$1670)=1,ROW(TECH!M$2:M$1670),""),ROW()-ROW($A$1))-ROW($A$1)), "")</f>
        <v/>
      </c>
    </row>
    <row r="518" spans="1:16" ht="12.75" x14ac:dyDescent="0.2">
      <c r="A518" s="28">
        <v>12446</v>
      </c>
      <c r="B518" s="22">
        <f t="array" ref="B518">INDEX(A$2:A$1670,SMALL(IF(1-COUNTIF('Online Games'!$A$2:$A$1670,$A$2:$A$1670),ROW(A$2:A$1670),""),ROW()-ROW($A$1))-ROW($A$1))</f>
        <v>12446</v>
      </c>
      <c r="D518" s="24" t="str">
        <f t="array" ref="D518">IFERROR(INDEX(TECH!A$2:A$1670,SMALL(IF(COUNTIF($B$2:$B$1032,TECH!$A$2:$A$1670)=1,ROW(TECH!A$2:A$1670),""),ROW()-ROW($A$1))-ROW($A$1)), "")</f>
        <v/>
      </c>
      <c r="E518" s="24" t="str">
        <f t="array" ref="E518">IFERROR(INDEX(TECH!B$2:B$1670,SMALL(IF(COUNTIF($B$2:$B$1032,TECH!$A$2:$A$1670)=1,ROW(TECH!B$2:B$1670),""),ROW()-ROW($A$1))-ROW($A$1)), "")</f>
        <v/>
      </c>
      <c r="F518" s="24" t="str">
        <f t="array" ref="F518">IFERROR(INDEX(TECH!C$2:C$1670,SMALL(IF(COUNTIF($B$2:$B$1032,TECH!$A$2:$A$1670)=1,ROW(TECH!C$2:C$1670),""),ROW()-ROW($A$1))-ROW($A$1)), "")</f>
        <v/>
      </c>
      <c r="G518" s="24" t="str">
        <f t="array" ref="G518">IFERROR(INDEX(TECH!D$2:D$1670,SMALL(IF(COUNTIF($B$2:$B$1032,TECH!$A$2:$A$1670)=1,ROW(TECH!D$2:D$1670),""),ROW()-ROW($A$1))-ROW($A$1)), "")</f>
        <v/>
      </c>
      <c r="H518" s="24" t="str">
        <f t="array" ref="H518">IFERROR(INDEX(TECH!E$2:E$1670,SMALL(IF(COUNTIF($B$2:$B$1032,TECH!$A$2:$A$1670)=1,ROW(TECH!E$2:E$1670),""),ROW()-ROW($A$1))-ROW($A$1)), "")</f>
        <v/>
      </c>
      <c r="I518" s="24" t="str">
        <f t="array" ref="I518">IFERROR(INDEX(TECH!F$2:F$1670,SMALL(IF(COUNTIF($B$2:$B$1032,TECH!$A$2:$A$1670)=1,ROW(TECH!F$2:F$1670),""),ROW()-ROW($A$1))-ROW($A$1)), "")</f>
        <v/>
      </c>
      <c r="J518" s="33" t="str">
        <f t="array" ref="J518">IFERROR(INDEX(TECH!G$2:G$1670,SMALL(IF(COUNTIF($B$2:$B$1032,TECH!$A$2:$A$1670)=1,ROW(TECH!G$2:G$1670),""),ROW()-ROW($A$1))-ROW($A$1)), "")</f>
        <v/>
      </c>
      <c r="K518" s="24" t="str">
        <f t="array" ref="K518">IFERROR(INDEX(TECH!H$2:H$1670,SMALL(IF(COUNTIF($B$2:$B$1032,TECH!$A$2:$A$1670)=1,ROW(TECH!H$2:H$1670),""),ROW()-ROW($A$1))-ROW($A$1)), "")</f>
        <v/>
      </c>
      <c r="L518" s="24" t="str">
        <f t="array" ref="L518">IFERROR(INDEX(TECH!I$2:I$1670,SMALL(IF(COUNTIF($B$2:$B$1032,TECH!$A$2:$A$1670)=1,ROW(TECH!I$2:I$1670),""),ROW()-ROW($A$1))-ROW($A$1)), "")</f>
        <v/>
      </c>
      <c r="M518" s="24" t="str">
        <f t="array" ref="M518">IFERROR(INDEX(TECH!J$2:J$1670,SMALL(IF(COUNTIF($B$2:$B$1032,TECH!$A$2:$A$1670)=1,ROW(TECH!J$2:J$1670),""),ROW()-ROW($A$1))-ROW($A$1)), "")</f>
        <v/>
      </c>
      <c r="N518" s="24" t="str">
        <f t="array" ref="N518">IFERROR(INDEX(TECH!K$2:K$1670,SMALL(IF(COUNTIF($B$2:$B$1032,TECH!$A$2:$A$1670)=1,ROW(TECH!K$2:K$1670),""),ROW()-ROW($A$1))-ROW($A$1)), "")</f>
        <v/>
      </c>
      <c r="O518" s="24" t="str">
        <f t="array" ref="O518">IFERROR(INDEX(TECH!L$2:L$1670,SMALL(IF(COUNTIF($B$2:$B$1032,TECH!$A$2:$A$1670)=1,ROW(TECH!L$2:L$1670),""),ROW()-ROW($A$1))-ROW($A$1)), "")</f>
        <v/>
      </c>
      <c r="P518" s="24" t="str">
        <f t="array" ref="P518">IFERROR(INDEX(TECH!M$2:M$1670,SMALL(IF(COUNTIF($B$2:$B$1032,TECH!$A$2:$A$1670)=1,ROW(TECH!M$2:M$1670),""),ROW()-ROW($A$1))-ROW($A$1)), "")</f>
        <v/>
      </c>
    </row>
    <row r="519" spans="1:16" ht="12.75" x14ac:dyDescent="0.2">
      <c r="A519" s="28">
        <v>12449</v>
      </c>
      <c r="B519" s="22">
        <f t="array" ref="B519">INDEX(A$2:A$1670,SMALL(IF(1-COUNTIF('Online Games'!$A$2:$A$1670,$A$2:$A$1670),ROW(A$2:A$1670),""),ROW()-ROW($A$1))-ROW($A$1))</f>
        <v>12449</v>
      </c>
      <c r="D519" s="24" t="str">
        <f t="array" ref="D519">IFERROR(INDEX(TECH!A$2:A$1670,SMALL(IF(COUNTIF($B$2:$B$1032,TECH!$A$2:$A$1670)=1,ROW(TECH!A$2:A$1670),""),ROW()-ROW($A$1))-ROW($A$1)), "")</f>
        <v/>
      </c>
      <c r="E519" s="24" t="str">
        <f t="array" ref="E519">IFERROR(INDEX(TECH!B$2:B$1670,SMALL(IF(COUNTIF($B$2:$B$1032,TECH!$A$2:$A$1670)=1,ROW(TECH!B$2:B$1670),""),ROW()-ROW($A$1))-ROW($A$1)), "")</f>
        <v/>
      </c>
      <c r="F519" s="24" t="str">
        <f t="array" ref="F519">IFERROR(INDEX(TECH!C$2:C$1670,SMALL(IF(COUNTIF($B$2:$B$1032,TECH!$A$2:$A$1670)=1,ROW(TECH!C$2:C$1670),""),ROW()-ROW($A$1))-ROW($A$1)), "")</f>
        <v/>
      </c>
      <c r="G519" s="24" t="str">
        <f t="array" ref="G519">IFERROR(INDEX(TECH!D$2:D$1670,SMALL(IF(COUNTIF($B$2:$B$1032,TECH!$A$2:$A$1670)=1,ROW(TECH!D$2:D$1670),""),ROW()-ROW($A$1))-ROW($A$1)), "")</f>
        <v/>
      </c>
      <c r="H519" s="24" t="str">
        <f t="array" ref="H519">IFERROR(INDEX(TECH!E$2:E$1670,SMALL(IF(COUNTIF($B$2:$B$1032,TECH!$A$2:$A$1670)=1,ROW(TECH!E$2:E$1670),""),ROW()-ROW($A$1))-ROW($A$1)), "")</f>
        <v/>
      </c>
      <c r="I519" s="24" t="str">
        <f t="array" ref="I519">IFERROR(INDEX(TECH!F$2:F$1670,SMALL(IF(COUNTIF($B$2:$B$1032,TECH!$A$2:$A$1670)=1,ROW(TECH!F$2:F$1670),""),ROW()-ROW($A$1))-ROW($A$1)), "")</f>
        <v/>
      </c>
      <c r="J519" s="33" t="str">
        <f t="array" ref="J519">IFERROR(INDEX(TECH!G$2:G$1670,SMALL(IF(COUNTIF($B$2:$B$1032,TECH!$A$2:$A$1670)=1,ROW(TECH!G$2:G$1670),""),ROW()-ROW($A$1))-ROW($A$1)), "")</f>
        <v/>
      </c>
      <c r="K519" s="24" t="str">
        <f t="array" ref="K519">IFERROR(INDEX(TECH!H$2:H$1670,SMALL(IF(COUNTIF($B$2:$B$1032,TECH!$A$2:$A$1670)=1,ROW(TECH!H$2:H$1670),""),ROW()-ROW($A$1))-ROW($A$1)), "")</f>
        <v/>
      </c>
      <c r="L519" s="24" t="str">
        <f t="array" ref="L519">IFERROR(INDEX(TECH!I$2:I$1670,SMALL(IF(COUNTIF($B$2:$B$1032,TECH!$A$2:$A$1670)=1,ROW(TECH!I$2:I$1670),""),ROW()-ROW($A$1))-ROW($A$1)), "")</f>
        <v/>
      </c>
      <c r="M519" s="24" t="str">
        <f t="array" ref="M519">IFERROR(INDEX(TECH!J$2:J$1670,SMALL(IF(COUNTIF($B$2:$B$1032,TECH!$A$2:$A$1670)=1,ROW(TECH!J$2:J$1670),""),ROW()-ROW($A$1))-ROW($A$1)), "")</f>
        <v/>
      </c>
      <c r="N519" s="24" t="str">
        <f t="array" ref="N519">IFERROR(INDEX(TECH!K$2:K$1670,SMALL(IF(COUNTIF($B$2:$B$1032,TECH!$A$2:$A$1670)=1,ROW(TECH!K$2:K$1670),""),ROW()-ROW($A$1))-ROW($A$1)), "")</f>
        <v/>
      </c>
      <c r="O519" s="24" t="str">
        <f t="array" ref="O519">IFERROR(INDEX(TECH!L$2:L$1670,SMALL(IF(COUNTIF($B$2:$B$1032,TECH!$A$2:$A$1670)=1,ROW(TECH!L$2:L$1670),""),ROW()-ROW($A$1))-ROW($A$1)), "")</f>
        <v/>
      </c>
      <c r="P519" s="24" t="str">
        <f t="array" ref="P519">IFERROR(INDEX(TECH!M$2:M$1670,SMALL(IF(COUNTIF($B$2:$B$1032,TECH!$A$2:$A$1670)=1,ROW(TECH!M$2:M$1670),""),ROW()-ROW($A$1))-ROW($A$1)), "")</f>
        <v/>
      </c>
    </row>
    <row r="520" spans="1:16" ht="12.75" x14ac:dyDescent="0.2">
      <c r="A520" s="28">
        <v>12472</v>
      </c>
      <c r="B520" s="22">
        <f t="array" ref="B520">INDEX(A$2:A$1670,SMALL(IF(1-COUNTIF('Online Games'!$A$2:$A$1670,$A$2:$A$1670),ROW(A$2:A$1670),""),ROW()-ROW($A$1))-ROW($A$1))</f>
        <v>12472</v>
      </c>
      <c r="D520" s="24" t="str">
        <f t="array" ref="D520">IFERROR(INDEX(TECH!A$2:A$1670,SMALL(IF(COUNTIF($B$2:$B$1032,TECH!$A$2:$A$1670)=1,ROW(TECH!A$2:A$1670),""),ROW()-ROW($A$1))-ROW($A$1)), "")</f>
        <v/>
      </c>
      <c r="E520" s="24" t="str">
        <f t="array" ref="E520">IFERROR(INDEX(TECH!B$2:B$1670,SMALL(IF(COUNTIF($B$2:$B$1032,TECH!$A$2:$A$1670)=1,ROW(TECH!B$2:B$1670),""),ROW()-ROW($A$1))-ROW($A$1)), "")</f>
        <v/>
      </c>
      <c r="F520" s="24" t="str">
        <f t="array" ref="F520">IFERROR(INDEX(TECH!C$2:C$1670,SMALL(IF(COUNTIF($B$2:$B$1032,TECH!$A$2:$A$1670)=1,ROW(TECH!C$2:C$1670),""),ROW()-ROW($A$1))-ROW($A$1)), "")</f>
        <v/>
      </c>
      <c r="G520" s="24" t="str">
        <f t="array" ref="G520">IFERROR(INDEX(TECH!D$2:D$1670,SMALL(IF(COUNTIF($B$2:$B$1032,TECH!$A$2:$A$1670)=1,ROW(TECH!D$2:D$1670),""),ROW()-ROW($A$1))-ROW($A$1)), "")</f>
        <v/>
      </c>
      <c r="H520" s="24" t="str">
        <f t="array" ref="H520">IFERROR(INDEX(TECH!E$2:E$1670,SMALL(IF(COUNTIF($B$2:$B$1032,TECH!$A$2:$A$1670)=1,ROW(TECH!E$2:E$1670),""),ROW()-ROW($A$1))-ROW($A$1)), "")</f>
        <v/>
      </c>
      <c r="I520" s="24" t="str">
        <f t="array" ref="I520">IFERROR(INDEX(TECH!F$2:F$1670,SMALL(IF(COUNTIF($B$2:$B$1032,TECH!$A$2:$A$1670)=1,ROW(TECH!F$2:F$1670),""),ROW()-ROW($A$1))-ROW($A$1)), "")</f>
        <v/>
      </c>
      <c r="J520" s="33" t="str">
        <f t="array" ref="J520">IFERROR(INDEX(TECH!G$2:G$1670,SMALL(IF(COUNTIF($B$2:$B$1032,TECH!$A$2:$A$1670)=1,ROW(TECH!G$2:G$1670),""),ROW()-ROW($A$1))-ROW($A$1)), "")</f>
        <v/>
      </c>
      <c r="K520" s="24" t="str">
        <f t="array" ref="K520">IFERROR(INDEX(TECH!H$2:H$1670,SMALL(IF(COUNTIF($B$2:$B$1032,TECH!$A$2:$A$1670)=1,ROW(TECH!H$2:H$1670),""),ROW()-ROW($A$1))-ROW($A$1)), "")</f>
        <v/>
      </c>
      <c r="L520" s="24" t="str">
        <f t="array" ref="L520">IFERROR(INDEX(TECH!I$2:I$1670,SMALL(IF(COUNTIF($B$2:$B$1032,TECH!$A$2:$A$1670)=1,ROW(TECH!I$2:I$1670),""),ROW()-ROW($A$1))-ROW($A$1)), "")</f>
        <v/>
      </c>
      <c r="M520" s="24" t="str">
        <f t="array" ref="M520">IFERROR(INDEX(TECH!J$2:J$1670,SMALL(IF(COUNTIF($B$2:$B$1032,TECH!$A$2:$A$1670)=1,ROW(TECH!J$2:J$1670),""),ROW()-ROW($A$1))-ROW($A$1)), "")</f>
        <v/>
      </c>
      <c r="N520" s="24" t="str">
        <f t="array" ref="N520">IFERROR(INDEX(TECH!K$2:K$1670,SMALL(IF(COUNTIF($B$2:$B$1032,TECH!$A$2:$A$1670)=1,ROW(TECH!K$2:K$1670),""),ROW()-ROW($A$1))-ROW($A$1)), "")</f>
        <v/>
      </c>
      <c r="O520" s="24" t="str">
        <f t="array" ref="O520">IFERROR(INDEX(TECH!L$2:L$1670,SMALL(IF(COUNTIF($B$2:$B$1032,TECH!$A$2:$A$1670)=1,ROW(TECH!L$2:L$1670),""),ROW()-ROW($A$1))-ROW($A$1)), "")</f>
        <v/>
      </c>
      <c r="P520" s="24" t="str">
        <f t="array" ref="P520">IFERROR(INDEX(TECH!M$2:M$1670,SMALL(IF(COUNTIF($B$2:$B$1032,TECH!$A$2:$A$1670)=1,ROW(TECH!M$2:M$1670),""),ROW()-ROW($A$1))-ROW($A$1)), "")</f>
        <v/>
      </c>
    </row>
    <row r="521" spans="1:16" ht="12.75" x14ac:dyDescent="0.2">
      <c r="A521" s="28">
        <v>12579</v>
      </c>
      <c r="B521" s="22">
        <f t="array" ref="B521">INDEX(A$2:A$1670,SMALL(IF(1-COUNTIF('Online Games'!$A$2:$A$1670,$A$2:$A$1670),ROW(A$2:A$1670),""),ROW()-ROW($A$1))-ROW($A$1))</f>
        <v>12579</v>
      </c>
      <c r="D521" s="24" t="str">
        <f t="array" ref="D521">IFERROR(INDEX(TECH!A$2:A$1670,SMALL(IF(COUNTIF($B$2:$B$1032,TECH!$A$2:$A$1670)=1,ROW(TECH!A$2:A$1670),""),ROW()-ROW($A$1))-ROW($A$1)), "")</f>
        <v/>
      </c>
      <c r="E521" s="24" t="str">
        <f t="array" ref="E521">IFERROR(INDEX(TECH!B$2:B$1670,SMALL(IF(COUNTIF($B$2:$B$1032,TECH!$A$2:$A$1670)=1,ROW(TECH!B$2:B$1670),""),ROW()-ROW($A$1))-ROW($A$1)), "")</f>
        <v/>
      </c>
      <c r="F521" s="24" t="str">
        <f t="array" ref="F521">IFERROR(INDEX(TECH!C$2:C$1670,SMALL(IF(COUNTIF($B$2:$B$1032,TECH!$A$2:$A$1670)=1,ROW(TECH!C$2:C$1670),""),ROW()-ROW($A$1))-ROW($A$1)), "")</f>
        <v/>
      </c>
      <c r="G521" s="24" t="str">
        <f t="array" ref="G521">IFERROR(INDEX(TECH!D$2:D$1670,SMALL(IF(COUNTIF($B$2:$B$1032,TECH!$A$2:$A$1670)=1,ROW(TECH!D$2:D$1670),""),ROW()-ROW($A$1))-ROW($A$1)), "")</f>
        <v/>
      </c>
      <c r="H521" s="24" t="str">
        <f t="array" ref="H521">IFERROR(INDEX(TECH!E$2:E$1670,SMALL(IF(COUNTIF($B$2:$B$1032,TECH!$A$2:$A$1670)=1,ROW(TECH!E$2:E$1670),""),ROW()-ROW($A$1))-ROW($A$1)), "")</f>
        <v/>
      </c>
      <c r="I521" s="24" t="str">
        <f t="array" ref="I521">IFERROR(INDEX(TECH!F$2:F$1670,SMALL(IF(COUNTIF($B$2:$B$1032,TECH!$A$2:$A$1670)=1,ROW(TECH!F$2:F$1670),""),ROW()-ROW($A$1))-ROW($A$1)), "")</f>
        <v/>
      </c>
      <c r="J521" s="33" t="str">
        <f t="array" ref="J521">IFERROR(INDEX(TECH!G$2:G$1670,SMALL(IF(COUNTIF($B$2:$B$1032,TECH!$A$2:$A$1670)=1,ROW(TECH!G$2:G$1670),""),ROW()-ROW($A$1))-ROW($A$1)), "")</f>
        <v/>
      </c>
      <c r="K521" s="24" t="str">
        <f t="array" ref="K521">IFERROR(INDEX(TECH!H$2:H$1670,SMALL(IF(COUNTIF($B$2:$B$1032,TECH!$A$2:$A$1670)=1,ROW(TECH!H$2:H$1670),""),ROW()-ROW($A$1))-ROW($A$1)), "")</f>
        <v/>
      </c>
      <c r="L521" s="24" t="str">
        <f t="array" ref="L521">IFERROR(INDEX(TECH!I$2:I$1670,SMALL(IF(COUNTIF($B$2:$B$1032,TECH!$A$2:$A$1670)=1,ROW(TECH!I$2:I$1670),""),ROW()-ROW($A$1))-ROW($A$1)), "")</f>
        <v/>
      </c>
      <c r="M521" s="24" t="str">
        <f t="array" ref="M521">IFERROR(INDEX(TECH!J$2:J$1670,SMALL(IF(COUNTIF($B$2:$B$1032,TECH!$A$2:$A$1670)=1,ROW(TECH!J$2:J$1670),""),ROW()-ROW($A$1))-ROW($A$1)), "")</f>
        <v/>
      </c>
      <c r="N521" s="24" t="str">
        <f t="array" ref="N521">IFERROR(INDEX(TECH!K$2:K$1670,SMALL(IF(COUNTIF($B$2:$B$1032,TECH!$A$2:$A$1670)=1,ROW(TECH!K$2:K$1670),""),ROW()-ROW($A$1))-ROW($A$1)), "")</f>
        <v/>
      </c>
      <c r="O521" s="24" t="str">
        <f t="array" ref="O521">IFERROR(INDEX(TECH!L$2:L$1670,SMALL(IF(COUNTIF($B$2:$B$1032,TECH!$A$2:$A$1670)=1,ROW(TECH!L$2:L$1670),""),ROW()-ROW($A$1))-ROW($A$1)), "")</f>
        <v/>
      </c>
      <c r="P521" s="24" t="str">
        <f t="array" ref="P521">IFERROR(INDEX(TECH!M$2:M$1670,SMALL(IF(COUNTIF($B$2:$B$1032,TECH!$A$2:$A$1670)=1,ROW(TECH!M$2:M$1670),""),ROW()-ROW($A$1))-ROW($A$1)), "")</f>
        <v/>
      </c>
    </row>
    <row r="522" spans="1:16" ht="12.75" x14ac:dyDescent="0.2">
      <c r="A522" s="28">
        <v>12606</v>
      </c>
      <c r="B522" s="22">
        <f t="array" ref="B522">INDEX(A$2:A$1670,SMALL(IF(1-COUNTIF('Online Games'!$A$2:$A$1670,$A$2:$A$1670),ROW(A$2:A$1670),""),ROW()-ROW($A$1))-ROW($A$1))</f>
        <v>12606</v>
      </c>
      <c r="D522" s="24" t="str">
        <f t="array" ref="D522">IFERROR(INDEX(TECH!A$2:A$1670,SMALL(IF(COUNTIF($B$2:$B$1032,TECH!$A$2:$A$1670)=1,ROW(TECH!A$2:A$1670),""),ROW()-ROW($A$1))-ROW($A$1)), "")</f>
        <v/>
      </c>
      <c r="E522" s="24" t="str">
        <f t="array" ref="E522">IFERROR(INDEX(TECH!B$2:B$1670,SMALL(IF(COUNTIF($B$2:$B$1032,TECH!$A$2:$A$1670)=1,ROW(TECH!B$2:B$1670),""),ROW()-ROW($A$1))-ROW($A$1)), "")</f>
        <v/>
      </c>
      <c r="F522" s="24" t="str">
        <f t="array" ref="F522">IFERROR(INDEX(TECH!C$2:C$1670,SMALL(IF(COUNTIF($B$2:$B$1032,TECH!$A$2:$A$1670)=1,ROW(TECH!C$2:C$1670),""),ROW()-ROW($A$1))-ROW($A$1)), "")</f>
        <v/>
      </c>
      <c r="G522" s="24" t="str">
        <f t="array" ref="G522">IFERROR(INDEX(TECH!D$2:D$1670,SMALL(IF(COUNTIF($B$2:$B$1032,TECH!$A$2:$A$1670)=1,ROW(TECH!D$2:D$1670),""),ROW()-ROW($A$1))-ROW($A$1)), "")</f>
        <v/>
      </c>
      <c r="H522" s="24" t="str">
        <f t="array" ref="H522">IFERROR(INDEX(TECH!E$2:E$1670,SMALL(IF(COUNTIF($B$2:$B$1032,TECH!$A$2:$A$1670)=1,ROW(TECH!E$2:E$1670),""),ROW()-ROW($A$1))-ROW($A$1)), "")</f>
        <v/>
      </c>
      <c r="I522" s="24" t="str">
        <f t="array" ref="I522">IFERROR(INDEX(TECH!F$2:F$1670,SMALL(IF(COUNTIF($B$2:$B$1032,TECH!$A$2:$A$1670)=1,ROW(TECH!F$2:F$1670),""),ROW()-ROW($A$1))-ROW($A$1)), "")</f>
        <v/>
      </c>
      <c r="J522" s="33" t="str">
        <f t="array" ref="J522">IFERROR(INDEX(TECH!G$2:G$1670,SMALL(IF(COUNTIF($B$2:$B$1032,TECH!$A$2:$A$1670)=1,ROW(TECH!G$2:G$1670),""),ROW()-ROW($A$1))-ROW($A$1)), "")</f>
        <v/>
      </c>
      <c r="K522" s="24" t="str">
        <f t="array" ref="K522">IFERROR(INDEX(TECH!H$2:H$1670,SMALL(IF(COUNTIF($B$2:$B$1032,TECH!$A$2:$A$1670)=1,ROW(TECH!H$2:H$1670),""),ROW()-ROW($A$1))-ROW($A$1)), "")</f>
        <v/>
      </c>
      <c r="L522" s="24" t="str">
        <f t="array" ref="L522">IFERROR(INDEX(TECH!I$2:I$1670,SMALL(IF(COUNTIF($B$2:$B$1032,TECH!$A$2:$A$1670)=1,ROW(TECH!I$2:I$1670),""),ROW()-ROW($A$1))-ROW($A$1)), "")</f>
        <v/>
      </c>
      <c r="M522" s="24" t="str">
        <f t="array" ref="M522">IFERROR(INDEX(TECH!J$2:J$1670,SMALL(IF(COUNTIF($B$2:$B$1032,TECH!$A$2:$A$1670)=1,ROW(TECH!J$2:J$1670),""),ROW()-ROW($A$1))-ROW($A$1)), "")</f>
        <v/>
      </c>
      <c r="N522" s="24" t="str">
        <f t="array" ref="N522">IFERROR(INDEX(TECH!K$2:K$1670,SMALL(IF(COUNTIF($B$2:$B$1032,TECH!$A$2:$A$1670)=1,ROW(TECH!K$2:K$1670),""),ROW()-ROW($A$1))-ROW($A$1)), "")</f>
        <v/>
      </c>
      <c r="O522" s="24" t="str">
        <f t="array" ref="O522">IFERROR(INDEX(TECH!L$2:L$1670,SMALL(IF(COUNTIF($B$2:$B$1032,TECH!$A$2:$A$1670)=1,ROW(TECH!L$2:L$1670),""),ROW()-ROW($A$1))-ROW($A$1)), "")</f>
        <v/>
      </c>
      <c r="P522" s="24" t="str">
        <f t="array" ref="P522">IFERROR(INDEX(TECH!M$2:M$1670,SMALL(IF(COUNTIF($B$2:$B$1032,TECH!$A$2:$A$1670)=1,ROW(TECH!M$2:M$1670),""),ROW()-ROW($A$1))-ROW($A$1)), "")</f>
        <v/>
      </c>
    </row>
    <row r="523" spans="1:16" ht="12.75" x14ac:dyDescent="0.2">
      <c r="A523" s="28">
        <v>12652</v>
      </c>
      <c r="B523" s="22">
        <f t="array" ref="B523">INDEX(A$2:A$1670,SMALL(IF(1-COUNTIF('Online Games'!$A$2:$A$1670,$A$2:$A$1670),ROW(A$2:A$1670),""),ROW()-ROW($A$1))-ROW($A$1))</f>
        <v>12652</v>
      </c>
      <c r="D523" s="24" t="str">
        <f t="array" ref="D523">IFERROR(INDEX(TECH!A$2:A$1670,SMALL(IF(COUNTIF($B$2:$B$1032,TECH!$A$2:$A$1670)=1,ROW(TECH!A$2:A$1670),""),ROW()-ROW($A$1))-ROW($A$1)), "")</f>
        <v/>
      </c>
      <c r="E523" s="24" t="str">
        <f t="array" ref="E523">IFERROR(INDEX(TECH!B$2:B$1670,SMALL(IF(COUNTIF($B$2:$B$1032,TECH!$A$2:$A$1670)=1,ROW(TECH!B$2:B$1670),""),ROW()-ROW($A$1))-ROW($A$1)), "")</f>
        <v/>
      </c>
      <c r="F523" s="24" t="str">
        <f t="array" ref="F523">IFERROR(INDEX(TECH!C$2:C$1670,SMALL(IF(COUNTIF($B$2:$B$1032,TECH!$A$2:$A$1670)=1,ROW(TECH!C$2:C$1670),""),ROW()-ROW($A$1))-ROW($A$1)), "")</f>
        <v/>
      </c>
      <c r="G523" s="24" t="str">
        <f t="array" ref="G523">IFERROR(INDEX(TECH!D$2:D$1670,SMALL(IF(COUNTIF($B$2:$B$1032,TECH!$A$2:$A$1670)=1,ROW(TECH!D$2:D$1670),""),ROW()-ROW($A$1))-ROW($A$1)), "")</f>
        <v/>
      </c>
      <c r="H523" s="24" t="str">
        <f t="array" ref="H523">IFERROR(INDEX(TECH!E$2:E$1670,SMALL(IF(COUNTIF($B$2:$B$1032,TECH!$A$2:$A$1670)=1,ROW(TECH!E$2:E$1670),""),ROW()-ROW($A$1))-ROW($A$1)), "")</f>
        <v/>
      </c>
      <c r="I523" s="24" t="str">
        <f t="array" ref="I523">IFERROR(INDEX(TECH!F$2:F$1670,SMALL(IF(COUNTIF($B$2:$B$1032,TECH!$A$2:$A$1670)=1,ROW(TECH!F$2:F$1670),""),ROW()-ROW($A$1))-ROW($A$1)), "")</f>
        <v/>
      </c>
      <c r="J523" s="33" t="str">
        <f t="array" ref="J523">IFERROR(INDEX(TECH!G$2:G$1670,SMALL(IF(COUNTIF($B$2:$B$1032,TECH!$A$2:$A$1670)=1,ROW(TECH!G$2:G$1670),""),ROW()-ROW($A$1))-ROW($A$1)), "")</f>
        <v/>
      </c>
      <c r="K523" s="24" t="str">
        <f t="array" ref="K523">IFERROR(INDEX(TECH!H$2:H$1670,SMALL(IF(COUNTIF($B$2:$B$1032,TECH!$A$2:$A$1670)=1,ROW(TECH!H$2:H$1670),""),ROW()-ROW($A$1))-ROW($A$1)), "")</f>
        <v/>
      </c>
      <c r="L523" s="24" t="str">
        <f t="array" ref="L523">IFERROR(INDEX(TECH!I$2:I$1670,SMALL(IF(COUNTIF($B$2:$B$1032,TECH!$A$2:$A$1670)=1,ROW(TECH!I$2:I$1670),""),ROW()-ROW($A$1))-ROW($A$1)), "")</f>
        <v/>
      </c>
      <c r="M523" s="24" t="str">
        <f t="array" ref="M523">IFERROR(INDEX(TECH!J$2:J$1670,SMALL(IF(COUNTIF($B$2:$B$1032,TECH!$A$2:$A$1670)=1,ROW(TECH!J$2:J$1670),""),ROW()-ROW($A$1))-ROW($A$1)), "")</f>
        <v/>
      </c>
      <c r="N523" s="24" t="str">
        <f t="array" ref="N523">IFERROR(INDEX(TECH!K$2:K$1670,SMALL(IF(COUNTIF($B$2:$B$1032,TECH!$A$2:$A$1670)=1,ROW(TECH!K$2:K$1670),""),ROW()-ROW($A$1))-ROW($A$1)), "")</f>
        <v/>
      </c>
      <c r="O523" s="24" t="str">
        <f t="array" ref="O523">IFERROR(INDEX(TECH!L$2:L$1670,SMALL(IF(COUNTIF($B$2:$B$1032,TECH!$A$2:$A$1670)=1,ROW(TECH!L$2:L$1670),""),ROW()-ROW($A$1))-ROW($A$1)), "")</f>
        <v/>
      </c>
      <c r="P523" s="24" t="str">
        <f t="array" ref="P523">IFERROR(INDEX(TECH!M$2:M$1670,SMALL(IF(COUNTIF($B$2:$B$1032,TECH!$A$2:$A$1670)=1,ROW(TECH!M$2:M$1670),""),ROW()-ROW($A$1))-ROW($A$1)), "")</f>
        <v/>
      </c>
    </row>
    <row r="524" spans="1:16" ht="12.75" x14ac:dyDescent="0.2">
      <c r="A524" s="28">
        <v>12671</v>
      </c>
      <c r="B524" s="22">
        <f t="array" ref="B524">INDEX(A$2:A$1670,SMALL(IF(1-COUNTIF('Online Games'!$A$2:$A$1670,$A$2:$A$1670),ROW(A$2:A$1670),""),ROW()-ROW($A$1))-ROW($A$1))</f>
        <v>12671</v>
      </c>
      <c r="D524" s="24" t="str">
        <f t="array" ref="D524">IFERROR(INDEX(TECH!A$2:A$1670,SMALL(IF(COUNTIF($B$2:$B$1032,TECH!$A$2:$A$1670)=1,ROW(TECH!A$2:A$1670),""),ROW()-ROW($A$1))-ROW($A$1)), "")</f>
        <v/>
      </c>
      <c r="E524" s="24" t="str">
        <f t="array" ref="E524">IFERROR(INDEX(TECH!B$2:B$1670,SMALL(IF(COUNTIF($B$2:$B$1032,TECH!$A$2:$A$1670)=1,ROW(TECH!B$2:B$1670),""),ROW()-ROW($A$1))-ROW($A$1)), "")</f>
        <v/>
      </c>
      <c r="F524" s="24" t="str">
        <f t="array" ref="F524">IFERROR(INDEX(TECH!C$2:C$1670,SMALL(IF(COUNTIF($B$2:$B$1032,TECH!$A$2:$A$1670)=1,ROW(TECH!C$2:C$1670),""),ROW()-ROW($A$1))-ROW($A$1)), "")</f>
        <v/>
      </c>
      <c r="G524" s="24" t="str">
        <f t="array" ref="G524">IFERROR(INDEX(TECH!D$2:D$1670,SMALL(IF(COUNTIF($B$2:$B$1032,TECH!$A$2:$A$1670)=1,ROW(TECH!D$2:D$1670),""),ROW()-ROW($A$1))-ROW($A$1)), "")</f>
        <v/>
      </c>
      <c r="H524" s="24" t="str">
        <f t="array" ref="H524">IFERROR(INDEX(TECH!E$2:E$1670,SMALL(IF(COUNTIF($B$2:$B$1032,TECH!$A$2:$A$1670)=1,ROW(TECH!E$2:E$1670),""),ROW()-ROW($A$1))-ROW($A$1)), "")</f>
        <v/>
      </c>
      <c r="I524" s="24" t="str">
        <f t="array" ref="I524">IFERROR(INDEX(TECH!F$2:F$1670,SMALL(IF(COUNTIF($B$2:$B$1032,TECH!$A$2:$A$1670)=1,ROW(TECH!F$2:F$1670),""),ROW()-ROW($A$1))-ROW($A$1)), "")</f>
        <v/>
      </c>
      <c r="J524" s="33" t="str">
        <f t="array" ref="J524">IFERROR(INDEX(TECH!G$2:G$1670,SMALL(IF(COUNTIF($B$2:$B$1032,TECH!$A$2:$A$1670)=1,ROW(TECH!G$2:G$1670),""),ROW()-ROW($A$1))-ROW($A$1)), "")</f>
        <v/>
      </c>
      <c r="K524" s="24" t="str">
        <f t="array" ref="K524">IFERROR(INDEX(TECH!H$2:H$1670,SMALL(IF(COUNTIF($B$2:$B$1032,TECH!$A$2:$A$1670)=1,ROW(TECH!H$2:H$1670),""),ROW()-ROW($A$1))-ROW($A$1)), "")</f>
        <v/>
      </c>
      <c r="L524" s="24" t="str">
        <f t="array" ref="L524">IFERROR(INDEX(TECH!I$2:I$1670,SMALL(IF(COUNTIF($B$2:$B$1032,TECH!$A$2:$A$1670)=1,ROW(TECH!I$2:I$1670),""),ROW()-ROW($A$1))-ROW($A$1)), "")</f>
        <v/>
      </c>
      <c r="M524" s="24" t="str">
        <f t="array" ref="M524">IFERROR(INDEX(TECH!J$2:J$1670,SMALL(IF(COUNTIF($B$2:$B$1032,TECH!$A$2:$A$1670)=1,ROW(TECH!J$2:J$1670),""),ROW()-ROW($A$1))-ROW($A$1)), "")</f>
        <v/>
      </c>
      <c r="N524" s="24" t="str">
        <f t="array" ref="N524">IFERROR(INDEX(TECH!K$2:K$1670,SMALL(IF(COUNTIF($B$2:$B$1032,TECH!$A$2:$A$1670)=1,ROW(TECH!K$2:K$1670),""),ROW()-ROW($A$1))-ROW($A$1)), "")</f>
        <v/>
      </c>
      <c r="O524" s="24" t="str">
        <f t="array" ref="O524">IFERROR(INDEX(TECH!L$2:L$1670,SMALL(IF(COUNTIF($B$2:$B$1032,TECH!$A$2:$A$1670)=1,ROW(TECH!L$2:L$1670),""),ROW()-ROW($A$1))-ROW($A$1)), "")</f>
        <v/>
      </c>
      <c r="P524" s="24" t="str">
        <f t="array" ref="P524">IFERROR(INDEX(TECH!M$2:M$1670,SMALL(IF(COUNTIF($B$2:$B$1032,TECH!$A$2:$A$1670)=1,ROW(TECH!M$2:M$1670),""),ROW()-ROW($A$1))-ROW($A$1)), "")</f>
        <v/>
      </c>
    </row>
    <row r="525" spans="1:16" ht="12.75" x14ac:dyDescent="0.2">
      <c r="A525" s="28">
        <v>12698</v>
      </c>
      <c r="B525" s="22">
        <f t="array" ref="B525">INDEX(A$2:A$1670,SMALL(IF(1-COUNTIF('Online Games'!$A$2:$A$1670,$A$2:$A$1670),ROW(A$2:A$1670),""),ROW()-ROW($A$1))-ROW($A$1))</f>
        <v>12698</v>
      </c>
      <c r="D525" s="24" t="str">
        <f t="array" ref="D525">IFERROR(INDEX(TECH!A$2:A$1670,SMALL(IF(COUNTIF($B$2:$B$1032,TECH!$A$2:$A$1670)=1,ROW(TECH!A$2:A$1670),""),ROW()-ROW($A$1))-ROW($A$1)), "")</f>
        <v/>
      </c>
      <c r="E525" s="24" t="str">
        <f t="array" ref="E525">IFERROR(INDEX(TECH!B$2:B$1670,SMALL(IF(COUNTIF($B$2:$B$1032,TECH!$A$2:$A$1670)=1,ROW(TECH!B$2:B$1670),""),ROW()-ROW($A$1))-ROW($A$1)), "")</f>
        <v/>
      </c>
      <c r="F525" s="24" t="str">
        <f t="array" ref="F525">IFERROR(INDEX(TECH!C$2:C$1670,SMALL(IF(COUNTIF($B$2:$B$1032,TECH!$A$2:$A$1670)=1,ROW(TECH!C$2:C$1670),""),ROW()-ROW($A$1))-ROW($A$1)), "")</f>
        <v/>
      </c>
      <c r="G525" s="24" t="str">
        <f t="array" ref="G525">IFERROR(INDEX(TECH!D$2:D$1670,SMALL(IF(COUNTIF($B$2:$B$1032,TECH!$A$2:$A$1670)=1,ROW(TECH!D$2:D$1670),""),ROW()-ROW($A$1))-ROW($A$1)), "")</f>
        <v/>
      </c>
      <c r="H525" s="24" t="str">
        <f t="array" ref="H525">IFERROR(INDEX(TECH!E$2:E$1670,SMALL(IF(COUNTIF($B$2:$B$1032,TECH!$A$2:$A$1670)=1,ROW(TECH!E$2:E$1670),""),ROW()-ROW($A$1))-ROW($A$1)), "")</f>
        <v/>
      </c>
      <c r="I525" s="24" t="str">
        <f t="array" ref="I525">IFERROR(INDEX(TECH!F$2:F$1670,SMALL(IF(COUNTIF($B$2:$B$1032,TECH!$A$2:$A$1670)=1,ROW(TECH!F$2:F$1670),""),ROW()-ROW($A$1))-ROW($A$1)), "")</f>
        <v/>
      </c>
      <c r="J525" s="33" t="str">
        <f t="array" ref="J525">IFERROR(INDEX(TECH!G$2:G$1670,SMALL(IF(COUNTIF($B$2:$B$1032,TECH!$A$2:$A$1670)=1,ROW(TECH!G$2:G$1670),""),ROW()-ROW($A$1))-ROW($A$1)), "")</f>
        <v/>
      </c>
      <c r="K525" s="24" t="str">
        <f t="array" ref="K525">IFERROR(INDEX(TECH!H$2:H$1670,SMALL(IF(COUNTIF($B$2:$B$1032,TECH!$A$2:$A$1670)=1,ROW(TECH!H$2:H$1670),""),ROW()-ROW($A$1))-ROW($A$1)), "")</f>
        <v/>
      </c>
      <c r="L525" s="24" t="str">
        <f t="array" ref="L525">IFERROR(INDEX(TECH!I$2:I$1670,SMALL(IF(COUNTIF($B$2:$B$1032,TECH!$A$2:$A$1670)=1,ROW(TECH!I$2:I$1670),""),ROW()-ROW($A$1))-ROW($A$1)), "")</f>
        <v/>
      </c>
      <c r="M525" s="24" t="str">
        <f t="array" ref="M525">IFERROR(INDEX(TECH!J$2:J$1670,SMALL(IF(COUNTIF($B$2:$B$1032,TECH!$A$2:$A$1670)=1,ROW(TECH!J$2:J$1670),""),ROW()-ROW($A$1))-ROW($A$1)), "")</f>
        <v/>
      </c>
      <c r="N525" s="24" t="str">
        <f t="array" ref="N525">IFERROR(INDEX(TECH!K$2:K$1670,SMALL(IF(COUNTIF($B$2:$B$1032,TECH!$A$2:$A$1670)=1,ROW(TECH!K$2:K$1670),""),ROW()-ROW($A$1))-ROW($A$1)), "")</f>
        <v/>
      </c>
      <c r="O525" s="24" t="str">
        <f t="array" ref="O525">IFERROR(INDEX(TECH!L$2:L$1670,SMALL(IF(COUNTIF($B$2:$B$1032,TECH!$A$2:$A$1670)=1,ROW(TECH!L$2:L$1670),""),ROW()-ROW($A$1))-ROW($A$1)), "")</f>
        <v/>
      </c>
      <c r="P525" s="24" t="str">
        <f t="array" ref="P525">IFERROR(INDEX(TECH!M$2:M$1670,SMALL(IF(COUNTIF($B$2:$B$1032,TECH!$A$2:$A$1670)=1,ROW(TECH!M$2:M$1670),""),ROW()-ROW($A$1))-ROW($A$1)), "")</f>
        <v/>
      </c>
    </row>
    <row r="526" spans="1:16" ht="12.75" x14ac:dyDescent="0.2">
      <c r="A526" s="28">
        <v>12701</v>
      </c>
      <c r="B526" s="22">
        <f t="array" ref="B526">INDEX(A$2:A$1670,SMALL(IF(1-COUNTIF('Online Games'!$A$2:$A$1670,$A$2:$A$1670),ROW(A$2:A$1670),""),ROW()-ROW($A$1))-ROW($A$1))</f>
        <v>12701</v>
      </c>
      <c r="D526" s="24" t="str">
        <f t="array" ref="D526">IFERROR(INDEX(TECH!A$2:A$1670,SMALL(IF(COUNTIF($B$2:$B$1032,TECH!$A$2:$A$1670)=1,ROW(TECH!A$2:A$1670),""),ROW()-ROW($A$1))-ROW($A$1)), "")</f>
        <v/>
      </c>
      <c r="E526" s="24" t="str">
        <f t="array" ref="E526">IFERROR(INDEX(TECH!B$2:B$1670,SMALL(IF(COUNTIF($B$2:$B$1032,TECH!$A$2:$A$1670)=1,ROW(TECH!B$2:B$1670),""),ROW()-ROW($A$1))-ROW($A$1)), "")</f>
        <v/>
      </c>
      <c r="F526" s="24" t="str">
        <f t="array" ref="F526">IFERROR(INDEX(TECH!C$2:C$1670,SMALL(IF(COUNTIF($B$2:$B$1032,TECH!$A$2:$A$1670)=1,ROW(TECH!C$2:C$1670),""),ROW()-ROW($A$1))-ROW($A$1)), "")</f>
        <v/>
      </c>
      <c r="G526" s="24" t="str">
        <f t="array" ref="G526">IFERROR(INDEX(TECH!D$2:D$1670,SMALL(IF(COUNTIF($B$2:$B$1032,TECH!$A$2:$A$1670)=1,ROW(TECH!D$2:D$1670),""),ROW()-ROW($A$1))-ROW($A$1)), "")</f>
        <v/>
      </c>
      <c r="H526" s="24" t="str">
        <f t="array" ref="H526">IFERROR(INDEX(TECH!E$2:E$1670,SMALL(IF(COUNTIF($B$2:$B$1032,TECH!$A$2:$A$1670)=1,ROW(TECH!E$2:E$1670),""),ROW()-ROW($A$1))-ROW($A$1)), "")</f>
        <v/>
      </c>
      <c r="I526" s="24" t="str">
        <f t="array" ref="I526">IFERROR(INDEX(TECH!F$2:F$1670,SMALL(IF(COUNTIF($B$2:$B$1032,TECH!$A$2:$A$1670)=1,ROW(TECH!F$2:F$1670),""),ROW()-ROW($A$1))-ROW($A$1)), "")</f>
        <v/>
      </c>
      <c r="J526" s="33" t="str">
        <f t="array" ref="J526">IFERROR(INDEX(TECH!G$2:G$1670,SMALL(IF(COUNTIF($B$2:$B$1032,TECH!$A$2:$A$1670)=1,ROW(TECH!G$2:G$1670),""),ROW()-ROW($A$1))-ROW($A$1)), "")</f>
        <v/>
      </c>
      <c r="K526" s="24" t="str">
        <f t="array" ref="K526">IFERROR(INDEX(TECH!H$2:H$1670,SMALL(IF(COUNTIF($B$2:$B$1032,TECH!$A$2:$A$1670)=1,ROW(TECH!H$2:H$1670),""),ROW()-ROW($A$1))-ROW($A$1)), "")</f>
        <v/>
      </c>
      <c r="L526" s="24" t="str">
        <f t="array" ref="L526">IFERROR(INDEX(TECH!I$2:I$1670,SMALL(IF(COUNTIF($B$2:$B$1032,TECH!$A$2:$A$1670)=1,ROW(TECH!I$2:I$1670),""),ROW()-ROW($A$1))-ROW($A$1)), "")</f>
        <v/>
      </c>
      <c r="M526" s="24" t="str">
        <f t="array" ref="M526">IFERROR(INDEX(TECH!J$2:J$1670,SMALL(IF(COUNTIF($B$2:$B$1032,TECH!$A$2:$A$1670)=1,ROW(TECH!J$2:J$1670),""),ROW()-ROW($A$1))-ROW($A$1)), "")</f>
        <v/>
      </c>
      <c r="N526" s="24" t="str">
        <f t="array" ref="N526">IFERROR(INDEX(TECH!K$2:K$1670,SMALL(IF(COUNTIF($B$2:$B$1032,TECH!$A$2:$A$1670)=1,ROW(TECH!K$2:K$1670),""),ROW()-ROW($A$1))-ROW($A$1)), "")</f>
        <v/>
      </c>
      <c r="O526" s="24" t="str">
        <f t="array" ref="O526">IFERROR(INDEX(TECH!L$2:L$1670,SMALL(IF(COUNTIF($B$2:$B$1032,TECH!$A$2:$A$1670)=1,ROW(TECH!L$2:L$1670),""),ROW()-ROW($A$1))-ROW($A$1)), "")</f>
        <v/>
      </c>
      <c r="P526" s="24" t="str">
        <f t="array" ref="P526">IFERROR(INDEX(TECH!M$2:M$1670,SMALL(IF(COUNTIF($B$2:$B$1032,TECH!$A$2:$A$1670)=1,ROW(TECH!M$2:M$1670),""),ROW()-ROW($A$1))-ROW($A$1)), "")</f>
        <v/>
      </c>
    </row>
    <row r="527" spans="1:16" ht="12.75" x14ac:dyDescent="0.2">
      <c r="A527" s="28">
        <v>12709</v>
      </c>
      <c r="B527" s="22">
        <f t="array" ref="B527">INDEX(A$2:A$1670,SMALL(IF(1-COUNTIF('Online Games'!$A$2:$A$1670,$A$2:$A$1670),ROW(A$2:A$1670),""),ROW()-ROW($A$1))-ROW($A$1))</f>
        <v>12709</v>
      </c>
      <c r="D527" s="24" t="str">
        <f t="array" ref="D527">IFERROR(INDEX(TECH!A$2:A$1670,SMALL(IF(COUNTIF($B$2:$B$1032,TECH!$A$2:$A$1670)=1,ROW(TECH!A$2:A$1670),""),ROW()-ROW($A$1))-ROW($A$1)), "")</f>
        <v/>
      </c>
      <c r="E527" s="24" t="str">
        <f t="array" ref="E527">IFERROR(INDEX(TECH!B$2:B$1670,SMALL(IF(COUNTIF($B$2:$B$1032,TECH!$A$2:$A$1670)=1,ROW(TECH!B$2:B$1670),""),ROW()-ROW($A$1))-ROW($A$1)), "")</f>
        <v/>
      </c>
      <c r="F527" s="24" t="str">
        <f t="array" ref="F527">IFERROR(INDEX(TECH!C$2:C$1670,SMALL(IF(COUNTIF($B$2:$B$1032,TECH!$A$2:$A$1670)=1,ROW(TECH!C$2:C$1670),""),ROW()-ROW($A$1))-ROW($A$1)), "")</f>
        <v/>
      </c>
      <c r="G527" s="24" t="str">
        <f t="array" ref="G527">IFERROR(INDEX(TECH!D$2:D$1670,SMALL(IF(COUNTIF($B$2:$B$1032,TECH!$A$2:$A$1670)=1,ROW(TECH!D$2:D$1670),""),ROW()-ROW($A$1))-ROW($A$1)), "")</f>
        <v/>
      </c>
      <c r="H527" s="24" t="str">
        <f t="array" ref="H527">IFERROR(INDEX(TECH!E$2:E$1670,SMALL(IF(COUNTIF($B$2:$B$1032,TECH!$A$2:$A$1670)=1,ROW(TECH!E$2:E$1670),""),ROW()-ROW($A$1))-ROW($A$1)), "")</f>
        <v/>
      </c>
      <c r="I527" s="24" t="str">
        <f t="array" ref="I527">IFERROR(INDEX(TECH!F$2:F$1670,SMALL(IF(COUNTIF($B$2:$B$1032,TECH!$A$2:$A$1670)=1,ROW(TECH!F$2:F$1670),""),ROW()-ROW($A$1))-ROW($A$1)), "")</f>
        <v/>
      </c>
      <c r="J527" s="33" t="str">
        <f t="array" ref="J527">IFERROR(INDEX(TECH!G$2:G$1670,SMALL(IF(COUNTIF($B$2:$B$1032,TECH!$A$2:$A$1670)=1,ROW(TECH!G$2:G$1670),""),ROW()-ROW($A$1))-ROW($A$1)), "")</f>
        <v/>
      </c>
      <c r="K527" s="24" t="str">
        <f t="array" ref="K527">IFERROR(INDEX(TECH!H$2:H$1670,SMALL(IF(COUNTIF($B$2:$B$1032,TECH!$A$2:$A$1670)=1,ROW(TECH!H$2:H$1670),""),ROW()-ROW($A$1))-ROW($A$1)), "")</f>
        <v/>
      </c>
      <c r="L527" s="24" t="str">
        <f t="array" ref="L527">IFERROR(INDEX(TECH!I$2:I$1670,SMALL(IF(COUNTIF($B$2:$B$1032,TECH!$A$2:$A$1670)=1,ROW(TECH!I$2:I$1670),""),ROW()-ROW($A$1))-ROW($A$1)), "")</f>
        <v/>
      </c>
      <c r="M527" s="24" t="str">
        <f t="array" ref="M527">IFERROR(INDEX(TECH!J$2:J$1670,SMALL(IF(COUNTIF($B$2:$B$1032,TECH!$A$2:$A$1670)=1,ROW(TECH!J$2:J$1670),""),ROW()-ROW($A$1))-ROW($A$1)), "")</f>
        <v/>
      </c>
      <c r="N527" s="24" t="str">
        <f t="array" ref="N527">IFERROR(INDEX(TECH!K$2:K$1670,SMALL(IF(COUNTIF($B$2:$B$1032,TECH!$A$2:$A$1670)=1,ROW(TECH!K$2:K$1670),""),ROW()-ROW($A$1))-ROW($A$1)), "")</f>
        <v/>
      </c>
      <c r="O527" s="24" t="str">
        <f t="array" ref="O527">IFERROR(INDEX(TECH!L$2:L$1670,SMALL(IF(COUNTIF($B$2:$B$1032,TECH!$A$2:$A$1670)=1,ROW(TECH!L$2:L$1670),""),ROW()-ROW($A$1))-ROW($A$1)), "")</f>
        <v/>
      </c>
      <c r="P527" s="24" t="str">
        <f t="array" ref="P527">IFERROR(INDEX(TECH!M$2:M$1670,SMALL(IF(COUNTIF($B$2:$B$1032,TECH!$A$2:$A$1670)=1,ROW(TECH!M$2:M$1670),""),ROW()-ROW($A$1))-ROW($A$1)), "")</f>
        <v/>
      </c>
    </row>
    <row r="528" spans="1:16" ht="12.75" x14ac:dyDescent="0.2">
      <c r="A528" s="28">
        <v>12727</v>
      </c>
      <c r="B528" s="22">
        <f t="array" ref="B528">INDEX(A$2:A$1670,SMALL(IF(1-COUNTIF('Online Games'!$A$2:$A$1670,$A$2:$A$1670),ROW(A$2:A$1670),""),ROW()-ROW($A$1))-ROW($A$1))</f>
        <v>12727</v>
      </c>
      <c r="D528" s="24" t="str">
        <f t="array" ref="D528">IFERROR(INDEX(TECH!A$2:A$1670,SMALL(IF(COUNTIF($B$2:$B$1032,TECH!$A$2:$A$1670)=1,ROW(TECH!A$2:A$1670),""),ROW()-ROW($A$1))-ROW($A$1)), "")</f>
        <v/>
      </c>
      <c r="E528" s="24" t="str">
        <f t="array" ref="E528">IFERROR(INDEX(TECH!B$2:B$1670,SMALL(IF(COUNTIF($B$2:$B$1032,TECH!$A$2:$A$1670)=1,ROW(TECH!B$2:B$1670),""),ROW()-ROW($A$1))-ROW($A$1)), "")</f>
        <v/>
      </c>
      <c r="F528" s="24" t="str">
        <f t="array" ref="F528">IFERROR(INDEX(TECH!C$2:C$1670,SMALL(IF(COUNTIF($B$2:$B$1032,TECH!$A$2:$A$1670)=1,ROW(TECH!C$2:C$1670),""),ROW()-ROW($A$1))-ROW($A$1)), "")</f>
        <v/>
      </c>
      <c r="G528" s="24" t="str">
        <f t="array" ref="G528">IFERROR(INDEX(TECH!D$2:D$1670,SMALL(IF(COUNTIF($B$2:$B$1032,TECH!$A$2:$A$1670)=1,ROW(TECH!D$2:D$1670),""),ROW()-ROW($A$1))-ROW($A$1)), "")</f>
        <v/>
      </c>
      <c r="H528" s="24" t="str">
        <f t="array" ref="H528">IFERROR(INDEX(TECH!E$2:E$1670,SMALL(IF(COUNTIF($B$2:$B$1032,TECH!$A$2:$A$1670)=1,ROW(TECH!E$2:E$1670),""),ROW()-ROW($A$1))-ROW($A$1)), "")</f>
        <v/>
      </c>
      <c r="I528" s="24" t="str">
        <f t="array" ref="I528">IFERROR(INDEX(TECH!F$2:F$1670,SMALL(IF(COUNTIF($B$2:$B$1032,TECH!$A$2:$A$1670)=1,ROW(TECH!F$2:F$1670),""),ROW()-ROW($A$1))-ROW($A$1)), "")</f>
        <v/>
      </c>
      <c r="J528" s="33" t="str">
        <f t="array" ref="J528">IFERROR(INDEX(TECH!G$2:G$1670,SMALL(IF(COUNTIF($B$2:$B$1032,TECH!$A$2:$A$1670)=1,ROW(TECH!G$2:G$1670),""),ROW()-ROW($A$1))-ROW($A$1)), "")</f>
        <v/>
      </c>
      <c r="K528" s="24" t="str">
        <f t="array" ref="K528">IFERROR(INDEX(TECH!H$2:H$1670,SMALL(IF(COUNTIF($B$2:$B$1032,TECH!$A$2:$A$1670)=1,ROW(TECH!H$2:H$1670),""),ROW()-ROW($A$1))-ROW($A$1)), "")</f>
        <v/>
      </c>
      <c r="L528" s="24" t="str">
        <f t="array" ref="L528">IFERROR(INDEX(TECH!I$2:I$1670,SMALL(IF(COUNTIF($B$2:$B$1032,TECH!$A$2:$A$1670)=1,ROW(TECH!I$2:I$1670),""),ROW()-ROW($A$1))-ROW($A$1)), "")</f>
        <v/>
      </c>
      <c r="M528" s="24" t="str">
        <f t="array" ref="M528">IFERROR(INDEX(TECH!J$2:J$1670,SMALL(IF(COUNTIF($B$2:$B$1032,TECH!$A$2:$A$1670)=1,ROW(TECH!J$2:J$1670),""),ROW()-ROW($A$1))-ROW($A$1)), "")</f>
        <v/>
      </c>
      <c r="N528" s="24" t="str">
        <f t="array" ref="N528">IFERROR(INDEX(TECH!K$2:K$1670,SMALL(IF(COUNTIF($B$2:$B$1032,TECH!$A$2:$A$1670)=1,ROW(TECH!K$2:K$1670),""),ROW()-ROW($A$1))-ROW($A$1)), "")</f>
        <v/>
      </c>
      <c r="O528" s="24" t="str">
        <f t="array" ref="O528">IFERROR(INDEX(TECH!L$2:L$1670,SMALL(IF(COUNTIF($B$2:$B$1032,TECH!$A$2:$A$1670)=1,ROW(TECH!L$2:L$1670),""),ROW()-ROW($A$1))-ROW($A$1)), "")</f>
        <v/>
      </c>
      <c r="P528" s="24" t="str">
        <f t="array" ref="P528">IFERROR(INDEX(TECH!M$2:M$1670,SMALL(IF(COUNTIF($B$2:$B$1032,TECH!$A$2:$A$1670)=1,ROW(TECH!M$2:M$1670),""),ROW()-ROW($A$1))-ROW($A$1)), "")</f>
        <v/>
      </c>
    </row>
    <row r="529" spans="1:16" ht="12.75" x14ac:dyDescent="0.2">
      <c r="A529" s="28">
        <v>12767</v>
      </c>
      <c r="B529" s="22">
        <f t="array" ref="B529">INDEX(A$2:A$1670,SMALL(IF(1-COUNTIF('Online Games'!$A$2:$A$1670,$A$2:$A$1670),ROW(A$2:A$1670),""),ROW()-ROW($A$1))-ROW($A$1))</f>
        <v>12767</v>
      </c>
      <c r="D529" s="24" t="str">
        <f t="array" ref="D529">IFERROR(INDEX(TECH!A$2:A$1670,SMALL(IF(COUNTIF($B$2:$B$1032,TECH!$A$2:$A$1670)=1,ROW(TECH!A$2:A$1670),""),ROW()-ROW($A$1))-ROW($A$1)), "")</f>
        <v/>
      </c>
      <c r="E529" s="24" t="str">
        <f t="array" ref="E529">IFERROR(INDEX(TECH!B$2:B$1670,SMALL(IF(COUNTIF($B$2:$B$1032,TECH!$A$2:$A$1670)=1,ROW(TECH!B$2:B$1670),""),ROW()-ROW($A$1))-ROW($A$1)), "")</f>
        <v/>
      </c>
      <c r="F529" s="24" t="str">
        <f t="array" ref="F529">IFERROR(INDEX(TECH!C$2:C$1670,SMALL(IF(COUNTIF($B$2:$B$1032,TECH!$A$2:$A$1670)=1,ROW(TECH!C$2:C$1670),""),ROW()-ROW($A$1))-ROW($A$1)), "")</f>
        <v/>
      </c>
      <c r="G529" s="24" t="str">
        <f t="array" ref="G529">IFERROR(INDEX(TECH!D$2:D$1670,SMALL(IF(COUNTIF($B$2:$B$1032,TECH!$A$2:$A$1670)=1,ROW(TECH!D$2:D$1670),""),ROW()-ROW($A$1))-ROW($A$1)), "")</f>
        <v/>
      </c>
      <c r="H529" s="24" t="str">
        <f t="array" ref="H529">IFERROR(INDEX(TECH!E$2:E$1670,SMALL(IF(COUNTIF($B$2:$B$1032,TECH!$A$2:$A$1670)=1,ROW(TECH!E$2:E$1670),""),ROW()-ROW($A$1))-ROW($A$1)), "")</f>
        <v/>
      </c>
      <c r="I529" s="24" t="str">
        <f t="array" ref="I529">IFERROR(INDEX(TECH!F$2:F$1670,SMALL(IF(COUNTIF($B$2:$B$1032,TECH!$A$2:$A$1670)=1,ROW(TECH!F$2:F$1670),""),ROW()-ROW($A$1))-ROW($A$1)), "")</f>
        <v/>
      </c>
      <c r="J529" s="33" t="str">
        <f t="array" ref="J529">IFERROR(INDEX(TECH!G$2:G$1670,SMALL(IF(COUNTIF($B$2:$B$1032,TECH!$A$2:$A$1670)=1,ROW(TECH!G$2:G$1670),""),ROW()-ROW($A$1))-ROW($A$1)), "")</f>
        <v/>
      </c>
      <c r="K529" s="24" t="str">
        <f t="array" ref="K529">IFERROR(INDEX(TECH!H$2:H$1670,SMALL(IF(COUNTIF($B$2:$B$1032,TECH!$A$2:$A$1670)=1,ROW(TECH!H$2:H$1670),""),ROW()-ROW($A$1))-ROW($A$1)), "")</f>
        <v/>
      </c>
      <c r="L529" s="24" t="str">
        <f t="array" ref="L529">IFERROR(INDEX(TECH!I$2:I$1670,SMALL(IF(COUNTIF($B$2:$B$1032,TECH!$A$2:$A$1670)=1,ROW(TECH!I$2:I$1670),""),ROW()-ROW($A$1))-ROW($A$1)), "")</f>
        <v/>
      </c>
      <c r="M529" s="24" t="str">
        <f t="array" ref="M529">IFERROR(INDEX(TECH!J$2:J$1670,SMALL(IF(COUNTIF($B$2:$B$1032,TECH!$A$2:$A$1670)=1,ROW(TECH!J$2:J$1670),""),ROW()-ROW($A$1))-ROW($A$1)), "")</f>
        <v/>
      </c>
      <c r="N529" s="24" t="str">
        <f t="array" ref="N529">IFERROR(INDEX(TECH!K$2:K$1670,SMALL(IF(COUNTIF($B$2:$B$1032,TECH!$A$2:$A$1670)=1,ROW(TECH!K$2:K$1670),""),ROW()-ROW($A$1))-ROW($A$1)), "")</f>
        <v/>
      </c>
      <c r="O529" s="24" t="str">
        <f t="array" ref="O529">IFERROR(INDEX(TECH!L$2:L$1670,SMALL(IF(COUNTIF($B$2:$B$1032,TECH!$A$2:$A$1670)=1,ROW(TECH!L$2:L$1670),""),ROW()-ROW($A$1))-ROW($A$1)), "")</f>
        <v/>
      </c>
      <c r="P529" s="24" t="str">
        <f t="array" ref="P529">IFERROR(INDEX(TECH!M$2:M$1670,SMALL(IF(COUNTIF($B$2:$B$1032,TECH!$A$2:$A$1670)=1,ROW(TECH!M$2:M$1670),""),ROW()-ROW($A$1))-ROW($A$1)), "")</f>
        <v/>
      </c>
    </row>
    <row r="530" spans="1:16" ht="12.75" x14ac:dyDescent="0.2">
      <c r="A530" s="28">
        <v>12773</v>
      </c>
      <c r="B530" s="22">
        <f t="array" ref="B530">INDEX(A$2:A$1670,SMALL(IF(1-COUNTIF('Online Games'!$A$2:$A$1670,$A$2:$A$1670),ROW(A$2:A$1670),""),ROW()-ROW($A$1))-ROW($A$1))</f>
        <v>12773</v>
      </c>
      <c r="D530" s="24" t="str">
        <f t="array" ref="D530">IFERROR(INDEX(TECH!A$2:A$1670,SMALL(IF(COUNTIF($B$2:$B$1032,TECH!$A$2:$A$1670)=1,ROW(TECH!A$2:A$1670),""),ROW()-ROW($A$1))-ROW($A$1)), "")</f>
        <v/>
      </c>
      <c r="E530" s="24" t="str">
        <f t="array" ref="E530">IFERROR(INDEX(TECH!B$2:B$1670,SMALL(IF(COUNTIF($B$2:$B$1032,TECH!$A$2:$A$1670)=1,ROW(TECH!B$2:B$1670),""),ROW()-ROW($A$1))-ROW($A$1)), "")</f>
        <v/>
      </c>
      <c r="F530" s="24" t="str">
        <f t="array" ref="F530">IFERROR(INDEX(TECH!C$2:C$1670,SMALL(IF(COUNTIF($B$2:$B$1032,TECH!$A$2:$A$1670)=1,ROW(TECH!C$2:C$1670),""),ROW()-ROW($A$1))-ROW($A$1)), "")</f>
        <v/>
      </c>
      <c r="G530" s="24" t="str">
        <f t="array" ref="G530">IFERROR(INDEX(TECH!D$2:D$1670,SMALL(IF(COUNTIF($B$2:$B$1032,TECH!$A$2:$A$1670)=1,ROW(TECH!D$2:D$1670),""),ROW()-ROW($A$1))-ROW($A$1)), "")</f>
        <v/>
      </c>
      <c r="H530" s="24" t="str">
        <f t="array" ref="H530">IFERROR(INDEX(TECH!E$2:E$1670,SMALL(IF(COUNTIF($B$2:$B$1032,TECH!$A$2:$A$1670)=1,ROW(TECH!E$2:E$1670),""),ROW()-ROW($A$1))-ROW($A$1)), "")</f>
        <v/>
      </c>
      <c r="I530" s="24" t="str">
        <f t="array" ref="I530">IFERROR(INDEX(TECH!F$2:F$1670,SMALL(IF(COUNTIF($B$2:$B$1032,TECH!$A$2:$A$1670)=1,ROW(TECH!F$2:F$1670),""),ROW()-ROW($A$1))-ROW($A$1)), "")</f>
        <v/>
      </c>
      <c r="J530" s="33" t="str">
        <f t="array" ref="J530">IFERROR(INDEX(TECH!G$2:G$1670,SMALL(IF(COUNTIF($B$2:$B$1032,TECH!$A$2:$A$1670)=1,ROW(TECH!G$2:G$1670),""),ROW()-ROW($A$1))-ROW($A$1)), "")</f>
        <v/>
      </c>
      <c r="K530" s="24" t="str">
        <f t="array" ref="K530">IFERROR(INDEX(TECH!H$2:H$1670,SMALL(IF(COUNTIF($B$2:$B$1032,TECH!$A$2:$A$1670)=1,ROW(TECH!H$2:H$1670),""),ROW()-ROW($A$1))-ROW($A$1)), "")</f>
        <v/>
      </c>
      <c r="L530" s="24" t="str">
        <f t="array" ref="L530">IFERROR(INDEX(TECH!I$2:I$1670,SMALL(IF(COUNTIF($B$2:$B$1032,TECH!$A$2:$A$1670)=1,ROW(TECH!I$2:I$1670),""),ROW()-ROW($A$1))-ROW($A$1)), "")</f>
        <v/>
      </c>
      <c r="M530" s="24" t="str">
        <f t="array" ref="M530">IFERROR(INDEX(TECH!J$2:J$1670,SMALL(IF(COUNTIF($B$2:$B$1032,TECH!$A$2:$A$1670)=1,ROW(TECH!J$2:J$1670),""),ROW()-ROW($A$1))-ROW($A$1)), "")</f>
        <v/>
      </c>
      <c r="N530" s="24" t="str">
        <f t="array" ref="N530">IFERROR(INDEX(TECH!K$2:K$1670,SMALL(IF(COUNTIF($B$2:$B$1032,TECH!$A$2:$A$1670)=1,ROW(TECH!K$2:K$1670),""),ROW()-ROW($A$1))-ROW($A$1)), "")</f>
        <v/>
      </c>
      <c r="O530" s="24" t="str">
        <f t="array" ref="O530">IFERROR(INDEX(TECH!L$2:L$1670,SMALL(IF(COUNTIF($B$2:$B$1032,TECH!$A$2:$A$1670)=1,ROW(TECH!L$2:L$1670),""),ROW()-ROW($A$1))-ROW($A$1)), "")</f>
        <v/>
      </c>
      <c r="P530" s="24" t="str">
        <f t="array" ref="P530">IFERROR(INDEX(TECH!M$2:M$1670,SMALL(IF(COUNTIF($B$2:$B$1032,TECH!$A$2:$A$1670)=1,ROW(TECH!M$2:M$1670),""),ROW()-ROW($A$1))-ROW($A$1)), "")</f>
        <v/>
      </c>
    </row>
    <row r="531" spans="1:16" ht="12.75" x14ac:dyDescent="0.2">
      <c r="A531" s="28">
        <v>12806</v>
      </c>
      <c r="B531" s="22">
        <f t="array" ref="B531">INDEX(A$2:A$1670,SMALL(IF(1-COUNTIF('Online Games'!$A$2:$A$1670,$A$2:$A$1670),ROW(A$2:A$1670),""),ROW()-ROW($A$1))-ROW($A$1))</f>
        <v>12806</v>
      </c>
      <c r="D531" s="24" t="str">
        <f t="array" ref="D531">IFERROR(INDEX(TECH!A$2:A$1670,SMALL(IF(COUNTIF($B$2:$B$1032,TECH!$A$2:$A$1670)=1,ROW(TECH!A$2:A$1670),""),ROW()-ROW($A$1))-ROW($A$1)), "")</f>
        <v/>
      </c>
      <c r="E531" s="24" t="str">
        <f t="array" ref="E531">IFERROR(INDEX(TECH!B$2:B$1670,SMALL(IF(COUNTIF($B$2:$B$1032,TECH!$A$2:$A$1670)=1,ROW(TECH!B$2:B$1670),""),ROW()-ROW($A$1))-ROW($A$1)), "")</f>
        <v/>
      </c>
      <c r="F531" s="24" t="str">
        <f t="array" ref="F531">IFERROR(INDEX(TECH!C$2:C$1670,SMALL(IF(COUNTIF($B$2:$B$1032,TECH!$A$2:$A$1670)=1,ROW(TECH!C$2:C$1670),""),ROW()-ROW($A$1))-ROW($A$1)), "")</f>
        <v/>
      </c>
      <c r="G531" s="24" t="str">
        <f t="array" ref="G531">IFERROR(INDEX(TECH!D$2:D$1670,SMALL(IF(COUNTIF($B$2:$B$1032,TECH!$A$2:$A$1670)=1,ROW(TECH!D$2:D$1670),""),ROW()-ROW($A$1))-ROW($A$1)), "")</f>
        <v/>
      </c>
      <c r="H531" s="24" t="str">
        <f t="array" ref="H531">IFERROR(INDEX(TECH!E$2:E$1670,SMALL(IF(COUNTIF($B$2:$B$1032,TECH!$A$2:$A$1670)=1,ROW(TECH!E$2:E$1670),""),ROW()-ROW($A$1))-ROW($A$1)), "")</f>
        <v/>
      </c>
      <c r="I531" s="24" t="str">
        <f t="array" ref="I531">IFERROR(INDEX(TECH!F$2:F$1670,SMALL(IF(COUNTIF($B$2:$B$1032,TECH!$A$2:$A$1670)=1,ROW(TECH!F$2:F$1670),""),ROW()-ROW($A$1))-ROW($A$1)), "")</f>
        <v/>
      </c>
      <c r="J531" s="33" t="str">
        <f t="array" ref="J531">IFERROR(INDEX(TECH!G$2:G$1670,SMALL(IF(COUNTIF($B$2:$B$1032,TECH!$A$2:$A$1670)=1,ROW(TECH!G$2:G$1670),""),ROW()-ROW($A$1))-ROW($A$1)), "")</f>
        <v/>
      </c>
      <c r="K531" s="24" t="str">
        <f t="array" ref="K531">IFERROR(INDEX(TECH!H$2:H$1670,SMALL(IF(COUNTIF($B$2:$B$1032,TECH!$A$2:$A$1670)=1,ROW(TECH!H$2:H$1670),""),ROW()-ROW($A$1))-ROW($A$1)), "")</f>
        <v/>
      </c>
      <c r="L531" s="24" t="str">
        <f t="array" ref="L531">IFERROR(INDEX(TECH!I$2:I$1670,SMALL(IF(COUNTIF($B$2:$B$1032,TECH!$A$2:$A$1670)=1,ROW(TECH!I$2:I$1670),""),ROW()-ROW($A$1))-ROW($A$1)), "")</f>
        <v/>
      </c>
      <c r="M531" s="24" t="str">
        <f t="array" ref="M531">IFERROR(INDEX(TECH!J$2:J$1670,SMALL(IF(COUNTIF($B$2:$B$1032,TECH!$A$2:$A$1670)=1,ROW(TECH!J$2:J$1670),""),ROW()-ROW($A$1))-ROW($A$1)), "")</f>
        <v/>
      </c>
      <c r="N531" s="24" t="str">
        <f t="array" ref="N531">IFERROR(INDEX(TECH!K$2:K$1670,SMALL(IF(COUNTIF($B$2:$B$1032,TECH!$A$2:$A$1670)=1,ROW(TECH!K$2:K$1670),""),ROW()-ROW($A$1))-ROW($A$1)), "")</f>
        <v/>
      </c>
      <c r="O531" s="24" t="str">
        <f t="array" ref="O531">IFERROR(INDEX(TECH!L$2:L$1670,SMALL(IF(COUNTIF($B$2:$B$1032,TECH!$A$2:$A$1670)=1,ROW(TECH!L$2:L$1670),""),ROW()-ROW($A$1))-ROW($A$1)), "")</f>
        <v/>
      </c>
      <c r="P531" s="24" t="str">
        <f t="array" ref="P531">IFERROR(INDEX(TECH!M$2:M$1670,SMALL(IF(COUNTIF($B$2:$B$1032,TECH!$A$2:$A$1670)=1,ROW(TECH!M$2:M$1670),""),ROW()-ROW($A$1))-ROW($A$1)), "")</f>
        <v/>
      </c>
    </row>
    <row r="532" spans="1:16" ht="12.75" x14ac:dyDescent="0.2">
      <c r="A532" s="28">
        <v>12811</v>
      </c>
      <c r="B532" s="22">
        <f t="array" ref="B532">INDEX(A$2:A$1670,SMALL(IF(1-COUNTIF('Online Games'!$A$2:$A$1670,$A$2:$A$1670),ROW(A$2:A$1670),""),ROW()-ROW($A$1))-ROW($A$1))</f>
        <v>12811</v>
      </c>
      <c r="D532" s="24" t="str">
        <f t="array" ref="D532">IFERROR(INDEX(TECH!A$2:A$1670,SMALL(IF(COUNTIF($B$2:$B$1032,TECH!$A$2:$A$1670)=1,ROW(TECH!A$2:A$1670),""),ROW()-ROW($A$1))-ROW($A$1)), "")</f>
        <v/>
      </c>
      <c r="E532" s="24" t="str">
        <f t="array" ref="E532">IFERROR(INDEX(TECH!B$2:B$1670,SMALL(IF(COUNTIF($B$2:$B$1032,TECH!$A$2:$A$1670)=1,ROW(TECH!B$2:B$1670),""),ROW()-ROW($A$1))-ROW($A$1)), "")</f>
        <v/>
      </c>
      <c r="F532" s="24" t="str">
        <f t="array" ref="F532">IFERROR(INDEX(TECH!C$2:C$1670,SMALL(IF(COUNTIF($B$2:$B$1032,TECH!$A$2:$A$1670)=1,ROW(TECH!C$2:C$1670),""),ROW()-ROW($A$1))-ROW($A$1)), "")</f>
        <v/>
      </c>
      <c r="G532" s="24" t="str">
        <f t="array" ref="G532">IFERROR(INDEX(TECH!D$2:D$1670,SMALL(IF(COUNTIF($B$2:$B$1032,TECH!$A$2:$A$1670)=1,ROW(TECH!D$2:D$1670),""),ROW()-ROW($A$1))-ROW($A$1)), "")</f>
        <v/>
      </c>
      <c r="H532" s="24" t="str">
        <f t="array" ref="H532">IFERROR(INDEX(TECH!E$2:E$1670,SMALL(IF(COUNTIF($B$2:$B$1032,TECH!$A$2:$A$1670)=1,ROW(TECH!E$2:E$1670),""),ROW()-ROW($A$1))-ROW($A$1)), "")</f>
        <v/>
      </c>
      <c r="I532" s="24" t="str">
        <f t="array" ref="I532">IFERROR(INDEX(TECH!F$2:F$1670,SMALL(IF(COUNTIF($B$2:$B$1032,TECH!$A$2:$A$1670)=1,ROW(TECH!F$2:F$1670),""),ROW()-ROW($A$1))-ROW($A$1)), "")</f>
        <v/>
      </c>
      <c r="J532" s="33" t="str">
        <f t="array" ref="J532">IFERROR(INDEX(TECH!G$2:G$1670,SMALL(IF(COUNTIF($B$2:$B$1032,TECH!$A$2:$A$1670)=1,ROW(TECH!G$2:G$1670),""),ROW()-ROW($A$1))-ROW($A$1)), "")</f>
        <v/>
      </c>
      <c r="K532" s="24" t="str">
        <f t="array" ref="K532">IFERROR(INDEX(TECH!H$2:H$1670,SMALL(IF(COUNTIF($B$2:$B$1032,TECH!$A$2:$A$1670)=1,ROW(TECH!H$2:H$1670),""),ROW()-ROW($A$1))-ROW($A$1)), "")</f>
        <v/>
      </c>
      <c r="L532" s="24" t="str">
        <f t="array" ref="L532">IFERROR(INDEX(TECH!I$2:I$1670,SMALL(IF(COUNTIF($B$2:$B$1032,TECH!$A$2:$A$1670)=1,ROW(TECH!I$2:I$1670),""),ROW()-ROW($A$1))-ROW($A$1)), "")</f>
        <v/>
      </c>
      <c r="M532" s="24" t="str">
        <f t="array" ref="M532">IFERROR(INDEX(TECH!J$2:J$1670,SMALL(IF(COUNTIF($B$2:$B$1032,TECH!$A$2:$A$1670)=1,ROW(TECH!J$2:J$1670),""),ROW()-ROW($A$1))-ROW($A$1)), "")</f>
        <v/>
      </c>
      <c r="N532" s="24" t="str">
        <f t="array" ref="N532">IFERROR(INDEX(TECH!K$2:K$1670,SMALL(IF(COUNTIF($B$2:$B$1032,TECH!$A$2:$A$1670)=1,ROW(TECH!K$2:K$1670),""),ROW()-ROW($A$1))-ROW($A$1)), "")</f>
        <v/>
      </c>
      <c r="O532" s="24" t="str">
        <f t="array" ref="O532">IFERROR(INDEX(TECH!L$2:L$1670,SMALL(IF(COUNTIF($B$2:$B$1032,TECH!$A$2:$A$1670)=1,ROW(TECH!L$2:L$1670),""),ROW()-ROW($A$1))-ROW($A$1)), "")</f>
        <v/>
      </c>
      <c r="P532" s="24" t="str">
        <f t="array" ref="P532">IFERROR(INDEX(TECH!M$2:M$1670,SMALL(IF(COUNTIF($B$2:$B$1032,TECH!$A$2:$A$1670)=1,ROW(TECH!M$2:M$1670),""),ROW()-ROW($A$1))-ROW($A$1)), "")</f>
        <v/>
      </c>
    </row>
    <row r="533" spans="1:16" ht="12.75" x14ac:dyDescent="0.2">
      <c r="A533" s="28">
        <v>12816</v>
      </c>
      <c r="B533" s="22">
        <f t="array" ref="B533">INDEX(A$2:A$1670,SMALL(IF(1-COUNTIF('Online Games'!$A$2:$A$1670,$A$2:$A$1670),ROW(A$2:A$1670),""),ROW()-ROW($A$1))-ROW($A$1))</f>
        <v>12816</v>
      </c>
      <c r="D533" s="24" t="str">
        <f t="array" ref="D533">IFERROR(INDEX(TECH!A$2:A$1670,SMALL(IF(COUNTIF($B$2:$B$1032,TECH!$A$2:$A$1670)=1,ROW(TECH!A$2:A$1670),""),ROW()-ROW($A$1))-ROW($A$1)), "")</f>
        <v/>
      </c>
      <c r="E533" s="24" t="str">
        <f t="array" ref="E533">IFERROR(INDEX(TECH!B$2:B$1670,SMALL(IF(COUNTIF($B$2:$B$1032,TECH!$A$2:$A$1670)=1,ROW(TECH!B$2:B$1670),""),ROW()-ROW($A$1))-ROW($A$1)), "")</f>
        <v/>
      </c>
      <c r="F533" s="24" t="str">
        <f t="array" ref="F533">IFERROR(INDEX(TECH!C$2:C$1670,SMALL(IF(COUNTIF($B$2:$B$1032,TECH!$A$2:$A$1670)=1,ROW(TECH!C$2:C$1670),""),ROW()-ROW($A$1))-ROW($A$1)), "")</f>
        <v/>
      </c>
      <c r="G533" s="24" t="str">
        <f t="array" ref="G533">IFERROR(INDEX(TECH!D$2:D$1670,SMALL(IF(COUNTIF($B$2:$B$1032,TECH!$A$2:$A$1670)=1,ROW(TECH!D$2:D$1670),""),ROW()-ROW($A$1))-ROW($A$1)), "")</f>
        <v/>
      </c>
      <c r="H533" s="24" t="str">
        <f t="array" ref="H533">IFERROR(INDEX(TECH!E$2:E$1670,SMALL(IF(COUNTIF($B$2:$B$1032,TECH!$A$2:$A$1670)=1,ROW(TECH!E$2:E$1670),""),ROW()-ROW($A$1))-ROW($A$1)), "")</f>
        <v/>
      </c>
      <c r="I533" s="24" t="str">
        <f t="array" ref="I533">IFERROR(INDEX(TECH!F$2:F$1670,SMALL(IF(COUNTIF($B$2:$B$1032,TECH!$A$2:$A$1670)=1,ROW(TECH!F$2:F$1670),""),ROW()-ROW($A$1))-ROW($A$1)), "")</f>
        <v/>
      </c>
      <c r="J533" s="33" t="str">
        <f t="array" ref="J533">IFERROR(INDEX(TECH!G$2:G$1670,SMALL(IF(COUNTIF($B$2:$B$1032,TECH!$A$2:$A$1670)=1,ROW(TECH!G$2:G$1670),""),ROW()-ROW($A$1))-ROW($A$1)), "")</f>
        <v/>
      </c>
      <c r="K533" s="24" t="str">
        <f t="array" ref="K533">IFERROR(INDEX(TECH!H$2:H$1670,SMALL(IF(COUNTIF($B$2:$B$1032,TECH!$A$2:$A$1670)=1,ROW(TECH!H$2:H$1670),""),ROW()-ROW($A$1))-ROW($A$1)), "")</f>
        <v/>
      </c>
      <c r="L533" s="24" t="str">
        <f t="array" ref="L533">IFERROR(INDEX(TECH!I$2:I$1670,SMALL(IF(COUNTIF($B$2:$B$1032,TECH!$A$2:$A$1670)=1,ROW(TECH!I$2:I$1670),""),ROW()-ROW($A$1))-ROW($A$1)), "")</f>
        <v/>
      </c>
      <c r="M533" s="24" t="str">
        <f t="array" ref="M533">IFERROR(INDEX(TECH!J$2:J$1670,SMALL(IF(COUNTIF($B$2:$B$1032,TECH!$A$2:$A$1670)=1,ROW(TECH!J$2:J$1670),""),ROW()-ROW($A$1))-ROW($A$1)), "")</f>
        <v/>
      </c>
      <c r="N533" s="24" t="str">
        <f t="array" ref="N533">IFERROR(INDEX(TECH!K$2:K$1670,SMALL(IF(COUNTIF($B$2:$B$1032,TECH!$A$2:$A$1670)=1,ROW(TECH!K$2:K$1670),""),ROW()-ROW($A$1))-ROW($A$1)), "")</f>
        <v/>
      </c>
      <c r="O533" s="24" t="str">
        <f t="array" ref="O533">IFERROR(INDEX(TECH!L$2:L$1670,SMALL(IF(COUNTIF($B$2:$B$1032,TECH!$A$2:$A$1670)=1,ROW(TECH!L$2:L$1670),""),ROW()-ROW($A$1))-ROW($A$1)), "")</f>
        <v/>
      </c>
      <c r="P533" s="24" t="str">
        <f t="array" ref="P533">IFERROR(INDEX(TECH!M$2:M$1670,SMALL(IF(COUNTIF($B$2:$B$1032,TECH!$A$2:$A$1670)=1,ROW(TECH!M$2:M$1670),""),ROW()-ROW($A$1))-ROW($A$1)), "")</f>
        <v/>
      </c>
    </row>
    <row r="534" spans="1:16" ht="12.75" x14ac:dyDescent="0.2">
      <c r="A534" s="28">
        <v>12829</v>
      </c>
      <c r="B534" s="22">
        <f t="array" ref="B534">INDEX(A$2:A$1670,SMALL(IF(1-COUNTIF('Online Games'!$A$2:$A$1670,$A$2:$A$1670),ROW(A$2:A$1670),""),ROW()-ROW($A$1))-ROW($A$1))</f>
        <v>12829</v>
      </c>
      <c r="D534" s="24" t="str">
        <f t="array" ref="D534">IFERROR(INDEX(TECH!A$2:A$1670,SMALL(IF(COUNTIF($B$2:$B$1032,TECH!$A$2:$A$1670)=1,ROW(TECH!A$2:A$1670),""),ROW()-ROW($A$1))-ROW($A$1)), "")</f>
        <v/>
      </c>
      <c r="E534" s="24" t="str">
        <f t="array" ref="E534">IFERROR(INDEX(TECH!B$2:B$1670,SMALL(IF(COUNTIF($B$2:$B$1032,TECH!$A$2:$A$1670)=1,ROW(TECH!B$2:B$1670),""),ROW()-ROW($A$1))-ROW($A$1)), "")</f>
        <v/>
      </c>
      <c r="F534" s="24" t="str">
        <f t="array" ref="F534">IFERROR(INDEX(TECH!C$2:C$1670,SMALL(IF(COUNTIF($B$2:$B$1032,TECH!$A$2:$A$1670)=1,ROW(TECH!C$2:C$1670),""),ROW()-ROW($A$1))-ROW($A$1)), "")</f>
        <v/>
      </c>
      <c r="G534" s="24" t="str">
        <f t="array" ref="G534">IFERROR(INDEX(TECH!D$2:D$1670,SMALL(IF(COUNTIF($B$2:$B$1032,TECH!$A$2:$A$1670)=1,ROW(TECH!D$2:D$1670),""),ROW()-ROW($A$1))-ROW($A$1)), "")</f>
        <v/>
      </c>
      <c r="H534" s="24" t="str">
        <f t="array" ref="H534">IFERROR(INDEX(TECH!E$2:E$1670,SMALL(IF(COUNTIF($B$2:$B$1032,TECH!$A$2:$A$1670)=1,ROW(TECH!E$2:E$1670),""),ROW()-ROW($A$1))-ROW($A$1)), "")</f>
        <v/>
      </c>
      <c r="I534" s="24" t="str">
        <f t="array" ref="I534">IFERROR(INDEX(TECH!F$2:F$1670,SMALL(IF(COUNTIF($B$2:$B$1032,TECH!$A$2:$A$1670)=1,ROW(TECH!F$2:F$1670),""),ROW()-ROW($A$1))-ROW($A$1)), "")</f>
        <v/>
      </c>
      <c r="J534" s="33" t="str">
        <f t="array" ref="J534">IFERROR(INDEX(TECH!G$2:G$1670,SMALL(IF(COUNTIF($B$2:$B$1032,TECH!$A$2:$A$1670)=1,ROW(TECH!G$2:G$1670),""),ROW()-ROW($A$1))-ROW($A$1)), "")</f>
        <v/>
      </c>
      <c r="K534" s="24" t="str">
        <f t="array" ref="K534">IFERROR(INDEX(TECH!H$2:H$1670,SMALL(IF(COUNTIF($B$2:$B$1032,TECH!$A$2:$A$1670)=1,ROW(TECH!H$2:H$1670),""),ROW()-ROW($A$1))-ROW($A$1)), "")</f>
        <v/>
      </c>
      <c r="L534" s="24" t="str">
        <f t="array" ref="L534">IFERROR(INDEX(TECH!I$2:I$1670,SMALL(IF(COUNTIF($B$2:$B$1032,TECH!$A$2:$A$1670)=1,ROW(TECH!I$2:I$1670),""),ROW()-ROW($A$1))-ROW($A$1)), "")</f>
        <v/>
      </c>
      <c r="M534" s="24" t="str">
        <f t="array" ref="M534">IFERROR(INDEX(TECH!J$2:J$1670,SMALL(IF(COUNTIF($B$2:$B$1032,TECH!$A$2:$A$1670)=1,ROW(TECH!J$2:J$1670),""),ROW()-ROW($A$1))-ROW($A$1)), "")</f>
        <v/>
      </c>
      <c r="N534" s="24" t="str">
        <f t="array" ref="N534">IFERROR(INDEX(TECH!K$2:K$1670,SMALL(IF(COUNTIF($B$2:$B$1032,TECH!$A$2:$A$1670)=1,ROW(TECH!K$2:K$1670),""),ROW()-ROW($A$1))-ROW($A$1)), "")</f>
        <v/>
      </c>
      <c r="O534" s="24" t="str">
        <f t="array" ref="O534">IFERROR(INDEX(TECH!L$2:L$1670,SMALL(IF(COUNTIF($B$2:$B$1032,TECH!$A$2:$A$1670)=1,ROW(TECH!L$2:L$1670),""),ROW()-ROW($A$1))-ROW($A$1)), "")</f>
        <v/>
      </c>
      <c r="P534" s="24" t="str">
        <f t="array" ref="P534">IFERROR(INDEX(TECH!M$2:M$1670,SMALL(IF(COUNTIF($B$2:$B$1032,TECH!$A$2:$A$1670)=1,ROW(TECH!M$2:M$1670),""),ROW()-ROW($A$1))-ROW($A$1)), "")</f>
        <v/>
      </c>
    </row>
    <row r="535" spans="1:16" ht="12.75" x14ac:dyDescent="0.2">
      <c r="A535" s="28">
        <v>12837</v>
      </c>
      <c r="B535" s="22">
        <f t="array" ref="B535">INDEX(A$2:A$1670,SMALL(IF(1-COUNTIF('Online Games'!$A$2:$A$1670,$A$2:$A$1670),ROW(A$2:A$1670),""),ROW()-ROW($A$1))-ROW($A$1))</f>
        <v>12837</v>
      </c>
      <c r="D535" s="24" t="str">
        <f t="array" ref="D535">IFERROR(INDEX(TECH!A$2:A$1670,SMALL(IF(COUNTIF($B$2:$B$1032,TECH!$A$2:$A$1670)=1,ROW(TECH!A$2:A$1670),""),ROW()-ROW($A$1))-ROW($A$1)), "")</f>
        <v/>
      </c>
      <c r="E535" s="24" t="str">
        <f t="array" ref="E535">IFERROR(INDEX(TECH!B$2:B$1670,SMALL(IF(COUNTIF($B$2:$B$1032,TECH!$A$2:$A$1670)=1,ROW(TECH!B$2:B$1670),""),ROW()-ROW($A$1))-ROW($A$1)), "")</f>
        <v/>
      </c>
      <c r="F535" s="24" t="str">
        <f t="array" ref="F535">IFERROR(INDEX(TECH!C$2:C$1670,SMALL(IF(COUNTIF($B$2:$B$1032,TECH!$A$2:$A$1670)=1,ROW(TECH!C$2:C$1670),""),ROW()-ROW($A$1))-ROW($A$1)), "")</f>
        <v/>
      </c>
      <c r="G535" s="24" t="str">
        <f t="array" ref="G535">IFERROR(INDEX(TECH!D$2:D$1670,SMALL(IF(COUNTIF($B$2:$B$1032,TECH!$A$2:$A$1670)=1,ROW(TECH!D$2:D$1670),""),ROW()-ROW($A$1))-ROW($A$1)), "")</f>
        <v/>
      </c>
      <c r="H535" s="24" t="str">
        <f t="array" ref="H535">IFERROR(INDEX(TECH!E$2:E$1670,SMALL(IF(COUNTIF($B$2:$B$1032,TECH!$A$2:$A$1670)=1,ROW(TECH!E$2:E$1670),""),ROW()-ROW($A$1))-ROW($A$1)), "")</f>
        <v/>
      </c>
      <c r="I535" s="24" t="str">
        <f t="array" ref="I535">IFERROR(INDEX(TECH!F$2:F$1670,SMALL(IF(COUNTIF($B$2:$B$1032,TECH!$A$2:$A$1670)=1,ROW(TECH!F$2:F$1670),""),ROW()-ROW($A$1))-ROW($A$1)), "")</f>
        <v/>
      </c>
      <c r="J535" s="33" t="str">
        <f t="array" ref="J535">IFERROR(INDEX(TECH!G$2:G$1670,SMALL(IF(COUNTIF($B$2:$B$1032,TECH!$A$2:$A$1670)=1,ROW(TECH!G$2:G$1670),""),ROW()-ROW($A$1))-ROW($A$1)), "")</f>
        <v/>
      </c>
      <c r="K535" s="24" t="str">
        <f t="array" ref="K535">IFERROR(INDEX(TECH!H$2:H$1670,SMALL(IF(COUNTIF($B$2:$B$1032,TECH!$A$2:$A$1670)=1,ROW(TECH!H$2:H$1670),""),ROW()-ROW($A$1))-ROW($A$1)), "")</f>
        <v/>
      </c>
      <c r="L535" s="24" t="str">
        <f t="array" ref="L535">IFERROR(INDEX(TECH!I$2:I$1670,SMALL(IF(COUNTIF($B$2:$B$1032,TECH!$A$2:$A$1670)=1,ROW(TECH!I$2:I$1670),""),ROW()-ROW($A$1))-ROW($A$1)), "")</f>
        <v/>
      </c>
      <c r="M535" s="24" t="str">
        <f t="array" ref="M535">IFERROR(INDEX(TECH!J$2:J$1670,SMALL(IF(COUNTIF($B$2:$B$1032,TECH!$A$2:$A$1670)=1,ROW(TECH!J$2:J$1670),""),ROW()-ROW($A$1))-ROW($A$1)), "")</f>
        <v/>
      </c>
      <c r="N535" s="24" t="str">
        <f t="array" ref="N535">IFERROR(INDEX(TECH!K$2:K$1670,SMALL(IF(COUNTIF($B$2:$B$1032,TECH!$A$2:$A$1670)=1,ROW(TECH!K$2:K$1670),""),ROW()-ROW($A$1))-ROW($A$1)), "")</f>
        <v/>
      </c>
      <c r="O535" s="24" t="str">
        <f t="array" ref="O535">IFERROR(INDEX(TECH!L$2:L$1670,SMALL(IF(COUNTIF($B$2:$B$1032,TECH!$A$2:$A$1670)=1,ROW(TECH!L$2:L$1670),""),ROW()-ROW($A$1))-ROW($A$1)), "")</f>
        <v/>
      </c>
      <c r="P535" s="24" t="str">
        <f t="array" ref="P535">IFERROR(INDEX(TECH!M$2:M$1670,SMALL(IF(COUNTIF($B$2:$B$1032,TECH!$A$2:$A$1670)=1,ROW(TECH!M$2:M$1670),""),ROW()-ROW($A$1))-ROW($A$1)), "")</f>
        <v/>
      </c>
    </row>
    <row r="536" spans="1:16" ht="12.75" x14ac:dyDescent="0.2">
      <c r="A536" s="28">
        <v>12925</v>
      </c>
      <c r="B536" s="22">
        <f t="array" ref="B536">INDEX(A$2:A$1670,SMALL(IF(1-COUNTIF('Online Games'!$A$2:$A$1670,$A$2:$A$1670),ROW(A$2:A$1670),""),ROW()-ROW($A$1))-ROW($A$1))</f>
        <v>12925</v>
      </c>
      <c r="D536" s="24" t="str">
        <f t="array" ref="D536">IFERROR(INDEX(TECH!A$2:A$1670,SMALL(IF(COUNTIF($B$2:$B$1032,TECH!$A$2:$A$1670)=1,ROW(TECH!A$2:A$1670),""),ROW()-ROW($A$1))-ROW($A$1)), "")</f>
        <v/>
      </c>
      <c r="E536" s="24" t="str">
        <f t="array" ref="E536">IFERROR(INDEX(TECH!B$2:B$1670,SMALL(IF(COUNTIF($B$2:$B$1032,TECH!$A$2:$A$1670)=1,ROW(TECH!B$2:B$1670),""),ROW()-ROW($A$1))-ROW($A$1)), "")</f>
        <v/>
      </c>
      <c r="F536" s="24" t="str">
        <f t="array" ref="F536">IFERROR(INDEX(TECH!C$2:C$1670,SMALL(IF(COUNTIF($B$2:$B$1032,TECH!$A$2:$A$1670)=1,ROW(TECH!C$2:C$1670),""),ROW()-ROW($A$1))-ROW($A$1)), "")</f>
        <v/>
      </c>
      <c r="G536" s="24" t="str">
        <f t="array" ref="G536">IFERROR(INDEX(TECH!D$2:D$1670,SMALL(IF(COUNTIF($B$2:$B$1032,TECH!$A$2:$A$1670)=1,ROW(TECH!D$2:D$1670),""),ROW()-ROW($A$1))-ROW($A$1)), "")</f>
        <v/>
      </c>
      <c r="H536" s="24" t="str">
        <f t="array" ref="H536">IFERROR(INDEX(TECH!E$2:E$1670,SMALL(IF(COUNTIF($B$2:$B$1032,TECH!$A$2:$A$1670)=1,ROW(TECH!E$2:E$1670),""),ROW()-ROW($A$1))-ROW($A$1)), "")</f>
        <v/>
      </c>
      <c r="I536" s="24" t="str">
        <f t="array" ref="I536">IFERROR(INDEX(TECH!F$2:F$1670,SMALL(IF(COUNTIF($B$2:$B$1032,TECH!$A$2:$A$1670)=1,ROW(TECH!F$2:F$1670),""),ROW()-ROW($A$1))-ROW($A$1)), "")</f>
        <v/>
      </c>
      <c r="J536" s="33" t="str">
        <f t="array" ref="J536">IFERROR(INDEX(TECH!G$2:G$1670,SMALL(IF(COUNTIF($B$2:$B$1032,TECH!$A$2:$A$1670)=1,ROW(TECH!G$2:G$1670),""),ROW()-ROW($A$1))-ROW($A$1)), "")</f>
        <v/>
      </c>
      <c r="K536" s="24" t="str">
        <f t="array" ref="K536">IFERROR(INDEX(TECH!H$2:H$1670,SMALL(IF(COUNTIF($B$2:$B$1032,TECH!$A$2:$A$1670)=1,ROW(TECH!H$2:H$1670),""),ROW()-ROW($A$1))-ROW($A$1)), "")</f>
        <v/>
      </c>
      <c r="L536" s="24" t="str">
        <f t="array" ref="L536">IFERROR(INDEX(TECH!I$2:I$1670,SMALL(IF(COUNTIF($B$2:$B$1032,TECH!$A$2:$A$1670)=1,ROW(TECH!I$2:I$1670),""),ROW()-ROW($A$1))-ROW($A$1)), "")</f>
        <v/>
      </c>
      <c r="M536" s="24" t="str">
        <f t="array" ref="M536">IFERROR(INDEX(TECH!J$2:J$1670,SMALL(IF(COUNTIF($B$2:$B$1032,TECH!$A$2:$A$1670)=1,ROW(TECH!J$2:J$1670),""),ROW()-ROW($A$1))-ROW($A$1)), "")</f>
        <v/>
      </c>
      <c r="N536" s="24" t="str">
        <f t="array" ref="N536">IFERROR(INDEX(TECH!K$2:K$1670,SMALL(IF(COUNTIF($B$2:$B$1032,TECH!$A$2:$A$1670)=1,ROW(TECH!K$2:K$1670),""),ROW()-ROW($A$1))-ROW($A$1)), "")</f>
        <v/>
      </c>
      <c r="O536" s="24" t="str">
        <f t="array" ref="O536">IFERROR(INDEX(TECH!L$2:L$1670,SMALL(IF(COUNTIF($B$2:$B$1032,TECH!$A$2:$A$1670)=1,ROW(TECH!L$2:L$1670),""),ROW()-ROW($A$1))-ROW($A$1)), "")</f>
        <v/>
      </c>
      <c r="P536" s="24" t="str">
        <f t="array" ref="P536">IFERROR(INDEX(TECH!M$2:M$1670,SMALL(IF(COUNTIF($B$2:$B$1032,TECH!$A$2:$A$1670)=1,ROW(TECH!M$2:M$1670),""),ROW()-ROW($A$1))-ROW($A$1)), "")</f>
        <v/>
      </c>
    </row>
    <row r="537" spans="1:16" ht="12.75" x14ac:dyDescent="0.2">
      <c r="A537" s="28">
        <v>12929</v>
      </c>
      <c r="B537" s="22">
        <f t="array" ref="B537">INDEX(A$2:A$1670,SMALL(IF(1-COUNTIF('Online Games'!$A$2:$A$1670,$A$2:$A$1670),ROW(A$2:A$1670),""),ROW()-ROW($A$1))-ROW($A$1))</f>
        <v>12929</v>
      </c>
      <c r="D537" s="24" t="str">
        <f t="array" ref="D537">IFERROR(INDEX(TECH!A$2:A$1670,SMALL(IF(COUNTIF($B$2:$B$1032,TECH!$A$2:$A$1670)=1,ROW(TECH!A$2:A$1670),""),ROW()-ROW($A$1))-ROW($A$1)), "")</f>
        <v/>
      </c>
      <c r="E537" s="24" t="str">
        <f t="array" ref="E537">IFERROR(INDEX(TECH!B$2:B$1670,SMALL(IF(COUNTIF($B$2:$B$1032,TECH!$A$2:$A$1670)=1,ROW(TECH!B$2:B$1670),""),ROW()-ROW($A$1))-ROW($A$1)), "")</f>
        <v/>
      </c>
      <c r="F537" s="24" t="str">
        <f t="array" ref="F537">IFERROR(INDEX(TECH!C$2:C$1670,SMALL(IF(COUNTIF($B$2:$B$1032,TECH!$A$2:$A$1670)=1,ROW(TECH!C$2:C$1670),""),ROW()-ROW($A$1))-ROW($A$1)), "")</f>
        <v/>
      </c>
      <c r="G537" s="24" t="str">
        <f t="array" ref="G537">IFERROR(INDEX(TECH!D$2:D$1670,SMALL(IF(COUNTIF($B$2:$B$1032,TECH!$A$2:$A$1670)=1,ROW(TECH!D$2:D$1670),""),ROW()-ROW($A$1))-ROW($A$1)), "")</f>
        <v/>
      </c>
      <c r="H537" s="24" t="str">
        <f t="array" ref="H537">IFERROR(INDEX(TECH!E$2:E$1670,SMALL(IF(COUNTIF($B$2:$B$1032,TECH!$A$2:$A$1670)=1,ROW(TECH!E$2:E$1670),""),ROW()-ROW($A$1))-ROW($A$1)), "")</f>
        <v/>
      </c>
      <c r="I537" s="24" t="str">
        <f t="array" ref="I537">IFERROR(INDEX(TECH!F$2:F$1670,SMALL(IF(COUNTIF($B$2:$B$1032,TECH!$A$2:$A$1670)=1,ROW(TECH!F$2:F$1670),""),ROW()-ROW($A$1))-ROW($A$1)), "")</f>
        <v/>
      </c>
      <c r="J537" s="33" t="str">
        <f t="array" ref="J537">IFERROR(INDEX(TECH!G$2:G$1670,SMALL(IF(COUNTIF($B$2:$B$1032,TECH!$A$2:$A$1670)=1,ROW(TECH!G$2:G$1670),""),ROW()-ROW($A$1))-ROW($A$1)), "")</f>
        <v/>
      </c>
      <c r="K537" s="24" t="str">
        <f t="array" ref="K537">IFERROR(INDEX(TECH!H$2:H$1670,SMALL(IF(COUNTIF($B$2:$B$1032,TECH!$A$2:$A$1670)=1,ROW(TECH!H$2:H$1670),""),ROW()-ROW($A$1))-ROW($A$1)), "")</f>
        <v/>
      </c>
      <c r="L537" s="24" t="str">
        <f t="array" ref="L537">IFERROR(INDEX(TECH!I$2:I$1670,SMALL(IF(COUNTIF($B$2:$B$1032,TECH!$A$2:$A$1670)=1,ROW(TECH!I$2:I$1670),""),ROW()-ROW($A$1))-ROW($A$1)), "")</f>
        <v/>
      </c>
      <c r="M537" s="24" t="str">
        <f t="array" ref="M537">IFERROR(INDEX(TECH!J$2:J$1670,SMALL(IF(COUNTIF($B$2:$B$1032,TECH!$A$2:$A$1670)=1,ROW(TECH!J$2:J$1670),""),ROW()-ROW($A$1))-ROW($A$1)), "")</f>
        <v/>
      </c>
      <c r="N537" s="24" t="str">
        <f t="array" ref="N537">IFERROR(INDEX(TECH!K$2:K$1670,SMALL(IF(COUNTIF($B$2:$B$1032,TECH!$A$2:$A$1670)=1,ROW(TECH!K$2:K$1670),""),ROW()-ROW($A$1))-ROW($A$1)), "")</f>
        <v/>
      </c>
      <c r="O537" s="24" t="str">
        <f t="array" ref="O537">IFERROR(INDEX(TECH!L$2:L$1670,SMALL(IF(COUNTIF($B$2:$B$1032,TECH!$A$2:$A$1670)=1,ROW(TECH!L$2:L$1670),""),ROW()-ROW($A$1))-ROW($A$1)), "")</f>
        <v/>
      </c>
      <c r="P537" s="24" t="str">
        <f t="array" ref="P537">IFERROR(INDEX(TECH!M$2:M$1670,SMALL(IF(COUNTIF($B$2:$B$1032,TECH!$A$2:$A$1670)=1,ROW(TECH!M$2:M$1670),""),ROW()-ROW($A$1))-ROW($A$1)), "")</f>
        <v/>
      </c>
    </row>
    <row r="538" spans="1:16" ht="12.75" x14ac:dyDescent="0.2">
      <c r="A538" s="28">
        <v>12932</v>
      </c>
      <c r="B538" s="22">
        <f t="array" ref="B538">INDEX(A$2:A$1670,SMALL(IF(1-COUNTIF('Online Games'!$A$2:$A$1670,$A$2:$A$1670),ROW(A$2:A$1670),""),ROW()-ROW($A$1))-ROW($A$1))</f>
        <v>12932</v>
      </c>
      <c r="D538" s="24" t="str">
        <f t="array" ref="D538">IFERROR(INDEX(TECH!A$2:A$1670,SMALL(IF(COUNTIF($B$2:$B$1032,TECH!$A$2:$A$1670)=1,ROW(TECH!A$2:A$1670),""),ROW()-ROW($A$1))-ROW($A$1)), "")</f>
        <v/>
      </c>
      <c r="E538" s="24" t="str">
        <f t="array" ref="E538">IFERROR(INDEX(TECH!B$2:B$1670,SMALL(IF(COUNTIF($B$2:$B$1032,TECH!$A$2:$A$1670)=1,ROW(TECH!B$2:B$1670),""),ROW()-ROW($A$1))-ROW($A$1)), "")</f>
        <v/>
      </c>
      <c r="F538" s="24" t="str">
        <f t="array" ref="F538">IFERROR(INDEX(TECH!C$2:C$1670,SMALL(IF(COUNTIF($B$2:$B$1032,TECH!$A$2:$A$1670)=1,ROW(TECH!C$2:C$1670),""),ROW()-ROW($A$1))-ROW($A$1)), "")</f>
        <v/>
      </c>
      <c r="G538" s="24" t="str">
        <f t="array" ref="G538">IFERROR(INDEX(TECH!D$2:D$1670,SMALL(IF(COUNTIF($B$2:$B$1032,TECH!$A$2:$A$1670)=1,ROW(TECH!D$2:D$1670),""),ROW()-ROW($A$1))-ROW($A$1)), "")</f>
        <v/>
      </c>
      <c r="H538" s="24" t="str">
        <f t="array" ref="H538">IFERROR(INDEX(TECH!E$2:E$1670,SMALL(IF(COUNTIF($B$2:$B$1032,TECH!$A$2:$A$1670)=1,ROW(TECH!E$2:E$1670),""),ROW()-ROW($A$1))-ROW($A$1)), "")</f>
        <v/>
      </c>
      <c r="I538" s="24" t="str">
        <f t="array" ref="I538">IFERROR(INDEX(TECH!F$2:F$1670,SMALL(IF(COUNTIF($B$2:$B$1032,TECH!$A$2:$A$1670)=1,ROW(TECH!F$2:F$1670),""),ROW()-ROW($A$1))-ROW($A$1)), "")</f>
        <v/>
      </c>
      <c r="J538" s="33" t="str">
        <f t="array" ref="J538">IFERROR(INDEX(TECH!G$2:G$1670,SMALL(IF(COUNTIF($B$2:$B$1032,TECH!$A$2:$A$1670)=1,ROW(TECH!G$2:G$1670),""),ROW()-ROW($A$1))-ROW($A$1)), "")</f>
        <v/>
      </c>
      <c r="K538" s="24" t="str">
        <f t="array" ref="K538">IFERROR(INDEX(TECH!H$2:H$1670,SMALL(IF(COUNTIF($B$2:$B$1032,TECH!$A$2:$A$1670)=1,ROW(TECH!H$2:H$1670),""),ROW()-ROW($A$1))-ROW($A$1)), "")</f>
        <v/>
      </c>
      <c r="L538" s="24" t="str">
        <f t="array" ref="L538">IFERROR(INDEX(TECH!I$2:I$1670,SMALL(IF(COUNTIF($B$2:$B$1032,TECH!$A$2:$A$1670)=1,ROW(TECH!I$2:I$1670),""),ROW()-ROW($A$1))-ROW($A$1)), "")</f>
        <v/>
      </c>
      <c r="M538" s="24" t="str">
        <f t="array" ref="M538">IFERROR(INDEX(TECH!J$2:J$1670,SMALL(IF(COUNTIF($B$2:$B$1032,TECH!$A$2:$A$1670)=1,ROW(TECH!J$2:J$1670),""),ROW()-ROW($A$1))-ROW($A$1)), "")</f>
        <v/>
      </c>
      <c r="N538" s="24" t="str">
        <f t="array" ref="N538">IFERROR(INDEX(TECH!K$2:K$1670,SMALL(IF(COUNTIF($B$2:$B$1032,TECH!$A$2:$A$1670)=1,ROW(TECH!K$2:K$1670),""),ROW()-ROW($A$1))-ROW($A$1)), "")</f>
        <v/>
      </c>
      <c r="O538" s="24" t="str">
        <f t="array" ref="O538">IFERROR(INDEX(TECH!L$2:L$1670,SMALL(IF(COUNTIF($B$2:$B$1032,TECH!$A$2:$A$1670)=1,ROW(TECH!L$2:L$1670),""),ROW()-ROW($A$1))-ROW($A$1)), "")</f>
        <v/>
      </c>
      <c r="P538" s="24" t="str">
        <f t="array" ref="P538">IFERROR(INDEX(TECH!M$2:M$1670,SMALL(IF(COUNTIF($B$2:$B$1032,TECH!$A$2:$A$1670)=1,ROW(TECH!M$2:M$1670),""),ROW()-ROW($A$1))-ROW($A$1)), "")</f>
        <v/>
      </c>
    </row>
    <row r="539" spans="1:16" ht="12.75" x14ac:dyDescent="0.2">
      <c r="A539" s="28">
        <v>12962</v>
      </c>
      <c r="B539" s="22">
        <f t="array" ref="B539">INDEX(A$2:A$1670,SMALL(IF(1-COUNTIF('Online Games'!$A$2:$A$1670,$A$2:$A$1670),ROW(A$2:A$1670),""),ROW()-ROW($A$1))-ROW($A$1))</f>
        <v>12962</v>
      </c>
      <c r="D539" s="24" t="str">
        <f t="array" ref="D539">IFERROR(INDEX(TECH!A$2:A$1670,SMALL(IF(COUNTIF($B$2:$B$1032,TECH!$A$2:$A$1670)=1,ROW(TECH!A$2:A$1670),""),ROW()-ROW($A$1))-ROW($A$1)), "")</f>
        <v/>
      </c>
      <c r="E539" s="24" t="str">
        <f t="array" ref="E539">IFERROR(INDEX(TECH!B$2:B$1670,SMALL(IF(COUNTIF($B$2:$B$1032,TECH!$A$2:$A$1670)=1,ROW(TECH!B$2:B$1670),""),ROW()-ROW($A$1))-ROW($A$1)), "")</f>
        <v/>
      </c>
      <c r="F539" s="24" t="str">
        <f t="array" ref="F539">IFERROR(INDEX(TECH!C$2:C$1670,SMALL(IF(COUNTIF($B$2:$B$1032,TECH!$A$2:$A$1670)=1,ROW(TECH!C$2:C$1670),""),ROW()-ROW($A$1))-ROW($A$1)), "")</f>
        <v/>
      </c>
      <c r="G539" s="24" t="str">
        <f t="array" ref="G539">IFERROR(INDEX(TECH!D$2:D$1670,SMALL(IF(COUNTIF($B$2:$B$1032,TECH!$A$2:$A$1670)=1,ROW(TECH!D$2:D$1670),""),ROW()-ROW($A$1))-ROW($A$1)), "")</f>
        <v/>
      </c>
      <c r="H539" s="24" t="str">
        <f t="array" ref="H539">IFERROR(INDEX(TECH!E$2:E$1670,SMALL(IF(COUNTIF($B$2:$B$1032,TECH!$A$2:$A$1670)=1,ROW(TECH!E$2:E$1670),""),ROW()-ROW($A$1))-ROW($A$1)), "")</f>
        <v/>
      </c>
      <c r="I539" s="24" t="str">
        <f t="array" ref="I539">IFERROR(INDEX(TECH!F$2:F$1670,SMALL(IF(COUNTIF($B$2:$B$1032,TECH!$A$2:$A$1670)=1,ROW(TECH!F$2:F$1670),""),ROW()-ROW($A$1))-ROW($A$1)), "")</f>
        <v/>
      </c>
      <c r="J539" s="33" t="str">
        <f t="array" ref="J539">IFERROR(INDEX(TECH!G$2:G$1670,SMALL(IF(COUNTIF($B$2:$B$1032,TECH!$A$2:$A$1670)=1,ROW(TECH!G$2:G$1670),""),ROW()-ROW($A$1))-ROW($A$1)), "")</f>
        <v/>
      </c>
      <c r="K539" s="24" t="str">
        <f t="array" ref="K539">IFERROR(INDEX(TECH!H$2:H$1670,SMALL(IF(COUNTIF($B$2:$B$1032,TECH!$A$2:$A$1670)=1,ROW(TECH!H$2:H$1670),""),ROW()-ROW($A$1))-ROW($A$1)), "")</f>
        <v/>
      </c>
      <c r="L539" s="24" t="str">
        <f t="array" ref="L539">IFERROR(INDEX(TECH!I$2:I$1670,SMALL(IF(COUNTIF($B$2:$B$1032,TECH!$A$2:$A$1670)=1,ROW(TECH!I$2:I$1670),""),ROW()-ROW($A$1))-ROW($A$1)), "")</f>
        <v/>
      </c>
      <c r="M539" s="24" t="str">
        <f t="array" ref="M539">IFERROR(INDEX(TECH!J$2:J$1670,SMALL(IF(COUNTIF($B$2:$B$1032,TECH!$A$2:$A$1670)=1,ROW(TECH!J$2:J$1670),""),ROW()-ROW($A$1))-ROW($A$1)), "")</f>
        <v/>
      </c>
      <c r="N539" s="24" t="str">
        <f t="array" ref="N539">IFERROR(INDEX(TECH!K$2:K$1670,SMALL(IF(COUNTIF($B$2:$B$1032,TECH!$A$2:$A$1670)=1,ROW(TECH!K$2:K$1670),""),ROW()-ROW($A$1))-ROW($A$1)), "")</f>
        <v/>
      </c>
      <c r="O539" s="24" t="str">
        <f t="array" ref="O539">IFERROR(INDEX(TECH!L$2:L$1670,SMALL(IF(COUNTIF($B$2:$B$1032,TECH!$A$2:$A$1670)=1,ROW(TECH!L$2:L$1670),""),ROW()-ROW($A$1))-ROW($A$1)), "")</f>
        <v/>
      </c>
      <c r="P539" s="24" t="str">
        <f t="array" ref="P539">IFERROR(INDEX(TECH!M$2:M$1670,SMALL(IF(COUNTIF($B$2:$B$1032,TECH!$A$2:$A$1670)=1,ROW(TECH!M$2:M$1670),""),ROW()-ROW($A$1))-ROW($A$1)), "")</f>
        <v/>
      </c>
    </row>
    <row r="540" spans="1:16" ht="12.75" x14ac:dyDescent="0.2">
      <c r="A540" s="28">
        <v>12975</v>
      </c>
      <c r="B540" s="22">
        <f t="array" ref="B540">INDEX(A$2:A$1670,SMALL(IF(1-COUNTIF('Online Games'!$A$2:$A$1670,$A$2:$A$1670),ROW(A$2:A$1670),""),ROW()-ROW($A$1))-ROW($A$1))</f>
        <v>12975</v>
      </c>
      <c r="D540" s="24" t="str">
        <f t="array" ref="D540">IFERROR(INDEX(TECH!A$2:A$1670,SMALL(IF(COUNTIF($B$2:$B$1032,TECH!$A$2:$A$1670)=1,ROW(TECH!A$2:A$1670),""),ROW()-ROW($A$1))-ROW($A$1)), "")</f>
        <v/>
      </c>
      <c r="E540" s="24" t="str">
        <f t="array" ref="E540">IFERROR(INDEX(TECH!B$2:B$1670,SMALL(IF(COUNTIF($B$2:$B$1032,TECH!$A$2:$A$1670)=1,ROW(TECH!B$2:B$1670),""),ROW()-ROW($A$1))-ROW($A$1)), "")</f>
        <v/>
      </c>
      <c r="F540" s="24" t="str">
        <f t="array" ref="F540">IFERROR(INDEX(TECH!C$2:C$1670,SMALL(IF(COUNTIF($B$2:$B$1032,TECH!$A$2:$A$1670)=1,ROW(TECH!C$2:C$1670),""),ROW()-ROW($A$1))-ROW($A$1)), "")</f>
        <v/>
      </c>
      <c r="G540" s="24" t="str">
        <f t="array" ref="G540">IFERROR(INDEX(TECH!D$2:D$1670,SMALL(IF(COUNTIF($B$2:$B$1032,TECH!$A$2:$A$1670)=1,ROW(TECH!D$2:D$1670),""),ROW()-ROW($A$1))-ROW($A$1)), "")</f>
        <v/>
      </c>
      <c r="H540" s="24" t="str">
        <f t="array" ref="H540">IFERROR(INDEX(TECH!E$2:E$1670,SMALL(IF(COUNTIF($B$2:$B$1032,TECH!$A$2:$A$1670)=1,ROW(TECH!E$2:E$1670),""),ROW()-ROW($A$1))-ROW($A$1)), "")</f>
        <v/>
      </c>
      <c r="I540" s="24" t="str">
        <f t="array" ref="I540">IFERROR(INDEX(TECH!F$2:F$1670,SMALL(IF(COUNTIF($B$2:$B$1032,TECH!$A$2:$A$1670)=1,ROW(TECH!F$2:F$1670),""),ROW()-ROW($A$1))-ROW($A$1)), "")</f>
        <v/>
      </c>
      <c r="J540" s="33" t="str">
        <f t="array" ref="J540">IFERROR(INDEX(TECH!G$2:G$1670,SMALL(IF(COUNTIF($B$2:$B$1032,TECH!$A$2:$A$1670)=1,ROW(TECH!G$2:G$1670),""),ROW()-ROW($A$1))-ROW($A$1)), "")</f>
        <v/>
      </c>
      <c r="K540" s="24" t="str">
        <f t="array" ref="K540">IFERROR(INDEX(TECH!H$2:H$1670,SMALL(IF(COUNTIF($B$2:$B$1032,TECH!$A$2:$A$1670)=1,ROW(TECH!H$2:H$1670),""),ROW()-ROW($A$1))-ROW($A$1)), "")</f>
        <v/>
      </c>
      <c r="L540" s="24" t="str">
        <f t="array" ref="L540">IFERROR(INDEX(TECH!I$2:I$1670,SMALL(IF(COUNTIF($B$2:$B$1032,TECH!$A$2:$A$1670)=1,ROW(TECH!I$2:I$1670),""),ROW()-ROW($A$1))-ROW($A$1)), "")</f>
        <v/>
      </c>
      <c r="M540" s="24" t="str">
        <f t="array" ref="M540">IFERROR(INDEX(TECH!J$2:J$1670,SMALL(IF(COUNTIF($B$2:$B$1032,TECH!$A$2:$A$1670)=1,ROW(TECH!J$2:J$1670),""),ROW()-ROW($A$1))-ROW($A$1)), "")</f>
        <v/>
      </c>
      <c r="N540" s="24" t="str">
        <f t="array" ref="N540">IFERROR(INDEX(TECH!K$2:K$1670,SMALL(IF(COUNTIF($B$2:$B$1032,TECH!$A$2:$A$1670)=1,ROW(TECH!K$2:K$1670),""),ROW()-ROW($A$1))-ROW($A$1)), "")</f>
        <v/>
      </c>
      <c r="O540" s="24" t="str">
        <f t="array" ref="O540">IFERROR(INDEX(TECH!L$2:L$1670,SMALL(IF(COUNTIF($B$2:$B$1032,TECH!$A$2:$A$1670)=1,ROW(TECH!L$2:L$1670),""),ROW()-ROW($A$1))-ROW($A$1)), "")</f>
        <v/>
      </c>
      <c r="P540" s="24" t="str">
        <f t="array" ref="P540">IFERROR(INDEX(TECH!M$2:M$1670,SMALL(IF(COUNTIF($B$2:$B$1032,TECH!$A$2:$A$1670)=1,ROW(TECH!M$2:M$1670),""),ROW()-ROW($A$1))-ROW($A$1)), "")</f>
        <v/>
      </c>
    </row>
    <row r="541" spans="1:16" ht="12.75" x14ac:dyDescent="0.2">
      <c r="A541" s="28">
        <v>12997</v>
      </c>
      <c r="B541" s="22">
        <f t="array" ref="B541">INDEX(A$2:A$1670,SMALL(IF(1-COUNTIF('Online Games'!$A$2:$A$1670,$A$2:$A$1670),ROW(A$2:A$1670),""),ROW()-ROW($A$1))-ROW($A$1))</f>
        <v>12997</v>
      </c>
      <c r="D541" s="24" t="str">
        <f t="array" ref="D541">IFERROR(INDEX(TECH!A$2:A$1670,SMALL(IF(COUNTIF($B$2:$B$1032,TECH!$A$2:$A$1670)=1,ROW(TECH!A$2:A$1670),""),ROW()-ROW($A$1))-ROW($A$1)), "")</f>
        <v/>
      </c>
      <c r="E541" s="24" t="str">
        <f t="array" ref="E541">IFERROR(INDEX(TECH!B$2:B$1670,SMALL(IF(COUNTIF($B$2:$B$1032,TECH!$A$2:$A$1670)=1,ROW(TECH!B$2:B$1670),""),ROW()-ROW($A$1))-ROW($A$1)), "")</f>
        <v/>
      </c>
      <c r="F541" s="24" t="str">
        <f t="array" ref="F541">IFERROR(INDEX(TECH!C$2:C$1670,SMALL(IF(COUNTIF($B$2:$B$1032,TECH!$A$2:$A$1670)=1,ROW(TECH!C$2:C$1670),""),ROW()-ROW($A$1))-ROW($A$1)), "")</f>
        <v/>
      </c>
      <c r="G541" s="24" t="str">
        <f t="array" ref="G541">IFERROR(INDEX(TECH!D$2:D$1670,SMALL(IF(COUNTIF($B$2:$B$1032,TECH!$A$2:$A$1670)=1,ROW(TECH!D$2:D$1670),""),ROW()-ROW($A$1))-ROW($A$1)), "")</f>
        <v/>
      </c>
      <c r="H541" s="24" t="str">
        <f t="array" ref="H541">IFERROR(INDEX(TECH!E$2:E$1670,SMALL(IF(COUNTIF($B$2:$B$1032,TECH!$A$2:$A$1670)=1,ROW(TECH!E$2:E$1670),""),ROW()-ROW($A$1))-ROW($A$1)), "")</f>
        <v/>
      </c>
      <c r="I541" s="24" t="str">
        <f t="array" ref="I541">IFERROR(INDEX(TECH!F$2:F$1670,SMALL(IF(COUNTIF($B$2:$B$1032,TECH!$A$2:$A$1670)=1,ROW(TECH!F$2:F$1670),""),ROW()-ROW($A$1))-ROW($A$1)), "")</f>
        <v/>
      </c>
      <c r="J541" s="33" t="str">
        <f t="array" ref="J541">IFERROR(INDEX(TECH!G$2:G$1670,SMALL(IF(COUNTIF($B$2:$B$1032,TECH!$A$2:$A$1670)=1,ROW(TECH!G$2:G$1670),""),ROW()-ROW($A$1))-ROW($A$1)), "")</f>
        <v/>
      </c>
      <c r="K541" s="24" t="str">
        <f t="array" ref="K541">IFERROR(INDEX(TECH!H$2:H$1670,SMALL(IF(COUNTIF($B$2:$B$1032,TECH!$A$2:$A$1670)=1,ROW(TECH!H$2:H$1670),""),ROW()-ROW($A$1))-ROW($A$1)), "")</f>
        <v/>
      </c>
      <c r="L541" s="24" t="str">
        <f t="array" ref="L541">IFERROR(INDEX(TECH!I$2:I$1670,SMALL(IF(COUNTIF($B$2:$B$1032,TECH!$A$2:$A$1670)=1,ROW(TECH!I$2:I$1670),""),ROW()-ROW($A$1))-ROW($A$1)), "")</f>
        <v/>
      </c>
      <c r="M541" s="24" t="str">
        <f t="array" ref="M541">IFERROR(INDEX(TECH!J$2:J$1670,SMALL(IF(COUNTIF($B$2:$B$1032,TECH!$A$2:$A$1670)=1,ROW(TECH!J$2:J$1670),""),ROW()-ROW($A$1))-ROW($A$1)), "")</f>
        <v/>
      </c>
      <c r="N541" s="24" t="str">
        <f t="array" ref="N541">IFERROR(INDEX(TECH!K$2:K$1670,SMALL(IF(COUNTIF($B$2:$B$1032,TECH!$A$2:$A$1670)=1,ROW(TECH!K$2:K$1670),""),ROW()-ROW($A$1))-ROW($A$1)), "")</f>
        <v/>
      </c>
      <c r="O541" s="24" t="str">
        <f t="array" ref="O541">IFERROR(INDEX(TECH!L$2:L$1670,SMALL(IF(COUNTIF($B$2:$B$1032,TECH!$A$2:$A$1670)=1,ROW(TECH!L$2:L$1670),""),ROW()-ROW($A$1))-ROW($A$1)), "")</f>
        <v/>
      </c>
      <c r="P541" s="24" t="str">
        <f t="array" ref="P541">IFERROR(INDEX(TECH!M$2:M$1670,SMALL(IF(COUNTIF($B$2:$B$1032,TECH!$A$2:$A$1670)=1,ROW(TECH!M$2:M$1670),""),ROW()-ROW($A$1))-ROW($A$1)), "")</f>
        <v/>
      </c>
    </row>
    <row r="542" spans="1:16" ht="12.75" x14ac:dyDescent="0.2">
      <c r="A542" s="28">
        <v>13023</v>
      </c>
      <c r="B542" s="22">
        <f t="array" ref="B542">INDEX(A$2:A$1670,SMALL(IF(1-COUNTIF('Online Games'!$A$2:$A$1670,$A$2:$A$1670),ROW(A$2:A$1670),""),ROW()-ROW($A$1))-ROW($A$1))</f>
        <v>13023</v>
      </c>
      <c r="D542" s="24" t="str">
        <f t="array" ref="D542">IFERROR(INDEX(TECH!A$2:A$1670,SMALL(IF(COUNTIF($B$2:$B$1032,TECH!$A$2:$A$1670)=1,ROW(TECH!A$2:A$1670),""),ROW()-ROW($A$1))-ROW($A$1)), "")</f>
        <v/>
      </c>
      <c r="E542" s="24" t="str">
        <f t="array" ref="E542">IFERROR(INDEX(TECH!B$2:B$1670,SMALL(IF(COUNTIF($B$2:$B$1032,TECH!$A$2:$A$1670)=1,ROW(TECH!B$2:B$1670),""),ROW()-ROW($A$1))-ROW($A$1)), "")</f>
        <v/>
      </c>
      <c r="F542" s="24" t="str">
        <f t="array" ref="F542">IFERROR(INDEX(TECH!C$2:C$1670,SMALL(IF(COUNTIF($B$2:$B$1032,TECH!$A$2:$A$1670)=1,ROW(TECH!C$2:C$1670),""),ROW()-ROW($A$1))-ROW($A$1)), "")</f>
        <v/>
      </c>
      <c r="G542" s="24" t="str">
        <f t="array" ref="G542">IFERROR(INDEX(TECH!D$2:D$1670,SMALL(IF(COUNTIF($B$2:$B$1032,TECH!$A$2:$A$1670)=1,ROW(TECH!D$2:D$1670),""),ROW()-ROW($A$1))-ROW($A$1)), "")</f>
        <v/>
      </c>
      <c r="H542" s="24" t="str">
        <f t="array" ref="H542">IFERROR(INDEX(TECH!E$2:E$1670,SMALL(IF(COUNTIF($B$2:$B$1032,TECH!$A$2:$A$1670)=1,ROW(TECH!E$2:E$1670),""),ROW()-ROW($A$1))-ROW($A$1)), "")</f>
        <v/>
      </c>
      <c r="I542" s="24" t="str">
        <f t="array" ref="I542">IFERROR(INDEX(TECH!F$2:F$1670,SMALL(IF(COUNTIF($B$2:$B$1032,TECH!$A$2:$A$1670)=1,ROW(TECH!F$2:F$1670),""),ROW()-ROW($A$1))-ROW($A$1)), "")</f>
        <v/>
      </c>
      <c r="J542" s="33" t="str">
        <f t="array" ref="J542">IFERROR(INDEX(TECH!G$2:G$1670,SMALL(IF(COUNTIF($B$2:$B$1032,TECH!$A$2:$A$1670)=1,ROW(TECH!G$2:G$1670),""),ROW()-ROW($A$1))-ROW($A$1)), "")</f>
        <v/>
      </c>
      <c r="K542" s="24" t="str">
        <f t="array" ref="K542">IFERROR(INDEX(TECH!H$2:H$1670,SMALL(IF(COUNTIF($B$2:$B$1032,TECH!$A$2:$A$1670)=1,ROW(TECH!H$2:H$1670),""),ROW()-ROW($A$1))-ROW($A$1)), "")</f>
        <v/>
      </c>
      <c r="L542" s="24" t="str">
        <f t="array" ref="L542">IFERROR(INDEX(TECH!I$2:I$1670,SMALL(IF(COUNTIF($B$2:$B$1032,TECH!$A$2:$A$1670)=1,ROW(TECH!I$2:I$1670),""),ROW()-ROW($A$1))-ROW($A$1)), "")</f>
        <v/>
      </c>
      <c r="M542" s="24" t="str">
        <f t="array" ref="M542">IFERROR(INDEX(TECH!J$2:J$1670,SMALL(IF(COUNTIF($B$2:$B$1032,TECH!$A$2:$A$1670)=1,ROW(TECH!J$2:J$1670),""),ROW()-ROW($A$1))-ROW($A$1)), "")</f>
        <v/>
      </c>
      <c r="N542" s="24" t="str">
        <f t="array" ref="N542">IFERROR(INDEX(TECH!K$2:K$1670,SMALL(IF(COUNTIF($B$2:$B$1032,TECH!$A$2:$A$1670)=1,ROW(TECH!K$2:K$1670),""),ROW()-ROW($A$1))-ROW($A$1)), "")</f>
        <v/>
      </c>
      <c r="O542" s="24" t="str">
        <f t="array" ref="O542">IFERROR(INDEX(TECH!L$2:L$1670,SMALL(IF(COUNTIF($B$2:$B$1032,TECH!$A$2:$A$1670)=1,ROW(TECH!L$2:L$1670),""),ROW()-ROW($A$1))-ROW($A$1)), "")</f>
        <v/>
      </c>
      <c r="P542" s="24" t="str">
        <f t="array" ref="P542">IFERROR(INDEX(TECH!M$2:M$1670,SMALL(IF(COUNTIF($B$2:$B$1032,TECH!$A$2:$A$1670)=1,ROW(TECH!M$2:M$1670),""),ROW()-ROW($A$1))-ROW($A$1)), "")</f>
        <v/>
      </c>
    </row>
    <row r="543" spans="1:16" ht="12.75" x14ac:dyDescent="0.2">
      <c r="A543" s="28">
        <v>13053</v>
      </c>
      <c r="B543" s="22">
        <f t="array" ref="B543">INDEX(A$2:A$1670,SMALL(IF(1-COUNTIF('Online Games'!$A$2:$A$1670,$A$2:$A$1670),ROW(A$2:A$1670),""),ROW()-ROW($A$1))-ROW($A$1))</f>
        <v>13053</v>
      </c>
      <c r="D543" s="24" t="str">
        <f t="array" ref="D543">IFERROR(INDEX(TECH!A$2:A$1670,SMALL(IF(COUNTIF($B$2:$B$1032,TECH!$A$2:$A$1670)=1,ROW(TECH!A$2:A$1670),""),ROW()-ROW($A$1))-ROW($A$1)), "")</f>
        <v/>
      </c>
      <c r="E543" s="24" t="str">
        <f t="array" ref="E543">IFERROR(INDEX(TECH!B$2:B$1670,SMALL(IF(COUNTIF($B$2:$B$1032,TECH!$A$2:$A$1670)=1,ROW(TECH!B$2:B$1670),""),ROW()-ROW($A$1))-ROW($A$1)), "")</f>
        <v/>
      </c>
      <c r="F543" s="24" t="str">
        <f t="array" ref="F543">IFERROR(INDEX(TECH!C$2:C$1670,SMALL(IF(COUNTIF($B$2:$B$1032,TECH!$A$2:$A$1670)=1,ROW(TECH!C$2:C$1670),""),ROW()-ROW($A$1))-ROW($A$1)), "")</f>
        <v/>
      </c>
      <c r="G543" s="24" t="str">
        <f t="array" ref="G543">IFERROR(INDEX(TECH!D$2:D$1670,SMALL(IF(COUNTIF($B$2:$B$1032,TECH!$A$2:$A$1670)=1,ROW(TECH!D$2:D$1670),""),ROW()-ROW($A$1))-ROW($A$1)), "")</f>
        <v/>
      </c>
      <c r="H543" s="24" t="str">
        <f t="array" ref="H543">IFERROR(INDEX(TECH!E$2:E$1670,SMALL(IF(COUNTIF($B$2:$B$1032,TECH!$A$2:$A$1670)=1,ROW(TECH!E$2:E$1670),""),ROW()-ROW($A$1))-ROW($A$1)), "")</f>
        <v/>
      </c>
      <c r="I543" s="24" t="str">
        <f t="array" ref="I543">IFERROR(INDEX(TECH!F$2:F$1670,SMALL(IF(COUNTIF($B$2:$B$1032,TECH!$A$2:$A$1670)=1,ROW(TECH!F$2:F$1670),""),ROW()-ROW($A$1))-ROW($A$1)), "")</f>
        <v/>
      </c>
      <c r="J543" s="33" t="str">
        <f t="array" ref="J543">IFERROR(INDEX(TECH!G$2:G$1670,SMALL(IF(COUNTIF($B$2:$B$1032,TECH!$A$2:$A$1670)=1,ROW(TECH!G$2:G$1670),""),ROW()-ROW($A$1))-ROW($A$1)), "")</f>
        <v/>
      </c>
      <c r="K543" s="24" t="str">
        <f t="array" ref="K543">IFERROR(INDEX(TECH!H$2:H$1670,SMALL(IF(COUNTIF($B$2:$B$1032,TECH!$A$2:$A$1670)=1,ROW(TECH!H$2:H$1670),""),ROW()-ROW($A$1))-ROW($A$1)), "")</f>
        <v/>
      </c>
      <c r="L543" s="24" t="str">
        <f t="array" ref="L543">IFERROR(INDEX(TECH!I$2:I$1670,SMALL(IF(COUNTIF($B$2:$B$1032,TECH!$A$2:$A$1670)=1,ROW(TECH!I$2:I$1670),""),ROW()-ROW($A$1))-ROW($A$1)), "")</f>
        <v/>
      </c>
      <c r="M543" s="24" t="str">
        <f t="array" ref="M543">IFERROR(INDEX(TECH!J$2:J$1670,SMALL(IF(COUNTIF($B$2:$B$1032,TECH!$A$2:$A$1670)=1,ROW(TECH!J$2:J$1670),""),ROW()-ROW($A$1))-ROW($A$1)), "")</f>
        <v/>
      </c>
      <c r="N543" s="24" t="str">
        <f t="array" ref="N543">IFERROR(INDEX(TECH!K$2:K$1670,SMALL(IF(COUNTIF($B$2:$B$1032,TECH!$A$2:$A$1670)=1,ROW(TECH!K$2:K$1670),""),ROW()-ROW($A$1))-ROW($A$1)), "")</f>
        <v/>
      </c>
      <c r="O543" s="24" t="str">
        <f t="array" ref="O543">IFERROR(INDEX(TECH!L$2:L$1670,SMALL(IF(COUNTIF($B$2:$B$1032,TECH!$A$2:$A$1670)=1,ROW(TECH!L$2:L$1670),""),ROW()-ROW($A$1))-ROW($A$1)), "")</f>
        <v/>
      </c>
      <c r="P543" s="24" t="str">
        <f t="array" ref="P543">IFERROR(INDEX(TECH!M$2:M$1670,SMALL(IF(COUNTIF($B$2:$B$1032,TECH!$A$2:$A$1670)=1,ROW(TECH!M$2:M$1670),""),ROW()-ROW($A$1))-ROW($A$1)), "")</f>
        <v/>
      </c>
    </row>
    <row r="544" spans="1:16" ht="12.75" x14ac:dyDescent="0.2">
      <c r="A544" s="28">
        <v>13109</v>
      </c>
      <c r="B544" s="22">
        <f t="array" ref="B544">INDEX(A$2:A$1670,SMALL(IF(1-COUNTIF('Online Games'!$A$2:$A$1670,$A$2:$A$1670),ROW(A$2:A$1670),""),ROW()-ROW($A$1))-ROW($A$1))</f>
        <v>13109</v>
      </c>
      <c r="D544" s="24" t="str">
        <f t="array" ref="D544">IFERROR(INDEX(TECH!A$2:A$1670,SMALL(IF(COUNTIF($B$2:$B$1032,TECH!$A$2:$A$1670)=1,ROW(TECH!A$2:A$1670),""),ROW()-ROW($A$1))-ROW($A$1)), "")</f>
        <v/>
      </c>
      <c r="E544" s="24" t="str">
        <f t="array" ref="E544">IFERROR(INDEX(TECH!B$2:B$1670,SMALL(IF(COUNTIF($B$2:$B$1032,TECH!$A$2:$A$1670)=1,ROW(TECH!B$2:B$1670),""),ROW()-ROW($A$1))-ROW($A$1)), "")</f>
        <v/>
      </c>
      <c r="F544" s="24" t="str">
        <f t="array" ref="F544">IFERROR(INDEX(TECH!C$2:C$1670,SMALL(IF(COUNTIF($B$2:$B$1032,TECH!$A$2:$A$1670)=1,ROW(TECH!C$2:C$1670),""),ROW()-ROW($A$1))-ROW($A$1)), "")</f>
        <v/>
      </c>
      <c r="G544" s="24" t="str">
        <f t="array" ref="G544">IFERROR(INDEX(TECH!D$2:D$1670,SMALL(IF(COUNTIF($B$2:$B$1032,TECH!$A$2:$A$1670)=1,ROW(TECH!D$2:D$1670),""),ROW()-ROW($A$1))-ROW($A$1)), "")</f>
        <v/>
      </c>
      <c r="H544" s="24" t="str">
        <f t="array" ref="H544">IFERROR(INDEX(TECH!E$2:E$1670,SMALL(IF(COUNTIF($B$2:$B$1032,TECH!$A$2:$A$1670)=1,ROW(TECH!E$2:E$1670),""),ROW()-ROW($A$1))-ROW($A$1)), "")</f>
        <v/>
      </c>
      <c r="I544" s="24" t="str">
        <f t="array" ref="I544">IFERROR(INDEX(TECH!F$2:F$1670,SMALL(IF(COUNTIF($B$2:$B$1032,TECH!$A$2:$A$1670)=1,ROW(TECH!F$2:F$1670),""),ROW()-ROW($A$1))-ROW($A$1)), "")</f>
        <v/>
      </c>
      <c r="J544" s="33" t="str">
        <f t="array" ref="J544">IFERROR(INDEX(TECH!G$2:G$1670,SMALL(IF(COUNTIF($B$2:$B$1032,TECH!$A$2:$A$1670)=1,ROW(TECH!G$2:G$1670),""),ROW()-ROW($A$1))-ROW($A$1)), "")</f>
        <v/>
      </c>
      <c r="K544" s="24" t="str">
        <f t="array" ref="K544">IFERROR(INDEX(TECH!H$2:H$1670,SMALL(IF(COUNTIF($B$2:$B$1032,TECH!$A$2:$A$1670)=1,ROW(TECH!H$2:H$1670),""),ROW()-ROW($A$1))-ROW($A$1)), "")</f>
        <v/>
      </c>
      <c r="L544" s="24" t="str">
        <f t="array" ref="L544">IFERROR(INDEX(TECH!I$2:I$1670,SMALL(IF(COUNTIF($B$2:$B$1032,TECH!$A$2:$A$1670)=1,ROW(TECH!I$2:I$1670),""),ROW()-ROW($A$1))-ROW($A$1)), "")</f>
        <v/>
      </c>
      <c r="M544" s="24" t="str">
        <f t="array" ref="M544">IFERROR(INDEX(TECH!J$2:J$1670,SMALL(IF(COUNTIF($B$2:$B$1032,TECH!$A$2:$A$1670)=1,ROW(TECH!J$2:J$1670),""),ROW()-ROW($A$1))-ROW($A$1)), "")</f>
        <v/>
      </c>
      <c r="N544" s="24" t="str">
        <f t="array" ref="N544">IFERROR(INDEX(TECH!K$2:K$1670,SMALL(IF(COUNTIF($B$2:$B$1032,TECH!$A$2:$A$1670)=1,ROW(TECH!K$2:K$1670),""),ROW()-ROW($A$1))-ROW($A$1)), "")</f>
        <v/>
      </c>
      <c r="O544" s="24" t="str">
        <f t="array" ref="O544">IFERROR(INDEX(TECH!L$2:L$1670,SMALL(IF(COUNTIF($B$2:$B$1032,TECH!$A$2:$A$1670)=1,ROW(TECH!L$2:L$1670),""),ROW()-ROW($A$1))-ROW($A$1)), "")</f>
        <v/>
      </c>
      <c r="P544" s="24" t="str">
        <f t="array" ref="P544">IFERROR(INDEX(TECH!M$2:M$1670,SMALL(IF(COUNTIF($B$2:$B$1032,TECH!$A$2:$A$1670)=1,ROW(TECH!M$2:M$1670),""),ROW()-ROW($A$1))-ROW($A$1)), "")</f>
        <v/>
      </c>
    </row>
    <row r="545" spans="1:16" ht="12.75" x14ac:dyDescent="0.2">
      <c r="A545" s="28">
        <v>13145</v>
      </c>
      <c r="B545" s="22">
        <f t="array" ref="B545">INDEX(A$2:A$1670,SMALL(IF(1-COUNTIF('Online Games'!$A$2:$A$1670,$A$2:$A$1670),ROW(A$2:A$1670),""),ROW()-ROW($A$1))-ROW($A$1))</f>
        <v>13145</v>
      </c>
      <c r="D545" s="24" t="str">
        <f t="array" ref="D545">IFERROR(INDEX(TECH!A$2:A$1670,SMALL(IF(COUNTIF($B$2:$B$1032,TECH!$A$2:$A$1670)=1,ROW(TECH!A$2:A$1670),""),ROW()-ROW($A$1))-ROW($A$1)), "")</f>
        <v/>
      </c>
      <c r="E545" s="24" t="str">
        <f t="array" ref="E545">IFERROR(INDEX(TECH!B$2:B$1670,SMALL(IF(COUNTIF($B$2:$B$1032,TECH!$A$2:$A$1670)=1,ROW(TECH!B$2:B$1670),""),ROW()-ROW($A$1))-ROW($A$1)), "")</f>
        <v/>
      </c>
      <c r="F545" s="24" t="str">
        <f t="array" ref="F545">IFERROR(INDEX(TECH!C$2:C$1670,SMALL(IF(COUNTIF($B$2:$B$1032,TECH!$A$2:$A$1670)=1,ROW(TECH!C$2:C$1670),""),ROW()-ROW($A$1))-ROW($A$1)), "")</f>
        <v/>
      </c>
      <c r="G545" s="24" t="str">
        <f t="array" ref="G545">IFERROR(INDEX(TECH!D$2:D$1670,SMALL(IF(COUNTIF($B$2:$B$1032,TECH!$A$2:$A$1670)=1,ROW(TECH!D$2:D$1670),""),ROW()-ROW($A$1))-ROW($A$1)), "")</f>
        <v/>
      </c>
      <c r="H545" s="24" t="str">
        <f t="array" ref="H545">IFERROR(INDEX(TECH!E$2:E$1670,SMALL(IF(COUNTIF($B$2:$B$1032,TECH!$A$2:$A$1670)=1,ROW(TECH!E$2:E$1670),""),ROW()-ROW($A$1))-ROW($A$1)), "")</f>
        <v/>
      </c>
      <c r="I545" s="24" t="str">
        <f t="array" ref="I545">IFERROR(INDEX(TECH!F$2:F$1670,SMALL(IF(COUNTIF($B$2:$B$1032,TECH!$A$2:$A$1670)=1,ROW(TECH!F$2:F$1670),""),ROW()-ROW($A$1))-ROW($A$1)), "")</f>
        <v/>
      </c>
      <c r="J545" s="33" t="str">
        <f t="array" ref="J545">IFERROR(INDEX(TECH!G$2:G$1670,SMALL(IF(COUNTIF($B$2:$B$1032,TECH!$A$2:$A$1670)=1,ROW(TECH!G$2:G$1670),""),ROW()-ROW($A$1))-ROW($A$1)), "")</f>
        <v/>
      </c>
      <c r="K545" s="24" t="str">
        <f t="array" ref="K545">IFERROR(INDEX(TECH!H$2:H$1670,SMALL(IF(COUNTIF($B$2:$B$1032,TECH!$A$2:$A$1670)=1,ROW(TECH!H$2:H$1670),""),ROW()-ROW($A$1))-ROW($A$1)), "")</f>
        <v/>
      </c>
      <c r="L545" s="24" t="str">
        <f t="array" ref="L545">IFERROR(INDEX(TECH!I$2:I$1670,SMALL(IF(COUNTIF($B$2:$B$1032,TECH!$A$2:$A$1670)=1,ROW(TECH!I$2:I$1670),""),ROW()-ROW($A$1))-ROW($A$1)), "")</f>
        <v/>
      </c>
      <c r="M545" s="24" t="str">
        <f t="array" ref="M545">IFERROR(INDEX(TECH!J$2:J$1670,SMALL(IF(COUNTIF($B$2:$B$1032,TECH!$A$2:$A$1670)=1,ROW(TECH!J$2:J$1670),""),ROW()-ROW($A$1))-ROW($A$1)), "")</f>
        <v/>
      </c>
      <c r="N545" s="24" t="str">
        <f t="array" ref="N545">IFERROR(INDEX(TECH!K$2:K$1670,SMALL(IF(COUNTIF($B$2:$B$1032,TECH!$A$2:$A$1670)=1,ROW(TECH!K$2:K$1670),""),ROW()-ROW($A$1))-ROW($A$1)), "")</f>
        <v/>
      </c>
      <c r="O545" s="24" t="str">
        <f t="array" ref="O545">IFERROR(INDEX(TECH!L$2:L$1670,SMALL(IF(COUNTIF($B$2:$B$1032,TECH!$A$2:$A$1670)=1,ROW(TECH!L$2:L$1670),""),ROW()-ROW($A$1))-ROW($A$1)), "")</f>
        <v/>
      </c>
      <c r="P545" s="24" t="str">
        <f t="array" ref="P545">IFERROR(INDEX(TECH!M$2:M$1670,SMALL(IF(COUNTIF($B$2:$B$1032,TECH!$A$2:$A$1670)=1,ROW(TECH!M$2:M$1670),""),ROW()-ROW($A$1))-ROW($A$1)), "")</f>
        <v/>
      </c>
    </row>
    <row r="546" spans="1:16" ht="12.75" x14ac:dyDescent="0.2">
      <c r="A546" s="28">
        <v>13152</v>
      </c>
      <c r="B546" s="22">
        <f t="array" ref="B546">INDEX(A$2:A$1670,SMALL(IF(1-COUNTIF('Online Games'!$A$2:$A$1670,$A$2:$A$1670),ROW(A$2:A$1670),""),ROW()-ROW($A$1))-ROW($A$1))</f>
        <v>13152</v>
      </c>
      <c r="D546" s="24" t="str">
        <f t="array" ref="D546">IFERROR(INDEX(TECH!A$2:A$1670,SMALL(IF(COUNTIF($B$2:$B$1032,TECH!$A$2:$A$1670)=1,ROW(TECH!A$2:A$1670),""),ROW()-ROW($A$1))-ROW($A$1)), "")</f>
        <v/>
      </c>
      <c r="E546" s="24" t="str">
        <f t="array" ref="E546">IFERROR(INDEX(TECH!B$2:B$1670,SMALL(IF(COUNTIF($B$2:$B$1032,TECH!$A$2:$A$1670)=1,ROW(TECH!B$2:B$1670),""),ROW()-ROW($A$1))-ROW($A$1)), "")</f>
        <v/>
      </c>
      <c r="F546" s="24" t="str">
        <f t="array" ref="F546">IFERROR(INDEX(TECH!C$2:C$1670,SMALL(IF(COUNTIF($B$2:$B$1032,TECH!$A$2:$A$1670)=1,ROW(TECH!C$2:C$1670),""),ROW()-ROW($A$1))-ROW($A$1)), "")</f>
        <v/>
      </c>
      <c r="G546" s="24" t="str">
        <f t="array" ref="G546">IFERROR(INDEX(TECH!D$2:D$1670,SMALL(IF(COUNTIF($B$2:$B$1032,TECH!$A$2:$A$1670)=1,ROW(TECH!D$2:D$1670),""),ROW()-ROW($A$1))-ROW($A$1)), "")</f>
        <v/>
      </c>
      <c r="H546" s="24" t="str">
        <f t="array" ref="H546">IFERROR(INDEX(TECH!E$2:E$1670,SMALL(IF(COUNTIF($B$2:$B$1032,TECH!$A$2:$A$1670)=1,ROW(TECH!E$2:E$1670),""),ROW()-ROW($A$1))-ROW($A$1)), "")</f>
        <v/>
      </c>
      <c r="I546" s="24" t="str">
        <f t="array" ref="I546">IFERROR(INDEX(TECH!F$2:F$1670,SMALL(IF(COUNTIF($B$2:$B$1032,TECH!$A$2:$A$1670)=1,ROW(TECH!F$2:F$1670),""),ROW()-ROW($A$1))-ROW($A$1)), "")</f>
        <v/>
      </c>
      <c r="J546" s="33" t="str">
        <f t="array" ref="J546">IFERROR(INDEX(TECH!G$2:G$1670,SMALL(IF(COUNTIF($B$2:$B$1032,TECH!$A$2:$A$1670)=1,ROW(TECH!G$2:G$1670),""),ROW()-ROW($A$1))-ROW($A$1)), "")</f>
        <v/>
      </c>
      <c r="K546" s="24" t="str">
        <f t="array" ref="K546">IFERROR(INDEX(TECH!H$2:H$1670,SMALL(IF(COUNTIF($B$2:$B$1032,TECH!$A$2:$A$1670)=1,ROW(TECH!H$2:H$1670),""),ROW()-ROW($A$1))-ROW($A$1)), "")</f>
        <v/>
      </c>
      <c r="L546" s="24" t="str">
        <f t="array" ref="L546">IFERROR(INDEX(TECH!I$2:I$1670,SMALL(IF(COUNTIF($B$2:$B$1032,TECH!$A$2:$A$1670)=1,ROW(TECH!I$2:I$1670),""),ROW()-ROW($A$1))-ROW($A$1)), "")</f>
        <v/>
      </c>
      <c r="M546" s="24" t="str">
        <f t="array" ref="M546">IFERROR(INDEX(TECH!J$2:J$1670,SMALL(IF(COUNTIF($B$2:$B$1032,TECH!$A$2:$A$1670)=1,ROW(TECH!J$2:J$1670),""),ROW()-ROW($A$1))-ROW($A$1)), "")</f>
        <v/>
      </c>
      <c r="N546" s="24" t="str">
        <f t="array" ref="N546">IFERROR(INDEX(TECH!K$2:K$1670,SMALL(IF(COUNTIF($B$2:$B$1032,TECH!$A$2:$A$1670)=1,ROW(TECH!K$2:K$1670),""),ROW()-ROW($A$1))-ROW($A$1)), "")</f>
        <v/>
      </c>
      <c r="O546" s="24" t="str">
        <f t="array" ref="O546">IFERROR(INDEX(TECH!L$2:L$1670,SMALL(IF(COUNTIF($B$2:$B$1032,TECH!$A$2:$A$1670)=1,ROW(TECH!L$2:L$1670),""),ROW()-ROW($A$1))-ROW($A$1)), "")</f>
        <v/>
      </c>
      <c r="P546" s="24" t="str">
        <f t="array" ref="P546">IFERROR(INDEX(TECH!M$2:M$1670,SMALL(IF(COUNTIF($B$2:$B$1032,TECH!$A$2:$A$1670)=1,ROW(TECH!M$2:M$1670),""),ROW()-ROW($A$1))-ROW($A$1)), "")</f>
        <v/>
      </c>
    </row>
    <row r="547" spans="1:16" ht="12.75" x14ac:dyDescent="0.2">
      <c r="A547" s="28">
        <v>13158</v>
      </c>
      <c r="B547" s="22">
        <f t="array" ref="B547">INDEX(A$2:A$1670,SMALL(IF(1-COUNTIF('Online Games'!$A$2:$A$1670,$A$2:$A$1670),ROW(A$2:A$1670),""),ROW()-ROW($A$1))-ROW($A$1))</f>
        <v>13158</v>
      </c>
      <c r="D547" s="24" t="str">
        <f t="array" ref="D547">IFERROR(INDEX(TECH!A$2:A$1670,SMALL(IF(COUNTIF($B$2:$B$1032,TECH!$A$2:$A$1670)=1,ROW(TECH!A$2:A$1670),""),ROW()-ROW($A$1))-ROW($A$1)), "")</f>
        <v/>
      </c>
      <c r="E547" s="24" t="str">
        <f t="array" ref="E547">IFERROR(INDEX(TECH!B$2:B$1670,SMALL(IF(COUNTIF($B$2:$B$1032,TECH!$A$2:$A$1670)=1,ROW(TECH!B$2:B$1670),""),ROW()-ROW($A$1))-ROW($A$1)), "")</f>
        <v/>
      </c>
      <c r="F547" s="24" t="str">
        <f t="array" ref="F547">IFERROR(INDEX(TECH!C$2:C$1670,SMALL(IF(COUNTIF($B$2:$B$1032,TECH!$A$2:$A$1670)=1,ROW(TECH!C$2:C$1670),""),ROW()-ROW($A$1))-ROW($A$1)), "")</f>
        <v/>
      </c>
      <c r="G547" s="24" t="str">
        <f t="array" ref="G547">IFERROR(INDEX(TECH!D$2:D$1670,SMALL(IF(COUNTIF($B$2:$B$1032,TECH!$A$2:$A$1670)=1,ROW(TECH!D$2:D$1670),""),ROW()-ROW($A$1))-ROW($A$1)), "")</f>
        <v/>
      </c>
      <c r="H547" s="24" t="str">
        <f t="array" ref="H547">IFERROR(INDEX(TECH!E$2:E$1670,SMALL(IF(COUNTIF($B$2:$B$1032,TECH!$A$2:$A$1670)=1,ROW(TECH!E$2:E$1670),""),ROW()-ROW($A$1))-ROW($A$1)), "")</f>
        <v/>
      </c>
      <c r="I547" s="24" t="str">
        <f t="array" ref="I547">IFERROR(INDEX(TECH!F$2:F$1670,SMALL(IF(COUNTIF($B$2:$B$1032,TECH!$A$2:$A$1670)=1,ROW(TECH!F$2:F$1670),""),ROW()-ROW($A$1))-ROW($A$1)), "")</f>
        <v/>
      </c>
      <c r="J547" s="33" t="str">
        <f t="array" ref="J547">IFERROR(INDEX(TECH!G$2:G$1670,SMALL(IF(COUNTIF($B$2:$B$1032,TECH!$A$2:$A$1670)=1,ROW(TECH!G$2:G$1670),""),ROW()-ROW($A$1))-ROW($A$1)), "")</f>
        <v/>
      </c>
      <c r="K547" s="24" t="str">
        <f t="array" ref="K547">IFERROR(INDEX(TECH!H$2:H$1670,SMALL(IF(COUNTIF($B$2:$B$1032,TECH!$A$2:$A$1670)=1,ROW(TECH!H$2:H$1670),""),ROW()-ROW($A$1))-ROW($A$1)), "")</f>
        <v/>
      </c>
      <c r="L547" s="24" t="str">
        <f t="array" ref="L547">IFERROR(INDEX(TECH!I$2:I$1670,SMALL(IF(COUNTIF($B$2:$B$1032,TECH!$A$2:$A$1670)=1,ROW(TECH!I$2:I$1670),""),ROW()-ROW($A$1))-ROW($A$1)), "")</f>
        <v/>
      </c>
      <c r="M547" s="24" t="str">
        <f t="array" ref="M547">IFERROR(INDEX(TECH!J$2:J$1670,SMALL(IF(COUNTIF($B$2:$B$1032,TECH!$A$2:$A$1670)=1,ROW(TECH!J$2:J$1670),""),ROW()-ROW($A$1))-ROW($A$1)), "")</f>
        <v/>
      </c>
      <c r="N547" s="24" t="str">
        <f t="array" ref="N547">IFERROR(INDEX(TECH!K$2:K$1670,SMALL(IF(COUNTIF($B$2:$B$1032,TECH!$A$2:$A$1670)=1,ROW(TECH!K$2:K$1670),""),ROW()-ROW($A$1))-ROW($A$1)), "")</f>
        <v/>
      </c>
      <c r="O547" s="24" t="str">
        <f t="array" ref="O547">IFERROR(INDEX(TECH!L$2:L$1670,SMALL(IF(COUNTIF($B$2:$B$1032,TECH!$A$2:$A$1670)=1,ROW(TECH!L$2:L$1670),""),ROW()-ROW($A$1))-ROW($A$1)), "")</f>
        <v/>
      </c>
      <c r="P547" s="24" t="str">
        <f t="array" ref="P547">IFERROR(INDEX(TECH!M$2:M$1670,SMALL(IF(COUNTIF($B$2:$B$1032,TECH!$A$2:$A$1670)=1,ROW(TECH!M$2:M$1670),""),ROW()-ROW($A$1))-ROW($A$1)), "")</f>
        <v/>
      </c>
    </row>
    <row r="548" spans="1:16" ht="12.75" x14ac:dyDescent="0.2">
      <c r="A548" s="28">
        <v>13169</v>
      </c>
      <c r="B548" s="22">
        <f t="array" ref="B548">INDEX(A$2:A$1670,SMALL(IF(1-COUNTIF('Online Games'!$A$2:$A$1670,$A$2:$A$1670),ROW(A$2:A$1670),""),ROW()-ROW($A$1))-ROW($A$1))</f>
        <v>13169</v>
      </c>
      <c r="D548" s="24" t="str">
        <f t="array" ref="D548">IFERROR(INDEX(TECH!A$2:A$1670,SMALL(IF(COUNTIF($B$2:$B$1032,TECH!$A$2:$A$1670)=1,ROW(TECH!A$2:A$1670),""),ROW()-ROW($A$1))-ROW($A$1)), "")</f>
        <v/>
      </c>
      <c r="E548" s="24" t="str">
        <f t="array" ref="E548">IFERROR(INDEX(TECH!B$2:B$1670,SMALL(IF(COUNTIF($B$2:$B$1032,TECH!$A$2:$A$1670)=1,ROW(TECH!B$2:B$1670),""),ROW()-ROW($A$1))-ROW($A$1)), "")</f>
        <v/>
      </c>
      <c r="F548" s="24" t="str">
        <f t="array" ref="F548">IFERROR(INDEX(TECH!C$2:C$1670,SMALL(IF(COUNTIF($B$2:$B$1032,TECH!$A$2:$A$1670)=1,ROW(TECH!C$2:C$1670),""),ROW()-ROW($A$1))-ROW($A$1)), "")</f>
        <v/>
      </c>
      <c r="G548" s="24" t="str">
        <f t="array" ref="G548">IFERROR(INDEX(TECH!D$2:D$1670,SMALL(IF(COUNTIF($B$2:$B$1032,TECH!$A$2:$A$1670)=1,ROW(TECH!D$2:D$1670),""),ROW()-ROW($A$1))-ROW($A$1)), "")</f>
        <v/>
      </c>
      <c r="H548" s="24" t="str">
        <f t="array" ref="H548">IFERROR(INDEX(TECH!E$2:E$1670,SMALL(IF(COUNTIF($B$2:$B$1032,TECH!$A$2:$A$1670)=1,ROW(TECH!E$2:E$1670),""),ROW()-ROW($A$1))-ROW($A$1)), "")</f>
        <v/>
      </c>
      <c r="I548" s="24" t="str">
        <f t="array" ref="I548">IFERROR(INDEX(TECH!F$2:F$1670,SMALL(IF(COUNTIF($B$2:$B$1032,TECH!$A$2:$A$1670)=1,ROW(TECH!F$2:F$1670),""),ROW()-ROW($A$1))-ROW($A$1)), "")</f>
        <v/>
      </c>
      <c r="J548" s="33" t="str">
        <f t="array" ref="J548">IFERROR(INDEX(TECH!G$2:G$1670,SMALL(IF(COUNTIF($B$2:$B$1032,TECH!$A$2:$A$1670)=1,ROW(TECH!G$2:G$1670),""),ROW()-ROW($A$1))-ROW($A$1)), "")</f>
        <v/>
      </c>
      <c r="K548" s="24" t="str">
        <f t="array" ref="K548">IFERROR(INDEX(TECH!H$2:H$1670,SMALL(IF(COUNTIF($B$2:$B$1032,TECH!$A$2:$A$1670)=1,ROW(TECH!H$2:H$1670),""),ROW()-ROW($A$1))-ROW($A$1)), "")</f>
        <v/>
      </c>
      <c r="L548" s="24" t="str">
        <f t="array" ref="L548">IFERROR(INDEX(TECH!I$2:I$1670,SMALL(IF(COUNTIF($B$2:$B$1032,TECH!$A$2:$A$1670)=1,ROW(TECH!I$2:I$1670),""),ROW()-ROW($A$1))-ROW($A$1)), "")</f>
        <v/>
      </c>
      <c r="M548" s="24" t="str">
        <f t="array" ref="M548">IFERROR(INDEX(TECH!J$2:J$1670,SMALL(IF(COUNTIF($B$2:$B$1032,TECH!$A$2:$A$1670)=1,ROW(TECH!J$2:J$1670),""),ROW()-ROW($A$1))-ROW($A$1)), "")</f>
        <v/>
      </c>
      <c r="N548" s="24" t="str">
        <f t="array" ref="N548">IFERROR(INDEX(TECH!K$2:K$1670,SMALL(IF(COUNTIF($B$2:$B$1032,TECH!$A$2:$A$1670)=1,ROW(TECH!K$2:K$1670),""),ROW()-ROW($A$1))-ROW($A$1)), "")</f>
        <v/>
      </c>
      <c r="O548" s="24" t="str">
        <f t="array" ref="O548">IFERROR(INDEX(TECH!L$2:L$1670,SMALL(IF(COUNTIF($B$2:$B$1032,TECH!$A$2:$A$1670)=1,ROW(TECH!L$2:L$1670),""),ROW()-ROW($A$1))-ROW($A$1)), "")</f>
        <v/>
      </c>
      <c r="P548" s="24" t="str">
        <f t="array" ref="P548">IFERROR(INDEX(TECH!M$2:M$1670,SMALL(IF(COUNTIF($B$2:$B$1032,TECH!$A$2:$A$1670)=1,ROW(TECH!M$2:M$1670),""),ROW()-ROW($A$1))-ROW($A$1)), "")</f>
        <v/>
      </c>
    </row>
    <row r="549" spans="1:16" ht="12.75" x14ac:dyDescent="0.2">
      <c r="A549" s="28">
        <v>13179</v>
      </c>
      <c r="B549" s="22">
        <f t="array" ref="B549">INDEX(A$2:A$1670,SMALL(IF(1-COUNTIF('Online Games'!$A$2:$A$1670,$A$2:$A$1670),ROW(A$2:A$1670),""),ROW()-ROW($A$1))-ROW($A$1))</f>
        <v>13179</v>
      </c>
      <c r="D549" s="24" t="str">
        <f t="array" ref="D549">IFERROR(INDEX(TECH!A$2:A$1670,SMALL(IF(COUNTIF($B$2:$B$1032,TECH!$A$2:$A$1670)=1,ROW(TECH!A$2:A$1670),""),ROW()-ROW($A$1))-ROW($A$1)), "")</f>
        <v/>
      </c>
      <c r="E549" s="24" t="str">
        <f t="array" ref="E549">IFERROR(INDEX(TECH!B$2:B$1670,SMALL(IF(COUNTIF($B$2:$B$1032,TECH!$A$2:$A$1670)=1,ROW(TECH!B$2:B$1670),""),ROW()-ROW($A$1))-ROW($A$1)), "")</f>
        <v/>
      </c>
      <c r="F549" s="24" t="str">
        <f t="array" ref="F549">IFERROR(INDEX(TECH!C$2:C$1670,SMALL(IF(COUNTIF($B$2:$B$1032,TECH!$A$2:$A$1670)=1,ROW(TECH!C$2:C$1670),""),ROW()-ROW($A$1))-ROW($A$1)), "")</f>
        <v/>
      </c>
      <c r="G549" s="24" t="str">
        <f t="array" ref="G549">IFERROR(INDEX(TECH!D$2:D$1670,SMALL(IF(COUNTIF($B$2:$B$1032,TECH!$A$2:$A$1670)=1,ROW(TECH!D$2:D$1670),""),ROW()-ROW($A$1))-ROW($A$1)), "")</f>
        <v/>
      </c>
      <c r="H549" s="24" t="str">
        <f t="array" ref="H549">IFERROR(INDEX(TECH!E$2:E$1670,SMALL(IF(COUNTIF($B$2:$B$1032,TECH!$A$2:$A$1670)=1,ROW(TECH!E$2:E$1670),""),ROW()-ROW($A$1))-ROW($A$1)), "")</f>
        <v/>
      </c>
      <c r="I549" s="24" t="str">
        <f t="array" ref="I549">IFERROR(INDEX(TECH!F$2:F$1670,SMALL(IF(COUNTIF($B$2:$B$1032,TECH!$A$2:$A$1670)=1,ROW(TECH!F$2:F$1670),""),ROW()-ROW($A$1))-ROW($A$1)), "")</f>
        <v/>
      </c>
      <c r="J549" s="33" t="str">
        <f t="array" ref="J549">IFERROR(INDEX(TECH!G$2:G$1670,SMALL(IF(COUNTIF($B$2:$B$1032,TECH!$A$2:$A$1670)=1,ROW(TECH!G$2:G$1670),""),ROW()-ROW($A$1))-ROW($A$1)), "")</f>
        <v/>
      </c>
      <c r="K549" s="24" t="str">
        <f t="array" ref="K549">IFERROR(INDEX(TECH!H$2:H$1670,SMALL(IF(COUNTIF($B$2:$B$1032,TECH!$A$2:$A$1670)=1,ROW(TECH!H$2:H$1670),""),ROW()-ROW($A$1))-ROW($A$1)), "")</f>
        <v/>
      </c>
      <c r="L549" s="24" t="str">
        <f t="array" ref="L549">IFERROR(INDEX(TECH!I$2:I$1670,SMALL(IF(COUNTIF($B$2:$B$1032,TECH!$A$2:$A$1670)=1,ROW(TECH!I$2:I$1670),""),ROW()-ROW($A$1))-ROW($A$1)), "")</f>
        <v/>
      </c>
      <c r="M549" s="24" t="str">
        <f t="array" ref="M549">IFERROR(INDEX(TECH!J$2:J$1670,SMALL(IF(COUNTIF($B$2:$B$1032,TECH!$A$2:$A$1670)=1,ROW(TECH!J$2:J$1670),""),ROW()-ROW($A$1))-ROW($A$1)), "")</f>
        <v/>
      </c>
      <c r="N549" s="24" t="str">
        <f t="array" ref="N549">IFERROR(INDEX(TECH!K$2:K$1670,SMALL(IF(COUNTIF($B$2:$B$1032,TECH!$A$2:$A$1670)=1,ROW(TECH!K$2:K$1670),""),ROW()-ROW($A$1))-ROW($A$1)), "")</f>
        <v/>
      </c>
      <c r="O549" s="24" t="str">
        <f t="array" ref="O549">IFERROR(INDEX(TECH!L$2:L$1670,SMALL(IF(COUNTIF($B$2:$B$1032,TECH!$A$2:$A$1670)=1,ROW(TECH!L$2:L$1670),""),ROW()-ROW($A$1))-ROW($A$1)), "")</f>
        <v/>
      </c>
      <c r="P549" s="24" t="str">
        <f t="array" ref="P549">IFERROR(INDEX(TECH!M$2:M$1670,SMALL(IF(COUNTIF($B$2:$B$1032,TECH!$A$2:$A$1670)=1,ROW(TECH!M$2:M$1670),""),ROW()-ROW($A$1))-ROW($A$1)), "")</f>
        <v/>
      </c>
    </row>
    <row r="550" spans="1:16" ht="12.75" x14ac:dyDescent="0.2">
      <c r="A550" s="28">
        <v>13199</v>
      </c>
      <c r="B550" s="22">
        <f t="array" ref="B550">INDEX(A$2:A$1670,SMALL(IF(1-COUNTIF('Online Games'!$A$2:$A$1670,$A$2:$A$1670),ROW(A$2:A$1670),""),ROW()-ROW($A$1))-ROW($A$1))</f>
        <v>13199</v>
      </c>
      <c r="D550" s="24" t="str">
        <f t="array" ref="D550">IFERROR(INDEX(TECH!A$2:A$1670,SMALL(IF(COUNTIF($B$2:$B$1032,TECH!$A$2:$A$1670)=1,ROW(TECH!A$2:A$1670),""),ROW()-ROW($A$1))-ROW($A$1)), "")</f>
        <v/>
      </c>
      <c r="E550" s="24" t="str">
        <f t="array" ref="E550">IFERROR(INDEX(TECH!B$2:B$1670,SMALL(IF(COUNTIF($B$2:$B$1032,TECH!$A$2:$A$1670)=1,ROW(TECH!B$2:B$1670),""),ROW()-ROW($A$1))-ROW($A$1)), "")</f>
        <v/>
      </c>
      <c r="F550" s="24" t="str">
        <f t="array" ref="F550">IFERROR(INDEX(TECH!C$2:C$1670,SMALL(IF(COUNTIF($B$2:$B$1032,TECH!$A$2:$A$1670)=1,ROW(TECH!C$2:C$1670),""),ROW()-ROW($A$1))-ROW($A$1)), "")</f>
        <v/>
      </c>
      <c r="G550" s="24" t="str">
        <f t="array" ref="G550">IFERROR(INDEX(TECH!D$2:D$1670,SMALL(IF(COUNTIF($B$2:$B$1032,TECH!$A$2:$A$1670)=1,ROW(TECH!D$2:D$1670),""),ROW()-ROW($A$1))-ROW($A$1)), "")</f>
        <v/>
      </c>
      <c r="H550" s="24" t="str">
        <f t="array" ref="H550">IFERROR(INDEX(TECH!E$2:E$1670,SMALL(IF(COUNTIF($B$2:$B$1032,TECH!$A$2:$A$1670)=1,ROW(TECH!E$2:E$1670),""),ROW()-ROW($A$1))-ROW($A$1)), "")</f>
        <v/>
      </c>
      <c r="I550" s="24" t="str">
        <f t="array" ref="I550">IFERROR(INDEX(TECH!F$2:F$1670,SMALL(IF(COUNTIF($B$2:$B$1032,TECH!$A$2:$A$1670)=1,ROW(TECH!F$2:F$1670),""),ROW()-ROW($A$1))-ROW($A$1)), "")</f>
        <v/>
      </c>
      <c r="J550" s="33" t="str">
        <f t="array" ref="J550">IFERROR(INDEX(TECH!G$2:G$1670,SMALL(IF(COUNTIF($B$2:$B$1032,TECH!$A$2:$A$1670)=1,ROW(TECH!G$2:G$1670),""),ROW()-ROW($A$1))-ROW($A$1)), "")</f>
        <v/>
      </c>
      <c r="K550" s="24" t="str">
        <f t="array" ref="K550">IFERROR(INDEX(TECH!H$2:H$1670,SMALL(IF(COUNTIF($B$2:$B$1032,TECH!$A$2:$A$1670)=1,ROW(TECH!H$2:H$1670),""),ROW()-ROW($A$1))-ROW($A$1)), "")</f>
        <v/>
      </c>
      <c r="L550" s="24" t="str">
        <f t="array" ref="L550">IFERROR(INDEX(TECH!I$2:I$1670,SMALL(IF(COUNTIF($B$2:$B$1032,TECH!$A$2:$A$1670)=1,ROW(TECH!I$2:I$1670),""),ROW()-ROW($A$1))-ROW($A$1)), "")</f>
        <v/>
      </c>
      <c r="M550" s="24" t="str">
        <f t="array" ref="M550">IFERROR(INDEX(TECH!J$2:J$1670,SMALL(IF(COUNTIF($B$2:$B$1032,TECH!$A$2:$A$1670)=1,ROW(TECH!J$2:J$1670),""),ROW()-ROW($A$1))-ROW($A$1)), "")</f>
        <v/>
      </c>
      <c r="N550" s="24" t="str">
        <f t="array" ref="N550">IFERROR(INDEX(TECH!K$2:K$1670,SMALL(IF(COUNTIF($B$2:$B$1032,TECH!$A$2:$A$1670)=1,ROW(TECH!K$2:K$1670),""),ROW()-ROW($A$1))-ROW($A$1)), "")</f>
        <v/>
      </c>
      <c r="O550" s="24" t="str">
        <f t="array" ref="O550">IFERROR(INDEX(TECH!L$2:L$1670,SMALL(IF(COUNTIF($B$2:$B$1032,TECH!$A$2:$A$1670)=1,ROW(TECH!L$2:L$1670),""),ROW()-ROW($A$1))-ROW($A$1)), "")</f>
        <v/>
      </c>
      <c r="P550" s="24" t="str">
        <f t="array" ref="P550">IFERROR(INDEX(TECH!M$2:M$1670,SMALL(IF(COUNTIF($B$2:$B$1032,TECH!$A$2:$A$1670)=1,ROW(TECH!M$2:M$1670),""),ROW()-ROW($A$1))-ROW($A$1)), "")</f>
        <v/>
      </c>
    </row>
    <row r="551" spans="1:16" ht="12.75" x14ac:dyDescent="0.2">
      <c r="A551" s="28">
        <v>13253</v>
      </c>
      <c r="B551" s="22">
        <f t="array" ref="B551">INDEX(A$2:A$1670,SMALL(IF(1-COUNTIF('Online Games'!$A$2:$A$1670,$A$2:$A$1670),ROW(A$2:A$1670),""),ROW()-ROW($A$1))-ROW($A$1))</f>
        <v>13253</v>
      </c>
      <c r="D551" s="24" t="str">
        <f t="array" ref="D551">IFERROR(INDEX(TECH!A$2:A$1670,SMALL(IF(COUNTIF($B$2:$B$1032,TECH!$A$2:$A$1670)=1,ROW(TECH!A$2:A$1670),""),ROW()-ROW($A$1))-ROW($A$1)), "")</f>
        <v/>
      </c>
      <c r="E551" s="24" t="str">
        <f t="array" ref="E551">IFERROR(INDEX(TECH!B$2:B$1670,SMALL(IF(COUNTIF($B$2:$B$1032,TECH!$A$2:$A$1670)=1,ROW(TECH!B$2:B$1670),""),ROW()-ROW($A$1))-ROW($A$1)), "")</f>
        <v/>
      </c>
      <c r="F551" s="24" t="str">
        <f t="array" ref="F551">IFERROR(INDEX(TECH!C$2:C$1670,SMALL(IF(COUNTIF($B$2:$B$1032,TECH!$A$2:$A$1670)=1,ROW(TECH!C$2:C$1670),""),ROW()-ROW($A$1))-ROW($A$1)), "")</f>
        <v/>
      </c>
      <c r="G551" s="24" t="str">
        <f t="array" ref="G551">IFERROR(INDEX(TECH!D$2:D$1670,SMALL(IF(COUNTIF($B$2:$B$1032,TECH!$A$2:$A$1670)=1,ROW(TECH!D$2:D$1670),""),ROW()-ROW($A$1))-ROW($A$1)), "")</f>
        <v/>
      </c>
      <c r="H551" s="24" t="str">
        <f t="array" ref="H551">IFERROR(INDEX(TECH!E$2:E$1670,SMALL(IF(COUNTIF($B$2:$B$1032,TECH!$A$2:$A$1670)=1,ROW(TECH!E$2:E$1670),""),ROW()-ROW($A$1))-ROW($A$1)), "")</f>
        <v/>
      </c>
      <c r="I551" s="24" t="str">
        <f t="array" ref="I551">IFERROR(INDEX(TECH!F$2:F$1670,SMALL(IF(COUNTIF($B$2:$B$1032,TECH!$A$2:$A$1670)=1,ROW(TECH!F$2:F$1670),""),ROW()-ROW($A$1))-ROW($A$1)), "")</f>
        <v/>
      </c>
      <c r="J551" s="33" t="str">
        <f t="array" ref="J551">IFERROR(INDEX(TECH!G$2:G$1670,SMALL(IF(COUNTIF($B$2:$B$1032,TECH!$A$2:$A$1670)=1,ROW(TECH!G$2:G$1670),""),ROW()-ROW($A$1))-ROW($A$1)), "")</f>
        <v/>
      </c>
      <c r="K551" s="24" t="str">
        <f t="array" ref="K551">IFERROR(INDEX(TECH!H$2:H$1670,SMALL(IF(COUNTIF($B$2:$B$1032,TECH!$A$2:$A$1670)=1,ROW(TECH!H$2:H$1670),""),ROW()-ROW($A$1))-ROW($A$1)), "")</f>
        <v/>
      </c>
      <c r="L551" s="24" t="str">
        <f t="array" ref="L551">IFERROR(INDEX(TECH!I$2:I$1670,SMALL(IF(COUNTIF($B$2:$B$1032,TECH!$A$2:$A$1670)=1,ROW(TECH!I$2:I$1670),""),ROW()-ROW($A$1))-ROW($A$1)), "")</f>
        <v/>
      </c>
      <c r="M551" s="24" t="str">
        <f t="array" ref="M551">IFERROR(INDEX(TECH!J$2:J$1670,SMALL(IF(COUNTIF($B$2:$B$1032,TECH!$A$2:$A$1670)=1,ROW(TECH!J$2:J$1670),""),ROW()-ROW($A$1))-ROW($A$1)), "")</f>
        <v/>
      </c>
      <c r="N551" s="24" t="str">
        <f t="array" ref="N551">IFERROR(INDEX(TECH!K$2:K$1670,SMALL(IF(COUNTIF($B$2:$B$1032,TECH!$A$2:$A$1670)=1,ROW(TECH!K$2:K$1670),""),ROW()-ROW($A$1))-ROW($A$1)), "")</f>
        <v/>
      </c>
      <c r="O551" s="24" t="str">
        <f t="array" ref="O551">IFERROR(INDEX(TECH!L$2:L$1670,SMALL(IF(COUNTIF($B$2:$B$1032,TECH!$A$2:$A$1670)=1,ROW(TECH!L$2:L$1670),""),ROW()-ROW($A$1))-ROW($A$1)), "")</f>
        <v/>
      </c>
      <c r="P551" s="24" t="str">
        <f t="array" ref="P551">IFERROR(INDEX(TECH!M$2:M$1670,SMALL(IF(COUNTIF($B$2:$B$1032,TECH!$A$2:$A$1670)=1,ROW(TECH!M$2:M$1670),""),ROW()-ROW($A$1))-ROW($A$1)), "")</f>
        <v/>
      </c>
    </row>
    <row r="552" spans="1:16" ht="12.75" x14ac:dyDescent="0.2">
      <c r="A552" s="28">
        <v>13254</v>
      </c>
      <c r="B552" s="22">
        <f t="array" ref="B552">INDEX(A$2:A$1670,SMALL(IF(1-COUNTIF('Online Games'!$A$2:$A$1670,$A$2:$A$1670),ROW(A$2:A$1670),""),ROW()-ROW($A$1))-ROW($A$1))</f>
        <v>13254</v>
      </c>
      <c r="D552" s="24" t="str">
        <f t="array" ref="D552">IFERROR(INDEX(TECH!A$2:A$1670,SMALL(IF(COUNTIF($B$2:$B$1032,TECH!$A$2:$A$1670)=1,ROW(TECH!A$2:A$1670),""),ROW()-ROW($A$1))-ROW($A$1)), "")</f>
        <v/>
      </c>
      <c r="E552" s="24" t="str">
        <f t="array" ref="E552">IFERROR(INDEX(TECH!B$2:B$1670,SMALL(IF(COUNTIF($B$2:$B$1032,TECH!$A$2:$A$1670)=1,ROW(TECH!B$2:B$1670),""),ROW()-ROW($A$1))-ROW($A$1)), "")</f>
        <v/>
      </c>
      <c r="F552" s="24" t="str">
        <f t="array" ref="F552">IFERROR(INDEX(TECH!C$2:C$1670,SMALL(IF(COUNTIF($B$2:$B$1032,TECH!$A$2:$A$1670)=1,ROW(TECH!C$2:C$1670),""),ROW()-ROW($A$1))-ROW($A$1)), "")</f>
        <v/>
      </c>
      <c r="G552" s="24" t="str">
        <f t="array" ref="G552">IFERROR(INDEX(TECH!D$2:D$1670,SMALL(IF(COUNTIF($B$2:$B$1032,TECH!$A$2:$A$1670)=1,ROW(TECH!D$2:D$1670),""),ROW()-ROW($A$1))-ROW($A$1)), "")</f>
        <v/>
      </c>
      <c r="H552" s="24" t="str">
        <f t="array" ref="H552">IFERROR(INDEX(TECH!E$2:E$1670,SMALL(IF(COUNTIF($B$2:$B$1032,TECH!$A$2:$A$1670)=1,ROW(TECH!E$2:E$1670),""),ROW()-ROW($A$1))-ROW($A$1)), "")</f>
        <v/>
      </c>
      <c r="I552" s="24" t="str">
        <f t="array" ref="I552">IFERROR(INDEX(TECH!F$2:F$1670,SMALL(IF(COUNTIF($B$2:$B$1032,TECH!$A$2:$A$1670)=1,ROW(TECH!F$2:F$1670),""),ROW()-ROW($A$1))-ROW($A$1)), "")</f>
        <v/>
      </c>
      <c r="J552" s="33" t="str">
        <f t="array" ref="J552">IFERROR(INDEX(TECH!G$2:G$1670,SMALL(IF(COUNTIF($B$2:$B$1032,TECH!$A$2:$A$1670)=1,ROW(TECH!G$2:G$1670),""),ROW()-ROW($A$1))-ROW($A$1)), "")</f>
        <v/>
      </c>
      <c r="K552" s="24" t="str">
        <f t="array" ref="K552">IFERROR(INDEX(TECH!H$2:H$1670,SMALL(IF(COUNTIF($B$2:$B$1032,TECH!$A$2:$A$1670)=1,ROW(TECH!H$2:H$1670),""),ROW()-ROW($A$1))-ROW($A$1)), "")</f>
        <v/>
      </c>
      <c r="L552" s="24" t="str">
        <f t="array" ref="L552">IFERROR(INDEX(TECH!I$2:I$1670,SMALL(IF(COUNTIF($B$2:$B$1032,TECH!$A$2:$A$1670)=1,ROW(TECH!I$2:I$1670),""),ROW()-ROW($A$1))-ROW($A$1)), "")</f>
        <v/>
      </c>
      <c r="M552" s="24" t="str">
        <f t="array" ref="M552">IFERROR(INDEX(TECH!J$2:J$1670,SMALL(IF(COUNTIF($B$2:$B$1032,TECH!$A$2:$A$1670)=1,ROW(TECH!J$2:J$1670),""),ROW()-ROW($A$1))-ROW($A$1)), "")</f>
        <v/>
      </c>
      <c r="N552" s="24" t="str">
        <f t="array" ref="N552">IFERROR(INDEX(TECH!K$2:K$1670,SMALL(IF(COUNTIF($B$2:$B$1032,TECH!$A$2:$A$1670)=1,ROW(TECH!K$2:K$1670),""),ROW()-ROW($A$1))-ROW($A$1)), "")</f>
        <v/>
      </c>
      <c r="O552" s="24" t="str">
        <f t="array" ref="O552">IFERROR(INDEX(TECH!L$2:L$1670,SMALL(IF(COUNTIF($B$2:$B$1032,TECH!$A$2:$A$1670)=1,ROW(TECH!L$2:L$1670),""),ROW()-ROW($A$1))-ROW($A$1)), "")</f>
        <v/>
      </c>
      <c r="P552" s="24" t="str">
        <f t="array" ref="P552">IFERROR(INDEX(TECH!M$2:M$1670,SMALL(IF(COUNTIF($B$2:$B$1032,TECH!$A$2:$A$1670)=1,ROW(TECH!M$2:M$1670),""),ROW()-ROW($A$1))-ROW($A$1)), "")</f>
        <v/>
      </c>
    </row>
    <row r="553" spans="1:16" ht="12.75" x14ac:dyDescent="0.2">
      <c r="A553" s="28">
        <v>13280</v>
      </c>
      <c r="B553" s="22">
        <f t="array" ref="B553">INDEX(A$2:A$1670,SMALL(IF(1-COUNTIF('Online Games'!$A$2:$A$1670,$A$2:$A$1670),ROW(A$2:A$1670),""),ROW()-ROW($A$1))-ROW($A$1))</f>
        <v>13280</v>
      </c>
      <c r="D553" s="24" t="str">
        <f t="array" ref="D553">IFERROR(INDEX(TECH!A$2:A$1670,SMALL(IF(COUNTIF($B$2:$B$1032,TECH!$A$2:$A$1670)=1,ROW(TECH!A$2:A$1670),""),ROW()-ROW($A$1))-ROW($A$1)), "")</f>
        <v/>
      </c>
      <c r="E553" s="24" t="str">
        <f t="array" ref="E553">IFERROR(INDEX(TECH!B$2:B$1670,SMALL(IF(COUNTIF($B$2:$B$1032,TECH!$A$2:$A$1670)=1,ROW(TECH!B$2:B$1670),""),ROW()-ROW($A$1))-ROW($A$1)), "")</f>
        <v/>
      </c>
      <c r="F553" s="24" t="str">
        <f t="array" ref="F553">IFERROR(INDEX(TECH!C$2:C$1670,SMALL(IF(COUNTIF($B$2:$B$1032,TECH!$A$2:$A$1670)=1,ROW(TECH!C$2:C$1670),""),ROW()-ROW($A$1))-ROW($A$1)), "")</f>
        <v/>
      </c>
      <c r="G553" s="24" t="str">
        <f t="array" ref="G553">IFERROR(INDEX(TECH!D$2:D$1670,SMALL(IF(COUNTIF($B$2:$B$1032,TECH!$A$2:$A$1670)=1,ROW(TECH!D$2:D$1670),""),ROW()-ROW($A$1))-ROW($A$1)), "")</f>
        <v/>
      </c>
      <c r="H553" s="24" t="str">
        <f t="array" ref="H553">IFERROR(INDEX(TECH!E$2:E$1670,SMALL(IF(COUNTIF($B$2:$B$1032,TECH!$A$2:$A$1670)=1,ROW(TECH!E$2:E$1670),""),ROW()-ROW($A$1))-ROW($A$1)), "")</f>
        <v/>
      </c>
      <c r="I553" s="24" t="str">
        <f t="array" ref="I553">IFERROR(INDEX(TECH!F$2:F$1670,SMALL(IF(COUNTIF($B$2:$B$1032,TECH!$A$2:$A$1670)=1,ROW(TECH!F$2:F$1670),""),ROW()-ROW($A$1))-ROW($A$1)), "")</f>
        <v/>
      </c>
      <c r="J553" s="33" t="str">
        <f t="array" ref="J553">IFERROR(INDEX(TECH!G$2:G$1670,SMALL(IF(COUNTIF($B$2:$B$1032,TECH!$A$2:$A$1670)=1,ROW(TECH!G$2:G$1670),""),ROW()-ROW($A$1))-ROW($A$1)), "")</f>
        <v/>
      </c>
      <c r="K553" s="24" t="str">
        <f t="array" ref="K553">IFERROR(INDEX(TECH!H$2:H$1670,SMALL(IF(COUNTIF($B$2:$B$1032,TECH!$A$2:$A$1670)=1,ROW(TECH!H$2:H$1670),""),ROW()-ROW($A$1))-ROW($A$1)), "")</f>
        <v/>
      </c>
      <c r="L553" s="24" t="str">
        <f t="array" ref="L553">IFERROR(INDEX(TECH!I$2:I$1670,SMALL(IF(COUNTIF($B$2:$B$1032,TECH!$A$2:$A$1670)=1,ROW(TECH!I$2:I$1670),""),ROW()-ROW($A$1))-ROW($A$1)), "")</f>
        <v/>
      </c>
      <c r="M553" s="24" t="str">
        <f t="array" ref="M553">IFERROR(INDEX(TECH!J$2:J$1670,SMALL(IF(COUNTIF($B$2:$B$1032,TECH!$A$2:$A$1670)=1,ROW(TECH!J$2:J$1670),""),ROW()-ROW($A$1))-ROW($A$1)), "")</f>
        <v/>
      </c>
      <c r="N553" s="24" t="str">
        <f t="array" ref="N553">IFERROR(INDEX(TECH!K$2:K$1670,SMALL(IF(COUNTIF($B$2:$B$1032,TECH!$A$2:$A$1670)=1,ROW(TECH!K$2:K$1670),""),ROW()-ROW($A$1))-ROW($A$1)), "")</f>
        <v/>
      </c>
      <c r="O553" s="24" t="str">
        <f t="array" ref="O553">IFERROR(INDEX(TECH!L$2:L$1670,SMALL(IF(COUNTIF($B$2:$B$1032,TECH!$A$2:$A$1670)=1,ROW(TECH!L$2:L$1670),""),ROW()-ROW($A$1))-ROW($A$1)), "")</f>
        <v/>
      </c>
      <c r="P553" s="24" t="str">
        <f t="array" ref="P553">IFERROR(INDEX(TECH!M$2:M$1670,SMALL(IF(COUNTIF($B$2:$B$1032,TECH!$A$2:$A$1670)=1,ROW(TECH!M$2:M$1670),""),ROW()-ROW($A$1))-ROW($A$1)), "")</f>
        <v/>
      </c>
    </row>
    <row r="554" spans="1:16" ht="12.75" x14ac:dyDescent="0.2">
      <c r="A554" s="28">
        <v>13328</v>
      </c>
      <c r="B554" s="22">
        <f t="array" ref="B554">INDEX(A$2:A$1670,SMALL(IF(1-COUNTIF('Online Games'!$A$2:$A$1670,$A$2:$A$1670),ROW(A$2:A$1670),""),ROW()-ROW($A$1))-ROW($A$1))</f>
        <v>13328</v>
      </c>
      <c r="D554" s="24" t="str">
        <f t="array" ref="D554">IFERROR(INDEX(TECH!A$2:A$1670,SMALL(IF(COUNTIF($B$2:$B$1032,TECH!$A$2:$A$1670)=1,ROW(TECH!A$2:A$1670),""),ROW()-ROW($A$1))-ROW($A$1)), "")</f>
        <v/>
      </c>
      <c r="E554" s="24" t="str">
        <f t="array" ref="E554">IFERROR(INDEX(TECH!B$2:B$1670,SMALL(IF(COUNTIF($B$2:$B$1032,TECH!$A$2:$A$1670)=1,ROW(TECH!B$2:B$1670),""),ROW()-ROW($A$1))-ROW($A$1)), "")</f>
        <v/>
      </c>
      <c r="F554" s="24" t="str">
        <f t="array" ref="F554">IFERROR(INDEX(TECH!C$2:C$1670,SMALL(IF(COUNTIF($B$2:$B$1032,TECH!$A$2:$A$1670)=1,ROW(TECH!C$2:C$1670),""),ROW()-ROW($A$1))-ROW($A$1)), "")</f>
        <v/>
      </c>
      <c r="G554" s="24" t="str">
        <f t="array" ref="G554">IFERROR(INDEX(TECH!D$2:D$1670,SMALL(IF(COUNTIF($B$2:$B$1032,TECH!$A$2:$A$1670)=1,ROW(TECH!D$2:D$1670),""),ROW()-ROW($A$1))-ROW($A$1)), "")</f>
        <v/>
      </c>
      <c r="H554" s="24" t="str">
        <f t="array" ref="H554">IFERROR(INDEX(TECH!E$2:E$1670,SMALL(IF(COUNTIF($B$2:$B$1032,TECH!$A$2:$A$1670)=1,ROW(TECH!E$2:E$1670),""),ROW()-ROW($A$1))-ROW($A$1)), "")</f>
        <v/>
      </c>
      <c r="I554" s="24" t="str">
        <f t="array" ref="I554">IFERROR(INDEX(TECH!F$2:F$1670,SMALL(IF(COUNTIF($B$2:$B$1032,TECH!$A$2:$A$1670)=1,ROW(TECH!F$2:F$1670),""),ROW()-ROW($A$1))-ROW($A$1)), "")</f>
        <v/>
      </c>
      <c r="J554" s="33" t="str">
        <f t="array" ref="J554">IFERROR(INDEX(TECH!G$2:G$1670,SMALL(IF(COUNTIF($B$2:$B$1032,TECH!$A$2:$A$1670)=1,ROW(TECH!G$2:G$1670),""),ROW()-ROW($A$1))-ROW($A$1)), "")</f>
        <v/>
      </c>
      <c r="K554" s="24" t="str">
        <f t="array" ref="K554">IFERROR(INDEX(TECH!H$2:H$1670,SMALL(IF(COUNTIF($B$2:$B$1032,TECH!$A$2:$A$1670)=1,ROW(TECH!H$2:H$1670),""),ROW()-ROW($A$1))-ROW($A$1)), "")</f>
        <v/>
      </c>
      <c r="L554" s="24" t="str">
        <f t="array" ref="L554">IFERROR(INDEX(TECH!I$2:I$1670,SMALL(IF(COUNTIF($B$2:$B$1032,TECH!$A$2:$A$1670)=1,ROW(TECH!I$2:I$1670),""),ROW()-ROW($A$1))-ROW($A$1)), "")</f>
        <v/>
      </c>
      <c r="M554" s="24" t="str">
        <f t="array" ref="M554">IFERROR(INDEX(TECH!J$2:J$1670,SMALL(IF(COUNTIF($B$2:$B$1032,TECH!$A$2:$A$1670)=1,ROW(TECH!J$2:J$1670),""),ROW()-ROW($A$1))-ROW($A$1)), "")</f>
        <v/>
      </c>
      <c r="N554" s="24" t="str">
        <f t="array" ref="N554">IFERROR(INDEX(TECH!K$2:K$1670,SMALL(IF(COUNTIF($B$2:$B$1032,TECH!$A$2:$A$1670)=1,ROW(TECH!K$2:K$1670),""),ROW()-ROW($A$1))-ROW($A$1)), "")</f>
        <v/>
      </c>
      <c r="O554" s="24" t="str">
        <f t="array" ref="O554">IFERROR(INDEX(TECH!L$2:L$1670,SMALL(IF(COUNTIF($B$2:$B$1032,TECH!$A$2:$A$1670)=1,ROW(TECH!L$2:L$1670),""),ROW()-ROW($A$1))-ROW($A$1)), "")</f>
        <v/>
      </c>
      <c r="P554" s="24" t="str">
        <f t="array" ref="P554">IFERROR(INDEX(TECH!M$2:M$1670,SMALL(IF(COUNTIF($B$2:$B$1032,TECH!$A$2:$A$1670)=1,ROW(TECH!M$2:M$1670),""),ROW()-ROW($A$1))-ROW($A$1)), "")</f>
        <v/>
      </c>
    </row>
    <row r="555" spans="1:16" ht="12.75" x14ac:dyDescent="0.2">
      <c r="A555" s="28">
        <v>13371</v>
      </c>
      <c r="B555" s="22">
        <f t="array" ref="B555">INDEX(A$2:A$1670,SMALL(IF(1-COUNTIF('Online Games'!$A$2:$A$1670,$A$2:$A$1670),ROW(A$2:A$1670),""),ROW()-ROW($A$1))-ROW($A$1))</f>
        <v>13371</v>
      </c>
      <c r="D555" s="24" t="str">
        <f t="array" ref="D555">IFERROR(INDEX(TECH!A$2:A$1670,SMALL(IF(COUNTIF($B$2:$B$1032,TECH!$A$2:$A$1670)=1,ROW(TECH!A$2:A$1670),""),ROW()-ROW($A$1))-ROW($A$1)), "")</f>
        <v/>
      </c>
      <c r="E555" s="24" t="str">
        <f t="array" ref="E555">IFERROR(INDEX(TECH!B$2:B$1670,SMALL(IF(COUNTIF($B$2:$B$1032,TECH!$A$2:$A$1670)=1,ROW(TECH!B$2:B$1670),""),ROW()-ROW($A$1))-ROW($A$1)), "")</f>
        <v/>
      </c>
      <c r="F555" s="24" t="str">
        <f t="array" ref="F555">IFERROR(INDEX(TECH!C$2:C$1670,SMALL(IF(COUNTIF($B$2:$B$1032,TECH!$A$2:$A$1670)=1,ROW(TECH!C$2:C$1670),""),ROW()-ROW($A$1))-ROW($A$1)), "")</f>
        <v/>
      </c>
      <c r="G555" s="24" t="str">
        <f t="array" ref="G555">IFERROR(INDEX(TECH!D$2:D$1670,SMALL(IF(COUNTIF($B$2:$B$1032,TECH!$A$2:$A$1670)=1,ROW(TECH!D$2:D$1670),""),ROW()-ROW($A$1))-ROW($A$1)), "")</f>
        <v/>
      </c>
      <c r="H555" s="24" t="str">
        <f t="array" ref="H555">IFERROR(INDEX(TECH!E$2:E$1670,SMALL(IF(COUNTIF($B$2:$B$1032,TECH!$A$2:$A$1670)=1,ROW(TECH!E$2:E$1670),""),ROW()-ROW($A$1))-ROW($A$1)), "")</f>
        <v/>
      </c>
      <c r="I555" s="24" t="str">
        <f t="array" ref="I555">IFERROR(INDEX(TECH!F$2:F$1670,SMALL(IF(COUNTIF($B$2:$B$1032,TECH!$A$2:$A$1670)=1,ROW(TECH!F$2:F$1670),""),ROW()-ROW($A$1))-ROW($A$1)), "")</f>
        <v/>
      </c>
      <c r="J555" s="33" t="str">
        <f t="array" ref="J555">IFERROR(INDEX(TECH!G$2:G$1670,SMALL(IF(COUNTIF($B$2:$B$1032,TECH!$A$2:$A$1670)=1,ROW(TECH!G$2:G$1670),""),ROW()-ROW($A$1))-ROW($A$1)), "")</f>
        <v/>
      </c>
      <c r="K555" s="24" t="str">
        <f t="array" ref="K555">IFERROR(INDEX(TECH!H$2:H$1670,SMALL(IF(COUNTIF($B$2:$B$1032,TECH!$A$2:$A$1670)=1,ROW(TECH!H$2:H$1670),""),ROW()-ROW($A$1))-ROW($A$1)), "")</f>
        <v/>
      </c>
      <c r="L555" s="24" t="str">
        <f t="array" ref="L555">IFERROR(INDEX(TECH!I$2:I$1670,SMALL(IF(COUNTIF($B$2:$B$1032,TECH!$A$2:$A$1670)=1,ROW(TECH!I$2:I$1670),""),ROW()-ROW($A$1))-ROW($A$1)), "")</f>
        <v/>
      </c>
      <c r="M555" s="24" t="str">
        <f t="array" ref="M555">IFERROR(INDEX(TECH!J$2:J$1670,SMALL(IF(COUNTIF($B$2:$B$1032,TECH!$A$2:$A$1670)=1,ROW(TECH!J$2:J$1670),""),ROW()-ROW($A$1))-ROW($A$1)), "")</f>
        <v/>
      </c>
      <c r="N555" s="24" t="str">
        <f t="array" ref="N555">IFERROR(INDEX(TECH!K$2:K$1670,SMALL(IF(COUNTIF($B$2:$B$1032,TECH!$A$2:$A$1670)=1,ROW(TECH!K$2:K$1670),""),ROW()-ROW($A$1))-ROW($A$1)), "")</f>
        <v/>
      </c>
      <c r="O555" s="24" t="str">
        <f t="array" ref="O555">IFERROR(INDEX(TECH!L$2:L$1670,SMALL(IF(COUNTIF($B$2:$B$1032,TECH!$A$2:$A$1670)=1,ROW(TECH!L$2:L$1670),""),ROW()-ROW($A$1))-ROW($A$1)), "")</f>
        <v/>
      </c>
      <c r="P555" s="24" t="str">
        <f t="array" ref="P555">IFERROR(INDEX(TECH!M$2:M$1670,SMALL(IF(COUNTIF($B$2:$B$1032,TECH!$A$2:$A$1670)=1,ROW(TECH!M$2:M$1670),""),ROW()-ROW($A$1))-ROW($A$1)), "")</f>
        <v/>
      </c>
    </row>
    <row r="556" spans="1:16" ht="12.75" x14ac:dyDescent="0.2">
      <c r="A556" s="28">
        <v>13393</v>
      </c>
      <c r="B556" s="22">
        <f t="array" ref="B556">INDEX(A$2:A$1670,SMALL(IF(1-COUNTIF('Online Games'!$A$2:$A$1670,$A$2:$A$1670),ROW(A$2:A$1670),""),ROW()-ROW($A$1))-ROW($A$1))</f>
        <v>13393</v>
      </c>
      <c r="D556" s="24" t="str">
        <f t="array" ref="D556">IFERROR(INDEX(TECH!A$2:A$1670,SMALL(IF(COUNTIF($B$2:$B$1032,TECH!$A$2:$A$1670)=1,ROW(TECH!A$2:A$1670),""),ROW()-ROW($A$1))-ROW($A$1)), "")</f>
        <v/>
      </c>
      <c r="E556" s="24" t="str">
        <f t="array" ref="E556">IFERROR(INDEX(TECH!B$2:B$1670,SMALL(IF(COUNTIF($B$2:$B$1032,TECH!$A$2:$A$1670)=1,ROW(TECH!B$2:B$1670),""),ROW()-ROW($A$1))-ROW($A$1)), "")</f>
        <v/>
      </c>
      <c r="F556" s="24" t="str">
        <f t="array" ref="F556">IFERROR(INDEX(TECH!C$2:C$1670,SMALL(IF(COUNTIF($B$2:$B$1032,TECH!$A$2:$A$1670)=1,ROW(TECH!C$2:C$1670),""),ROW()-ROW($A$1))-ROW($A$1)), "")</f>
        <v/>
      </c>
      <c r="G556" s="24" t="str">
        <f t="array" ref="G556">IFERROR(INDEX(TECH!D$2:D$1670,SMALL(IF(COUNTIF($B$2:$B$1032,TECH!$A$2:$A$1670)=1,ROW(TECH!D$2:D$1670),""),ROW()-ROW($A$1))-ROW($A$1)), "")</f>
        <v/>
      </c>
      <c r="H556" s="24" t="str">
        <f t="array" ref="H556">IFERROR(INDEX(TECH!E$2:E$1670,SMALL(IF(COUNTIF($B$2:$B$1032,TECH!$A$2:$A$1670)=1,ROW(TECH!E$2:E$1670),""),ROW()-ROW($A$1))-ROW($A$1)), "")</f>
        <v/>
      </c>
      <c r="I556" s="24" t="str">
        <f t="array" ref="I556">IFERROR(INDEX(TECH!F$2:F$1670,SMALL(IF(COUNTIF($B$2:$B$1032,TECH!$A$2:$A$1670)=1,ROW(TECH!F$2:F$1670),""),ROW()-ROW($A$1))-ROW($A$1)), "")</f>
        <v/>
      </c>
      <c r="J556" s="33" t="str">
        <f t="array" ref="J556">IFERROR(INDEX(TECH!G$2:G$1670,SMALL(IF(COUNTIF($B$2:$B$1032,TECH!$A$2:$A$1670)=1,ROW(TECH!G$2:G$1670),""),ROW()-ROW($A$1))-ROW($A$1)), "")</f>
        <v/>
      </c>
      <c r="K556" s="24" t="str">
        <f t="array" ref="K556">IFERROR(INDEX(TECH!H$2:H$1670,SMALL(IF(COUNTIF($B$2:$B$1032,TECH!$A$2:$A$1670)=1,ROW(TECH!H$2:H$1670),""),ROW()-ROW($A$1))-ROW($A$1)), "")</f>
        <v/>
      </c>
      <c r="L556" s="24" t="str">
        <f t="array" ref="L556">IFERROR(INDEX(TECH!I$2:I$1670,SMALL(IF(COUNTIF($B$2:$B$1032,TECH!$A$2:$A$1670)=1,ROW(TECH!I$2:I$1670),""),ROW()-ROW($A$1))-ROW($A$1)), "")</f>
        <v/>
      </c>
      <c r="M556" s="24" t="str">
        <f t="array" ref="M556">IFERROR(INDEX(TECH!J$2:J$1670,SMALL(IF(COUNTIF($B$2:$B$1032,TECH!$A$2:$A$1670)=1,ROW(TECH!J$2:J$1670),""),ROW()-ROW($A$1))-ROW($A$1)), "")</f>
        <v/>
      </c>
      <c r="N556" s="24" t="str">
        <f t="array" ref="N556">IFERROR(INDEX(TECH!K$2:K$1670,SMALL(IF(COUNTIF($B$2:$B$1032,TECH!$A$2:$A$1670)=1,ROW(TECH!K$2:K$1670),""),ROW()-ROW($A$1))-ROW($A$1)), "")</f>
        <v/>
      </c>
      <c r="O556" s="24" t="str">
        <f t="array" ref="O556">IFERROR(INDEX(TECH!L$2:L$1670,SMALL(IF(COUNTIF($B$2:$B$1032,TECH!$A$2:$A$1670)=1,ROW(TECH!L$2:L$1670),""),ROW()-ROW($A$1))-ROW($A$1)), "")</f>
        <v/>
      </c>
      <c r="P556" s="24" t="str">
        <f t="array" ref="P556">IFERROR(INDEX(TECH!M$2:M$1670,SMALL(IF(COUNTIF($B$2:$B$1032,TECH!$A$2:$A$1670)=1,ROW(TECH!M$2:M$1670),""),ROW()-ROW($A$1))-ROW($A$1)), "")</f>
        <v/>
      </c>
    </row>
    <row r="557" spans="1:16" ht="12.75" x14ac:dyDescent="0.2">
      <c r="A557" s="28">
        <v>13420</v>
      </c>
      <c r="B557" s="22">
        <f t="array" ref="B557">INDEX(A$2:A$1670,SMALL(IF(1-COUNTIF('Online Games'!$A$2:$A$1670,$A$2:$A$1670),ROW(A$2:A$1670),""),ROW()-ROW($A$1))-ROW($A$1))</f>
        <v>13420</v>
      </c>
      <c r="D557" s="24" t="str">
        <f t="array" ref="D557">IFERROR(INDEX(TECH!A$2:A$1670,SMALL(IF(COUNTIF($B$2:$B$1032,TECH!$A$2:$A$1670)=1,ROW(TECH!A$2:A$1670),""),ROW()-ROW($A$1))-ROW($A$1)), "")</f>
        <v/>
      </c>
      <c r="E557" s="24" t="str">
        <f t="array" ref="E557">IFERROR(INDEX(TECH!B$2:B$1670,SMALL(IF(COUNTIF($B$2:$B$1032,TECH!$A$2:$A$1670)=1,ROW(TECH!B$2:B$1670),""),ROW()-ROW($A$1))-ROW($A$1)), "")</f>
        <v/>
      </c>
      <c r="F557" s="24" t="str">
        <f t="array" ref="F557">IFERROR(INDEX(TECH!C$2:C$1670,SMALL(IF(COUNTIF($B$2:$B$1032,TECH!$A$2:$A$1670)=1,ROW(TECH!C$2:C$1670),""),ROW()-ROW($A$1))-ROW($A$1)), "")</f>
        <v/>
      </c>
      <c r="G557" s="24" t="str">
        <f t="array" ref="G557">IFERROR(INDEX(TECH!D$2:D$1670,SMALL(IF(COUNTIF($B$2:$B$1032,TECH!$A$2:$A$1670)=1,ROW(TECH!D$2:D$1670),""),ROW()-ROW($A$1))-ROW($A$1)), "")</f>
        <v/>
      </c>
      <c r="H557" s="24" t="str">
        <f t="array" ref="H557">IFERROR(INDEX(TECH!E$2:E$1670,SMALL(IF(COUNTIF($B$2:$B$1032,TECH!$A$2:$A$1670)=1,ROW(TECH!E$2:E$1670),""),ROW()-ROW($A$1))-ROW($A$1)), "")</f>
        <v/>
      </c>
      <c r="I557" s="24" t="str">
        <f t="array" ref="I557">IFERROR(INDEX(TECH!F$2:F$1670,SMALL(IF(COUNTIF($B$2:$B$1032,TECH!$A$2:$A$1670)=1,ROW(TECH!F$2:F$1670),""),ROW()-ROW($A$1))-ROW($A$1)), "")</f>
        <v/>
      </c>
      <c r="J557" s="33" t="str">
        <f t="array" ref="J557">IFERROR(INDEX(TECH!G$2:G$1670,SMALL(IF(COUNTIF($B$2:$B$1032,TECH!$A$2:$A$1670)=1,ROW(TECH!G$2:G$1670),""),ROW()-ROW($A$1))-ROW($A$1)), "")</f>
        <v/>
      </c>
      <c r="K557" s="24" t="str">
        <f t="array" ref="K557">IFERROR(INDEX(TECH!H$2:H$1670,SMALL(IF(COUNTIF($B$2:$B$1032,TECH!$A$2:$A$1670)=1,ROW(TECH!H$2:H$1670),""),ROW()-ROW($A$1))-ROW($A$1)), "")</f>
        <v/>
      </c>
      <c r="L557" s="24" t="str">
        <f t="array" ref="L557">IFERROR(INDEX(TECH!I$2:I$1670,SMALL(IF(COUNTIF($B$2:$B$1032,TECH!$A$2:$A$1670)=1,ROW(TECH!I$2:I$1670),""),ROW()-ROW($A$1))-ROW($A$1)), "")</f>
        <v/>
      </c>
      <c r="M557" s="24" t="str">
        <f t="array" ref="M557">IFERROR(INDEX(TECH!J$2:J$1670,SMALL(IF(COUNTIF($B$2:$B$1032,TECH!$A$2:$A$1670)=1,ROW(TECH!J$2:J$1670),""),ROW()-ROW($A$1))-ROW($A$1)), "")</f>
        <v/>
      </c>
      <c r="N557" s="24" t="str">
        <f t="array" ref="N557">IFERROR(INDEX(TECH!K$2:K$1670,SMALL(IF(COUNTIF($B$2:$B$1032,TECH!$A$2:$A$1670)=1,ROW(TECH!K$2:K$1670),""),ROW()-ROW($A$1))-ROW($A$1)), "")</f>
        <v/>
      </c>
      <c r="O557" s="24" t="str">
        <f t="array" ref="O557">IFERROR(INDEX(TECH!L$2:L$1670,SMALL(IF(COUNTIF($B$2:$B$1032,TECH!$A$2:$A$1670)=1,ROW(TECH!L$2:L$1670),""),ROW()-ROW($A$1))-ROW($A$1)), "")</f>
        <v/>
      </c>
      <c r="P557" s="24" t="str">
        <f t="array" ref="P557">IFERROR(INDEX(TECH!M$2:M$1670,SMALL(IF(COUNTIF($B$2:$B$1032,TECH!$A$2:$A$1670)=1,ROW(TECH!M$2:M$1670),""),ROW()-ROW($A$1))-ROW($A$1)), "")</f>
        <v/>
      </c>
    </row>
    <row r="558" spans="1:16" ht="12.75" x14ac:dyDescent="0.2">
      <c r="A558" s="28">
        <v>13437</v>
      </c>
      <c r="B558" s="22">
        <f t="array" ref="B558">INDEX(A$2:A$1670,SMALL(IF(1-COUNTIF('Online Games'!$A$2:$A$1670,$A$2:$A$1670),ROW(A$2:A$1670),""),ROW()-ROW($A$1))-ROW($A$1))</f>
        <v>13437</v>
      </c>
      <c r="D558" s="24" t="str">
        <f t="array" ref="D558">IFERROR(INDEX(TECH!A$2:A$1670,SMALL(IF(COUNTIF($B$2:$B$1032,TECH!$A$2:$A$1670)=1,ROW(TECH!A$2:A$1670),""),ROW()-ROW($A$1))-ROW($A$1)), "")</f>
        <v/>
      </c>
      <c r="E558" s="24" t="str">
        <f t="array" ref="E558">IFERROR(INDEX(TECH!B$2:B$1670,SMALL(IF(COUNTIF($B$2:$B$1032,TECH!$A$2:$A$1670)=1,ROW(TECH!B$2:B$1670),""),ROW()-ROW($A$1))-ROW($A$1)), "")</f>
        <v/>
      </c>
      <c r="F558" s="24" t="str">
        <f t="array" ref="F558">IFERROR(INDEX(TECH!C$2:C$1670,SMALL(IF(COUNTIF($B$2:$B$1032,TECH!$A$2:$A$1670)=1,ROW(TECH!C$2:C$1670),""),ROW()-ROW($A$1))-ROW($A$1)), "")</f>
        <v/>
      </c>
      <c r="G558" s="24" t="str">
        <f t="array" ref="G558">IFERROR(INDEX(TECH!D$2:D$1670,SMALL(IF(COUNTIF($B$2:$B$1032,TECH!$A$2:$A$1670)=1,ROW(TECH!D$2:D$1670),""),ROW()-ROW($A$1))-ROW($A$1)), "")</f>
        <v/>
      </c>
      <c r="H558" s="24" t="str">
        <f t="array" ref="H558">IFERROR(INDEX(TECH!E$2:E$1670,SMALL(IF(COUNTIF($B$2:$B$1032,TECH!$A$2:$A$1670)=1,ROW(TECH!E$2:E$1670),""),ROW()-ROW($A$1))-ROW($A$1)), "")</f>
        <v/>
      </c>
      <c r="I558" s="24" t="str">
        <f t="array" ref="I558">IFERROR(INDEX(TECH!F$2:F$1670,SMALL(IF(COUNTIF($B$2:$B$1032,TECH!$A$2:$A$1670)=1,ROW(TECH!F$2:F$1670),""),ROW()-ROW($A$1))-ROW($A$1)), "")</f>
        <v/>
      </c>
      <c r="J558" s="33" t="str">
        <f t="array" ref="J558">IFERROR(INDEX(TECH!G$2:G$1670,SMALL(IF(COUNTIF($B$2:$B$1032,TECH!$A$2:$A$1670)=1,ROW(TECH!G$2:G$1670),""),ROW()-ROW($A$1))-ROW($A$1)), "")</f>
        <v/>
      </c>
      <c r="K558" s="24" t="str">
        <f t="array" ref="K558">IFERROR(INDEX(TECH!H$2:H$1670,SMALL(IF(COUNTIF($B$2:$B$1032,TECH!$A$2:$A$1670)=1,ROW(TECH!H$2:H$1670),""),ROW()-ROW($A$1))-ROW($A$1)), "")</f>
        <v/>
      </c>
      <c r="L558" s="24" t="str">
        <f t="array" ref="L558">IFERROR(INDEX(TECH!I$2:I$1670,SMALL(IF(COUNTIF($B$2:$B$1032,TECH!$A$2:$A$1670)=1,ROW(TECH!I$2:I$1670),""),ROW()-ROW($A$1))-ROW($A$1)), "")</f>
        <v/>
      </c>
      <c r="M558" s="24" t="str">
        <f t="array" ref="M558">IFERROR(INDEX(TECH!J$2:J$1670,SMALL(IF(COUNTIF($B$2:$B$1032,TECH!$A$2:$A$1670)=1,ROW(TECH!J$2:J$1670),""),ROW()-ROW($A$1))-ROW($A$1)), "")</f>
        <v/>
      </c>
      <c r="N558" s="24" t="str">
        <f t="array" ref="N558">IFERROR(INDEX(TECH!K$2:K$1670,SMALL(IF(COUNTIF($B$2:$B$1032,TECH!$A$2:$A$1670)=1,ROW(TECH!K$2:K$1670),""),ROW()-ROW($A$1))-ROW($A$1)), "")</f>
        <v/>
      </c>
      <c r="O558" s="24" t="str">
        <f t="array" ref="O558">IFERROR(INDEX(TECH!L$2:L$1670,SMALL(IF(COUNTIF($B$2:$B$1032,TECH!$A$2:$A$1670)=1,ROW(TECH!L$2:L$1670),""),ROW()-ROW($A$1))-ROW($A$1)), "")</f>
        <v/>
      </c>
      <c r="P558" s="24" t="str">
        <f t="array" ref="P558">IFERROR(INDEX(TECH!M$2:M$1670,SMALL(IF(COUNTIF($B$2:$B$1032,TECH!$A$2:$A$1670)=1,ROW(TECH!M$2:M$1670),""),ROW()-ROW($A$1))-ROW($A$1)), "")</f>
        <v/>
      </c>
    </row>
    <row r="559" spans="1:16" ht="12.75" x14ac:dyDescent="0.2">
      <c r="A559" s="28">
        <v>13487</v>
      </c>
      <c r="B559" s="22">
        <f t="array" ref="B559">INDEX(A$2:A$1670,SMALL(IF(1-COUNTIF('Online Games'!$A$2:$A$1670,$A$2:$A$1670),ROW(A$2:A$1670),""),ROW()-ROW($A$1))-ROW($A$1))</f>
        <v>13487</v>
      </c>
      <c r="D559" s="24" t="str">
        <f t="array" ref="D559">IFERROR(INDEX(TECH!A$2:A$1670,SMALL(IF(COUNTIF($B$2:$B$1032,TECH!$A$2:$A$1670)=1,ROW(TECH!A$2:A$1670),""),ROW()-ROW($A$1))-ROW($A$1)), "")</f>
        <v/>
      </c>
      <c r="E559" s="24" t="str">
        <f t="array" ref="E559">IFERROR(INDEX(TECH!B$2:B$1670,SMALL(IF(COUNTIF($B$2:$B$1032,TECH!$A$2:$A$1670)=1,ROW(TECH!B$2:B$1670),""),ROW()-ROW($A$1))-ROW($A$1)), "")</f>
        <v/>
      </c>
      <c r="F559" s="24" t="str">
        <f t="array" ref="F559">IFERROR(INDEX(TECH!C$2:C$1670,SMALL(IF(COUNTIF($B$2:$B$1032,TECH!$A$2:$A$1670)=1,ROW(TECH!C$2:C$1670),""),ROW()-ROW($A$1))-ROW($A$1)), "")</f>
        <v/>
      </c>
      <c r="G559" s="24" t="str">
        <f t="array" ref="G559">IFERROR(INDEX(TECH!D$2:D$1670,SMALL(IF(COUNTIF($B$2:$B$1032,TECH!$A$2:$A$1670)=1,ROW(TECH!D$2:D$1670),""),ROW()-ROW($A$1))-ROW($A$1)), "")</f>
        <v/>
      </c>
      <c r="H559" s="24" t="str">
        <f t="array" ref="H559">IFERROR(INDEX(TECH!E$2:E$1670,SMALL(IF(COUNTIF($B$2:$B$1032,TECH!$A$2:$A$1670)=1,ROW(TECH!E$2:E$1670),""),ROW()-ROW($A$1))-ROW($A$1)), "")</f>
        <v/>
      </c>
      <c r="I559" s="24" t="str">
        <f t="array" ref="I559">IFERROR(INDEX(TECH!F$2:F$1670,SMALL(IF(COUNTIF($B$2:$B$1032,TECH!$A$2:$A$1670)=1,ROW(TECH!F$2:F$1670),""),ROW()-ROW($A$1))-ROW($A$1)), "")</f>
        <v/>
      </c>
      <c r="J559" s="33" t="str">
        <f t="array" ref="J559">IFERROR(INDEX(TECH!G$2:G$1670,SMALL(IF(COUNTIF($B$2:$B$1032,TECH!$A$2:$A$1670)=1,ROW(TECH!G$2:G$1670),""),ROW()-ROW($A$1))-ROW($A$1)), "")</f>
        <v/>
      </c>
      <c r="K559" s="24" t="str">
        <f t="array" ref="K559">IFERROR(INDEX(TECH!H$2:H$1670,SMALL(IF(COUNTIF($B$2:$B$1032,TECH!$A$2:$A$1670)=1,ROW(TECH!H$2:H$1670),""),ROW()-ROW($A$1))-ROW($A$1)), "")</f>
        <v/>
      </c>
      <c r="L559" s="24" t="str">
        <f t="array" ref="L559">IFERROR(INDEX(TECH!I$2:I$1670,SMALL(IF(COUNTIF($B$2:$B$1032,TECH!$A$2:$A$1670)=1,ROW(TECH!I$2:I$1670),""),ROW()-ROW($A$1))-ROW($A$1)), "")</f>
        <v/>
      </c>
      <c r="M559" s="24" t="str">
        <f t="array" ref="M559">IFERROR(INDEX(TECH!J$2:J$1670,SMALL(IF(COUNTIF($B$2:$B$1032,TECH!$A$2:$A$1670)=1,ROW(TECH!J$2:J$1670),""),ROW()-ROW($A$1))-ROW($A$1)), "")</f>
        <v/>
      </c>
      <c r="N559" s="24" t="str">
        <f t="array" ref="N559">IFERROR(INDEX(TECH!K$2:K$1670,SMALL(IF(COUNTIF($B$2:$B$1032,TECH!$A$2:$A$1670)=1,ROW(TECH!K$2:K$1670),""),ROW()-ROW($A$1))-ROW($A$1)), "")</f>
        <v/>
      </c>
      <c r="O559" s="24" t="str">
        <f t="array" ref="O559">IFERROR(INDEX(TECH!L$2:L$1670,SMALL(IF(COUNTIF($B$2:$B$1032,TECH!$A$2:$A$1670)=1,ROW(TECH!L$2:L$1670),""),ROW()-ROW($A$1))-ROW($A$1)), "")</f>
        <v/>
      </c>
      <c r="P559" s="24" t="str">
        <f t="array" ref="P559">IFERROR(INDEX(TECH!M$2:M$1670,SMALL(IF(COUNTIF($B$2:$B$1032,TECH!$A$2:$A$1670)=1,ROW(TECH!M$2:M$1670),""),ROW()-ROW($A$1))-ROW($A$1)), "")</f>
        <v/>
      </c>
    </row>
    <row r="560" spans="1:16" ht="12.75" x14ac:dyDescent="0.2">
      <c r="A560" s="28">
        <v>13530</v>
      </c>
      <c r="B560" s="22">
        <f t="array" ref="B560">INDEX(A$2:A$1670,SMALL(IF(1-COUNTIF('Online Games'!$A$2:$A$1670,$A$2:$A$1670),ROW(A$2:A$1670),""),ROW()-ROW($A$1))-ROW($A$1))</f>
        <v>13530</v>
      </c>
      <c r="D560" s="24" t="str">
        <f t="array" ref="D560">IFERROR(INDEX(TECH!A$2:A$1670,SMALL(IF(COUNTIF($B$2:$B$1032,TECH!$A$2:$A$1670)=1,ROW(TECH!A$2:A$1670),""),ROW()-ROW($A$1))-ROW($A$1)), "")</f>
        <v/>
      </c>
      <c r="E560" s="24" t="str">
        <f t="array" ref="E560">IFERROR(INDEX(TECH!B$2:B$1670,SMALL(IF(COUNTIF($B$2:$B$1032,TECH!$A$2:$A$1670)=1,ROW(TECH!B$2:B$1670),""),ROW()-ROW($A$1))-ROW($A$1)), "")</f>
        <v/>
      </c>
      <c r="F560" s="24" t="str">
        <f t="array" ref="F560">IFERROR(INDEX(TECH!C$2:C$1670,SMALL(IF(COUNTIF($B$2:$B$1032,TECH!$A$2:$A$1670)=1,ROW(TECH!C$2:C$1670),""),ROW()-ROW($A$1))-ROW($A$1)), "")</f>
        <v/>
      </c>
      <c r="G560" s="24" t="str">
        <f t="array" ref="G560">IFERROR(INDEX(TECH!D$2:D$1670,SMALL(IF(COUNTIF($B$2:$B$1032,TECH!$A$2:$A$1670)=1,ROW(TECH!D$2:D$1670),""),ROW()-ROW($A$1))-ROW($A$1)), "")</f>
        <v/>
      </c>
      <c r="H560" s="24" t="str">
        <f t="array" ref="H560">IFERROR(INDEX(TECH!E$2:E$1670,SMALL(IF(COUNTIF($B$2:$B$1032,TECH!$A$2:$A$1670)=1,ROW(TECH!E$2:E$1670),""),ROW()-ROW($A$1))-ROW($A$1)), "")</f>
        <v/>
      </c>
      <c r="I560" s="24" t="str">
        <f t="array" ref="I560">IFERROR(INDEX(TECH!F$2:F$1670,SMALL(IF(COUNTIF($B$2:$B$1032,TECH!$A$2:$A$1670)=1,ROW(TECH!F$2:F$1670),""),ROW()-ROW($A$1))-ROW($A$1)), "")</f>
        <v/>
      </c>
      <c r="J560" s="33" t="str">
        <f t="array" ref="J560">IFERROR(INDEX(TECH!G$2:G$1670,SMALL(IF(COUNTIF($B$2:$B$1032,TECH!$A$2:$A$1670)=1,ROW(TECH!G$2:G$1670),""),ROW()-ROW($A$1))-ROW($A$1)), "")</f>
        <v/>
      </c>
      <c r="K560" s="24" t="str">
        <f t="array" ref="K560">IFERROR(INDEX(TECH!H$2:H$1670,SMALL(IF(COUNTIF($B$2:$B$1032,TECH!$A$2:$A$1670)=1,ROW(TECH!H$2:H$1670),""),ROW()-ROW($A$1))-ROW($A$1)), "")</f>
        <v/>
      </c>
      <c r="L560" s="24" t="str">
        <f t="array" ref="L560">IFERROR(INDEX(TECH!I$2:I$1670,SMALL(IF(COUNTIF($B$2:$B$1032,TECH!$A$2:$A$1670)=1,ROW(TECH!I$2:I$1670),""),ROW()-ROW($A$1))-ROW($A$1)), "")</f>
        <v/>
      </c>
      <c r="M560" s="24" t="str">
        <f t="array" ref="M560">IFERROR(INDEX(TECH!J$2:J$1670,SMALL(IF(COUNTIF($B$2:$B$1032,TECH!$A$2:$A$1670)=1,ROW(TECH!J$2:J$1670),""),ROW()-ROW($A$1))-ROW($A$1)), "")</f>
        <v/>
      </c>
      <c r="N560" s="24" t="str">
        <f t="array" ref="N560">IFERROR(INDEX(TECH!K$2:K$1670,SMALL(IF(COUNTIF($B$2:$B$1032,TECH!$A$2:$A$1670)=1,ROW(TECH!K$2:K$1670),""),ROW()-ROW($A$1))-ROW($A$1)), "")</f>
        <v/>
      </c>
      <c r="O560" s="24" t="str">
        <f t="array" ref="O560">IFERROR(INDEX(TECH!L$2:L$1670,SMALL(IF(COUNTIF($B$2:$B$1032,TECH!$A$2:$A$1670)=1,ROW(TECH!L$2:L$1670),""),ROW()-ROW($A$1))-ROW($A$1)), "")</f>
        <v/>
      </c>
      <c r="P560" s="24" t="str">
        <f t="array" ref="P560">IFERROR(INDEX(TECH!M$2:M$1670,SMALL(IF(COUNTIF($B$2:$B$1032,TECH!$A$2:$A$1670)=1,ROW(TECH!M$2:M$1670),""),ROW()-ROW($A$1))-ROW($A$1)), "")</f>
        <v/>
      </c>
    </row>
    <row r="561" spans="1:16" ht="12.75" x14ac:dyDescent="0.2">
      <c r="A561" s="28">
        <v>13531</v>
      </c>
      <c r="B561" s="22">
        <f t="array" ref="B561">INDEX(A$2:A$1670,SMALL(IF(1-COUNTIF('Online Games'!$A$2:$A$1670,$A$2:$A$1670),ROW(A$2:A$1670),""),ROW()-ROW($A$1))-ROW($A$1))</f>
        <v>13531</v>
      </c>
      <c r="D561" s="24" t="str">
        <f t="array" ref="D561">IFERROR(INDEX(TECH!A$2:A$1670,SMALL(IF(COUNTIF($B$2:$B$1032,TECH!$A$2:$A$1670)=1,ROW(TECH!A$2:A$1670),""),ROW()-ROW($A$1))-ROW($A$1)), "")</f>
        <v/>
      </c>
      <c r="E561" s="24" t="str">
        <f t="array" ref="E561">IFERROR(INDEX(TECH!B$2:B$1670,SMALL(IF(COUNTIF($B$2:$B$1032,TECH!$A$2:$A$1670)=1,ROW(TECH!B$2:B$1670),""),ROW()-ROW($A$1))-ROW($A$1)), "")</f>
        <v/>
      </c>
      <c r="F561" s="24" t="str">
        <f t="array" ref="F561">IFERROR(INDEX(TECH!C$2:C$1670,SMALL(IF(COUNTIF($B$2:$B$1032,TECH!$A$2:$A$1670)=1,ROW(TECH!C$2:C$1670),""),ROW()-ROW($A$1))-ROW($A$1)), "")</f>
        <v/>
      </c>
      <c r="G561" s="24" t="str">
        <f t="array" ref="G561">IFERROR(INDEX(TECH!D$2:D$1670,SMALL(IF(COUNTIF($B$2:$B$1032,TECH!$A$2:$A$1670)=1,ROW(TECH!D$2:D$1670),""),ROW()-ROW($A$1))-ROW($A$1)), "")</f>
        <v/>
      </c>
      <c r="H561" s="24" t="str">
        <f t="array" ref="H561">IFERROR(INDEX(TECH!E$2:E$1670,SMALL(IF(COUNTIF($B$2:$B$1032,TECH!$A$2:$A$1670)=1,ROW(TECH!E$2:E$1670),""),ROW()-ROW($A$1))-ROW($A$1)), "")</f>
        <v/>
      </c>
      <c r="I561" s="24" t="str">
        <f t="array" ref="I561">IFERROR(INDEX(TECH!F$2:F$1670,SMALL(IF(COUNTIF($B$2:$B$1032,TECH!$A$2:$A$1670)=1,ROW(TECH!F$2:F$1670),""),ROW()-ROW($A$1))-ROW($A$1)), "")</f>
        <v/>
      </c>
      <c r="J561" s="33" t="str">
        <f t="array" ref="J561">IFERROR(INDEX(TECH!G$2:G$1670,SMALL(IF(COUNTIF($B$2:$B$1032,TECH!$A$2:$A$1670)=1,ROW(TECH!G$2:G$1670),""),ROW()-ROW($A$1))-ROW($A$1)), "")</f>
        <v/>
      </c>
      <c r="K561" s="24" t="str">
        <f t="array" ref="K561">IFERROR(INDEX(TECH!H$2:H$1670,SMALL(IF(COUNTIF($B$2:$B$1032,TECH!$A$2:$A$1670)=1,ROW(TECH!H$2:H$1670),""),ROW()-ROW($A$1))-ROW($A$1)), "")</f>
        <v/>
      </c>
      <c r="L561" s="24" t="str">
        <f t="array" ref="L561">IFERROR(INDEX(TECH!I$2:I$1670,SMALL(IF(COUNTIF($B$2:$B$1032,TECH!$A$2:$A$1670)=1,ROW(TECH!I$2:I$1670),""),ROW()-ROW($A$1))-ROW($A$1)), "")</f>
        <v/>
      </c>
      <c r="M561" s="24" t="str">
        <f t="array" ref="M561">IFERROR(INDEX(TECH!J$2:J$1670,SMALL(IF(COUNTIF($B$2:$B$1032,TECH!$A$2:$A$1670)=1,ROW(TECH!J$2:J$1670),""),ROW()-ROW($A$1))-ROW($A$1)), "")</f>
        <v/>
      </c>
      <c r="N561" s="24" t="str">
        <f t="array" ref="N561">IFERROR(INDEX(TECH!K$2:K$1670,SMALL(IF(COUNTIF($B$2:$B$1032,TECH!$A$2:$A$1670)=1,ROW(TECH!K$2:K$1670),""),ROW()-ROW($A$1))-ROW($A$1)), "")</f>
        <v/>
      </c>
      <c r="O561" s="24" t="str">
        <f t="array" ref="O561">IFERROR(INDEX(TECH!L$2:L$1670,SMALL(IF(COUNTIF($B$2:$B$1032,TECH!$A$2:$A$1670)=1,ROW(TECH!L$2:L$1670),""),ROW()-ROW($A$1))-ROW($A$1)), "")</f>
        <v/>
      </c>
      <c r="P561" s="24" t="str">
        <f t="array" ref="P561">IFERROR(INDEX(TECH!M$2:M$1670,SMALL(IF(COUNTIF($B$2:$B$1032,TECH!$A$2:$A$1670)=1,ROW(TECH!M$2:M$1670),""),ROW()-ROW($A$1))-ROW($A$1)), "")</f>
        <v/>
      </c>
    </row>
    <row r="562" spans="1:16" ht="12.75" x14ac:dyDescent="0.2">
      <c r="A562" s="28">
        <v>13534</v>
      </c>
      <c r="B562" s="22">
        <f t="array" ref="B562">INDEX(A$2:A$1670,SMALL(IF(1-COUNTIF('Online Games'!$A$2:$A$1670,$A$2:$A$1670),ROW(A$2:A$1670),""),ROW()-ROW($A$1))-ROW($A$1))</f>
        <v>13534</v>
      </c>
      <c r="D562" s="24" t="str">
        <f t="array" ref="D562">IFERROR(INDEX(TECH!A$2:A$1670,SMALL(IF(COUNTIF($B$2:$B$1032,TECH!$A$2:$A$1670)=1,ROW(TECH!A$2:A$1670),""),ROW()-ROW($A$1))-ROW($A$1)), "")</f>
        <v/>
      </c>
      <c r="E562" s="24" t="str">
        <f t="array" ref="E562">IFERROR(INDEX(TECH!B$2:B$1670,SMALL(IF(COUNTIF($B$2:$B$1032,TECH!$A$2:$A$1670)=1,ROW(TECH!B$2:B$1670),""),ROW()-ROW($A$1))-ROW($A$1)), "")</f>
        <v/>
      </c>
      <c r="F562" s="24" t="str">
        <f t="array" ref="F562">IFERROR(INDEX(TECH!C$2:C$1670,SMALL(IF(COUNTIF($B$2:$B$1032,TECH!$A$2:$A$1670)=1,ROW(TECH!C$2:C$1670),""),ROW()-ROW($A$1))-ROW($A$1)), "")</f>
        <v/>
      </c>
      <c r="G562" s="24" t="str">
        <f t="array" ref="G562">IFERROR(INDEX(TECH!D$2:D$1670,SMALL(IF(COUNTIF($B$2:$B$1032,TECH!$A$2:$A$1670)=1,ROW(TECH!D$2:D$1670),""),ROW()-ROW($A$1))-ROW($A$1)), "")</f>
        <v/>
      </c>
      <c r="H562" s="24" t="str">
        <f t="array" ref="H562">IFERROR(INDEX(TECH!E$2:E$1670,SMALL(IF(COUNTIF($B$2:$B$1032,TECH!$A$2:$A$1670)=1,ROW(TECH!E$2:E$1670),""),ROW()-ROW($A$1))-ROW($A$1)), "")</f>
        <v/>
      </c>
      <c r="I562" s="24" t="str">
        <f t="array" ref="I562">IFERROR(INDEX(TECH!F$2:F$1670,SMALL(IF(COUNTIF($B$2:$B$1032,TECH!$A$2:$A$1670)=1,ROW(TECH!F$2:F$1670),""),ROW()-ROW($A$1))-ROW($A$1)), "")</f>
        <v/>
      </c>
      <c r="J562" s="33" t="str">
        <f t="array" ref="J562">IFERROR(INDEX(TECH!G$2:G$1670,SMALL(IF(COUNTIF($B$2:$B$1032,TECH!$A$2:$A$1670)=1,ROW(TECH!G$2:G$1670),""),ROW()-ROW($A$1))-ROW($A$1)), "")</f>
        <v/>
      </c>
      <c r="K562" s="24" t="str">
        <f t="array" ref="K562">IFERROR(INDEX(TECH!H$2:H$1670,SMALL(IF(COUNTIF($B$2:$B$1032,TECH!$A$2:$A$1670)=1,ROW(TECH!H$2:H$1670),""),ROW()-ROW($A$1))-ROW($A$1)), "")</f>
        <v/>
      </c>
      <c r="L562" s="24" t="str">
        <f t="array" ref="L562">IFERROR(INDEX(TECH!I$2:I$1670,SMALL(IF(COUNTIF($B$2:$B$1032,TECH!$A$2:$A$1670)=1,ROW(TECH!I$2:I$1670),""),ROW()-ROW($A$1))-ROW($A$1)), "")</f>
        <v/>
      </c>
      <c r="M562" s="24" t="str">
        <f t="array" ref="M562">IFERROR(INDEX(TECH!J$2:J$1670,SMALL(IF(COUNTIF($B$2:$B$1032,TECH!$A$2:$A$1670)=1,ROW(TECH!J$2:J$1670),""),ROW()-ROW($A$1))-ROW($A$1)), "")</f>
        <v/>
      </c>
      <c r="N562" s="24" t="str">
        <f t="array" ref="N562">IFERROR(INDEX(TECH!K$2:K$1670,SMALL(IF(COUNTIF($B$2:$B$1032,TECH!$A$2:$A$1670)=1,ROW(TECH!K$2:K$1670),""),ROW()-ROW($A$1))-ROW($A$1)), "")</f>
        <v/>
      </c>
      <c r="O562" s="24" t="str">
        <f t="array" ref="O562">IFERROR(INDEX(TECH!L$2:L$1670,SMALL(IF(COUNTIF($B$2:$B$1032,TECH!$A$2:$A$1670)=1,ROW(TECH!L$2:L$1670),""),ROW()-ROW($A$1))-ROW($A$1)), "")</f>
        <v/>
      </c>
      <c r="P562" s="24" t="str">
        <f t="array" ref="P562">IFERROR(INDEX(TECH!M$2:M$1670,SMALL(IF(COUNTIF($B$2:$B$1032,TECH!$A$2:$A$1670)=1,ROW(TECH!M$2:M$1670),""),ROW()-ROW($A$1))-ROW($A$1)), "")</f>
        <v/>
      </c>
    </row>
    <row r="563" spans="1:16" ht="12.75" x14ac:dyDescent="0.2">
      <c r="A563" s="28">
        <v>13559</v>
      </c>
      <c r="B563" s="22">
        <f t="array" ref="B563">INDEX(A$2:A$1670,SMALL(IF(1-COUNTIF('Online Games'!$A$2:$A$1670,$A$2:$A$1670),ROW(A$2:A$1670),""),ROW()-ROW($A$1))-ROW($A$1))</f>
        <v>13559</v>
      </c>
      <c r="D563" s="24" t="str">
        <f t="array" ref="D563">IFERROR(INDEX(TECH!A$2:A$1670,SMALL(IF(COUNTIF($B$2:$B$1032,TECH!$A$2:$A$1670)=1,ROW(TECH!A$2:A$1670),""),ROW()-ROW($A$1))-ROW($A$1)), "")</f>
        <v/>
      </c>
      <c r="E563" s="24" t="str">
        <f t="array" ref="E563">IFERROR(INDEX(TECH!B$2:B$1670,SMALL(IF(COUNTIF($B$2:$B$1032,TECH!$A$2:$A$1670)=1,ROW(TECH!B$2:B$1670),""),ROW()-ROW($A$1))-ROW($A$1)), "")</f>
        <v/>
      </c>
      <c r="F563" s="24" t="str">
        <f t="array" ref="F563">IFERROR(INDEX(TECH!C$2:C$1670,SMALL(IF(COUNTIF($B$2:$B$1032,TECH!$A$2:$A$1670)=1,ROW(TECH!C$2:C$1670),""),ROW()-ROW($A$1))-ROW($A$1)), "")</f>
        <v/>
      </c>
      <c r="G563" s="24" t="str">
        <f t="array" ref="G563">IFERROR(INDEX(TECH!D$2:D$1670,SMALL(IF(COUNTIF($B$2:$B$1032,TECH!$A$2:$A$1670)=1,ROW(TECH!D$2:D$1670),""),ROW()-ROW($A$1))-ROW($A$1)), "")</f>
        <v/>
      </c>
      <c r="H563" s="24" t="str">
        <f t="array" ref="H563">IFERROR(INDEX(TECH!E$2:E$1670,SMALL(IF(COUNTIF($B$2:$B$1032,TECH!$A$2:$A$1670)=1,ROW(TECH!E$2:E$1670),""),ROW()-ROW($A$1))-ROW($A$1)), "")</f>
        <v/>
      </c>
      <c r="I563" s="24" t="str">
        <f t="array" ref="I563">IFERROR(INDEX(TECH!F$2:F$1670,SMALL(IF(COUNTIF($B$2:$B$1032,TECH!$A$2:$A$1670)=1,ROW(TECH!F$2:F$1670),""),ROW()-ROW($A$1))-ROW($A$1)), "")</f>
        <v/>
      </c>
      <c r="J563" s="33" t="str">
        <f t="array" ref="J563">IFERROR(INDEX(TECH!G$2:G$1670,SMALL(IF(COUNTIF($B$2:$B$1032,TECH!$A$2:$A$1670)=1,ROW(TECH!G$2:G$1670),""),ROW()-ROW($A$1))-ROW($A$1)), "")</f>
        <v/>
      </c>
      <c r="K563" s="24" t="str">
        <f t="array" ref="K563">IFERROR(INDEX(TECH!H$2:H$1670,SMALL(IF(COUNTIF($B$2:$B$1032,TECH!$A$2:$A$1670)=1,ROW(TECH!H$2:H$1670),""),ROW()-ROW($A$1))-ROW($A$1)), "")</f>
        <v/>
      </c>
      <c r="L563" s="24" t="str">
        <f t="array" ref="L563">IFERROR(INDEX(TECH!I$2:I$1670,SMALL(IF(COUNTIF($B$2:$B$1032,TECH!$A$2:$A$1670)=1,ROW(TECH!I$2:I$1670),""),ROW()-ROW($A$1))-ROW($A$1)), "")</f>
        <v/>
      </c>
      <c r="M563" s="24" t="str">
        <f t="array" ref="M563">IFERROR(INDEX(TECH!J$2:J$1670,SMALL(IF(COUNTIF($B$2:$B$1032,TECH!$A$2:$A$1670)=1,ROW(TECH!J$2:J$1670),""),ROW()-ROW($A$1))-ROW($A$1)), "")</f>
        <v/>
      </c>
      <c r="N563" s="24" t="str">
        <f t="array" ref="N563">IFERROR(INDEX(TECH!K$2:K$1670,SMALL(IF(COUNTIF($B$2:$B$1032,TECH!$A$2:$A$1670)=1,ROW(TECH!K$2:K$1670),""),ROW()-ROW($A$1))-ROW($A$1)), "")</f>
        <v/>
      </c>
      <c r="O563" s="24" t="str">
        <f t="array" ref="O563">IFERROR(INDEX(TECH!L$2:L$1670,SMALL(IF(COUNTIF($B$2:$B$1032,TECH!$A$2:$A$1670)=1,ROW(TECH!L$2:L$1670),""),ROW()-ROW($A$1))-ROW($A$1)), "")</f>
        <v/>
      </c>
      <c r="P563" s="24" t="str">
        <f t="array" ref="P563">IFERROR(INDEX(TECH!M$2:M$1670,SMALL(IF(COUNTIF($B$2:$B$1032,TECH!$A$2:$A$1670)=1,ROW(TECH!M$2:M$1670),""),ROW()-ROW($A$1))-ROW($A$1)), "")</f>
        <v/>
      </c>
    </row>
    <row r="564" spans="1:16" ht="12.75" x14ac:dyDescent="0.2">
      <c r="A564" s="28">
        <v>13593</v>
      </c>
      <c r="B564" s="22">
        <f t="array" ref="B564">INDEX(A$2:A$1670,SMALL(IF(1-COUNTIF('Online Games'!$A$2:$A$1670,$A$2:$A$1670),ROW(A$2:A$1670),""),ROW()-ROW($A$1))-ROW($A$1))</f>
        <v>13593</v>
      </c>
      <c r="D564" s="24" t="str">
        <f t="array" ref="D564">IFERROR(INDEX(TECH!A$2:A$1670,SMALL(IF(COUNTIF($B$2:$B$1032,TECH!$A$2:$A$1670)=1,ROW(TECH!A$2:A$1670),""),ROW()-ROW($A$1))-ROW($A$1)), "")</f>
        <v/>
      </c>
      <c r="E564" s="24" t="str">
        <f t="array" ref="E564">IFERROR(INDEX(TECH!B$2:B$1670,SMALL(IF(COUNTIF($B$2:$B$1032,TECH!$A$2:$A$1670)=1,ROW(TECH!B$2:B$1670),""),ROW()-ROW($A$1))-ROW($A$1)), "")</f>
        <v/>
      </c>
      <c r="F564" s="24" t="str">
        <f t="array" ref="F564">IFERROR(INDEX(TECH!C$2:C$1670,SMALL(IF(COUNTIF($B$2:$B$1032,TECH!$A$2:$A$1670)=1,ROW(TECH!C$2:C$1670),""),ROW()-ROW($A$1))-ROW($A$1)), "")</f>
        <v/>
      </c>
      <c r="G564" s="24" t="str">
        <f t="array" ref="G564">IFERROR(INDEX(TECH!D$2:D$1670,SMALL(IF(COUNTIF($B$2:$B$1032,TECH!$A$2:$A$1670)=1,ROW(TECH!D$2:D$1670),""),ROW()-ROW($A$1))-ROW($A$1)), "")</f>
        <v/>
      </c>
      <c r="H564" s="24" t="str">
        <f t="array" ref="H564">IFERROR(INDEX(TECH!E$2:E$1670,SMALL(IF(COUNTIF($B$2:$B$1032,TECH!$A$2:$A$1670)=1,ROW(TECH!E$2:E$1670),""),ROW()-ROW($A$1))-ROW($A$1)), "")</f>
        <v/>
      </c>
      <c r="I564" s="24" t="str">
        <f t="array" ref="I564">IFERROR(INDEX(TECH!F$2:F$1670,SMALL(IF(COUNTIF($B$2:$B$1032,TECH!$A$2:$A$1670)=1,ROW(TECH!F$2:F$1670),""),ROW()-ROW($A$1))-ROW($A$1)), "")</f>
        <v/>
      </c>
      <c r="J564" s="33" t="str">
        <f t="array" ref="J564">IFERROR(INDEX(TECH!G$2:G$1670,SMALL(IF(COUNTIF($B$2:$B$1032,TECH!$A$2:$A$1670)=1,ROW(TECH!G$2:G$1670),""),ROW()-ROW($A$1))-ROW($A$1)), "")</f>
        <v/>
      </c>
      <c r="K564" s="24" t="str">
        <f t="array" ref="K564">IFERROR(INDEX(TECH!H$2:H$1670,SMALL(IF(COUNTIF($B$2:$B$1032,TECH!$A$2:$A$1670)=1,ROW(TECH!H$2:H$1670),""),ROW()-ROW($A$1))-ROW($A$1)), "")</f>
        <v/>
      </c>
      <c r="L564" s="24" t="str">
        <f t="array" ref="L564">IFERROR(INDEX(TECH!I$2:I$1670,SMALL(IF(COUNTIF($B$2:$B$1032,TECH!$A$2:$A$1670)=1,ROW(TECH!I$2:I$1670),""),ROW()-ROW($A$1))-ROW($A$1)), "")</f>
        <v/>
      </c>
      <c r="M564" s="24" t="str">
        <f t="array" ref="M564">IFERROR(INDEX(TECH!J$2:J$1670,SMALL(IF(COUNTIF($B$2:$B$1032,TECH!$A$2:$A$1670)=1,ROW(TECH!J$2:J$1670),""),ROW()-ROW($A$1))-ROW($A$1)), "")</f>
        <v/>
      </c>
      <c r="N564" s="24" t="str">
        <f t="array" ref="N564">IFERROR(INDEX(TECH!K$2:K$1670,SMALL(IF(COUNTIF($B$2:$B$1032,TECH!$A$2:$A$1670)=1,ROW(TECH!K$2:K$1670),""),ROW()-ROW($A$1))-ROW($A$1)), "")</f>
        <v/>
      </c>
      <c r="O564" s="24" t="str">
        <f t="array" ref="O564">IFERROR(INDEX(TECH!L$2:L$1670,SMALL(IF(COUNTIF($B$2:$B$1032,TECH!$A$2:$A$1670)=1,ROW(TECH!L$2:L$1670),""),ROW()-ROW($A$1))-ROW($A$1)), "")</f>
        <v/>
      </c>
      <c r="P564" s="24" t="str">
        <f t="array" ref="P564">IFERROR(INDEX(TECH!M$2:M$1670,SMALL(IF(COUNTIF($B$2:$B$1032,TECH!$A$2:$A$1670)=1,ROW(TECH!M$2:M$1670),""),ROW()-ROW($A$1))-ROW($A$1)), "")</f>
        <v/>
      </c>
    </row>
    <row r="565" spans="1:16" ht="12.75" x14ac:dyDescent="0.2">
      <c r="A565" s="28">
        <v>13654</v>
      </c>
      <c r="B565" s="22">
        <f t="array" ref="B565">INDEX(A$2:A$1670,SMALL(IF(1-COUNTIF('Online Games'!$A$2:$A$1670,$A$2:$A$1670),ROW(A$2:A$1670),""),ROW()-ROW($A$1))-ROW($A$1))</f>
        <v>13654</v>
      </c>
      <c r="D565" s="24" t="str">
        <f t="array" ref="D565">IFERROR(INDEX(TECH!A$2:A$1670,SMALL(IF(COUNTIF($B$2:$B$1032,TECH!$A$2:$A$1670)=1,ROW(TECH!A$2:A$1670),""),ROW()-ROW($A$1))-ROW($A$1)), "")</f>
        <v/>
      </c>
      <c r="E565" s="24" t="str">
        <f t="array" ref="E565">IFERROR(INDEX(TECH!B$2:B$1670,SMALL(IF(COUNTIF($B$2:$B$1032,TECH!$A$2:$A$1670)=1,ROW(TECH!B$2:B$1670),""),ROW()-ROW($A$1))-ROW($A$1)), "")</f>
        <v/>
      </c>
      <c r="F565" s="24" t="str">
        <f t="array" ref="F565">IFERROR(INDEX(TECH!C$2:C$1670,SMALL(IF(COUNTIF($B$2:$B$1032,TECH!$A$2:$A$1670)=1,ROW(TECH!C$2:C$1670),""),ROW()-ROW($A$1))-ROW($A$1)), "")</f>
        <v/>
      </c>
      <c r="G565" s="24" t="str">
        <f t="array" ref="G565">IFERROR(INDEX(TECH!D$2:D$1670,SMALL(IF(COUNTIF($B$2:$B$1032,TECH!$A$2:$A$1670)=1,ROW(TECH!D$2:D$1670),""),ROW()-ROW($A$1))-ROW($A$1)), "")</f>
        <v/>
      </c>
      <c r="H565" s="24" t="str">
        <f t="array" ref="H565">IFERROR(INDEX(TECH!E$2:E$1670,SMALL(IF(COUNTIF($B$2:$B$1032,TECH!$A$2:$A$1670)=1,ROW(TECH!E$2:E$1670),""),ROW()-ROW($A$1))-ROW($A$1)), "")</f>
        <v/>
      </c>
      <c r="I565" s="24" t="str">
        <f t="array" ref="I565">IFERROR(INDEX(TECH!F$2:F$1670,SMALL(IF(COUNTIF($B$2:$B$1032,TECH!$A$2:$A$1670)=1,ROW(TECH!F$2:F$1670),""),ROW()-ROW($A$1))-ROW($A$1)), "")</f>
        <v/>
      </c>
      <c r="J565" s="33" t="str">
        <f t="array" ref="J565">IFERROR(INDEX(TECH!G$2:G$1670,SMALL(IF(COUNTIF($B$2:$B$1032,TECH!$A$2:$A$1670)=1,ROW(TECH!G$2:G$1670),""),ROW()-ROW($A$1))-ROW($A$1)), "")</f>
        <v/>
      </c>
      <c r="K565" s="24" t="str">
        <f t="array" ref="K565">IFERROR(INDEX(TECH!H$2:H$1670,SMALL(IF(COUNTIF($B$2:$B$1032,TECH!$A$2:$A$1670)=1,ROW(TECH!H$2:H$1670),""),ROW()-ROW($A$1))-ROW($A$1)), "")</f>
        <v/>
      </c>
      <c r="L565" s="24" t="str">
        <f t="array" ref="L565">IFERROR(INDEX(TECH!I$2:I$1670,SMALL(IF(COUNTIF($B$2:$B$1032,TECH!$A$2:$A$1670)=1,ROW(TECH!I$2:I$1670),""),ROW()-ROW($A$1))-ROW($A$1)), "")</f>
        <v/>
      </c>
      <c r="M565" s="24" t="str">
        <f t="array" ref="M565">IFERROR(INDEX(TECH!J$2:J$1670,SMALL(IF(COUNTIF($B$2:$B$1032,TECH!$A$2:$A$1670)=1,ROW(TECH!J$2:J$1670),""),ROW()-ROW($A$1))-ROW($A$1)), "")</f>
        <v/>
      </c>
      <c r="N565" s="24" t="str">
        <f t="array" ref="N565">IFERROR(INDEX(TECH!K$2:K$1670,SMALL(IF(COUNTIF($B$2:$B$1032,TECH!$A$2:$A$1670)=1,ROW(TECH!K$2:K$1670),""),ROW()-ROW($A$1))-ROW($A$1)), "")</f>
        <v/>
      </c>
      <c r="O565" s="24" t="str">
        <f t="array" ref="O565">IFERROR(INDEX(TECH!L$2:L$1670,SMALL(IF(COUNTIF($B$2:$B$1032,TECH!$A$2:$A$1670)=1,ROW(TECH!L$2:L$1670),""),ROW()-ROW($A$1))-ROW($A$1)), "")</f>
        <v/>
      </c>
      <c r="P565" s="24" t="str">
        <f t="array" ref="P565">IFERROR(INDEX(TECH!M$2:M$1670,SMALL(IF(COUNTIF($B$2:$B$1032,TECH!$A$2:$A$1670)=1,ROW(TECH!M$2:M$1670),""),ROW()-ROW($A$1))-ROW($A$1)), "")</f>
        <v/>
      </c>
    </row>
    <row r="566" spans="1:16" ht="12.75" x14ac:dyDescent="0.2">
      <c r="A566" s="28">
        <v>13740</v>
      </c>
      <c r="B566" s="22">
        <f t="array" ref="B566">INDEX(A$2:A$1670,SMALL(IF(1-COUNTIF('Online Games'!$A$2:$A$1670,$A$2:$A$1670),ROW(A$2:A$1670),""),ROW()-ROW($A$1))-ROW($A$1))</f>
        <v>13740</v>
      </c>
      <c r="D566" s="24" t="str">
        <f t="array" ref="D566">IFERROR(INDEX(TECH!A$2:A$1670,SMALL(IF(COUNTIF($B$2:$B$1032,TECH!$A$2:$A$1670)=1,ROW(TECH!A$2:A$1670),""),ROW()-ROW($A$1))-ROW($A$1)), "")</f>
        <v/>
      </c>
      <c r="E566" s="24" t="str">
        <f t="array" ref="E566">IFERROR(INDEX(TECH!B$2:B$1670,SMALL(IF(COUNTIF($B$2:$B$1032,TECH!$A$2:$A$1670)=1,ROW(TECH!B$2:B$1670),""),ROW()-ROW($A$1))-ROW($A$1)), "")</f>
        <v/>
      </c>
      <c r="F566" s="24" t="str">
        <f t="array" ref="F566">IFERROR(INDEX(TECH!C$2:C$1670,SMALL(IF(COUNTIF($B$2:$B$1032,TECH!$A$2:$A$1670)=1,ROW(TECH!C$2:C$1670),""),ROW()-ROW($A$1))-ROW($A$1)), "")</f>
        <v/>
      </c>
      <c r="G566" s="24" t="str">
        <f t="array" ref="G566">IFERROR(INDEX(TECH!D$2:D$1670,SMALL(IF(COUNTIF($B$2:$B$1032,TECH!$A$2:$A$1670)=1,ROW(TECH!D$2:D$1670),""),ROW()-ROW($A$1))-ROW($A$1)), "")</f>
        <v/>
      </c>
      <c r="H566" s="24" t="str">
        <f t="array" ref="H566">IFERROR(INDEX(TECH!E$2:E$1670,SMALL(IF(COUNTIF($B$2:$B$1032,TECH!$A$2:$A$1670)=1,ROW(TECH!E$2:E$1670),""),ROW()-ROW($A$1))-ROW($A$1)), "")</f>
        <v/>
      </c>
      <c r="I566" s="24" t="str">
        <f t="array" ref="I566">IFERROR(INDEX(TECH!F$2:F$1670,SMALL(IF(COUNTIF($B$2:$B$1032,TECH!$A$2:$A$1670)=1,ROW(TECH!F$2:F$1670),""),ROW()-ROW($A$1))-ROW($A$1)), "")</f>
        <v/>
      </c>
      <c r="J566" s="33" t="str">
        <f t="array" ref="J566">IFERROR(INDEX(TECH!G$2:G$1670,SMALL(IF(COUNTIF($B$2:$B$1032,TECH!$A$2:$A$1670)=1,ROW(TECH!G$2:G$1670),""),ROW()-ROW($A$1))-ROW($A$1)), "")</f>
        <v/>
      </c>
      <c r="K566" s="24" t="str">
        <f t="array" ref="K566">IFERROR(INDEX(TECH!H$2:H$1670,SMALL(IF(COUNTIF($B$2:$B$1032,TECH!$A$2:$A$1670)=1,ROW(TECH!H$2:H$1670),""),ROW()-ROW($A$1))-ROW($A$1)), "")</f>
        <v/>
      </c>
      <c r="L566" s="24" t="str">
        <f t="array" ref="L566">IFERROR(INDEX(TECH!I$2:I$1670,SMALL(IF(COUNTIF($B$2:$B$1032,TECH!$A$2:$A$1670)=1,ROW(TECH!I$2:I$1670),""),ROW()-ROW($A$1))-ROW($A$1)), "")</f>
        <v/>
      </c>
      <c r="M566" s="24" t="str">
        <f t="array" ref="M566">IFERROR(INDEX(TECH!J$2:J$1670,SMALL(IF(COUNTIF($B$2:$B$1032,TECH!$A$2:$A$1670)=1,ROW(TECH!J$2:J$1670),""),ROW()-ROW($A$1))-ROW($A$1)), "")</f>
        <v/>
      </c>
      <c r="N566" s="24" t="str">
        <f t="array" ref="N566">IFERROR(INDEX(TECH!K$2:K$1670,SMALL(IF(COUNTIF($B$2:$B$1032,TECH!$A$2:$A$1670)=1,ROW(TECH!K$2:K$1670),""),ROW()-ROW($A$1))-ROW($A$1)), "")</f>
        <v/>
      </c>
      <c r="O566" s="24" t="str">
        <f t="array" ref="O566">IFERROR(INDEX(TECH!L$2:L$1670,SMALL(IF(COUNTIF($B$2:$B$1032,TECH!$A$2:$A$1670)=1,ROW(TECH!L$2:L$1670),""),ROW()-ROW($A$1))-ROW($A$1)), "")</f>
        <v/>
      </c>
      <c r="P566" s="24" t="str">
        <f t="array" ref="P566">IFERROR(INDEX(TECH!M$2:M$1670,SMALL(IF(COUNTIF($B$2:$B$1032,TECH!$A$2:$A$1670)=1,ROW(TECH!M$2:M$1670),""),ROW()-ROW($A$1))-ROW($A$1)), "")</f>
        <v/>
      </c>
    </row>
    <row r="567" spans="1:16" ht="12.75" x14ac:dyDescent="0.2">
      <c r="A567" s="28">
        <v>13749</v>
      </c>
      <c r="B567" s="22">
        <f t="array" ref="B567">INDEX(A$2:A$1670,SMALL(IF(1-COUNTIF('Online Games'!$A$2:$A$1670,$A$2:$A$1670),ROW(A$2:A$1670),""),ROW()-ROW($A$1))-ROW($A$1))</f>
        <v>13749</v>
      </c>
      <c r="D567" s="24" t="str">
        <f t="array" ref="D567">IFERROR(INDEX(TECH!A$2:A$1670,SMALL(IF(COUNTIF($B$2:$B$1032,TECH!$A$2:$A$1670)=1,ROW(TECH!A$2:A$1670),""),ROW()-ROW($A$1))-ROW($A$1)), "")</f>
        <v/>
      </c>
      <c r="E567" s="24" t="str">
        <f t="array" ref="E567">IFERROR(INDEX(TECH!B$2:B$1670,SMALL(IF(COUNTIF($B$2:$B$1032,TECH!$A$2:$A$1670)=1,ROW(TECH!B$2:B$1670),""),ROW()-ROW($A$1))-ROW($A$1)), "")</f>
        <v/>
      </c>
      <c r="F567" s="24" t="str">
        <f t="array" ref="F567">IFERROR(INDEX(TECH!C$2:C$1670,SMALL(IF(COUNTIF($B$2:$B$1032,TECH!$A$2:$A$1670)=1,ROW(TECH!C$2:C$1670),""),ROW()-ROW($A$1))-ROW($A$1)), "")</f>
        <v/>
      </c>
      <c r="G567" s="24" t="str">
        <f t="array" ref="G567">IFERROR(INDEX(TECH!D$2:D$1670,SMALL(IF(COUNTIF($B$2:$B$1032,TECH!$A$2:$A$1670)=1,ROW(TECH!D$2:D$1670),""),ROW()-ROW($A$1))-ROW($A$1)), "")</f>
        <v/>
      </c>
      <c r="H567" s="24" t="str">
        <f t="array" ref="H567">IFERROR(INDEX(TECH!E$2:E$1670,SMALL(IF(COUNTIF($B$2:$B$1032,TECH!$A$2:$A$1670)=1,ROW(TECH!E$2:E$1670),""),ROW()-ROW($A$1))-ROW($A$1)), "")</f>
        <v/>
      </c>
      <c r="I567" s="24" t="str">
        <f t="array" ref="I567">IFERROR(INDEX(TECH!F$2:F$1670,SMALL(IF(COUNTIF($B$2:$B$1032,TECH!$A$2:$A$1670)=1,ROW(TECH!F$2:F$1670),""),ROW()-ROW($A$1))-ROW($A$1)), "")</f>
        <v/>
      </c>
      <c r="J567" s="33" t="str">
        <f t="array" ref="J567">IFERROR(INDEX(TECH!G$2:G$1670,SMALL(IF(COUNTIF($B$2:$B$1032,TECH!$A$2:$A$1670)=1,ROW(TECH!G$2:G$1670),""),ROW()-ROW($A$1))-ROW($A$1)), "")</f>
        <v/>
      </c>
      <c r="K567" s="24" t="str">
        <f t="array" ref="K567">IFERROR(INDEX(TECH!H$2:H$1670,SMALL(IF(COUNTIF($B$2:$B$1032,TECH!$A$2:$A$1670)=1,ROW(TECH!H$2:H$1670),""),ROW()-ROW($A$1))-ROW($A$1)), "")</f>
        <v/>
      </c>
      <c r="L567" s="24" t="str">
        <f t="array" ref="L567">IFERROR(INDEX(TECH!I$2:I$1670,SMALL(IF(COUNTIF($B$2:$B$1032,TECH!$A$2:$A$1670)=1,ROW(TECH!I$2:I$1670),""),ROW()-ROW($A$1))-ROW($A$1)), "")</f>
        <v/>
      </c>
      <c r="M567" s="24" t="str">
        <f t="array" ref="M567">IFERROR(INDEX(TECH!J$2:J$1670,SMALL(IF(COUNTIF($B$2:$B$1032,TECH!$A$2:$A$1670)=1,ROW(TECH!J$2:J$1670),""),ROW()-ROW($A$1))-ROW($A$1)), "")</f>
        <v/>
      </c>
      <c r="N567" s="24" t="str">
        <f t="array" ref="N567">IFERROR(INDEX(TECH!K$2:K$1670,SMALL(IF(COUNTIF($B$2:$B$1032,TECH!$A$2:$A$1670)=1,ROW(TECH!K$2:K$1670),""),ROW()-ROW($A$1))-ROW($A$1)), "")</f>
        <v/>
      </c>
      <c r="O567" s="24" t="str">
        <f t="array" ref="O567">IFERROR(INDEX(TECH!L$2:L$1670,SMALL(IF(COUNTIF($B$2:$B$1032,TECH!$A$2:$A$1670)=1,ROW(TECH!L$2:L$1670),""),ROW()-ROW($A$1))-ROW($A$1)), "")</f>
        <v/>
      </c>
      <c r="P567" s="24" t="str">
        <f t="array" ref="P567">IFERROR(INDEX(TECH!M$2:M$1670,SMALL(IF(COUNTIF($B$2:$B$1032,TECH!$A$2:$A$1670)=1,ROW(TECH!M$2:M$1670),""),ROW()-ROW($A$1))-ROW($A$1)), "")</f>
        <v/>
      </c>
    </row>
    <row r="568" spans="1:16" ht="12.75" x14ac:dyDescent="0.2">
      <c r="A568" s="28">
        <v>13752</v>
      </c>
      <c r="B568" s="22">
        <f t="array" ref="B568">INDEX(A$2:A$1670,SMALL(IF(1-COUNTIF('Online Games'!$A$2:$A$1670,$A$2:$A$1670),ROW(A$2:A$1670),""),ROW()-ROW($A$1))-ROW($A$1))</f>
        <v>13752</v>
      </c>
      <c r="D568" s="24" t="str">
        <f t="array" ref="D568">IFERROR(INDEX(TECH!A$2:A$1670,SMALL(IF(COUNTIF($B$2:$B$1032,TECH!$A$2:$A$1670)=1,ROW(TECH!A$2:A$1670),""),ROW()-ROW($A$1))-ROW($A$1)), "")</f>
        <v/>
      </c>
      <c r="E568" s="24" t="str">
        <f t="array" ref="E568">IFERROR(INDEX(TECH!B$2:B$1670,SMALL(IF(COUNTIF($B$2:$B$1032,TECH!$A$2:$A$1670)=1,ROW(TECH!B$2:B$1670),""),ROW()-ROW($A$1))-ROW($A$1)), "")</f>
        <v/>
      </c>
      <c r="F568" s="24" t="str">
        <f t="array" ref="F568">IFERROR(INDEX(TECH!C$2:C$1670,SMALL(IF(COUNTIF($B$2:$B$1032,TECH!$A$2:$A$1670)=1,ROW(TECH!C$2:C$1670),""),ROW()-ROW($A$1))-ROW($A$1)), "")</f>
        <v/>
      </c>
      <c r="G568" s="24" t="str">
        <f t="array" ref="G568">IFERROR(INDEX(TECH!D$2:D$1670,SMALL(IF(COUNTIF($B$2:$B$1032,TECH!$A$2:$A$1670)=1,ROW(TECH!D$2:D$1670),""),ROW()-ROW($A$1))-ROW($A$1)), "")</f>
        <v/>
      </c>
      <c r="H568" s="24" t="str">
        <f t="array" ref="H568">IFERROR(INDEX(TECH!E$2:E$1670,SMALL(IF(COUNTIF($B$2:$B$1032,TECH!$A$2:$A$1670)=1,ROW(TECH!E$2:E$1670),""),ROW()-ROW($A$1))-ROW($A$1)), "")</f>
        <v/>
      </c>
      <c r="I568" s="24" t="str">
        <f t="array" ref="I568">IFERROR(INDEX(TECH!F$2:F$1670,SMALL(IF(COUNTIF($B$2:$B$1032,TECH!$A$2:$A$1670)=1,ROW(TECH!F$2:F$1670),""),ROW()-ROW($A$1))-ROW($A$1)), "")</f>
        <v/>
      </c>
      <c r="J568" s="33" t="str">
        <f t="array" ref="J568">IFERROR(INDEX(TECH!G$2:G$1670,SMALL(IF(COUNTIF($B$2:$B$1032,TECH!$A$2:$A$1670)=1,ROW(TECH!G$2:G$1670),""),ROW()-ROW($A$1))-ROW($A$1)), "")</f>
        <v/>
      </c>
      <c r="K568" s="24" t="str">
        <f t="array" ref="K568">IFERROR(INDEX(TECH!H$2:H$1670,SMALL(IF(COUNTIF($B$2:$B$1032,TECH!$A$2:$A$1670)=1,ROW(TECH!H$2:H$1670),""),ROW()-ROW($A$1))-ROW($A$1)), "")</f>
        <v/>
      </c>
      <c r="L568" s="24" t="str">
        <f t="array" ref="L568">IFERROR(INDEX(TECH!I$2:I$1670,SMALL(IF(COUNTIF($B$2:$B$1032,TECH!$A$2:$A$1670)=1,ROW(TECH!I$2:I$1670),""),ROW()-ROW($A$1))-ROW($A$1)), "")</f>
        <v/>
      </c>
      <c r="M568" s="24" t="str">
        <f t="array" ref="M568">IFERROR(INDEX(TECH!J$2:J$1670,SMALL(IF(COUNTIF($B$2:$B$1032,TECH!$A$2:$A$1670)=1,ROW(TECH!J$2:J$1670),""),ROW()-ROW($A$1))-ROW($A$1)), "")</f>
        <v/>
      </c>
      <c r="N568" s="24" t="str">
        <f t="array" ref="N568">IFERROR(INDEX(TECH!K$2:K$1670,SMALL(IF(COUNTIF($B$2:$B$1032,TECH!$A$2:$A$1670)=1,ROW(TECH!K$2:K$1670),""),ROW()-ROW($A$1))-ROW($A$1)), "")</f>
        <v/>
      </c>
      <c r="O568" s="24" t="str">
        <f t="array" ref="O568">IFERROR(INDEX(TECH!L$2:L$1670,SMALL(IF(COUNTIF($B$2:$B$1032,TECH!$A$2:$A$1670)=1,ROW(TECH!L$2:L$1670),""),ROW()-ROW($A$1))-ROW($A$1)), "")</f>
        <v/>
      </c>
      <c r="P568" s="24" t="str">
        <f t="array" ref="P568">IFERROR(INDEX(TECH!M$2:M$1670,SMALL(IF(COUNTIF($B$2:$B$1032,TECH!$A$2:$A$1670)=1,ROW(TECH!M$2:M$1670),""),ROW()-ROW($A$1))-ROW($A$1)), "")</f>
        <v/>
      </c>
    </row>
    <row r="569" spans="1:16" ht="12.75" x14ac:dyDescent="0.2">
      <c r="A569" s="28">
        <v>13761</v>
      </c>
      <c r="B569" s="22">
        <f t="array" ref="B569">INDEX(A$2:A$1670,SMALL(IF(1-COUNTIF('Online Games'!$A$2:$A$1670,$A$2:$A$1670),ROW(A$2:A$1670),""),ROW()-ROW($A$1))-ROW($A$1))</f>
        <v>13761</v>
      </c>
      <c r="D569" s="24" t="str">
        <f t="array" ref="D569">IFERROR(INDEX(TECH!A$2:A$1670,SMALL(IF(COUNTIF($B$2:$B$1032,TECH!$A$2:$A$1670)=1,ROW(TECH!A$2:A$1670),""),ROW()-ROW($A$1))-ROW($A$1)), "")</f>
        <v/>
      </c>
      <c r="E569" s="24" t="str">
        <f t="array" ref="E569">IFERROR(INDEX(TECH!B$2:B$1670,SMALL(IF(COUNTIF($B$2:$B$1032,TECH!$A$2:$A$1670)=1,ROW(TECH!B$2:B$1670),""),ROW()-ROW($A$1))-ROW($A$1)), "")</f>
        <v/>
      </c>
      <c r="F569" s="24" t="str">
        <f t="array" ref="F569">IFERROR(INDEX(TECH!C$2:C$1670,SMALL(IF(COUNTIF($B$2:$B$1032,TECH!$A$2:$A$1670)=1,ROW(TECH!C$2:C$1670),""),ROW()-ROW($A$1))-ROW($A$1)), "")</f>
        <v/>
      </c>
      <c r="G569" s="24" t="str">
        <f t="array" ref="G569">IFERROR(INDEX(TECH!D$2:D$1670,SMALL(IF(COUNTIF($B$2:$B$1032,TECH!$A$2:$A$1670)=1,ROW(TECH!D$2:D$1670),""),ROW()-ROW($A$1))-ROW($A$1)), "")</f>
        <v/>
      </c>
      <c r="H569" s="24" t="str">
        <f t="array" ref="H569">IFERROR(INDEX(TECH!E$2:E$1670,SMALL(IF(COUNTIF($B$2:$B$1032,TECH!$A$2:$A$1670)=1,ROW(TECH!E$2:E$1670),""),ROW()-ROW($A$1))-ROW($A$1)), "")</f>
        <v/>
      </c>
      <c r="I569" s="24" t="str">
        <f t="array" ref="I569">IFERROR(INDEX(TECH!F$2:F$1670,SMALL(IF(COUNTIF($B$2:$B$1032,TECH!$A$2:$A$1670)=1,ROW(TECH!F$2:F$1670),""),ROW()-ROW($A$1))-ROW($A$1)), "")</f>
        <v/>
      </c>
      <c r="J569" s="33" t="str">
        <f t="array" ref="J569">IFERROR(INDEX(TECH!G$2:G$1670,SMALL(IF(COUNTIF($B$2:$B$1032,TECH!$A$2:$A$1670)=1,ROW(TECH!G$2:G$1670),""),ROW()-ROW($A$1))-ROW($A$1)), "")</f>
        <v/>
      </c>
      <c r="K569" s="24" t="str">
        <f t="array" ref="K569">IFERROR(INDEX(TECH!H$2:H$1670,SMALL(IF(COUNTIF($B$2:$B$1032,TECH!$A$2:$A$1670)=1,ROW(TECH!H$2:H$1670),""),ROW()-ROW($A$1))-ROW($A$1)), "")</f>
        <v/>
      </c>
      <c r="L569" s="24" t="str">
        <f t="array" ref="L569">IFERROR(INDEX(TECH!I$2:I$1670,SMALL(IF(COUNTIF($B$2:$B$1032,TECH!$A$2:$A$1670)=1,ROW(TECH!I$2:I$1670),""),ROW()-ROW($A$1))-ROW($A$1)), "")</f>
        <v/>
      </c>
      <c r="M569" s="24" t="str">
        <f t="array" ref="M569">IFERROR(INDEX(TECH!J$2:J$1670,SMALL(IF(COUNTIF($B$2:$B$1032,TECH!$A$2:$A$1670)=1,ROW(TECH!J$2:J$1670),""),ROW()-ROW($A$1))-ROW($A$1)), "")</f>
        <v/>
      </c>
      <c r="N569" s="24" t="str">
        <f t="array" ref="N569">IFERROR(INDEX(TECH!K$2:K$1670,SMALL(IF(COUNTIF($B$2:$B$1032,TECH!$A$2:$A$1670)=1,ROW(TECH!K$2:K$1670),""),ROW()-ROW($A$1))-ROW($A$1)), "")</f>
        <v/>
      </c>
      <c r="O569" s="24" t="str">
        <f t="array" ref="O569">IFERROR(INDEX(TECH!L$2:L$1670,SMALL(IF(COUNTIF($B$2:$B$1032,TECH!$A$2:$A$1670)=1,ROW(TECH!L$2:L$1670),""),ROW()-ROW($A$1))-ROW($A$1)), "")</f>
        <v/>
      </c>
      <c r="P569" s="24" t="str">
        <f t="array" ref="P569">IFERROR(INDEX(TECH!M$2:M$1670,SMALL(IF(COUNTIF($B$2:$B$1032,TECH!$A$2:$A$1670)=1,ROW(TECH!M$2:M$1670),""),ROW()-ROW($A$1))-ROW($A$1)), "")</f>
        <v/>
      </c>
    </row>
    <row r="570" spans="1:16" ht="12.75" x14ac:dyDescent="0.2">
      <c r="A570" s="28">
        <v>13765</v>
      </c>
      <c r="B570" s="22">
        <f t="array" ref="B570">INDEX(A$2:A$1670,SMALL(IF(1-COUNTIF('Online Games'!$A$2:$A$1670,$A$2:$A$1670),ROW(A$2:A$1670),""),ROW()-ROW($A$1))-ROW($A$1))</f>
        <v>13765</v>
      </c>
      <c r="D570" s="24" t="str">
        <f t="array" ref="D570">IFERROR(INDEX(TECH!A$2:A$1670,SMALL(IF(COUNTIF($B$2:$B$1032,TECH!$A$2:$A$1670)=1,ROW(TECH!A$2:A$1670),""),ROW()-ROW($A$1))-ROW($A$1)), "")</f>
        <v/>
      </c>
      <c r="E570" s="24" t="str">
        <f t="array" ref="E570">IFERROR(INDEX(TECH!B$2:B$1670,SMALL(IF(COUNTIF($B$2:$B$1032,TECH!$A$2:$A$1670)=1,ROW(TECH!B$2:B$1670),""),ROW()-ROW($A$1))-ROW($A$1)), "")</f>
        <v/>
      </c>
      <c r="F570" s="24" t="str">
        <f t="array" ref="F570">IFERROR(INDEX(TECH!C$2:C$1670,SMALL(IF(COUNTIF($B$2:$B$1032,TECH!$A$2:$A$1670)=1,ROW(TECH!C$2:C$1670),""),ROW()-ROW($A$1))-ROW($A$1)), "")</f>
        <v/>
      </c>
      <c r="G570" s="24" t="str">
        <f t="array" ref="G570">IFERROR(INDEX(TECH!D$2:D$1670,SMALL(IF(COUNTIF($B$2:$B$1032,TECH!$A$2:$A$1670)=1,ROW(TECH!D$2:D$1670),""),ROW()-ROW($A$1))-ROW($A$1)), "")</f>
        <v/>
      </c>
      <c r="H570" s="24" t="str">
        <f t="array" ref="H570">IFERROR(INDEX(TECH!E$2:E$1670,SMALL(IF(COUNTIF($B$2:$B$1032,TECH!$A$2:$A$1670)=1,ROW(TECH!E$2:E$1670),""),ROW()-ROW($A$1))-ROW($A$1)), "")</f>
        <v/>
      </c>
      <c r="I570" s="24" t="str">
        <f t="array" ref="I570">IFERROR(INDEX(TECH!F$2:F$1670,SMALL(IF(COUNTIF($B$2:$B$1032,TECH!$A$2:$A$1670)=1,ROW(TECH!F$2:F$1670),""),ROW()-ROW($A$1))-ROW($A$1)), "")</f>
        <v/>
      </c>
      <c r="J570" s="33" t="str">
        <f t="array" ref="J570">IFERROR(INDEX(TECH!G$2:G$1670,SMALL(IF(COUNTIF($B$2:$B$1032,TECH!$A$2:$A$1670)=1,ROW(TECH!G$2:G$1670),""),ROW()-ROW($A$1))-ROW($A$1)), "")</f>
        <v/>
      </c>
      <c r="K570" s="24" t="str">
        <f t="array" ref="K570">IFERROR(INDEX(TECH!H$2:H$1670,SMALL(IF(COUNTIF($B$2:$B$1032,TECH!$A$2:$A$1670)=1,ROW(TECH!H$2:H$1670),""),ROW()-ROW($A$1))-ROW($A$1)), "")</f>
        <v/>
      </c>
      <c r="L570" s="24" t="str">
        <f t="array" ref="L570">IFERROR(INDEX(TECH!I$2:I$1670,SMALL(IF(COUNTIF($B$2:$B$1032,TECH!$A$2:$A$1670)=1,ROW(TECH!I$2:I$1670),""),ROW()-ROW($A$1))-ROW($A$1)), "")</f>
        <v/>
      </c>
      <c r="M570" s="24" t="str">
        <f t="array" ref="M570">IFERROR(INDEX(TECH!J$2:J$1670,SMALL(IF(COUNTIF($B$2:$B$1032,TECH!$A$2:$A$1670)=1,ROW(TECH!J$2:J$1670),""),ROW()-ROW($A$1))-ROW($A$1)), "")</f>
        <v/>
      </c>
      <c r="N570" s="24" t="str">
        <f t="array" ref="N570">IFERROR(INDEX(TECH!K$2:K$1670,SMALL(IF(COUNTIF($B$2:$B$1032,TECH!$A$2:$A$1670)=1,ROW(TECH!K$2:K$1670),""),ROW()-ROW($A$1))-ROW($A$1)), "")</f>
        <v/>
      </c>
      <c r="O570" s="24" t="str">
        <f t="array" ref="O570">IFERROR(INDEX(TECH!L$2:L$1670,SMALL(IF(COUNTIF($B$2:$B$1032,TECH!$A$2:$A$1670)=1,ROW(TECH!L$2:L$1670),""),ROW()-ROW($A$1))-ROW($A$1)), "")</f>
        <v/>
      </c>
      <c r="P570" s="24" t="str">
        <f t="array" ref="P570">IFERROR(INDEX(TECH!M$2:M$1670,SMALL(IF(COUNTIF($B$2:$B$1032,TECH!$A$2:$A$1670)=1,ROW(TECH!M$2:M$1670),""),ROW()-ROW($A$1))-ROW($A$1)), "")</f>
        <v/>
      </c>
    </row>
    <row r="571" spans="1:16" ht="12.75" x14ac:dyDescent="0.2">
      <c r="A571" s="28">
        <v>13780</v>
      </c>
      <c r="B571" s="22">
        <f t="array" ref="B571">INDEX(A$2:A$1670,SMALL(IF(1-COUNTIF('Online Games'!$A$2:$A$1670,$A$2:$A$1670),ROW(A$2:A$1670),""),ROW()-ROW($A$1))-ROW($A$1))</f>
        <v>13780</v>
      </c>
      <c r="D571" s="24" t="str">
        <f t="array" ref="D571">IFERROR(INDEX(TECH!A$2:A$1670,SMALL(IF(COUNTIF($B$2:$B$1032,TECH!$A$2:$A$1670)=1,ROW(TECH!A$2:A$1670),""),ROW()-ROW($A$1))-ROW($A$1)), "")</f>
        <v/>
      </c>
      <c r="E571" s="24" t="str">
        <f t="array" ref="E571">IFERROR(INDEX(TECH!B$2:B$1670,SMALL(IF(COUNTIF($B$2:$B$1032,TECH!$A$2:$A$1670)=1,ROW(TECH!B$2:B$1670),""),ROW()-ROW($A$1))-ROW($A$1)), "")</f>
        <v/>
      </c>
      <c r="F571" s="24" t="str">
        <f t="array" ref="F571">IFERROR(INDEX(TECH!C$2:C$1670,SMALL(IF(COUNTIF($B$2:$B$1032,TECH!$A$2:$A$1670)=1,ROW(TECH!C$2:C$1670),""),ROW()-ROW($A$1))-ROW($A$1)), "")</f>
        <v/>
      </c>
      <c r="G571" s="24" t="str">
        <f t="array" ref="G571">IFERROR(INDEX(TECH!D$2:D$1670,SMALL(IF(COUNTIF($B$2:$B$1032,TECH!$A$2:$A$1670)=1,ROW(TECH!D$2:D$1670),""),ROW()-ROW($A$1))-ROW($A$1)), "")</f>
        <v/>
      </c>
      <c r="H571" s="24" t="str">
        <f t="array" ref="H571">IFERROR(INDEX(TECH!E$2:E$1670,SMALL(IF(COUNTIF($B$2:$B$1032,TECH!$A$2:$A$1670)=1,ROW(TECH!E$2:E$1670),""),ROW()-ROW($A$1))-ROW($A$1)), "")</f>
        <v/>
      </c>
      <c r="I571" s="24" t="str">
        <f t="array" ref="I571">IFERROR(INDEX(TECH!F$2:F$1670,SMALL(IF(COUNTIF($B$2:$B$1032,TECH!$A$2:$A$1670)=1,ROW(TECH!F$2:F$1670),""),ROW()-ROW($A$1))-ROW($A$1)), "")</f>
        <v/>
      </c>
      <c r="J571" s="33" t="str">
        <f t="array" ref="J571">IFERROR(INDEX(TECH!G$2:G$1670,SMALL(IF(COUNTIF($B$2:$B$1032,TECH!$A$2:$A$1670)=1,ROW(TECH!G$2:G$1670),""),ROW()-ROW($A$1))-ROW($A$1)), "")</f>
        <v/>
      </c>
      <c r="K571" s="24" t="str">
        <f t="array" ref="K571">IFERROR(INDEX(TECH!H$2:H$1670,SMALL(IF(COUNTIF($B$2:$B$1032,TECH!$A$2:$A$1670)=1,ROW(TECH!H$2:H$1670),""),ROW()-ROW($A$1))-ROW($A$1)), "")</f>
        <v/>
      </c>
      <c r="L571" s="24" t="str">
        <f t="array" ref="L571">IFERROR(INDEX(TECH!I$2:I$1670,SMALL(IF(COUNTIF($B$2:$B$1032,TECH!$A$2:$A$1670)=1,ROW(TECH!I$2:I$1670),""),ROW()-ROW($A$1))-ROW($A$1)), "")</f>
        <v/>
      </c>
      <c r="M571" s="24" t="str">
        <f t="array" ref="M571">IFERROR(INDEX(TECH!J$2:J$1670,SMALL(IF(COUNTIF($B$2:$B$1032,TECH!$A$2:$A$1670)=1,ROW(TECH!J$2:J$1670),""),ROW()-ROW($A$1))-ROW($A$1)), "")</f>
        <v/>
      </c>
      <c r="N571" s="24" t="str">
        <f t="array" ref="N571">IFERROR(INDEX(TECH!K$2:K$1670,SMALL(IF(COUNTIF($B$2:$B$1032,TECH!$A$2:$A$1670)=1,ROW(TECH!K$2:K$1670),""),ROW()-ROW($A$1))-ROW($A$1)), "")</f>
        <v/>
      </c>
      <c r="O571" s="24" t="str">
        <f t="array" ref="O571">IFERROR(INDEX(TECH!L$2:L$1670,SMALL(IF(COUNTIF($B$2:$B$1032,TECH!$A$2:$A$1670)=1,ROW(TECH!L$2:L$1670),""),ROW()-ROW($A$1))-ROW($A$1)), "")</f>
        <v/>
      </c>
      <c r="P571" s="24" t="str">
        <f t="array" ref="P571">IFERROR(INDEX(TECH!M$2:M$1670,SMALL(IF(COUNTIF($B$2:$B$1032,TECH!$A$2:$A$1670)=1,ROW(TECH!M$2:M$1670),""),ROW()-ROW($A$1))-ROW($A$1)), "")</f>
        <v/>
      </c>
    </row>
    <row r="572" spans="1:16" ht="12.75" x14ac:dyDescent="0.2">
      <c r="A572" s="28">
        <v>13840</v>
      </c>
      <c r="B572" s="22">
        <f t="array" ref="B572">INDEX(A$2:A$1670,SMALL(IF(1-COUNTIF('Online Games'!$A$2:$A$1670,$A$2:$A$1670),ROW(A$2:A$1670),""),ROW()-ROW($A$1))-ROW($A$1))</f>
        <v>13840</v>
      </c>
      <c r="D572" s="24" t="str">
        <f t="array" ref="D572">IFERROR(INDEX(TECH!A$2:A$1670,SMALL(IF(COUNTIF($B$2:$B$1032,TECH!$A$2:$A$1670)=1,ROW(TECH!A$2:A$1670),""),ROW()-ROW($A$1))-ROW($A$1)), "")</f>
        <v/>
      </c>
      <c r="E572" s="24" t="str">
        <f t="array" ref="E572">IFERROR(INDEX(TECH!B$2:B$1670,SMALL(IF(COUNTIF($B$2:$B$1032,TECH!$A$2:$A$1670)=1,ROW(TECH!B$2:B$1670),""),ROW()-ROW($A$1))-ROW($A$1)), "")</f>
        <v/>
      </c>
      <c r="F572" s="24" t="str">
        <f t="array" ref="F572">IFERROR(INDEX(TECH!C$2:C$1670,SMALL(IF(COUNTIF($B$2:$B$1032,TECH!$A$2:$A$1670)=1,ROW(TECH!C$2:C$1670),""),ROW()-ROW($A$1))-ROW($A$1)), "")</f>
        <v/>
      </c>
      <c r="G572" s="24" t="str">
        <f t="array" ref="G572">IFERROR(INDEX(TECH!D$2:D$1670,SMALL(IF(COUNTIF($B$2:$B$1032,TECH!$A$2:$A$1670)=1,ROW(TECH!D$2:D$1670),""),ROW()-ROW($A$1))-ROW($A$1)), "")</f>
        <v/>
      </c>
      <c r="H572" s="24" t="str">
        <f t="array" ref="H572">IFERROR(INDEX(TECH!E$2:E$1670,SMALL(IF(COUNTIF($B$2:$B$1032,TECH!$A$2:$A$1670)=1,ROW(TECH!E$2:E$1670),""),ROW()-ROW($A$1))-ROW($A$1)), "")</f>
        <v/>
      </c>
      <c r="I572" s="24" t="str">
        <f t="array" ref="I572">IFERROR(INDEX(TECH!F$2:F$1670,SMALL(IF(COUNTIF($B$2:$B$1032,TECH!$A$2:$A$1670)=1,ROW(TECH!F$2:F$1670),""),ROW()-ROW($A$1))-ROW($A$1)), "")</f>
        <v/>
      </c>
      <c r="J572" s="33" t="str">
        <f t="array" ref="J572">IFERROR(INDEX(TECH!G$2:G$1670,SMALL(IF(COUNTIF($B$2:$B$1032,TECH!$A$2:$A$1670)=1,ROW(TECH!G$2:G$1670),""),ROW()-ROW($A$1))-ROW($A$1)), "")</f>
        <v/>
      </c>
      <c r="K572" s="24" t="str">
        <f t="array" ref="K572">IFERROR(INDEX(TECH!H$2:H$1670,SMALL(IF(COUNTIF($B$2:$B$1032,TECH!$A$2:$A$1670)=1,ROW(TECH!H$2:H$1670),""),ROW()-ROW($A$1))-ROW($A$1)), "")</f>
        <v/>
      </c>
      <c r="L572" s="24" t="str">
        <f t="array" ref="L572">IFERROR(INDEX(TECH!I$2:I$1670,SMALL(IF(COUNTIF($B$2:$B$1032,TECH!$A$2:$A$1670)=1,ROW(TECH!I$2:I$1670),""),ROW()-ROW($A$1))-ROW($A$1)), "")</f>
        <v/>
      </c>
      <c r="M572" s="24" t="str">
        <f t="array" ref="M572">IFERROR(INDEX(TECH!J$2:J$1670,SMALL(IF(COUNTIF($B$2:$B$1032,TECH!$A$2:$A$1670)=1,ROW(TECH!J$2:J$1670),""),ROW()-ROW($A$1))-ROW($A$1)), "")</f>
        <v/>
      </c>
      <c r="N572" s="24" t="str">
        <f t="array" ref="N572">IFERROR(INDEX(TECH!K$2:K$1670,SMALL(IF(COUNTIF($B$2:$B$1032,TECH!$A$2:$A$1670)=1,ROW(TECH!K$2:K$1670),""),ROW()-ROW($A$1))-ROW($A$1)), "")</f>
        <v/>
      </c>
      <c r="O572" s="24" t="str">
        <f t="array" ref="O572">IFERROR(INDEX(TECH!L$2:L$1670,SMALL(IF(COUNTIF($B$2:$B$1032,TECH!$A$2:$A$1670)=1,ROW(TECH!L$2:L$1670),""),ROW()-ROW($A$1))-ROW($A$1)), "")</f>
        <v/>
      </c>
      <c r="P572" s="24" t="str">
        <f t="array" ref="P572">IFERROR(INDEX(TECH!M$2:M$1670,SMALL(IF(COUNTIF($B$2:$B$1032,TECH!$A$2:$A$1670)=1,ROW(TECH!M$2:M$1670),""),ROW()-ROW($A$1))-ROW($A$1)), "")</f>
        <v/>
      </c>
    </row>
    <row r="573" spans="1:16" ht="12.75" x14ac:dyDescent="0.2">
      <c r="A573" s="28">
        <v>13855</v>
      </c>
      <c r="B573" s="22">
        <f t="array" ref="B573">INDEX(A$2:A$1670,SMALL(IF(1-COUNTIF('Online Games'!$A$2:$A$1670,$A$2:$A$1670),ROW(A$2:A$1670),""),ROW()-ROW($A$1))-ROW($A$1))</f>
        <v>13855</v>
      </c>
      <c r="D573" s="24" t="str">
        <f t="array" ref="D573">IFERROR(INDEX(TECH!A$2:A$1670,SMALL(IF(COUNTIF($B$2:$B$1032,TECH!$A$2:$A$1670)=1,ROW(TECH!A$2:A$1670),""),ROW()-ROW($A$1))-ROW($A$1)), "")</f>
        <v/>
      </c>
      <c r="E573" s="24" t="str">
        <f t="array" ref="E573">IFERROR(INDEX(TECH!B$2:B$1670,SMALL(IF(COUNTIF($B$2:$B$1032,TECH!$A$2:$A$1670)=1,ROW(TECH!B$2:B$1670),""),ROW()-ROW($A$1))-ROW($A$1)), "")</f>
        <v/>
      </c>
      <c r="F573" s="24" t="str">
        <f t="array" ref="F573">IFERROR(INDEX(TECH!C$2:C$1670,SMALL(IF(COUNTIF($B$2:$B$1032,TECH!$A$2:$A$1670)=1,ROW(TECH!C$2:C$1670),""),ROW()-ROW($A$1))-ROW($A$1)), "")</f>
        <v/>
      </c>
      <c r="G573" s="24" t="str">
        <f t="array" ref="G573">IFERROR(INDEX(TECH!D$2:D$1670,SMALL(IF(COUNTIF($B$2:$B$1032,TECH!$A$2:$A$1670)=1,ROW(TECH!D$2:D$1670),""),ROW()-ROW($A$1))-ROW($A$1)), "")</f>
        <v/>
      </c>
      <c r="H573" s="24" t="str">
        <f t="array" ref="H573">IFERROR(INDEX(TECH!E$2:E$1670,SMALL(IF(COUNTIF($B$2:$B$1032,TECH!$A$2:$A$1670)=1,ROW(TECH!E$2:E$1670),""),ROW()-ROW($A$1))-ROW($A$1)), "")</f>
        <v/>
      </c>
      <c r="I573" s="24" t="str">
        <f t="array" ref="I573">IFERROR(INDEX(TECH!F$2:F$1670,SMALL(IF(COUNTIF($B$2:$B$1032,TECH!$A$2:$A$1670)=1,ROW(TECH!F$2:F$1670),""),ROW()-ROW($A$1))-ROW($A$1)), "")</f>
        <v/>
      </c>
      <c r="J573" s="33" t="str">
        <f t="array" ref="J573">IFERROR(INDEX(TECH!G$2:G$1670,SMALL(IF(COUNTIF($B$2:$B$1032,TECH!$A$2:$A$1670)=1,ROW(TECH!G$2:G$1670),""),ROW()-ROW($A$1))-ROW($A$1)), "")</f>
        <v/>
      </c>
      <c r="K573" s="24" t="str">
        <f t="array" ref="K573">IFERROR(INDEX(TECH!H$2:H$1670,SMALL(IF(COUNTIF($B$2:$B$1032,TECH!$A$2:$A$1670)=1,ROW(TECH!H$2:H$1670),""),ROW()-ROW($A$1))-ROW($A$1)), "")</f>
        <v/>
      </c>
      <c r="L573" s="24" t="str">
        <f t="array" ref="L573">IFERROR(INDEX(TECH!I$2:I$1670,SMALL(IF(COUNTIF($B$2:$B$1032,TECH!$A$2:$A$1670)=1,ROW(TECH!I$2:I$1670),""),ROW()-ROW($A$1))-ROW($A$1)), "")</f>
        <v/>
      </c>
      <c r="M573" s="24" t="str">
        <f t="array" ref="M573">IFERROR(INDEX(TECH!J$2:J$1670,SMALL(IF(COUNTIF($B$2:$B$1032,TECH!$A$2:$A$1670)=1,ROW(TECH!J$2:J$1670),""),ROW()-ROW($A$1))-ROW($A$1)), "")</f>
        <v/>
      </c>
      <c r="N573" s="24" t="str">
        <f t="array" ref="N573">IFERROR(INDEX(TECH!K$2:K$1670,SMALL(IF(COUNTIF($B$2:$B$1032,TECH!$A$2:$A$1670)=1,ROW(TECH!K$2:K$1670),""),ROW()-ROW($A$1))-ROW($A$1)), "")</f>
        <v/>
      </c>
      <c r="O573" s="24" t="str">
        <f t="array" ref="O573">IFERROR(INDEX(TECH!L$2:L$1670,SMALL(IF(COUNTIF($B$2:$B$1032,TECH!$A$2:$A$1670)=1,ROW(TECH!L$2:L$1670),""),ROW()-ROW($A$1))-ROW($A$1)), "")</f>
        <v/>
      </c>
      <c r="P573" s="24" t="str">
        <f t="array" ref="P573">IFERROR(INDEX(TECH!M$2:M$1670,SMALL(IF(COUNTIF($B$2:$B$1032,TECH!$A$2:$A$1670)=1,ROW(TECH!M$2:M$1670),""),ROW()-ROW($A$1))-ROW($A$1)), "")</f>
        <v/>
      </c>
    </row>
    <row r="574" spans="1:16" ht="12.75" x14ac:dyDescent="0.2">
      <c r="A574" s="28">
        <v>13862</v>
      </c>
      <c r="B574" s="22">
        <f t="array" ref="B574">INDEX(A$2:A$1670,SMALL(IF(1-COUNTIF('Online Games'!$A$2:$A$1670,$A$2:$A$1670),ROW(A$2:A$1670),""),ROW()-ROW($A$1))-ROW($A$1))</f>
        <v>13862</v>
      </c>
      <c r="D574" s="24" t="str">
        <f t="array" ref="D574">IFERROR(INDEX(TECH!A$2:A$1670,SMALL(IF(COUNTIF($B$2:$B$1032,TECH!$A$2:$A$1670)=1,ROW(TECH!A$2:A$1670),""),ROW()-ROW($A$1))-ROW($A$1)), "")</f>
        <v/>
      </c>
      <c r="E574" s="24" t="str">
        <f t="array" ref="E574">IFERROR(INDEX(TECH!B$2:B$1670,SMALL(IF(COUNTIF($B$2:$B$1032,TECH!$A$2:$A$1670)=1,ROW(TECH!B$2:B$1670),""),ROW()-ROW($A$1))-ROW($A$1)), "")</f>
        <v/>
      </c>
      <c r="F574" s="24" t="str">
        <f t="array" ref="F574">IFERROR(INDEX(TECH!C$2:C$1670,SMALL(IF(COUNTIF($B$2:$B$1032,TECH!$A$2:$A$1670)=1,ROW(TECH!C$2:C$1670),""),ROW()-ROW($A$1))-ROW($A$1)), "")</f>
        <v/>
      </c>
      <c r="G574" s="24" t="str">
        <f t="array" ref="G574">IFERROR(INDEX(TECH!D$2:D$1670,SMALL(IF(COUNTIF($B$2:$B$1032,TECH!$A$2:$A$1670)=1,ROW(TECH!D$2:D$1670),""),ROW()-ROW($A$1))-ROW($A$1)), "")</f>
        <v/>
      </c>
      <c r="H574" s="24" t="str">
        <f t="array" ref="H574">IFERROR(INDEX(TECH!E$2:E$1670,SMALL(IF(COUNTIF($B$2:$B$1032,TECH!$A$2:$A$1670)=1,ROW(TECH!E$2:E$1670),""),ROW()-ROW($A$1))-ROW($A$1)), "")</f>
        <v/>
      </c>
      <c r="I574" s="24" t="str">
        <f t="array" ref="I574">IFERROR(INDEX(TECH!F$2:F$1670,SMALL(IF(COUNTIF($B$2:$B$1032,TECH!$A$2:$A$1670)=1,ROW(TECH!F$2:F$1670),""),ROW()-ROW($A$1))-ROW($A$1)), "")</f>
        <v/>
      </c>
      <c r="J574" s="33" t="str">
        <f t="array" ref="J574">IFERROR(INDEX(TECH!G$2:G$1670,SMALL(IF(COUNTIF($B$2:$B$1032,TECH!$A$2:$A$1670)=1,ROW(TECH!G$2:G$1670),""),ROW()-ROW($A$1))-ROW($A$1)), "")</f>
        <v/>
      </c>
      <c r="K574" s="24" t="str">
        <f t="array" ref="K574">IFERROR(INDEX(TECH!H$2:H$1670,SMALL(IF(COUNTIF($B$2:$B$1032,TECH!$A$2:$A$1670)=1,ROW(TECH!H$2:H$1670),""),ROW()-ROW($A$1))-ROW($A$1)), "")</f>
        <v/>
      </c>
      <c r="L574" s="24" t="str">
        <f t="array" ref="L574">IFERROR(INDEX(TECH!I$2:I$1670,SMALL(IF(COUNTIF($B$2:$B$1032,TECH!$A$2:$A$1670)=1,ROW(TECH!I$2:I$1670),""),ROW()-ROW($A$1))-ROW($A$1)), "")</f>
        <v/>
      </c>
      <c r="M574" s="24" t="str">
        <f t="array" ref="M574">IFERROR(INDEX(TECH!J$2:J$1670,SMALL(IF(COUNTIF($B$2:$B$1032,TECH!$A$2:$A$1670)=1,ROW(TECH!J$2:J$1670),""),ROW()-ROW($A$1))-ROW($A$1)), "")</f>
        <v/>
      </c>
      <c r="N574" s="24" t="str">
        <f t="array" ref="N574">IFERROR(INDEX(TECH!K$2:K$1670,SMALL(IF(COUNTIF($B$2:$B$1032,TECH!$A$2:$A$1670)=1,ROW(TECH!K$2:K$1670),""),ROW()-ROW($A$1))-ROW($A$1)), "")</f>
        <v/>
      </c>
      <c r="O574" s="24" t="str">
        <f t="array" ref="O574">IFERROR(INDEX(TECH!L$2:L$1670,SMALL(IF(COUNTIF($B$2:$B$1032,TECH!$A$2:$A$1670)=1,ROW(TECH!L$2:L$1670),""),ROW()-ROW($A$1))-ROW($A$1)), "")</f>
        <v/>
      </c>
      <c r="P574" s="24" t="str">
        <f t="array" ref="P574">IFERROR(INDEX(TECH!M$2:M$1670,SMALL(IF(COUNTIF($B$2:$B$1032,TECH!$A$2:$A$1670)=1,ROW(TECH!M$2:M$1670),""),ROW()-ROW($A$1))-ROW($A$1)), "")</f>
        <v/>
      </c>
    </row>
    <row r="575" spans="1:16" ht="12.75" x14ac:dyDescent="0.2">
      <c r="A575" s="28">
        <v>13867</v>
      </c>
      <c r="B575" s="22">
        <f t="array" ref="B575">INDEX(A$2:A$1670,SMALL(IF(1-COUNTIF('Online Games'!$A$2:$A$1670,$A$2:$A$1670),ROW(A$2:A$1670),""),ROW()-ROW($A$1))-ROW($A$1))</f>
        <v>13867</v>
      </c>
      <c r="D575" s="24" t="str">
        <f t="array" ref="D575">IFERROR(INDEX(TECH!A$2:A$1670,SMALL(IF(COUNTIF($B$2:$B$1032,TECH!$A$2:$A$1670)=1,ROW(TECH!A$2:A$1670),""),ROW()-ROW($A$1))-ROW($A$1)), "")</f>
        <v/>
      </c>
      <c r="E575" s="24" t="str">
        <f t="array" ref="E575">IFERROR(INDEX(TECH!B$2:B$1670,SMALL(IF(COUNTIF($B$2:$B$1032,TECH!$A$2:$A$1670)=1,ROW(TECH!B$2:B$1670),""),ROW()-ROW($A$1))-ROW($A$1)), "")</f>
        <v/>
      </c>
      <c r="F575" s="24" t="str">
        <f t="array" ref="F575">IFERROR(INDEX(TECH!C$2:C$1670,SMALL(IF(COUNTIF($B$2:$B$1032,TECH!$A$2:$A$1670)=1,ROW(TECH!C$2:C$1670),""),ROW()-ROW($A$1))-ROW($A$1)), "")</f>
        <v/>
      </c>
      <c r="G575" s="24" t="str">
        <f t="array" ref="G575">IFERROR(INDEX(TECH!D$2:D$1670,SMALL(IF(COUNTIF($B$2:$B$1032,TECH!$A$2:$A$1670)=1,ROW(TECH!D$2:D$1670),""),ROW()-ROW($A$1))-ROW($A$1)), "")</f>
        <v/>
      </c>
      <c r="H575" s="24" t="str">
        <f t="array" ref="H575">IFERROR(INDEX(TECH!E$2:E$1670,SMALL(IF(COUNTIF($B$2:$B$1032,TECH!$A$2:$A$1670)=1,ROW(TECH!E$2:E$1670),""),ROW()-ROW($A$1))-ROW($A$1)), "")</f>
        <v/>
      </c>
      <c r="I575" s="24" t="str">
        <f t="array" ref="I575">IFERROR(INDEX(TECH!F$2:F$1670,SMALL(IF(COUNTIF($B$2:$B$1032,TECH!$A$2:$A$1670)=1,ROW(TECH!F$2:F$1670),""),ROW()-ROW($A$1))-ROW($A$1)), "")</f>
        <v/>
      </c>
      <c r="J575" s="33" t="str">
        <f t="array" ref="J575">IFERROR(INDEX(TECH!G$2:G$1670,SMALL(IF(COUNTIF($B$2:$B$1032,TECH!$A$2:$A$1670)=1,ROW(TECH!G$2:G$1670),""),ROW()-ROW($A$1))-ROW($A$1)), "")</f>
        <v/>
      </c>
      <c r="K575" s="24" t="str">
        <f t="array" ref="K575">IFERROR(INDEX(TECH!H$2:H$1670,SMALL(IF(COUNTIF($B$2:$B$1032,TECH!$A$2:$A$1670)=1,ROW(TECH!H$2:H$1670),""),ROW()-ROW($A$1))-ROW($A$1)), "")</f>
        <v/>
      </c>
      <c r="L575" s="24" t="str">
        <f t="array" ref="L575">IFERROR(INDEX(TECH!I$2:I$1670,SMALL(IF(COUNTIF($B$2:$B$1032,TECH!$A$2:$A$1670)=1,ROW(TECH!I$2:I$1670),""),ROW()-ROW($A$1))-ROW($A$1)), "")</f>
        <v/>
      </c>
      <c r="M575" s="24" t="str">
        <f t="array" ref="M575">IFERROR(INDEX(TECH!J$2:J$1670,SMALL(IF(COUNTIF($B$2:$B$1032,TECH!$A$2:$A$1670)=1,ROW(TECH!J$2:J$1670),""),ROW()-ROW($A$1))-ROW($A$1)), "")</f>
        <v/>
      </c>
      <c r="N575" s="24" t="str">
        <f t="array" ref="N575">IFERROR(INDEX(TECH!K$2:K$1670,SMALL(IF(COUNTIF($B$2:$B$1032,TECH!$A$2:$A$1670)=1,ROW(TECH!K$2:K$1670),""),ROW()-ROW($A$1))-ROW($A$1)), "")</f>
        <v/>
      </c>
      <c r="O575" s="24" t="str">
        <f t="array" ref="O575">IFERROR(INDEX(TECH!L$2:L$1670,SMALL(IF(COUNTIF($B$2:$B$1032,TECH!$A$2:$A$1670)=1,ROW(TECH!L$2:L$1670),""),ROW()-ROW($A$1))-ROW($A$1)), "")</f>
        <v/>
      </c>
      <c r="P575" s="24" t="str">
        <f t="array" ref="P575">IFERROR(INDEX(TECH!M$2:M$1670,SMALL(IF(COUNTIF($B$2:$B$1032,TECH!$A$2:$A$1670)=1,ROW(TECH!M$2:M$1670),""),ROW()-ROW($A$1))-ROW($A$1)), "")</f>
        <v/>
      </c>
    </row>
    <row r="576" spans="1:16" ht="12.75" x14ac:dyDescent="0.2">
      <c r="A576" s="28">
        <v>13871</v>
      </c>
      <c r="B576" s="22">
        <f t="array" ref="B576">INDEX(A$2:A$1670,SMALL(IF(1-COUNTIF('Online Games'!$A$2:$A$1670,$A$2:$A$1670),ROW(A$2:A$1670),""),ROW()-ROW($A$1))-ROW($A$1))</f>
        <v>13871</v>
      </c>
      <c r="D576" s="24" t="str">
        <f t="array" ref="D576">IFERROR(INDEX(TECH!A$2:A$1670,SMALL(IF(COUNTIF($B$2:$B$1032,TECH!$A$2:$A$1670)=1,ROW(TECH!A$2:A$1670),""),ROW()-ROW($A$1))-ROW($A$1)), "")</f>
        <v/>
      </c>
      <c r="E576" s="24" t="str">
        <f t="array" ref="E576">IFERROR(INDEX(TECH!B$2:B$1670,SMALL(IF(COUNTIF($B$2:$B$1032,TECH!$A$2:$A$1670)=1,ROW(TECH!B$2:B$1670),""),ROW()-ROW($A$1))-ROW($A$1)), "")</f>
        <v/>
      </c>
      <c r="F576" s="24" t="str">
        <f t="array" ref="F576">IFERROR(INDEX(TECH!C$2:C$1670,SMALL(IF(COUNTIF($B$2:$B$1032,TECH!$A$2:$A$1670)=1,ROW(TECH!C$2:C$1670),""),ROW()-ROW($A$1))-ROW($A$1)), "")</f>
        <v/>
      </c>
      <c r="G576" s="24" t="str">
        <f t="array" ref="G576">IFERROR(INDEX(TECH!D$2:D$1670,SMALL(IF(COUNTIF($B$2:$B$1032,TECH!$A$2:$A$1670)=1,ROW(TECH!D$2:D$1670),""),ROW()-ROW($A$1))-ROW($A$1)), "")</f>
        <v/>
      </c>
      <c r="H576" s="24" t="str">
        <f t="array" ref="H576">IFERROR(INDEX(TECH!E$2:E$1670,SMALL(IF(COUNTIF($B$2:$B$1032,TECH!$A$2:$A$1670)=1,ROW(TECH!E$2:E$1670),""),ROW()-ROW($A$1))-ROW($A$1)), "")</f>
        <v/>
      </c>
      <c r="I576" s="24" t="str">
        <f t="array" ref="I576">IFERROR(INDEX(TECH!F$2:F$1670,SMALL(IF(COUNTIF($B$2:$B$1032,TECH!$A$2:$A$1670)=1,ROW(TECH!F$2:F$1670),""),ROW()-ROW($A$1))-ROW($A$1)), "")</f>
        <v/>
      </c>
      <c r="J576" s="33" t="str">
        <f t="array" ref="J576">IFERROR(INDEX(TECH!G$2:G$1670,SMALL(IF(COUNTIF($B$2:$B$1032,TECH!$A$2:$A$1670)=1,ROW(TECH!G$2:G$1670),""),ROW()-ROW($A$1))-ROW($A$1)), "")</f>
        <v/>
      </c>
      <c r="K576" s="24" t="str">
        <f t="array" ref="K576">IFERROR(INDEX(TECH!H$2:H$1670,SMALL(IF(COUNTIF($B$2:$B$1032,TECH!$A$2:$A$1670)=1,ROW(TECH!H$2:H$1670),""),ROW()-ROW($A$1))-ROW($A$1)), "")</f>
        <v/>
      </c>
      <c r="L576" s="24" t="str">
        <f t="array" ref="L576">IFERROR(INDEX(TECH!I$2:I$1670,SMALL(IF(COUNTIF($B$2:$B$1032,TECH!$A$2:$A$1670)=1,ROW(TECH!I$2:I$1670),""),ROW()-ROW($A$1))-ROW($A$1)), "")</f>
        <v/>
      </c>
      <c r="M576" s="24" t="str">
        <f t="array" ref="M576">IFERROR(INDEX(TECH!J$2:J$1670,SMALL(IF(COUNTIF($B$2:$B$1032,TECH!$A$2:$A$1670)=1,ROW(TECH!J$2:J$1670),""),ROW()-ROW($A$1))-ROW($A$1)), "")</f>
        <v/>
      </c>
      <c r="N576" s="24" t="str">
        <f t="array" ref="N576">IFERROR(INDEX(TECH!K$2:K$1670,SMALL(IF(COUNTIF($B$2:$B$1032,TECH!$A$2:$A$1670)=1,ROW(TECH!K$2:K$1670),""),ROW()-ROW($A$1))-ROW($A$1)), "")</f>
        <v/>
      </c>
      <c r="O576" s="24" t="str">
        <f t="array" ref="O576">IFERROR(INDEX(TECH!L$2:L$1670,SMALL(IF(COUNTIF($B$2:$B$1032,TECH!$A$2:$A$1670)=1,ROW(TECH!L$2:L$1670),""),ROW()-ROW($A$1))-ROW($A$1)), "")</f>
        <v/>
      </c>
      <c r="P576" s="24" t="str">
        <f t="array" ref="P576">IFERROR(INDEX(TECH!M$2:M$1670,SMALL(IF(COUNTIF($B$2:$B$1032,TECH!$A$2:$A$1670)=1,ROW(TECH!M$2:M$1670),""),ROW()-ROW($A$1))-ROW($A$1)), "")</f>
        <v/>
      </c>
    </row>
    <row r="577" spans="1:16" ht="12.75" x14ac:dyDescent="0.2">
      <c r="A577" s="28">
        <v>13892</v>
      </c>
      <c r="B577" s="22">
        <f t="array" ref="B577">INDEX(A$2:A$1670,SMALL(IF(1-COUNTIF('Online Games'!$A$2:$A$1670,$A$2:$A$1670),ROW(A$2:A$1670),""),ROW()-ROW($A$1))-ROW($A$1))</f>
        <v>13892</v>
      </c>
      <c r="D577" s="24" t="str">
        <f t="array" ref="D577">IFERROR(INDEX(TECH!A$2:A$1670,SMALL(IF(COUNTIF($B$2:$B$1032,TECH!$A$2:$A$1670)=1,ROW(TECH!A$2:A$1670),""),ROW()-ROW($A$1))-ROW($A$1)), "")</f>
        <v/>
      </c>
      <c r="E577" s="24" t="str">
        <f t="array" ref="E577">IFERROR(INDEX(TECH!B$2:B$1670,SMALL(IF(COUNTIF($B$2:$B$1032,TECH!$A$2:$A$1670)=1,ROW(TECH!B$2:B$1670),""),ROW()-ROW($A$1))-ROW($A$1)), "")</f>
        <v/>
      </c>
      <c r="F577" s="24" t="str">
        <f t="array" ref="F577">IFERROR(INDEX(TECH!C$2:C$1670,SMALL(IF(COUNTIF($B$2:$B$1032,TECH!$A$2:$A$1670)=1,ROW(TECH!C$2:C$1670),""),ROW()-ROW($A$1))-ROW($A$1)), "")</f>
        <v/>
      </c>
      <c r="G577" s="24" t="str">
        <f t="array" ref="G577">IFERROR(INDEX(TECH!D$2:D$1670,SMALL(IF(COUNTIF($B$2:$B$1032,TECH!$A$2:$A$1670)=1,ROW(TECH!D$2:D$1670),""),ROW()-ROW($A$1))-ROW($A$1)), "")</f>
        <v/>
      </c>
      <c r="H577" s="24" t="str">
        <f t="array" ref="H577">IFERROR(INDEX(TECH!E$2:E$1670,SMALL(IF(COUNTIF($B$2:$B$1032,TECH!$A$2:$A$1670)=1,ROW(TECH!E$2:E$1670),""),ROW()-ROW($A$1))-ROW($A$1)), "")</f>
        <v/>
      </c>
      <c r="I577" s="24" t="str">
        <f t="array" ref="I577">IFERROR(INDEX(TECH!F$2:F$1670,SMALL(IF(COUNTIF($B$2:$B$1032,TECH!$A$2:$A$1670)=1,ROW(TECH!F$2:F$1670),""),ROW()-ROW($A$1))-ROW($A$1)), "")</f>
        <v/>
      </c>
      <c r="J577" s="33" t="str">
        <f t="array" ref="J577">IFERROR(INDEX(TECH!G$2:G$1670,SMALL(IF(COUNTIF($B$2:$B$1032,TECH!$A$2:$A$1670)=1,ROW(TECH!G$2:G$1670),""),ROW()-ROW($A$1))-ROW($A$1)), "")</f>
        <v/>
      </c>
      <c r="K577" s="24" t="str">
        <f t="array" ref="K577">IFERROR(INDEX(TECH!H$2:H$1670,SMALL(IF(COUNTIF($B$2:$B$1032,TECH!$A$2:$A$1670)=1,ROW(TECH!H$2:H$1670),""),ROW()-ROW($A$1))-ROW($A$1)), "")</f>
        <v/>
      </c>
      <c r="L577" s="24" t="str">
        <f t="array" ref="L577">IFERROR(INDEX(TECH!I$2:I$1670,SMALL(IF(COUNTIF($B$2:$B$1032,TECH!$A$2:$A$1670)=1,ROW(TECH!I$2:I$1670),""),ROW()-ROW($A$1))-ROW($A$1)), "")</f>
        <v/>
      </c>
      <c r="M577" s="24" t="str">
        <f t="array" ref="M577">IFERROR(INDEX(TECH!J$2:J$1670,SMALL(IF(COUNTIF($B$2:$B$1032,TECH!$A$2:$A$1670)=1,ROW(TECH!J$2:J$1670),""),ROW()-ROW($A$1))-ROW($A$1)), "")</f>
        <v/>
      </c>
      <c r="N577" s="24" t="str">
        <f t="array" ref="N577">IFERROR(INDEX(TECH!K$2:K$1670,SMALL(IF(COUNTIF($B$2:$B$1032,TECH!$A$2:$A$1670)=1,ROW(TECH!K$2:K$1670),""),ROW()-ROW($A$1))-ROW($A$1)), "")</f>
        <v/>
      </c>
      <c r="O577" s="24" t="str">
        <f t="array" ref="O577">IFERROR(INDEX(TECH!L$2:L$1670,SMALL(IF(COUNTIF($B$2:$B$1032,TECH!$A$2:$A$1670)=1,ROW(TECH!L$2:L$1670),""),ROW()-ROW($A$1))-ROW($A$1)), "")</f>
        <v/>
      </c>
      <c r="P577" s="24" t="str">
        <f t="array" ref="P577">IFERROR(INDEX(TECH!M$2:M$1670,SMALL(IF(COUNTIF($B$2:$B$1032,TECH!$A$2:$A$1670)=1,ROW(TECH!M$2:M$1670),""),ROW()-ROW($A$1))-ROW($A$1)), "")</f>
        <v/>
      </c>
    </row>
    <row r="578" spans="1:16" ht="12.75" x14ac:dyDescent="0.2">
      <c r="A578" s="28">
        <v>13920</v>
      </c>
      <c r="B578" s="22">
        <f t="array" ref="B578">INDEX(A$2:A$1670,SMALL(IF(1-COUNTIF('Online Games'!$A$2:$A$1670,$A$2:$A$1670),ROW(A$2:A$1670),""),ROW()-ROW($A$1))-ROW($A$1))</f>
        <v>13920</v>
      </c>
      <c r="D578" s="24" t="str">
        <f t="array" ref="D578">IFERROR(INDEX(TECH!A$2:A$1670,SMALL(IF(COUNTIF($B$2:$B$1032,TECH!$A$2:$A$1670)=1,ROW(TECH!A$2:A$1670),""),ROW()-ROW($A$1))-ROW($A$1)), "")</f>
        <v/>
      </c>
      <c r="E578" s="24" t="str">
        <f t="array" ref="E578">IFERROR(INDEX(TECH!B$2:B$1670,SMALL(IF(COUNTIF($B$2:$B$1032,TECH!$A$2:$A$1670)=1,ROW(TECH!B$2:B$1670),""),ROW()-ROW($A$1))-ROW($A$1)), "")</f>
        <v/>
      </c>
      <c r="F578" s="24" t="str">
        <f t="array" ref="F578">IFERROR(INDEX(TECH!C$2:C$1670,SMALL(IF(COUNTIF($B$2:$B$1032,TECH!$A$2:$A$1670)=1,ROW(TECH!C$2:C$1670),""),ROW()-ROW($A$1))-ROW($A$1)), "")</f>
        <v/>
      </c>
      <c r="G578" s="24" t="str">
        <f t="array" ref="G578">IFERROR(INDEX(TECH!D$2:D$1670,SMALL(IF(COUNTIF($B$2:$B$1032,TECH!$A$2:$A$1670)=1,ROW(TECH!D$2:D$1670),""),ROW()-ROW($A$1))-ROW($A$1)), "")</f>
        <v/>
      </c>
      <c r="H578" s="24" t="str">
        <f t="array" ref="H578">IFERROR(INDEX(TECH!E$2:E$1670,SMALL(IF(COUNTIF($B$2:$B$1032,TECH!$A$2:$A$1670)=1,ROW(TECH!E$2:E$1670),""),ROW()-ROW($A$1))-ROW($A$1)), "")</f>
        <v/>
      </c>
      <c r="I578" s="24" t="str">
        <f t="array" ref="I578">IFERROR(INDEX(TECH!F$2:F$1670,SMALL(IF(COUNTIF($B$2:$B$1032,TECH!$A$2:$A$1670)=1,ROW(TECH!F$2:F$1670),""),ROW()-ROW($A$1))-ROW($A$1)), "")</f>
        <v/>
      </c>
      <c r="J578" s="33" t="str">
        <f t="array" ref="J578">IFERROR(INDEX(TECH!G$2:G$1670,SMALL(IF(COUNTIF($B$2:$B$1032,TECH!$A$2:$A$1670)=1,ROW(TECH!G$2:G$1670),""),ROW()-ROW($A$1))-ROW($A$1)), "")</f>
        <v/>
      </c>
      <c r="K578" s="24" t="str">
        <f t="array" ref="K578">IFERROR(INDEX(TECH!H$2:H$1670,SMALL(IF(COUNTIF($B$2:$B$1032,TECH!$A$2:$A$1670)=1,ROW(TECH!H$2:H$1670),""),ROW()-ROW($A$1))-ROW($A$1)), "")</f>
        <v/>
      </c>
      <c r="L578" s="24" t="str">
        <f t="array" ref="L578">IFERROR(INDEX(TECH!I$2:I$1670,SMALL(IF(COUNTIF($B$2:$B$1032,TECH!$A$2:$A$1670)=1,ROW(TECH!I$2:I$1670),""),ROW()-ROW($A$1))-ROW($A$1)), "")</f>
        <v/>
      </c>
      <c r="M578" s="24" t="str">
        <f t="array" ref="M578">IFERROR(INDEX(TECH!J$2:J$1670,SMALL(IF(COUNTIF($B$2:$B$1032,TECH!$A$2:$A$1670)=1,ROW(TECH!J$2:J$1670),""),ROW()-ROW($A$1))-ROW($A$1)), "")</f>
        <v/>
      </c>
      <c r="N578" s="24" t="str">
        <f t="array" ref="N578">IFERROR(INDEX(TECH!K$2:K$1670,SMALL(IF(COUNTIF($B$2:$B$1032,TECH!$A$2:$A$1670)=1,ROW(TECH!K$2:K$1670),""),ROW()-ROW($A$1))-ROW($A$1)), "")</f>
        <v/>
      </c>
      <c r="O578" s="24" t="str">
        <f t="array" ref="O578">IFERROR(INDEX(TECH!L$2:L$1670,SMALL(IF(COUNTIF($B$2:$B$1032,TECH!$A$2:$A$1670)=1,ROW(TECH!L$2:L$1670),""),ROW()-ROW($A$1))-ROW($A$1)), "")</f>
        <v/>
      </c>
      <c r="P578" s="24" t="str">
        <f t="array" ref="P578">IFERROR(INDEX(TECH!M$2:M$1670,SMALL(IF(COUNTIF($B$2:$B$1032,TECH!$A$2:$A$1670)=1,ROW(TECH!M$2:M$1670),""),ROW()-ROW($A$1))-ROW($A$1)), "")</f>
        <v/>
      </c>
    </row>
    <row r="579" spans="1:16" ht="12.75" x14ac:dyDescent="0.2">
      <c r="A579" s="28">
        <v>13935</v>
      </c>
      <c r="B579" s="22">
        <f t="array" ref="B579">INDEX(A$2:A$1670,SMALL(IF(1-COUNTIF('Online Games'!$A$2:$A$1670,$A$2:$A$1670),ROW(A$2:A$1670),""),ROW()-ROW($A$1))-ROW($A$1))</f>
        <v>13935</v>
      </c>
      <c r="D579" s="24" t="str">
        <f t="array" ref="D579">IFERROR(INDEX(TECH!A$2:A$1670,SMALL(IF(COUNTIF($B$2:$B$1032,TECH!$A$2:$A$1670)=1,ROW(TECH!A$2:A$1670),""),ROW()-ROW($A$1))-ROW($A$1)), "")</f>
        <v/>
      </c>
      <c r="E579" s="24" t="str">
        <f t="array" ref="E579">IFERROR(INDEX(TECH!B$2:B$1670,SMALL(IF(COUNTIF($B$2:$B$1032,TECH!$A$2:$A$1670)=1,ROW(TECH!B$2:B$1670),""),ROW()-ROW($A$1))-ROW($A$1)), "")</f>
        <v/>
      </c>
      <c r="F579" s="24" t="str">
        <f t="array" ref="F579">IFERROR(INDEX(TECH!C$2:C$1670,SMALL(IF(COUNTIF($B$2:$B$1032,TECH!$A$2:$A$1670)=1,ROW(TECH!C$2:C$1670),""),ROW()-ROW($A$1))-ROW($A$1)), "")</f>
        <v/>
      </c>
      <c r="G579" s="24" t="str">
        <f t="array" ref="G579">IFERROR(INDEX(TECH!D$2:D$1670,SMALL(IF(COUNTIF($B$2:$B$1032,TECH!$A$2:$A$1670)=1,ROW(TECH!D$2:D$1670),""),ROW()-ROW($A$1))-ROW($A$1)), "")</f>
        <v/>
      </c>
      <c r="H579" s="24" t="str">
        <f t="array" ref="H579">IFERROR(INDEX(TECH!E$2:E$1670,SMALL(IF(COUNTIF($B$2:$B$1032,TECH!$A$2:$A$1670)=1,ROW(TECH!E$2:E$1670),""),ROW()-ROW($A$1))-ROW($A$1)), "")</f>
        <v/>
      </c>
      <c r="I579" s="24" t="str">
        <f t="array" ref="I579">IFERROR(INDEX(TECH!F$2:F$1670,SMALL(IF(COUNTIF($B$2:$B$1032,TECH!$A$2:$A$1670)=1,ROW(TECH!F$2:F$1670),""),ROW()-ROW($A$1))-ROW($A$1)), "")</f>
        <v/>
      </c>
      <c r="J579" s="33" t="str">
        <f t="array" ref="J579">IFERROR(INDEX(TECH!G$2:G$1670,SMALL(IF(COUNTIF($B$2:$B$1032,TECH!$A$2:$A$1670)=1,ROW(TECH!G$2:G$1670),""),ROW()-ROW($A$1))-ROW($A$1)), "")</f>
        <v/>
      </c>
      <c r="K579" s="24" t="str">
        <f t="array" ref="K579">IFERROR(INDEX(TECH!H$2:H$1670,SMALL(IF(COUNTIF($B$2:$B$1032,TECH!$A$2:$A$1670)=1,ROW(TECH!H$2:H$1670),""),ROW()-ROW($A$1))-ROW($A$1)), "")</f>
        <v/>
      </c>
      <c r="L579" s="24" t="str">
        <f t="array" ref="L579">IFERROR(INDEX(TECH!I$2:I$1670,SMALL(IF(COUNTIF($B$2:$B$1032,TECH!$A$2:$A$1670)=1,ROW(TECH!I$2:I$1670),""),ROW()-ROW($A$1))-ROW($A$1)), "")</f>
        <v/>
      </c>
      <c r="M579" s="24" t="str">
        <f t="array" ref="M579">IFERROR(INDEX(TECH!J$2:J$1670,SMALL(IF(COUNTIF($B$2:$B$1032,TECH!$A$2:$A$1670)=1,ROW(TECH!J$2:J$1670),""),ROW()-ROW($A$1))-ROW($A$1)), "")</f>
        <v/>
      </c>
      <c r="N579" s="24" t="str">
        <f t="array" ref="N579">IFERROR(INDEX(TECH!K$2:K$1670,SMALL(IF(COUNTIF($B$2:$B$1032,TECH!$A$2:$A$1670)=1,ROW(TECH!K$2:K$1670),""),ROW()-ROW($A$1))-ROW($A$1)), "")</f>
        <v/>
      </c>
      <c r="O579" s="24" t="str">
        <f t="array" ref="O579">IFERROR(INDEX(TECH!L$2:L$1670,SMALL(IF(COUNTIF($B$2:$B$1032,TECH!$A$2:$A$1670)=1,ROW(TECH!L$2:L$1670),""),ROW()-ROW($A$1))-ROW($A$1)), "")</f>
        <v/>
      </c>
      <c r="P579" s="24" t="str">
        <f t="array" ref="P579">IFERROR(INDEX(TECH!M$2:M$1670,SMALL(IF(COUNTIF($B$2:$B$1032,TECH!$A$2:$A$1670)=1,ROW(TECH!M$2:M$1670),""),ROW()-ROW($A$1))-ROW($A$1)), "")</f>
        <v/>
      </c>
    </row>
    <row r="580" spans="1:16" ht="12.75" x14ac:dyDescent="0.2">
      <c r="A580" s="28">
        <v>13974</v>
      </c>
      <c r="B580" s="22">
        <f t="array" ref="B580">INDEX(A$2:A$1670,SMALL(IF(1-COUNTIF('Online Games'!$A$2:$A$1670,$A$2:$A$1670),ROW(A$2:A$1670),""),ROW()-ROW($A$1))-ROW($A$1))</f>
        <v>13974</v>
      </c>
      <c r="D580" s="24" t="str">
        <f t="array" ref="D580">IFERROR(INDEX(TECH!A$2:A$1670,SMALL(IF(COUNTIF($B$2:$B$1032,TECH!$A$2:$A$1670)=1,ROW(TECH!A$2:A$1670),""),ROW()-ROW($A$1))-ROW($A$1)), "")</f>
        <v/>
      </c>
      <c r="E580" s="24" t="str">
        <f t="array" ref="E580">IFERROR(INDEX(TECH!B$2:B$1670,SMALL(IF(COUNTIF($B$2:$B$1032,TECH!$A$2:$A$1670)=1,ROW(TECH!B$2:B$1670),""),ROW()-ROW($A$1))-ROW($A$1)), "")</f>
        <v/>
      </c>
      <c r="F580" s="24" t="str">
        <f t="array" ref="F580">IFERROR(INDEX(TECH!C$2:C$1670,SMALL(IF(COUNTIF($B$2:$B$1032,TECH!$A$2:$A$1670)=1,ROW(TECH!C$2:C$1670),""),ROW()-ROW($A$1))-ROW($A$1)), "")</f>
        <v/>
      </c>
      <c r="G580" s="24" t="str">
        <f t="array" ref="G580">IFERROR(INDEX(TECH!D$2:D$1670,SMALL(IF(COUNTIF($B$2:$B$1032,TECH!$A$2:$A$1670)=1,ROW(TECH!D$2:D$1670),""),ROW()-ROW($A$1))-ROW($A$1)), "")</f>
        <v/>
      </c>
      <c r="H580" s="24" t="str">
        <f t="array" ref="H580">IFERROR(INDEX(TECH!E$2:E$1670,SMALL(IF(COUNTIF($B$2:$B$1032,TECH!$A$2:$A$1670)=1,ROW(TECH!E$2:E$1670),""),ROW()-ROW($A$1))-ROW($A$1)), "")</f>
        <v/>
      </c>
      <c r="I580" s="24" t="str">
        <f t="array" ref="I580">IFERROR(INDEX(TECH!F$2:F$1670,SMALL(IF(COUNTIF($B$2:$B$1032,TECH!$A$2:$A$1670)=1,ROW(TECH!F$2:F$1670),""),ROW()-ROW($A$1))-ROW($A$1)), "")</f>
        <v/>
      </c>
      <c r="J580" s="33" t="str">
        <f t="array" ref="J580">IFERROR(INDEX(TECH!G$2:G$1670,SMALL(IF(COUNTIF($B$2:$B$1032,TECH!$A$2:$A$1670)=1,ROW(TECH!G$2:G$1670),""),ROW()-ROW($A$1))-ROW($A$1)), "")</f>
        <v/>
      </c>
      <c r="K580" s="24" t="str">
        <f t="array" ref="K580">IFERROR(INDEX(TECH!H$2:H$1670,SMALL(IF(COUNTIF($B$2:$B$1032,TECH!$A$2:$A$1670)=1,ROW(TECH!H$2:H$1670),""),ROW()-ROW($A$1))-ROW($A$1)), "")</f>
        <v/>
      </c>
      <c r="L580" s="24" t="str">
        <f t="array" ref="L580">IFERROR(INDEX(TECH!I$2:I$1670,SMALL(IF(COUNTIF($B$2:$B$1032,TECH!$A$2:$A$1670)=1,ROW(TECH!I$2:I$1670),""),ROW()-ROW($A$1))-ROW($A$1)), "")</f>
        <v/>
      </c>
      <c r="M580" s="24" t="str">
        <f t="array" ref="M580">IFERROR(INDEX(TECH!J$2:J$1670,SMALL(IF(COUNTIF($B$2:$B$1032,TECH!$A$2:$A$1670)=1,ROW(TECH!J$2:J$1670),""),ROW()-ROW($A$1))-ROW($A$1)), "")</f>
        <v/>
      </c>
      <c r="N580" s="24" t="str">
        <f t="array" ref="N580">IFERROR(INDEX(TECH!K$2:K$1670,SMALL(IF(COUNTIF($B$2:$B$1032,TECH!$A$2:$A$1670)=1,ROW(TECH!K$2:K$1670),""),ROW()-ROW($A$1))-ROW($A$1)), "")</f>
        <v/>
      </c>
      <c r="O580" s="24" t="str">
        <f t="array" ref="O580">IFERROR(INDEX(TECH!L$2:L$1670,SMALL(IF(COUNTIF($B$2:$B$1032,TECH!$A$2:$A$1670)=1,ROW(TECH!L$2:L$1670),""),ROW()-ROW($A$1))-ROW($A$1)), "")</f>
        <v/>
      </c>
      <c r="P580" s="24" t="str">
        <f t="array" ref="P580">IFERROR(INDEX(TECH!M$2:M$1670,SMALL(IF(COUNTIF($B$2:$B$1032,TECH!$A$2:$A$1670)=1,ROW(TECH!M$2:M$1670),""),ROW()-ROW($A$1))-ROW($A$1)), "")</f>
        <v/>
      </c>
    </row>
    <row r="581" spans="1:16" ht="12.75" x14ac:dyDescent="0.2">
      <c r="A581" s="28">
        <v>13979</v>
      </c>
      <c r="B581" s="22">
        <f t="array" ref="B581">INDEX(A$2:A$1670,SMALL(IF(1-COUNTIF('Online Games'!$A$2:$A$1670,$A$2:$A$1670),ROW(A$2:A$1670),""),ROW()-ROW($A$1))-ROW($A$1))</f>
        <v>13979</v>
      </c>
      <c r="D581" s="24" t="str">
        <f t="array" ref="D581">IFERROR(INDEX(TECH!A$2:A$1670,SMALL(IF(COUNTIF($B$2:$B$1032,TECH!$A$2:$A$1670)=1,ROW(TECH!A$2:A$1670),""),ROW()-ROW($A$1))-ROW($A$1)), "")</f>
        <v/>
      </c>
      <c r="E581" s="24" t="str">
        <f t="array" ref="E581">IFERROR(INDEX(TECH!B$2:B$1670,SMALL(IF(COUNTIF($B$2:$B$1032,TECH!$A$2:$A$1670)=1,ROW(TECH!B$2:B$1670),""),ROW()-ROW($A$1))-ROW($A$1)), "")</f>
        <v/>
      </c>
      <c r="F581" s="24" t="str">
        <f t="array" ref="F581">IFERROR(INDEX(TECH!C$2:C$1670,SMALL(IF(COUNTIF($B$2:$B$1032,TECH!$A$2:$A$1670)=1,ROW(TECH!C$2:C$1670),""),ROW()-ROW($A$1))-ROW($A$1)), "")</f>
        <v/>
      </c>
      <c r="G581" s="24" t="str">
        <f t="array" ref="G581">IFERROR(INDEX(TECH!D$2:D$1670,SMALL(IF(COUNTIF($B$2:$B$1032,TECH!$A$2:$A$1670)=1,ROW(TECH!D$2:D$1670),""),ROW()-ROW($A$1))-ROW($A$1)), "")</f>
        <v/>
      </c>
      <c r="H581" s="24" t="str">
        <f t="array" ref="H581">IFERROR(INDEX(TECH!E$2:E$1670,SMALL(IF(COUNTIF($B$2:$B$1032,TECH!$A$2:$A$1670)=1,ROW(TECH!E$2:E$1670),""),ROW()-ROW($A$1))-ROW($A$1)), "")</f>
        <v/>
      </c>
      <c r="I581" s="24" t="str">
        <f t="array" ref="I581">IFERROR(INDEX(TECH!F$2:F$1670,SMALL(IF(COUNTIF($B$2:$B$1032,TECH!$A$2:$A$1670)=1,ROW(TECH!F$2:F$1670),""),ROW()-ROW($A$1))-ROW($A$1)), "")</f>
        <v/>
      </c>
      <c r="J581" s="33" t="str">
        <f t="array" ref="J581">IFERROR(INDEX(TECH!G$2:G$1670,SMALL(IF(COUNTIF($B$2:$B$1032,TECH!$A$2:$A$1670)=1,ROW(TECH!G$2:G$1670),""),ROW()-ROW($A$1))-ROW($A$1)), "")</f>
        <v/>
      </c>
      <c r="K581" s="24" t="str">
        <f t="array" ref="K581">IFERROR(INDEX(TECH!H$2:H$1670,SMALL(IF(COUNTIF($B$2:$B$1032,TECH!$A$2:$A$1670)=1,ROW(TECH!H$2:H$1670),""),ROW()-ROW($A$1))-ROW($A$1)), "")</f>
        <v/>
      </c>
      <c r="L581" s="24" t="str">
        <f t="array" ref="L581">IFERROR(INDEX(TECH!I$2:I$1670,SMALL(IF(COUNTIF($B$2:$B$1032,TECH!$A$2:$A$1670)=1,ROW(TECH!I$2:I$1670),""),ROW()-ROW($A$1))-ROW($A$1)), "")</f>
        <v/>
      </c>
      <c r="M581" s="24" t="str">
        <f t="array" ref="M581">IFERROR(INDEX(TECH!J$2:J$1670,SMALL(IF(COUNTIF($B$2:$B$1032,TECH!$A$2:$A$1670)=1,ROW(TECH!J$2:J$1670),""),ROW()-ROW($A$1))-ROW($A$1)), "")</f>
        <v/>
      </c>
      <c r="N581" s="24" t="str">
        <f t="array" ref="N581">IFERROR(INDEX(TECH!K$2:K$1670,SMALL(IF(COUNTIF($B$2:$B$1032,TECH!$A$2:$A$1670)=1,ROW(TECH!K$2:K$1670),""),ROW()-ROW($A$1))-ROW($A$1)), "")</f>
        <v/>
      </c>
      <c r="O581" s="24" t="str">
        <f t="array" ref="O581">IFERROR(INDEX(TECH!L$2:L$1670,SMALL(IF(COUNTIF($B$2:$B$1032,TECH!$A$2:$A$1670)=1,ROW(TECH!L$2:L$1670),""),ROW()-ROW($A$1))-ROW($A$1)), "")</f>
        <v/>
      </c>
      <c r="P581" s="24" t="str">
        <f t="array" ref="P581">IFERROR(INDEX(TECH!M$2:M$1670,SMALL(IF(COUNTIF($B$2:$B$1032,TECH!$A$2:$A$1670)=1,ROW(TECH!M$2:M$1670),""),ROW()-ROW($A$1))-ROW($A$1)), "")</f>
        <v/>
      </c>
    </row>
    <row r="582" spans="1:16" ht="12.75" x14ac:dyDescent="0.2">
      <c r="A582" s="28">
        <v>14007</v>
      </c>
      <c r="B582" s="22">
        <f t="array" ref="B582">INDEX(A$2:A$1670,SMALL(IF(1-COUNTIF('Online Games'!$A$2:$A$1670,$A$2:$A$1670),ROW(A$2:A$1670),""),ROW()-ROW($A$1))-ROW($A$1))</f>
        <v>14007</v>
      </c>
      <c r="D582" s="24" t="str">
        <f t="array" ref="D582">IFERROR(INDEX(TECH!A$2:A$1670,SMALL(IF(COUNTIF($B$2:$B$1032,TECH!$A$2:$A$1670)=1,ROW(TECH!A$2:A$1670),""),ROW()-ROW($A$1))-ROW($A$1)), "")</f>
        <v/>
      </c>
      <c r="E582" s="24" t="str">
        <f t="array" ref="E582">IFERROR(INDEX(TECH!B$2:B$1670,SMALL(IF(COUNTIF($B$2:$B$1032,TECH!$A$2:$A$1670)=1,ROW(TECH!B$2:B$1670),""),ROW()-ROW($A$1))-ROW($A$1)), "")</f>
        <v/>
      </c>
      <c r="F582" s="24" t="str">
        <f t="array" ref="F582">IFERROR(INDEX(TECH!C$2:C$1670,SMALL(IF(COUNTIF($B$2:$B$1032,TECH!$A$2:$A$1670)=1,ROW(TECH!C$2:C$1670),""),ROW()-ROW($A$1))-ROW($A$1)), "")</f>
        <v/>
      </c>
      <c r="G582" s="24" t="str">
        <f t="array" ref="G582">IFERROR(INDEX(TECH!D$2:D$1670,SMALL(IF(COUNTIF($B$2:$B$1032,TECH!$A$2:$A$1670)=1,ROW(TECH!D$2:D$1670),""),ROW()-ROW($A$1))-ROW($A$1)), "")</f>
        <v/>
      </c>
      <c r="H582" s="24" t="str">
        <f t="array" ref="H582">IFERROR(INDEX(TECH!E$2:E$1670,SMALL(IF(COUNTIF($B$2:$B$1032,TECH!$A$2:$A$1670)=1,ROW(TECH!E$2:E$1670),""),ROW()-ROW($A$1))-ROW($A$1)), "")</f>
        <v/>
      </c>
      <c r="I582" s="24" t="str">
        <f t="array" ref="I582">IFERROR(INDEX(TECH!F$2:F$1670,SMALL(IF(COUNTIF($B$2:$B$1032,TECH!$A$2:$A$1670)=1,ROW(TECH!F$2:F$1670),""),ROW()-ROW($A$1))-ROW($A$1)), "")</f>
        <v/>
      </c>
      <c r="J582" s="33" t="str">
        <f t="array" ref="J582">IFERROR(INDEX(TECH!G$2:G$1670,SMALL(IF(COUNTIF($B$2:$B$1032,TECH!$A$2:$A$1670)=1,ROW(TECH!G$2:G$1670),""),ROW()-ROW($A$1))-ROW($A$1)), "")</f>
        <v/>
      </c>
      <c r="K582" s="24" t="str">
        <f t="array" ref="K582">IFERROR(INDEX(TECH!H$2:H$1670,SMALL(IF(COUNTIF($B$2:$B$1032,TECH!$A$2:$A$1670)=1,ROW(TECH!H$2:H$1670),""),ROW()-ROW($A$1))-ROW($A$1)), "")</f>
        <v/>
      </c>
      <c r="L582" s="24" t="str">
        <f t="array" ref="L582">IFERROR(INDEX(TECH!I$2:I$1670,SMALL(IF(COUNTIF($B$2:$B$1032,TECH!$A$2:$A$1670)=1,ROW(TECH!I$2:I$1670),""),ROW()-ROW($A$1))-ROW($A$1)), "")</f>
        <v/>
      </c>
      <c r="M582" s="24" t="str">
        <f t="array" ref="M582">IFERROR(INDEX(TECH!J$2:J$1670,SMALL(IF(COUNTIF($B$2:$B$1032,TECH!$A$2:$A$1670)=1,ROW(TECH!J$2:J$1670),""),ROW()-ROW($A$1))-ROW($A$1)), "")</f>
        <v/>
      </c>
      <c r="N582" s="24" t="str">
        <f t="array" ref="N582">IFERROR(INDEX(TECH!K$2:K$1670,SMALL(IF(COUNTIF($B$2:$B$1032,TECH!$A$2:$A$1670)=1,ROW(TECH!K$2:K$1670),""),ROW()-ROW($A$1))-ROW($A$1)), "")</f>
        <v/>
      </c>
      <c r="O582" s="24" t="str">
        <f t="array" ref="O582">IFERROR(INDEX(TECH!L$2:L$1670,SMALL(IF(COUNTIF($B$2:$B$1032,TECH!$A$2:$A$1670)=1,ROW(TECH!L$2:L$1670),""),ROW()-ROW($A$1))-ROW($A$1)), "")</f>
        <v/>
      </c>
      <c r="P582" s="24" t="str">
        <f t="array" ref="P582">IFERROR(INDEX(TECH!M$2:M$1670,SMALL(IF(COUNTIF($B$2:$B$1032,TECH!$A$2:$A$1670)=1,ROW(TECH!M$2:M$1670),""),ROW()-ROW($A$1))-ROW($A$1)), "")</f>
        <v/>
      </c>
    </row>
    <row r="583" spans="1:16" ht="12.75" x14ac:dyDescent="0.2">
      <c r="A583" s="28">
        <v>14016</v>
      </c>
      <c r="B583" s="22">
        <f t="array" ref="B583">INDEX(A$2:A$1670,SMALL(IF(1-COUNTIF('Online Games'!$A$2:$A$1670,$A$2:$A$1670),ROW(A$2:A$1670),""),ROW()-ROW($A$1))-ROW($A$1))</f>
        <v>14016</v>
      </c>
      <c r="D583" s="24" t="str">
        <f t="array" ref="D583">IFERROR(INDEX(TECH!A$2:A$1670,SMALL(IF(COUNTIF($B$2:$B$1032,TECH!$A$2:$A$1670)=1,ROW(TECH!A$2:A$1670),""),ROW()-ROW($A$1))-ROW($A$1)), "")</f>
        <v/>
      </c>
      <c r="E583" s="24" t="str">
        <f t="array" ref="E583">IFERROR(INDEX(TECH!B$2:B$1670,SMALL(IF(COUNTIF($B$2:$B$1032,TECH!$A$2:$A$1670)=1,ROW(TECH!B$2:B$1670),""),ROW()-ROW($A$1))-ROW($A$1)), "")</f>
        <v/>
      </c>
      <c r="F583" s="24" t="str">
        <f t="array" ref="F583">IFERROR(INDEX(TECH!C$2:C$1670,SMALL(IF(COUNTIF($B$2:$B$1032,TECH!$A$2:$A$1670)=1,ROW(TECH!C$2:C$1670),""),ROW()-ROW($A$1))-ROW($A$1)), "")</f>
        <v/>
      </c>
      <c r="G583" s="24" t="str">
        <f t="array" ref="G583">IFERROR(INDEX(TECH!D$2:D$1670,SMALL(IF(COUNTIF($B$2:$B$1032,TECH!$A$2:$A$1670)=1,ROW(TECH!D$2:D$1670),""),ROW()-ROW($A$1))-ROW($A$1)), "")</f>
        <v/>
      </c>
      <c r="H583" s="24" t="str">
        <f t="array" ref="H583">IFERROR(INDEX(TECH!E$2:E$1670,SMALL(IF(COUNTIF($B$2:$B$1032,TECH!$A$2:$A$1670)=1,ROW(TECH!E$2:E$1670),""),ROW()-ROW($A$1))-ROW($A$1)), "")</f>
        <v/>
      </c>
      <c r="I583" s="24" t="str">
        <f t="array" ref="I583">IFERROR(INDEX(TECH!F$2:F$1670,SMALL(IF(COUNTIF($B$2:$B$1032,TECH!$A$2:$A$1670)=1,ROW(TECH!F$2:F$1670),""),ROW()-ROW($A$1))-ROW($A$1)), "")</f>
        <v/>
      </c>
      <c r="J583" s="33" t="str">
        <f t="array" ref="J583">IFERROR(INDEX(TECH!G$2:G$1670,SMALL(IF(COUNTIF($B$2:$B$1032,TECH!$A$2:$A$1670)=1,ROW(TECH!G$2:G$1670),""),ROW()-ROW($A$1))-ROW($A$1)), "")</f>
        <v/>
      </c>
      <c r="K583" s="24" t="str">
        <f t="array" ref="K583">IFERROR(INDEX(TECH!H$2:H$1670,SMALL(IF(COUNTIF($B$2:$B$1032,TECH!$A$2:$A$1670)=1,ROW(TECH!H$2:H$1670),""),ROW()-ROW($A$1))-ROW($A$1)), "")</f>
        <v/>
      </c>
      <c r="L583" s="24" t="str">
        <f t="array" ref="L583">IFERROR(INDEX(TECH!I$2:I$1670,SMALL(IF(COUNTIF($B$2:$B$1032,TECH!$A$2:$A$1670)=1,ROW(TECH!I$2:I$1670),""),ROW()-ROW($A$1))-ROW($A$1)), "")</f>
        <v/>
      </c>
      <c r="M583" s="24" t="str">
        <f t="array" ref="M583">IFERROR(INDEX(TECH!J$2:J$1670,SMALL(IF(COUNTIF($B$2:$B$1032,TECH!$A$2:$A$1670)=1,ROW(TECH!J$2:J$1670),""),ROW()-ROW($A$1))-ROW($A$1)), "")</f>
        <v/>
      </c>
      <c r="N583" s="24" t="str">
        <f t="array" ref="N583">IFERROR(INDEX(TECH!K$2:K$1670,SMALL(IF(COUNTIF($B$2:$B$1032,TECH!$A$2:$A$1670)=1,ROW(TECH!K$2:K$1670),""),ROW()-ROW($A$1))-ROW($A$1)), "")</f>
        <v/>
      </c>
      <c r="O583" s="24" t="str">
        <f t="array" ref="O583">IFERROR(INDEX(TECH!L$2:L$1670,SMALL(IF(COUNTIF($B$2:$B$1032,TECH!$A$2:$A$1670)=1,ROW(TECH!L$2:L$1670),""),ROW()-ROW($A$1))-ROW($A$1)), "")</f>
        <v/>
      </c>
      <c r="P583" s="24" t="str">
        <f t="array" ref="P583">IFERROR(INDEX(TECH!M$2:M$1670,SMALL(IF(COUNTIF($B$2:$B$1032,TECH!$A$2:$A$1670)=1,ROW(TECH!M$2:M$1670),""),ROW()-ROW($A$1))-ROW($A$1)), "")</f>
        <v/>
      </c>
    </row>
    <row r="584" spans="1:16" ht="12.75" x14ac:dyDescent="0.2">
      <c r="A584" s="28">
        <v>14033</v>
      </c>
      <c r="B584" s="22">
        <f t="array" ref="B584">INDEX(A$2:A$1670,SMALL(IF(1-COUNTIF('Online Games'!$A$2:$A$1670,$A$2:$A$1670),ROW(A$2:A$1670),""),ROW()-ROW($A$1))-ROW($A$1))</f>
        <v>14033</v>
      </c>
      <c r="D584" s="24" t="str">
        <f t="array" ref="D584">IFERROR(INDEX(TECH!A$2:A$1670,SMALL(IF(COUNTIF($B$2:$B$1032,TECH!$A$2:$A$1670)=1,ROW(TECH!A$2:A$1670),""),ROW()-ROW($A$1))-ROW($A$1)), "")</f>
        <v/>
      </c>
      <c r="E584" s="24" t="str">
        <f t="array" ref="E584">IFERROR(INDEX(TECH!B$2:B$1670,SMALL(IF(COUNTIF($B$2:$B$1032,TECH!$A$2:$A$1670)=1,ROW(TECH!B$2:B$1670),""),ROW()-ROW($A$1))-ROW($A$1)), "")</f>
        <v/>
      </c>
      <c r="F584" s="24" t="str">
        <f t="array" ref="F584">IFERROR(INDEX(TECH!C$2:C$1670,SMALL(IF(COUNTIF($B$2:$B$1032,TECH!$A$2:$A$1670)=1,ROW(TECH!C$2:C$1670),""),ROW()-ROW($A$1))-ROW($A$1)), "")</f>
        <v/>
      </c>
      <c r="G584" s="24" t="str">
        <f t="array" ref="G584">IFERROR(INDEX(TECH!D$2:D$1670,SMALL(IF(COUNTIF($B$2:$B$1032,TECH!$A$2:$A$1670)=1,ROW(TECH!D$2:D$1670),""),ROW()-ROW($A$1))-ROW($A$1)), "")</f>
        <v/>
      </c>
      <c r="H584" s="24" t="str">
        <f t="array" ref="H584">IFERROR(INDEX(TECH!E$2:E$1670,SMALL(IF(COUNTIF($B$2:$B$1032,TECH!$A$2:$A$1670)=1,ROW(TECH!E$2:E$1670),""),ROW()-ROW($A$1))-ROW($A$1)), "")</f>
        <v/>
      </c>
      <c r="I584" s="24" t="str">
        <f t="array" ref="I584">IFERROR(INDEX(TECH!F$2:F$1670,SMALL(IF(COUNTIF($B$2:$B$1032,TECH!$A$2:$A$1670)=1,ROW(TECH!F$2:F$1670),""),ROW()-ROW($A$1))-ROW($A$1)), "")</f>
        <v/>
      </c>
      <c r="J584" s="33" t="str">
        <f t="array" ref="J584">IFERROR(INDEX(TECH!G$2:G$1670,SMALL(IF(COUNTIF($B$2:$B$1032,TECH!$A$2:$A$1670)=1,ROW(TECH!G$2:G$1670),""),ROW()-ROW($A$1))-ROW($A$1)), "")</f>
        <v/>
      </c>
      <c r="K584" s="24" t="str">
        <f t="array" ref="K584">IFERROR(INDEX(TECH!H$2:H$1670,SMALL(IF(COUNTIF($B$2:$B$1032,TECH!$A$2:$A$1670)=1,ROW(TECH!H$2:H$1670),""),ROW()-ROW($A$1))-ROW($A$1)), "")</f>
        <v/>
      </c>
      <c r="L584" s="24" t="str">
        <f t="array" ref="L584">IFERROR(INDEX(TECH!I$2:I$1670,SMALL(IF(COUNTIF($B$2:$B$1032,TECH!$A$2:$A$1670)=1,ROW(TECH!I$2:I$1670),""),ROW()-ROW($A$1))-ROW($A$1)), "")</f>
        <v/>
      </c>
      <c r="M584" s="24" t="str">
        <f t="array" ref="M584">IFERROR(INDEX(TECH!J$2:J$1670,SMALL(IF(COUNTIF($B$2:$B$1032,TECH!$A$2:$A$1670)=1,ROW(TECH!J$2:J$1670),""),ROW()-ROW($A$1))-ROW($A$1)), "")</f>
        <v/>
      </c>
      <c r="N584" s="24" t="str">
        <f t="array" ref="N584">IFERROR(INDEX(TECH!K$2:K$1670,SMALL(IF(COUNTIF($B$2:$B$1032,TECH!$A$2:$A$1670)=1,ROW(TECH!K$2:K$1670),""),ROW()-ROW($A$1))-ROW($A$1)), "")</f>
        <v/>
      </c>
      <c r="O584" s="24" t="str">
        <f t="array" ref="O584">IFERROR(INDEX(TECH!L$2:L$1670,SMALL(IF(COUNTIF($B$2:$B$1032,TECH!$A$2:$A$1670)=1,ROW(TECH!L$2:L$1670),""),ROW()-ROW($A$1))-ROW($A$1)), "")</f>
        <v/>
      </c>
      <c r="P584" s="24" t="str">
        <f t="array" ref="P584">IFERROR(INDEX(TECH!M$2:M$1670,SMALL(IF(COUNTIF($B$2:$B$1032,TECH!$A$2:$A$1670)=1,ROW(TECH!M$2:M$1670),""),ROW()-ROW($A$1))-ROW($A$1)), "")</f>
        <v/>
      </c>
    </row>
    <row r="585" spans="1:16" ht="12.75" x14ac:dyDescent="0.2">
      <c r="A585" s="28">
        <v>14055</v>
      </c>
      <c r="B585" s="22">
        <f t="array" ref="B585">INDEX(A$2:A$1670,SMALL(IF(1-COUNTIF('Online Games'!$A$2:$A$1670,$A$2:$A$1670),ROW(A$2:A$1670),""),ROW()-ROW($A$1))-ROW($A$1))</f>
        <v>14055</v>
      </c>
      <c r="D585" s="24" t="str">
        <f t="array" ref="D585">IFERROR(INDEX(TECH!A$2:A$1670,SMALL(IF(COUNTIF($B$2:$B$1032,TECH!$A$2:$A$1670)=1,ROW(TECH!A$2:A$1670),""),ROW()-ROW($A$1))-ROW($A$1)), "")</f>
        <v/>
      </c>
      <c r="E585" s="24" t="str">
        <f t="array" ref="E585">IFERROR(INDEX(TECH!B$2:B$1670,SMALL(IF(COUNTIF($B$2:$B$1032,TECH!$A$2:$A$1670)=1,ROW(TECH!B$2:B$1670),""),ROW()-ROW($A$1))-ROW($A$1)), "")</f>
        <v/>
      </c>
      <c r="F585" s="24" t="str">
        <f t="array" ref="F585">IFERROR(INDEX(TECH!C$2:C$1670,SMALL(IF(COUNTIF($B$2:$B$1032,TECH!$A$2:$A$1670)=1,ROW(TECH!C$2:C$1670),""),ROW()-ROW($A$1))-ROW($A$1)), "")</f>
        <v/>
      </c>
      <c r="G585" s="24" t="str">
        <f t="array" ref="G585">IFERROR(INDEX(TECH!D$2:D$1670,SMALL(IF(COUNTIF($B$2:$B$1032,TECH!$A$2:$A$1670)=1,ROW(TECH!D$2:D$1670),""),ROW()-ROW($A$1))-ROW($A$1)), "")</f>
        <v/>
      </c>
      <c r="H585" s="24" t="str">
        <f t="array" ref="H585">IFERROR(INDEX(TECH!E$2:E$1670,SMALL(IF(COUNTIF($B$2:$B$1032,TECH!$A$2:$A$1670)=1,ROW(TECH!E$2:E$1670),""),ROW()-ROW($A$1))-ROW($A$1)), "")</f>
        <v/>
      </c>
      <c r="I585" s="24" t="str">
        <f t="array" ref="I585">IFERROR(INDEX(TECH!F$2:F$1670,SMALL(IF(COUNTIF($B$2:$B$1032,TECH!$A$2:$A$1670)=1,ROW(TECH!F$2:F$1670),""),ROW()-ROW($A$1))-ROW($A$1)), "")</f>
        <v/>
      </c>
      <c r="J585" s="33" t="str">
        <f t="array" ref="J585">IFERROR(INDEX(TECH!G$2:G$1670,SMALL(IF(COUNTIF($B$2:$B$1032,TECH!$A$2:$A$1670)=1,ROW(TECH!G$2:G$1670),""),ROW()-ROW($A$1))-ROW($A$1)), "")</f>
        <v/>
      </c>
      <c r="K585" s="24" t="str">
        <f t="array" ref="K585">IFERROR(INDEX(TECH!H$2:H$1670,SMALL(IF(COUNTIF($B$2:$B$1032,TECH!$A$2:$A$1670)=1,ROW(TECH!H$2:H$1670),""),ROW()-ROW($A$1))-ROW($A$1)), "")</f>
        <v/>
      </c>
      <c r="L585" s="24" t="str">
        <f t="array" ref="L585">IFERROR(INDEX(TECH!I$2:I$1670,SMALL(IF(COUNTIF($B$2:$B$1032,TECH!$A$2:$A$1670)=1,ROW(TECH!I$2:I$1670),""),ROW()-ROW($A$1))-ROW($A$1)), "")</f>
        <v/>
      </c>
      <c r="M585" s="24" t="str">
        <f t="array" ref="M585">IFERROR(INDEX(TECH!J$2:J$1670,SMALL(IF(COUNTIF($B$2:$B$1032,TECH!$A$2:$A$1670)=1,ROW(TECH!J$2:J$1670),""),ROW()-ROW($A$1))-ROW($A$1)), "")</f>
        <v/>
      </c>
      <c r="N585" s="24" t="str">
        <f t="array" ref="N585">IFERROR(INDEX(TECH!K$2:K$1670,SMALL(IF(COUNTIF($B$2:$B$1032,TECH!$A$2:$A$1670)=1,ROW(TECH!K$2:K$1670),""),ROW()-ROW($A$1))-ROW($A$1)), "")</f>
        <v/>
      </c>
      <c r="O585" s="24" t="str">
        <f t="array" ref="O585">IFERROR(INDEX(TECH!L$2:L$1670,SMALL(IF(COUNTIF($B$2:$B$1032,TECH!$A$2:$A$1670)=1,ROW(TECH!L$2:L$1670),""),ROW()-ROW($A$1))-ROW($A$1)), "")</f>
        <v/>
      </c>
      <c r="P585" s="24" t="str">
        <f t="array" ref="P585">IFERROR(INDEX(TECH!M$2:M$1670,SMALL(IF(COUNTIF($B$2:$B$1032,TECH!$A$2:$A$1670)=1,ROW(TECH!M$2:M$1670),""),ROW()-ROW($A$1))-ROW($A$1)), "")</f>
        <v/>
      </c>
    </row>
    <row r="586" spans="1:16" ht="12.75" x14ac:dyDescent="0.2">
      <c r="A586" s="28">
        <v>14060</v>
      </c>
      <c r="B586" s="22">
        <f t="array" ref="B586">INDEX(A$2:A$1670,SMALL(IF(1-COUNTIF('Online Games'!$A$2:$A$1670,$A$2:$A$1670),ROW(A$2:A$1670),""),ROW()-ROW($A$1))-ROW($A$1))</f>
        <v>14060</v>
      </c>
      <c r="D586" s="24" t="str">
        <f t="array" ref="D586">IFERROR(INDEX(TECH!A$2:A$1670,SMALL(IF(COUNTIF($B$2:$B$1032,TECH!$A$2:$A$1670)=1,ROW(TECH!A$2:A$1670),""),ROW()-ROW($A$1))-ROW($A$1)), "")</f>
        <v/>
      </c>
      <c r="E586" s="24" t="str">
        <f t="array" ref="E586">IFERROR(INDEX(TECH!B$2:B$1670,SMALL(IF(COUNTIF($B$2:$B$1032,TECH!$A$2:$A$1670)=1,ROW(TECH!B$2:B$1670),""),ROW()-ROW($A$1))-ROW($A$1)), "")</f>
        <v/>
      </c>
      <c r="F586" s="24" t="str">
        <f t="array" ref="F586">IFERROR(INDEX(TECH!C$2:C$1670,SMALL(IF(COUNTIF($B$2:$B$1032,TECH!$A$2:$A$1670)=1,ROW(TECH!C$2:C$1670),""),ROW()-ROW($A$1))-ROW($A$1)), "")</f>
        <v/>
      </c>
      <c r="G586" s="24" t="str">
        <f t="array" ref="G586">IFERROR(INDEX(TECH!D$2:D$1670,SMALL(IF(COUNTIF($B$2:$B$1032,TECH!$A$2:$A$1670)=1,ROW(TECH!D$2:D$1670),""),ROW()-ROW($A$1))-ROW($A$1)), "")</f>
        <v/>
      </c>
      <c r="H586" s="24" t="str">
        <f t="array" ref="H586">IFERROR(INDEX(TECH!E$2:E$1670,SMALL(IF(COUNTIF($B$2:$B$1032,TECH!$A$2:$A$1670)=1,ROW(TECH!E$2:E$1670),""),ROW()-ROW($A$1))-ROW($A$1)), "")</f>
        <v/>
      </c>
      <c r="I586" s="24" t="str">
        <f t="array" ref="I586">IFERROR(INDEX(TECH!F$2:F$1670,SMALL(IF(COUNTIF($B$2:$B$1032,TECH!$A$2:$A$1670)=1,ROW(TECH!F$2:F$1670),""),ROW()-ROW($A$1))-ROW($A$1)), "")</f>
        <v/>
      </c>
      <c r="J586" s="33" t="str">
        <f t="array" ref="J586">IFERROR(INDEX(TECH!G$2:G$1670,SMALL(IF(COUNTIF($B$2:$B$1032,TECH!$A$2:$A$1670)=1,ROW(TECH!G$2:G$1670),""),ROW()-ROW($A$1))-ROW($A$1)), "")</f>
        <v/>
      </c>
      <c r="K586" s="24" t="str">
        <f t="array" ref="K586">IFERROR(INDEX(TECH!H$2:H$1670,SMALL(IF(COUNTIF($B$2:$B$1032,TECH!$A$2:$A$1670)=1,ROW(TECH!H$2:H$1670),""),ROW()-ROW($A$1))-ROW($A$1)), "")</f>
        <v/>
      </c>
      <c r="L586" s="24" t="str">
        <f t="array" ref="L586">IFERROR(INDEX(TECH!I$2:I$1670,SMALL(IF(COUNTIF($B$2:$B$1032,TECH!$A$2:$A$1670)=1,ROW(TECH!I$2:I$1670),""),ROW()-ROW($A$1))-ROW($A$1)), "")</f>
        <v/>
      </c>
      <c r="M586" s="24" t="str">
        <f t="array" ref="M586">IFERROR(INDEX(TECH!J$2:J$1670,SMALL(IF(COUNTIF($B$2:$B$1032,TECH!$A$2:$A$1670)=1,ROW(TECH!J$2:J$1670),""),ROW()-ROW($A$1))-ROW($A$1)), "")</f>
        <v/>
      </c>
      <c r="N586" s="24" t="str">
        <f t="array" ref="N586">IFERROR(INDEX(TECH!K$2:K$1670,SMALL(IF(COUNTIF($B$2:$B$1032,TECH!$A$2:$A$1670)=1,ROW(TECH!K$2:K$1670),""),ROW()-ROW($A$1))-ROW($A$1)), "")</f>
        <v/>
      </c>
      <c r="O586" s="24" t="str">
        <f t="array" ref="O586">IFERROR(INDEX(TECH!L$2:L$1670,SMALL(IF(COUNTIF($B$2:$B$1032,TECH!$A$2:$A$1670)=1,ROW(TECH!L$2:L$1670),""),ROW()-ROW($A$1))-ROW($A$1)), "")</f>
        <v/>
      </c>
      <c r="P586" s="24" t="str">
        <f t="array" ref="P586">IFERROR(INDEX(TECH!M$2:M$1670,SMALL(IF(COUNTIF($B$2:$B$1032,TECH!$A$2:$A$1670)=1,ROW(TECH!M$2:M$1670),""),ROW()-ROW($A$1))-ROW($A$1)), "")</f>
        <v/>
      </c>
    </row>
    <row r="587" spans="1:16" ht="12.75" x14ac:dyDescent="0.2">
      <c r="A587" s="28">
        <v>14076</v>
      </c>
      <c r="B587" s="22">
        <f t="array" ref="B587">INDEX(A$2:A$1670,SMALL(IF(1-COUNTIF('Online Games'!$A$2:$A$1670,$A$2:$A$1670),ROW(A$2:A$1670),""),ROW()-ROW($A$1))-ROW($A$1))</f>
        <v>14076</v>
      </c>
      <c r="D587" s="24" t="str">
        <f t="array" ref="D587">IFERROR(INDEX(TECH!A$2:A$1670,SMALL(IF(COUNTIF($B$2:$B$1032,TECH!$A$2:$A$1670)=1,ROW(TECH!A$2:A$1670),""),ROW()-ROW($A$1))-ROW($A$1)), "")</f>
        <v/>
      </c>
      <c r="E587" s="24" t="str">
        <f t="array" ref="E587">IFERROR(INDEX(TECH!B$2:B$1670,SMALL(IF(COUNTIF($B$2:$B$1032,TECH!$A$2:$A$1670)=1,ROW(TECH!B$2:B$1670),""),ROW()-ROW($A$1))-ROW($A$1)), "")</f>
        <v/>
      </c>
      <c r="F587" s="24" t="str">
        <f t="array" ref="F587">IFERROR(INDEX(TECH!C$2:C$1670,SMALL(IF(COUNTIF($B$2:$B$1032,TECH!$A$2:$A$1670)=1,ROW(TECH!C$2:C$1670),""),ROW()-ROW($A$1))-ROW($A$1)), "")</f>
        <v/>
      </c>
      <c r="G587" s="24" t="str">
        <f t="array" ref="G587">IFERROR(INDEX(TECH!D$2:D$1670,SMALL(IF(COUNTIF($B$2:$B$1032,TECH!$A$2:$A$1670)=1,ROW(TECH!D$2:D$1670),""),ROW()-ROW($A$1))-ROW($A$1)), "")</f>
        <v/>
      </c>
      <c r="H587" s="24" t="str">
        <f t="array" ref="H587">IFERROR(INDEX(TECH!E$2:E$1670,SMALL(IF(COUNTIF($B$2:$B$1032,TECH!$A$2:$A$1670)=1,ROW(TECH!E$2:E$1670),""),ROW()-ROW($A$1))-ROW($A$1)), "")</f>
        <v/>
      </c>
      <c r="I587" s="24" t="str">
        <f t="array" ref="I587">IFERROR(INDEX(TECH!F$2:F$1670,SMALL(IF(COUNTIF($B$2:$B$1032,TECH!$A$2:$A$1670)=1,ROW(TECH!F$2:F$1670),""),ROW()-ROW($A$1))-ROW($A$1)), "")</f>
        <v/>
      </c>
      <c r="J587" s="33" t="str">
        <f t="array" ref="J587">IFERROR(INDEX(TECH!G$2:G$1670,SMALL(IF(COUNTIF($B$2:$B$1032,TECH!$A$2:$A$1670)=1,ROW(TECH!G$2:G$1670),""),ROW()-ROW($A$1))-ROW($A$1)), "")</f>
        <v/>
      </c>
      <c r="K587" s="24" t="str">
        <f t="array" ref="K587">IFERROR(INDEX(TECH!H$2:H$1670,SMALL(IF(COUNTIF($B$2:$B$1032,TECH!$A$2:$A$1670)=1,ROW(TECH!H$2:H$1670),""),ROW()-ROW($A$1))-ROW($A$1)), "")</f>
        <v/>
      </c>
      <c r="L587" s="24" t="str">
        <f t="array" ref="L587">IFERROR(INDEX(TECH!I$2:I$1670,SMALL(IF(COUNTIF($B$2:$B$1032,TECH!$A$2:$A$1670)=1,ROW(TECH!I$2:I$1670),""),ROW()-ROW($A$1))-ROW($A$1)), "")</f>
        <v/>
      </c>
      <c r="M587" s="24" t="str">
        <f t="array" ref="M587">IFERROR(INDEX(TECH!J$2:J$1670,SMALL(IF(COUNTIF($B$2:$B$1032,TECH!$A$2:$A$1670)=1,ROW(TECH!J$2:J$1670),""),ROW()-ROW($A$1))-ROW($A$1)), "")</f>
        <v/>
      </c>
      <c r="N587" s="24" t="str">
        <f t="array" ref="N587">IFERROR(INDEX(TECH!K$2:K$1670,SMALL(IF(COUNTIF($B$2:$B$1032,TECH!$A$2:$A$1670)=1,ROW(TECH!K$2:K$1670),""),ROW()-ROW($A$1))-ROW($A$1)), "")</f>
        <v/>
      </c>
      <c r="O587" s="24" t="str">
        <f t="array" ref="O587">IFERROR(INDEX(TECH!L$2:L$1670,SMALL(IF(COUNTIF($B$2:$B$1032,TECH!$A$2:$A$1670)=1,ROW(TECH!L$2:L$1670),""),ROW()-ROW($A$1))-ROW($A$1)), "")</f>
        <v/>
      </c>
      <c r="P587" s="24" t="str">
        <f t="array" ref="P587">IFERROR(INDEX(TECH!M$2:M$1670,SMALL(IF(COUNTIF($B$2:$B$1032,TECH!$A$2:$A$1670)=1,ROW(TECH!M$2:M$1670),""),ROW()-ROW($A$1))-ROW($A$1)), "")</f>
        <v/>
      </c>
    </row>
    <row r="588" spans="1:16" ht="12.75" x14ac:dyDescent="0.2">
      <c r="A588" s="28">
        <v>14126</v>
      </c>
      <c r="B588" s="22">
        <f t="array" ref="B588">INDEX(A$2:A$1670,SMALL(IF(1-COUNTIF('Online Games'!$A$2:$A$1670,$A$2:$A$1670),ROW(A$2:A$1670),""),ROW()-ROW($A$1))-ROW($A$1))</f>
        <v>14126</v>
      </c>
      <c r="D588" s="24" t="str">
        <f t="array" ref="D588">IFERROR(INDEX(TECH!A$2:A$1670,SMALL(IF(COUNTIF($B$2:$B$1032,TECH!$A$2:$A$1670)=1,ROW(TECH!A$2:A$1670),""),ROW()-ROW($A$1))-ROW($A$1)), "")</f>
        <v/>
      </c>
      <c r="E588" s="24" t="str">
        <f t="array" ref="E588">IFERROR(INDEX(TECH!B$2:B$1670,SMALL(IF(COUNTIF($B$2:$B$1032,TECH!$A$2:$A$1670)=1,ROW(TECH!B$2:B$1670),""),ROW()-ROW($A$1))-ROW($A$1)), "")</f>
        <v/>
      </c>
      <c r="F588" s="24" t="str">
        <f t="array" ref="F588">IFERROR(INDEX(TECH!C$2:C$1670,SMALL(IF(COUNTIF($B$2:$B$1032,TECH!$A$2:$A$1670)=1,ROW(TECH!C$2:C$1670),""),ROW()-ROW($A$1))-ROW($A$1)), "")</f>
        <v/>
      </c>
      <c r="G588" s="24" t="str">
        <f t="array" ref="G588">IFERROR(INDEX(TECH!D$2:D$1670,SMALL(IF(COUNTIF($B$2:$B$1032,TECH!$A$2:$A$1670)=1,ROW(TECH!D$2:D$1670),""),ROW()-ROW($A$1))-ROW($A$1)), "")</f>
        <v/>
      </c>
      <c r="H588" s="24" t="str">
        <f t="array" ref="H588">IFERROR(INDEX(TECH!E$2:E$1670,SMALL(IF(COUNTIF($B$2:$B$1032,TECH!$A$2:$A$1670)=1,ROW(TECH!E$2:E$1670),""),ROW()-ROW($A$1))-ROW($A$1)), "")</f>
        <v/>
      </c>
      <c r="I588" s="24" t="str">
        <f t="array" ref="I588">IFERROR(INDEX(TECH!F$2:F$1670,SMALL(IF(COUNTIF($B$2:$B$1032,TECH!$A$2:$A$1670)=1,ROW(TECH!F$2:F$1670),""),ROW()-ROW($A$1))-ROW($A$1)), "")</f>
        <v/>
      </c>
      <c r="J588" s="33" t="str">
        <f t="array" ref="J588">IFERROR(INDEX(TECH!G$2:G$1670,SMALL(IF(COUNTIF($B$2:$B$1032,TECH!$A$2:$A$1670)=1,ROW(TECH!G$2:G$1670),""),ROW()-ROW($A$1))-ROW($A$1)), "")</f>
        <v/>
      </c>
      <c r="K588" s="24" t="str">
        <f t="array" ref="K588">IFERROR(INDEX(TECH!H$2:H$1670,SMALL(IF(COUNTIF($B$2:$B$1032,TECH!$A$2:$A$1670)=1,ROW(TECH!H$2:H$1670),""),ROW()-ROW($A$1))-ROW($A$1)), "")</f>
        <v/>
      </c>
      <c r="L588" s="24" t="str">
        <f t="array" ref="L588">IFERROR(INDEX(TECH!I$2:I$1670,SMALL(IF(COUNTIF($B$2:$B$1032,TECH!$A$2:$A$1670)=1,ROW(TECH!I$2:I$1670),""),ROW()-ROW($A$1))-ROW($A$1)), "")</f>
        <v/>
      </c>
      <c r="M588" s="24" t="str">
        <f t="array" ref="M588">IFERROR(INDEX(TECH!J$2:J$1670,SMALL(IF(COUNTIF($B$2:$B$1032,TECH!$A$2:$A$1670)=1,ROW(TECH!J$2:J$1670),""),ROW()-ROW($A$1))-ROW($A$1)), "")</f>
        <v/>
      </c>
      <c r="N588" s="24" t="str">
        <f t="array" ref="N588">IFERROR(INDEX(TECH!K$2:K$1670,SMALL(IF(COUNTIF($B$2:$B$1032,TECH!$A$2:$A$1670)=1,ROW(TECH!K$2:K$1670),""),ROW()-ROW($A$1))-ROW($A$1)), "")</f>
        <v/>
      </c>
      <c r="O588" s="24" t="str">
        <f t="array" ref="O588">IFERROR(INDEX(TECH!L$2:L$1670,SMALL(IF(COUNTIF($B$2:$B$1032,TECH!$A$2:$A$1670)=1,ROW(TECH!L$2:L$1670),""),ROW()-ROW($A$1))-ROW($A$1)), "")</f>
        <v/>
      </c>
      <c r="P588" s="24" t="str">
        <f t="array" ref="P588">IFERROR(INDEX(TECH!M$2:M$1670,SMALL(IF(COUNTIF($B$2:$B$1032,TECH!$A$2:$A$1670)=1,ROW(TECH!M$2:M$1670),""),ROW()-ROW($A$1))-ROW($A$1)), "")</f>
        <v/>
      </c>
    </row>
    <row r="589" spans="1:16" ht="12.75" x14ac:dyDescent="0.2">
      <c r="A589" s="28">
        <v>14128</v>
      </c>
      <c r="B589" s="22">
        <f t="array" ref="B589">INDEX(A$2:A$1670,SMALL(IF(1-COUNTIF('Online Games'!$A$2:$A$1670,$A$2:$A$1670),ROW(A$2:A$1670),""),ROW()-ROW($A$1))-ROW($A$1))</f>
        <v>14128</v>
      </c>
      <c r="D589" s="24" t="str">
        <f t="array" ref="D589">IFERROR(INDEX(TECH!A$2:A$1670,SMALL(IF(COUNTIF($B$2:$B$1032,TECH!$A$2:$A$1670)=1,ROW(TECH!A$2:A$1670),""),ROW()-ROW($A$1))-ROW($A$1)), "")</f>
        <v/>
      </c>
      <c r="E589" s="24" t="str">
        <f t="array" ref="E589">IFERROR(INDEX(TECH!B$2:B$1670,SMALL(IF(COUNTIF($B$2:$B$1032,TECH!$A$2:$A$1670)=1,ROW(TECH!B$2:B$1670),""),ROW()-ROW($A$1))-ROW($A$1)), "")</f>
        <v/>
      </c>
      <c r="F589" s="24" t="str">
        <f t="array" ref="F589">IFERROR(INDEX(TECH!C$2:C$1670,SMALL(IF(COUNTIF($B$2:$B$1032,TECH!$A$2:$A$1670)=1,ROW(TECH!C$2:C$1670),""),ROW()-ROW($A$1))-ROW($A$1)), "")</f>
        <v/>
      </c>
      <c r="G589" s="24" t="str">
        <f t="array" ref="G589">IFERROR(INDEX(TECH!D$2:D$1670,SMALL(IF(COUNTIF($B$2:$B$1032,TECH!$A$2:$A$1670)=1,ROW(TECH!D$2:D$1670),""),ROW()-ROW($A$1))-ROW($A$1)), "")</f>
        <v/>
      </c>
      <c r="H589" s="24" t="str">
        <f t="array" ref="H589">IFERROR(INDEX(TECH!E$2:E$1670,SMALL(IF(COUNTIF($B$2:$B$1032,TECH!$A$2:$A$1670)=1,ROW(TECH!E$2:E$1670),""),ROW()-ROW($A$1))-ROW($A$1)), "")</f>
        <v/>
      </c>
      <c r="I589" s="24" t="str">
        <f t="array" ref="I589">IFERROR(INDEX(TECH!F$2:F$1670,SMALL(IF(COUNTIF($B$2:$B$1032,TECH!$A$2:$A$1670)=1,ROW(TECH!F$2:F$1670),""),ROW()-ROW($A$1))-ROW($A$1)), "")</f>
        <v/>
      </c>
      <c r="J589" s="33" t="str">
        <f t="array" ref="J589">IFERROR(INDEX(TECH!G$2:G$1670,SMALL(IF(COUNTIF($B$2:$B$1032,TECH!$A$2:$A$1670)=1,ROW(TECH!G$2:G$1670),""),ROW()-ROW($A$1))-ROW($A$1)), "")</f>
        <v/>
      </c>
      <c r="K589" s="24" t="str">
        <f t="array" ref="K589">IFERROR(INDEX(TECH!H$2:H$1670,SMALL(IF(COUNTIF($B$2:$B$1032,TECH!$A$2:$A$1670)=1,ROW(TECH!H$2:H$1670),""),ROW()-ROW($A$1))-ROW($A$1)), "")</f>
        <v/>
      </c>
      <c r="L589" s="24" t="str">
        <f t="array" ref="L589">IFERROR(INDEX(TECH!I$2:I$1670,SMALL(IF(COUNTIF($B$2:$B$1032,TECH!$A$2:$A$1670)=1,ROW(TECH!I$2:I$1670),""),ROW()-ROW($A$1))-ROW($A$1)), "")</f>
        <v/>
      </c>
      <c r="M589" s="24" t="str">
        <f t="array" ref="M589">IFERROR(INDEX(TECH!J$2:J$1670,SMALL(IF(COUNTIF($B$2:$B$1032,TECH!$A$2:$A$1670)=1,ROW(TECH!J$2:J$1670),""),ROW()-ROW($A$1))-ROW($A$1)), "")</f>
        <v/>
      </c>
      <c r="N589" s="24" t="str">
        <f t="array" ref="N589">IFERROR(INDEX(TECH!K$2:K$1670,SMALL(IF(COUNTIF($B$2:$B$1032,TECH!$A$2:$A$1670)=1,ROW(TECH!K$2:K$1670),""),ROW()-ROW($A$1))-ROW($A$1)), "")</f>
        <v/>
      </c>
      <c r="O589" s="24" t="str">
        <f t="array" ref="O589">IFERROR(INDEX(TECH!L$2:L$1670,SMALL(IF(COUNTIF($B$2:$B$1032,TECH!$A$2:$A$1670)=1,ROW(TECH!L$2:L$1670),""),ROW()-ROW($A$1))-ROW($A$1)), "")</f>
        <v/>
      </c>
      <c r="P589" s="24" t="str">
        <f t="array" ref="P589">IFERROR(INDEX(TECH!M$2:M$1670,SMALL(IF(COUNTIF($B$2:$B$1032,TECH!$A$2:$A$1670)=1,ROW(TECH!M$2:M$1670),""),ROW()-ROW($A$1))-ROW($A$1)), "")</f>
        <v/>
      </c>
    </row>
    <row r="590" spans="1:16" ht="12.75" x14ac:dyDescent="0.2">
      <c r="A590" s="28">
        <v>14171</v>
      </c>
      <c r="B590" s="22">
        <f t="array" ref="B590">INDEX(A$2:A$1670,SMALL(IF(1-COUNTIF('Online Games'!$A$2:$A$1670,$A$2:$A$1670),ROW(A$2:A$1670),""),ROW()-ROW($A$1))-ROW($A$1))</f>
        <v>14171</v>
      </c>
      <c r="D590" s="24" t="str">
        <f t="array" ref="D590">IFERROR(INDEX(TECH!A$2:A$1670,SMALL(IF(COUNTIF($B$2:$B$1032,TECH!$A$2:$A$1670)=1,ROW(TECH!A$2:A$1670),""),ROW()-ROW($A$1))-ROW($A$1)), "")</f>
        <v/>
      </c>
      <c r="E590" s="24" t="str">
        <f t="array" ref="E590">IFERROR(INDEX(TECH!B$2:B$1670,SMALL(IF(COUNTIF($B$2:$B$1032,TECH!$A$2:$A$1670)=1,ROW(TECH!B$2:B$1670),""),ROW()-ROW($A$1))-ROW($A$1)), "")</f>
        <v/>
      </c>
      <c r="F590" s="24" t="str">
        <f t="array" ref="F590">IFERROR(INDEX(TECH!C$2:C$1670,SMALL(IF(COUNTIF($B$2:$B$1032,TECH!$A$2:$A$1670)=1,ROW(TECH!C$2:C$1670),""),ROW()-ROW($A$1))-ROW($A$1)), "")</f>
        <v/>
      </c>
      <c r="G590" s="24" t="str">
        <f t="array" ref="G590">IFERROR(INDEX(TECH!D$2:D$1670,SMALL(IF(COUNTIF($B$2:$B$1032,TECH!$A$2:$A$1670)=1,ROW(TECH!D$2:D$1670),""),ROW()-ROW($A$1))-ROW($A$1)), "")</f>
        <v/>
      </c>
      <c r="H590" s="24" t="str">
        <f t="array" ref="H590">IFERROR(INDEX(TECH!E$2:E$1670,SMALL(IF(COUNTIF($B$2:$B$1032,TECH!$A$2:$A$1670)=1,ROW(TECH!E$2:E$1670),""),ROW()-ROW($A$1))-ROW($A$1)), "")</f>
        <v/>
      </c>
      <c r="I590" s="24" t="str">
        <f t="array" ref="I590">IFERROR(INDEX(TECH!F$2:F$1670,SMALL(IF(COUNTIF($B$2:$B$1032,TECH!$A$2:$A$1670)=1,ROW(TECH!F$2:F$1670),""),ROW()-ROW($A$1))-ROW($A$1)), "")</f>
        <v/>
      </c>
      <c r="J590" s="33" t="str">
        <f t="array" ref="J590">IFERROR(INDEX(TECH!G$2:G$1670,SMALL(IF(COUNTIF($B$2:$B$1032,TECH!$A$2:$A$1670)=1,ROW(TECH!G$2:G$1670),""),ROW()-ROW($A$1))-ROW($A$1)), "")</f>
        <v/>
      </c>
      <c r="K590" s="24" t="str">
        <f t="array" ref="K590">IFERROR(INDEX(TECH!H$2:H$1670,SMALL(IF(COUNTIF($B$2:$B$1032,TECH!$A$2:$A$1670)=1,ROW(TECH!H$2:H$1670),""),ROW()-ROW($A$1))-ROW($A$1)), "")</f>
        <v/>
      </c>
      <c r="L590" s="24" t="str">
        <f t="array" ref="L590">IFERROR(INDEX(TECH!I$2:I$1670,SMALL(IF(COUNTIF($B$2:$B$1032,TECH!$A$2:$A$1670)=1,ROW(TECH!I$2:I$1670),""),ROW()-ROW($A$1))-ROW($A$1)), "")</f>
        <v/>
      </c>
      <c r="M590" s="24" t="str">
        <f t="array" ref="M590">IFERROR(INDEX(TECH!J$2:J$1670,SMALL(IF(COUNTIF($B$2:$B$1032,TECH!$A$2:$A$1670)=1,ROW(TECH!J$2:J$1670),""),ROW()-ROW($A$1))-ROW($A$1)), "")</f>
        <v/>
      </c>
      <c r="N590" s="24" t="str">
        <f t="array" ref="N590">IFERROR(INDEX(TECH!K$2:K$1670,SMALL(IF(COUNTIF($B$2:$B$1032,TECH!$A$2:$A$1670)=1,ROW(TECH!K$2:K$1670),""),ROW()-ROW($A$1))-ROW($A$1)), "")</f>
        <v/>
      </c>
      <c r="O590" s="24" t="str">
        <f t="array" ref="O590">IFERROR(INDEX(TECH!L$2:L$1670,SMALL(IF(COUNTIF($B$2:$B$1032,TECH!$A$2:$A$1670)=1,ROW(TECH!L$2:L$1670),""),ROW()-ROW($A$1))-ROW($A$1)), "")</f>
        <v/>
      </c>
      <c r="P590" s="24" t="str">
        <f t="array" ref="P590">IFERROR(INDEX(TECH!M$2:M$1670,SMALL(IF(COUNTIF($B$2:$B$1032,TECH!$A$2:$A$1670)=1,ROW(TECH!M$2:M$1670),""),ROW()-ROW($A$1))-ROW($A$1)), "")</f>
        <v/>
      </c>
    </row>
    <row r="591" spans="1:16" ht="12.75" x14ac:dyDescent="0.2">
      <c r="A591" s="28">
        <v>14255</v>
      </c>
      <c r="B591" s="22">
        <f t="array" ref="B591">INDEX(A$2:A$1670,SMALL(IF(1-COUNTIF('Online Games'!$A$2:$A$1670,$A$2:$A$1670),ROW(A$2:A$1670),""),ROW()-ROW($A$1))-ROW($A$1))</f>
        <v>14255</v>
      </c>
      <c r="D591" s="24" t="str">
        <f t="array" ref="D591">IFERROR(INDEX(TECH!A$2:A$1670,SMALL(IF(COUNTIF($B$2:$B$1032,TECH!$A$2:$A$1670)=1,ROW(TECH!A$2:A$1670),""),ROW()-ROW($A$1))-ROW($A$1)), "")</f>
        <v/>
      </c>
      <c r="E591" s="24" t="str">
        <f t="array" ref="E591">IFERROR(INDEX(TECH!B$2:B$1670,SMALL(IF(COUNTIF($B$2:$B$1032,TECH!$A$2:$A$1670)=1,ROW(TECH!B$2:B$1670),""),ROW()-ROW($A$1))-ROW($A$1)), "")</f>
        <v/>
      </c>
      <c r="F591" s="24" t="str">
        <f t="array" ref="F591">IFERROR(INDEX(TECH!C$2:C$1670,SMALL(IF(COUNTIF($B$2:$B$1032,TECH!$A$2:$A$1670)=1,ROW(TECH!C$2:C$1670),""),ROW()-ROW($A$1))-ROW($A$1)), "")</f>
        <v/>
      </c>
      <c r="G591" s="24" t="str">
        <f t="array" ref="G591">IFERROR(INDEX(TECH!D$2:D$1670,SMALL(IF(COUNTIF($B$2:$B$1032,TECH!$A$2:$A$1670)=1,ROW(TECH!D$2:D$1670),""),ROW()-ROW($A$1))-ROW($A$1)), "")</f>
        <v/>
      </c>
      <c r="H591" s="24" t="str">
        <f t="array" ref="H591">IFERROR(INDEX(TECH!E$2:E$1670,SMALL(IF(COUNTIF($B$2:$B$1032,TECH!$A$2:$A$1670)=1,ROW(TECH!E$2:E$1670),""),ROW()-ROW($A$1))-ROW($A$1)), "")</f>
        <v/>
      </c>
      <c r="I591" s="24" t="str">
        <f t="array" ref="I591">IFERROR(INDEX(TECH!F$2:F$1670,SMALL(IF(COUNTIF($B$2:$B$1032,TECH!$A$2:$A$1670)=1,ROW(TECH!F$2:F$1670),""),ROW()-ROW($A$1))-ROW($A$1)), "")</f>
        <v/>
      </c>
      <c r="J591" s="33" t="str">
        <f t="array" ref="J591">IFERROR(INDEX(TECH!G$2:G$1670,SMALL(IF(COUNTIF($B$2:$B$1032,TECH!$A$2:$A$1670)=1,ROW(TECH!G$2:G$1670),""),ROW()-ROW($A$1))-ROW($A$1)), "")</f>
        <v/>
      </c>
      <c r="K591" s="24" t="str">
        <f t="array" ref="K591">IFERROR(INDEX(TECH!H$2:H$1670,SMALL(IF(COUNTIF($B$2:$B$1032,TECH!$A$2:$A$1670)=1,ROW(TECH!H$2:H$1670),""),ROW()-ROW($A$1))-ROW($A$1)), "")</f>
        <v/>
      </c>
      <c r="L591" s="24" t="str">
        <f t="array" ref="L591">IFERROR(INDEX(TECH!I$2:I$1670,SMALL(IF(COUNTIF($B$2:$B$1032,TECH!$A$2:$A$1670)=1,ROW(TECH!I$2:I$1670),""),ROW()-ROW($A$1))-ROW($A$1)), "")</f>
        <v/>
      </c>
      <c r="M591" s="24" t="str">
        <f t="array" ref="M591">IFERROR(INDEX(TECH!J$2:J$1670,SMALL(IF(COUNTIF($B$2:$B$1032,TECH!$A$2:$A$1670)=1,ROW(TECH!J$2:J$1670),""),ROW()-ROW($A$1))-ROW($A$1)), "")</f>
        <v/>
      </c>
      <c r="N591" s="24" t="str">
        <f t="array" ref="N591">IFERROR(INDEX(TECH!K$2:K$1670,SMALL(IF(COUNTIF($B$2:$B$1032,TECH!$A$2:$A$1670)=1,ROW(TECH!K$2:K$1670),""),ROW()-ROW($A$1))-ROW($A$1)), "")</f>
        <v/>
      </c>
      <c r="O591" s="24" t="str">
        <f t="array" ref="O591">IFERROR(INDEX(TECH!L$2:L$1670,SMALL(IF(COUNTIF($B$2:$B$1032,TECH!$A$2:$A$1670)=1,ROW(TECH!L$2:L$1670),""),ROW()-ROW($A$1))-ROW($A$1)), "")</f>
        <v/>
      </c>
      <c r="P591" s="24" t="str">
        <f t="array" ref="P591">IFERROR(INDEX(TECH!M$2:M$1670,SMALL(IF(COUNTIF($B$2:$B$1032,TECH!$A$2:$A$1670)=1,ROW(TECH!M$2:M$1670),""),ROW()-ROW($A$1))-ROW($A$1)), "")</f>
        <v/>
      </c>
    </row>
    <row r="592" spans="1:16" ht="12.75" x14ac:dyDescent="0.2">
      <c r="A592" s="28">
        <v>14290</v>
      </c>
      <c r="B592" s="22">
        <f t="array" ref="B592">INDEX(A$2:A$1670,SMALL(IF(1-COUNTIF('Online Games'!$A$2:$A$1670,$A$2:$A$1670),ROW(A$2:A$1670),""),ROW()-ROW($A$1))-ROW($A$1))</f>
        <v>14290</v>
      </c>
      <c r="D592" s="24" t="str">
        <f t="array" ref="D592">IFERROR(INDEX(TECH!A$2:A$1670,SMALL(IF(COUNTIF($B$2:$B$1032,TECH!$A$2:$A$1670)=1,ROW(TECH!A$2:A$1670),""),ROW()-ROW($A$1))-ROW($A$1)), "")</f>
        <v/>
      </c>
      <c r="E592" s="24" t="str">
        <f t="array" ref="E592">IFERROR(INDEX(TECH!B$2:B$1670,SMALL(IF(COUNTIF($B$2:$B$1032,TECH!$A$2:$A$1670)=1,ROW(TECH!B$2:B$1670),""),ROW()-ROW($A$1))-ROW($A$1)), "")</f>
        <v/>
      </c>
      <c r="F592" s="24" t="str">
        <f t="array" ref="F592">IFERROR(INDEX(TECH!C$2:C$1670,SMALL(IF(COUNTIF($B$2:$B$1032,TECH!$A$2:$A$1670)=1,ROW(TECH!C$2:C$1670),""),ROW()-ROW($A$1))-ROW($A$1)), "")</f>
        <v/>
      </c>
      <c r="G592" s="24" t="str">
        <f t="array" ref="G592">IFERROR(INDEX(TECH!D$2:D$1670,SMALL(IF(COUNTIF($B$2:$B$1032,TECH!$A$2:$A$1670)=1,ROW(TECH!D$2:D$1670),""),ROW()-ROW($A$1))-ROW($A$1)), "")</f>
        <v/>
      </c>
      <c r="H592" s="24" t="str">
        <f t="array" ref="H592">IFERROR(INDEX(TECH!E$2:E$1670,SMALL(IF(COUNTIF($B$2:$B$1032,TECH!$A$2:$A$1670)=1,ROW(TECH!E$2:E$1670),""),ROW()-ROW($A$1))-ROW($A$1)), "")</f>
        <v/>
      </c>
      <c r="I592" s="24" t="str">
        <f t="array" ref="I592">IFERROR(INDEX(TECH!F$2:F$1670,SMALL(IF(COUNTIF($B$2:$B$1032,TECH!$A$2:$A$1670)=1,ROW(TECH!F$2:F$1670),""),ROW()-ROW($A$1))-ROW($A$1)), "")</f>
        <v/>
      </c>
      <c r="J592" s="33" t="str">
        <f t="array" ref="J592">IFERROR(INDEX(TECH!G$2:G$1670,SMALL(IF(COUNTIF($B$2:$B$1032,TECH!$A$2:$A$1670)=1,ROW(TECH!G$2:G$1670),""),ROW()-ROW($A$1))-ROW($A$1)), "")</f>
        <v/>
      </c>
      <c r="K592" s="24" t="str">
        <f t="array" ref="K592">IFERROR(INDEX(TECH!H$2:H$1670,SMALL(IF(COUNTIF($B$2:$B$1032,TECH!$A$2:$A$1670)=1,ROW(TECH!H$2:H$1670),""),ROW()-ROW($A$1))-ROW($A$1)), "")</f>
        <v/>
      </c>
      <c r="L592" s="24" t="str">
        <f t="array" ref="L592">IFERROR(INDEX(TECH!I$2:I$1670,SMALL(IF(COUNTIF($B$2:$B$1032,TECH!$A$2:$A$1670)=1,ROW(TECH!I$2:I$1670),""),ROW()-ROW($A$1))-ROW($A$1)), "")</f>
        <v/>
      </c>
      <c r="M592" s="24" t="str">
        <f t="array" ref="M592">IFERROR(INDEX(TECH!J$2:J$1670,SMALL(IF(COUNTIF($B$2:$B$1032,TECH!$A$2:$A$1670)=1,ROW(TECH!J$2:J$1670),""),ROW()-ROW($A$1))-ROW($A$1)), "")</f>
        <v/>
      </c>
      <c r="N592" s="24" t="str">
        <f t="array" ref="N592">IFERROR(INDEX(TECH!K$2:K$1670,SMALL(IF(COUNTIF($B$2:$B$1032,TECH!$A$2:$A$1670)=1,ROW(TECH!K$2:K$1670),""),ROW()-ROW($A$1))-ROW($A$1)), "")</f>
        <v/>
      </c>
      <c r="O592" s="24" t="str">
        <f t="array" ref="O592">IFERROR(INDEX(TECH!L$2:L$1670,SMALL(IF(COUNTIF($B$2:$B$1032,TECH!$A$2:$A$1670)=1,ROW(TECH!L$2:L$1670),""),ROW()-ROW($A$1))-ROW($A$1)), "")</f>
        <v/>
      </c>
      <c r="P592" s="24" t="str">
        <f t="array" ref="P592">IFERROR(INDEX(TECH!M$2:M$1670,SMALL(IF(COUNTIF($B$2:$B$1032,TECH!$A$2:$A$1670)=1,ROW(TECH!M$2:M$1670),""),ROW()-ROW($A$1))-ROW($A$1)), "")</f>
        <v/>
      </c>
    </row>
    <row r="593" spans="1:16" ht="12.75" x14ac:dyDescent="0.2">
      <c r="A593" s="28">
        <v>14302</v>
      </c>
      <c r="B593" s="22">
        <f t="array" ref="B593">INDEX(A$2:A$1670,SMALL(IF(1-COUNTIF('Online Games'!$A$2:$A$1670,$A$2:$A$1670),ROW(A$2:A$1670),""),ROW()-ROW($A$1))-ROW($A$1))</f>
        <v>14302</v>
      </c>
      <c r="D593" s="24" t="str">
        <f t="array" ref="D593">IFERROR(INDEX(TECH!A$2:A$1670,SMALL(IF(COUNTIF($B$2:$B$1032,TECH!$A$2:$A$1670)=1,ROW(TECH!A$2:A$1670),""),ROW()-ROW($A$1))-ROW($A$1)), "")</f>
        <v/>
      </c>
      <c r="E593" s="24" t="str">
        <f t="array" ref="E593">IFERROR(INDEX(TECH!B$2:B$1670,SMALL(IF(COUNTIF($B$2:$B$1032,TECH!$A$2:$A$1670)=1,ROW(TECH!B$2:B$1670),""),ROW()-ROW($A$1))-ROW($A$1)), "")</f>
        <v/>
      </c>
      <c r="F593" s="24" t="str">
        <f t="array" ref="F593">IFERROR(INDEX(TECH!C$2:C$1670,SMALL(IF(COUNTIF($B$2:$B$1032,TECH!$A$2:$A$1670)=1,ROW(TECH!C$2:C$1670),""),ROW()-ROW($A$1))-ROW($A$1)), "")</f>
        <v/>
      </c>
      <c r="G593" s="24" t="str">
        <f t="array" ref="G593">IFERROR(INDEX(TECH!D$2:D$1670,SMALL(IF(COUNTIF($B$2:$B$1032,TECH!$A$2:$A$1670)=1,ROW(TECH!D$2:D$1670),""),ROW()-ROW($A$1))-ROW($A$1)), "")</f>
        <v/>
      </c>
      <c r="H593" s="24" t="str">
        <f t="array" ref="H593">IFERROR(INDEX(TECH!E$2:E$1670,SMALL(IF(COUNTIF($B$2:$B$1032,TECH!$A$2:$A$1670)=1,ROW(TECH!E$2:E$1670),""),ROW()-ROW($A$1))-ROW($A$1)), "")</f>
        <v/>
      </c>
      <c r="I593" s="24" t="str">
        <f t="array" ref="I593">IFERROR(INDEX(TECH!F$2:F$1670,SMALL(IF(COUNTIF($B$2:$B$1032,TECH!$A$2:$A$1670)=1,ROW(TECH!F$2:F$1670),""),ROW()-ROW($A$1))-ROW($A$1)), "")</f>
        <v/>
      </c>
      <c r="J593" s="33" t="str">
        <f t="array" ref="J593">IFERROR(INDEX(TECH!G$2:G$1670,SMALL(IF(COUNTIF($B$2:$B$1032,TECH!$A$2:$A$1670)=1,ROW(TECH!G$2:G$1670),""),ROW()-ROW($A$1))-ROW($A$1)), "")</f>
        <v/>
      </c>
      <c r="K593" s="24" t="str">
        <f t="array" ref="K593">IFERROR(INDEX(TECH!H$2:H$1670,SMALL(IF(COUNTIF($B$2:$B$1032,TECH!$A$2:$A$1670)=1,ROW(TECH!H$2:H$1670),""),ROW()-ROW($A$1))-ROW($A$1)), "")</f>
        <v/>
      </c>
      <c r="L593" s="24" t="str">
        <f t="array" ref="L593">IFERROR(INDEX(TECH!I$2:I$1670,SMALL(IF(COUNTIF($B$2:$B$1032,TECH!$A$2:$A$1670)=1,ROW(TECH!I$2:I$1670),""),ROW()-ROW($A$1))-ROW($A$1)), "")</f>
        <v/>
      </c>
      <c r="M593" s="24" t="str">
        <f t="array" ref="M593">IFERROR(INDEX(TECH!J$2:J$1670,SMALL(IF(COUNTIF($B$2:$B$1032,TECH!$A$2:$A$1670)=1,ROW(TECH!J$2:J$1670),""),ROW()-ROW($A$1))-ROW($A$1)), "")</f>
        <v/>
      </c>
      <c r="N593" s="24" t="str">
        <f t="array" ref="N593">IFERROR(INDEX(TECH!K$2:K$1670,SMALL(IF(COUNTIF($B$2:$B$1032,TECH!$A$2:$A$1670)=1,ROW(TECH!K$2:K$1670),""),ROW()-ROW($A$1))-ROW($A$1)), "")</f>
        <v/>
      </c>
      <c r="O593" s="24" t="str">
        <f t="array" ref="O593">IFERROR(INDEX(TECH!L$2:L$1670,SMALL(IF(COUNTIF($B$2:$B$1032,TECH!$A$2:$A$1670)=1,ROW(TECH!L$2:L$1670),""),ROW()-ROW($A$1))-ROW($A$1)), "")</f>
        <v/>
      </c>
      <c r="P593" s="24" t="str">
        <f t="array" ref="P593">IFERROR(INDEX(TECH!M$2:M$1670,SMALL(IF(COUNTIF($B$2:$B$1032,TECH!$A$2:$A$1670)=1,ROW(TECH!M$2:M$1670),""),ROW()-ROW($A$1))-ROW($A$1)), "")</f>
        <v/>
      </c>
    </row>
    <row r="594" spans="1:16" ht="12.75" x14ac:dyDescent="0.2">
      <c r="A594" s="28">
        <v>14315</v>
      </c>
      <c r="B594" s="22">
        <f t="array" ref="B594">INDEX(A$2:A$1670,SMALL(IF(1-COUNTIF('Online Games'!$A$2:$A$1670,$A$2:$A$1670),ROW(A$2:A$1670),""),ROW()-ROW($A$1))-ROW($A$1))</f>
        <v>14315</v>
      </c>
      <c r="D594" s="24" t="str">
        <f t="array" ref="D594">IFERROR(INDEX(TECH!A$2:A$1670,SMALL(IF(COUNTIF($B$2:$B$1032,TECH!$A$2:$A$1670)=1,ROW(TECH!A$2:A$1670),""),ROW()-ROW($A$1))-ROW($A$1)), "")</f>
        <v/>
      </c>
      <c r="E594" s="24" t="str">
        <f t="array" ref="E594">IFERROR(INDEX(TECH!B$2:B$1670,SMALL(IF(COUNTIF($B$2:$B$1032,TECH!$A$2:$A$1670)=1,ROW(TECH!B$2:B$1670),""),ROW()-ROW($A$1))-ROW($A$1)), "")</f>
        <v/>
      </c>
      <c r="F594" s="24" t="str">
        <f t="array" ref="F594">IFERROR(INDEX(TECH!C$2:C$1670,SMALL(IF(COUNTIF($B$2:$B$1032,TECH!$A$2:$A$1670)=1,ROW(TECH!C$2:C$1670),""),ROW()-ROW($A$1))-ROW($A$1)), "")</f>
        <v/>
      </c>
      <c r="G594" s="24" t="str">
        <f t="array" ref="G594">IFERROR(INDEX(TECH!D$2:D$1670,SMALL(IF(COUNTIF($B$2:$B$1032,TECH!$A$2:$A$1670)=1,ROW(TECH!D$2:D$1670),""),ROW()-ROW($A$1))-ROW($A$1)), "")</f>
        <v/>
      </c>
      <c r="H594" s="24" t="str">
        <f t="array" ref="H594">IFERROR(INDEX(TECH!E$2:E$1670,SMALL(IF(COUNTIF($B$2:$B$1032,TECH!$A$2:$A$1670)=1,ROW(TECH!E$2:E$1670),""),ROW()-ROW($A$1))-ROW($A$1)), "")</f>
        <v/>
      </c>
      <c r="I594" s="24" t="str">
        <f t="array" ref="I594">IFERROR(INDEX(TECH!F$2:F$1670,SMALL(IF(COUNTIF($B$2:$B$1032,TECH!$A$2:$A$1670)=1,ROW(TECH!F$2:F$1670),""),ROW()-ROW($A$1))-ROW($A$1)), "")</f>
        <v/>
      </c>
      <c r="J594" s="33" t="str">
        <f t="array" ref="J594">IFERROR(INDEX(TECH!G$2:G$1670,SMALL(IF(COUNTIF($B$2:$B$1032,TECH!$A$2:$A$1670)=1,ROW(TECH!G$2:G$1670),""),ROW()-ROW($A$1))-ROW($A$1)), "")</f>
        <v/>
      </c>
      <c r="K594" s="24" t="str">
        <f t="array" ref="K594">IFERROR(INDEX(TECH!H$2:H$1670,SMALL(IF(COUNTIF($B$2:$B$1032,TECH!$A$2:$A$1670)=1,ROW(TECH!H$2:H$1670),""),ROW()-ROW($A$1))-ROW($A$1)), "")</f>
        <v/>
      </c>
      <c r="L594" s="24" t="str">
        <f t="array" ref="L594">IFERROR(INDEX(TECH!I$2:I$1670,SMALL(IF(COUNTIF($B$2:$B$1032,TECH!$A$2:$A$1670)=1,ROW(TECH!I$2:I$1670),""),ROW()-ROW($A$1))-ROW($A$1)), "")</f>
        <v/>
      </c>
      <c r="M594" s="24" t="str">
        <f t="array" ref="M594">IFERROR(INDEX(TECH!J$2:J$1670,SMALL(IF(COUNTIF($B$2:$B$1032,TECH!$A$2:$A$1670)=1,ROW(TECH!J$2:J$1670),""),ROW()-ROW($A$1))-ROW($A$1)), "")</f>
        <v/>
      </c>
      <c r="N594" s="24" t="str">
        <f t="array" ref="N594">IFERROR(INDEX(TECH!K$2:K$1670,SMALL(IF(COUNTIF($B$2:$B$1032,TECH!$A$2:$A$1670)=1,ROW(TECH!K$2:K$1670),""),ROW()-ROW($A$1))-ROW($A$1)), "")</f>
        <v/>
      </c>
      <c r="O594" s="24" t="str">
        <f t="array" ref="O594">IFERROR(INDEX(TECH!L$2:L$1670,SMALL(IF(COUNTIF($B$2:$B$1032,TECH!$A$2:$A$1670)=1,ROW(TECH!L$2:L$1670),""),ROW()-ROW($A$1))-ROW($A$1)), "")</f>
        <v/>
      </c>
      <c r="P594" s="24" t="str">
        <f t="array" ref="P594">IFERROR(INDEX(TECH!M$2:M$1670,SMALL(IF(COUNTIF($B$2:$B$1032,TECH!$A$2:$A$1670)=1,ROW(TECH!M$2:M$1670),""),ROW()-ROW($A$1))-ROW($A$1)), "")</f>
        <v/>
      </c>
    </row>
    <row r="595" spans="1:16" ht="12.75" x14ac:dyDescent="0.2">
      <c r="A595" s="28">
        <v>14321</v>
      </c>
      <c r="B595" s="22">
        <f t="array" ref="B595">INDEX(A$2:A$1670,SMALL(IF(1-COUNTIF('Online Games'!$A$2:$A$1670,$A$2:$A$1670),ROW(A$2:A$1670),""),ROW()-ROW($A$1))-ROW($A$1))</f>
        <v>14321</v>
      </c>
      <c r="D595" s="24" t="str">
        <f t="array" ref="D595">IFERROR(INDEX(TECH!A$2:A$1670,SMALL(IF(COUNTIF($B$2:$B$1032,TECH!$A$2:$A$1670)=1,ROW(TECH!A$2:A$1670),""),ROW()-ROW($A$1))-ROW($A$1)), "")</f>
        <v/>
      </c>
      <c r="E595" s="24" t="str">
        <f t="array" ref="E595">IFERROR(INDEX(TECH!B$2:B$1670,SMALL(IF(COUNTIF($B$2:$B$1032,TECH!$A$2:$A$1670)=1,ROW(TECH!B$2:B$1670),""),ROW()-ROW($A$1))-ROW($A$1)), "")</f>
        <v/>
      </c>
      <c r="F595" s="24" t="str">
        <f t="array" ref="F595">IFERROR(INDEX(TECH!C$2:C$1670,SMALL(IF(COUNTIF($B$2:$B$1032,TECH!$A$2:$A$1670)=1,ROW(TECH!C$2:C$1670),""),ROW()-ROW($A$1))-ROW($A$1)), "")</f>
        <v/>
      </c>
      <c r="G595" s="24" t="str">
        <f t="array" ref="G595">IFERROR(INDEX(TECH!D$2:D$1670,SMALL(IF(COUNTIF($B$2:$B$1032,TECH!$A$2:$A$1670)=1,ROW(TECH!D$2:D$1670),""),ROW()-ROW($A$1))-ROW($A$1)), "")</f>
        <v/>
      </c>
      <c r="H595" s="24" t="str">
        <f t="array" ref="H595">IFERROR(INDEX(TECH!E$2:E$1670,SMALL(IF(COUNTIF($B$2:$B$1032,TECH!$A$2:$A$1670)=1,ROW(TECH!E$2:E$1670),""),ROW()-ROW($A$1))-ROW($A$1)), "")</f>
        <v/>
      </c>
      <c r="I595" s="24" t="str">
        <f t="array" ref="I595">IFERROR(INDEX(TECH!F$2:F$1670,SMALL(IF(COUNTIF($B$2:$B$1032,TECH!$A$2:$A$1670)=1,ROW(TECH!F$2:F$1670),""),ROW()-ROW($A$1))-ROW($A$1)), "")</f>
        <v/>
      </c>
      <c r="J595" s="33" t="str">
        <f t="array" ref="J595">IFERROR(INDEX(TECH!G$2:G$1670,SMALL(IF(COUNTIF($B$2:$B$1032,TECH!$A$2:$A$1670)=1,ROW(TECH!G$2:G$1670),""),ROW()-ROW($A$1))-ROW($A$1)), "")</f>
        <v/>
      </c>
      <c r="K595" s="24" t="str">
        <f t="array" ref="K595">IFERROR(INDEX(TECH!H$2:H$1670,SMALL(IF(COUNTIF($B$2:$B$1032,TECH!$A$2:$A$1670)=1,ROW(TECH!H$2:H$1670),""),ROW()-ROW($A$1))-ROW($A$1)), "")</f>
        <v/>
      </c>
      <c r="L595" s="24" t="str">
        <f t="array" ref="L595">IFERROR(INDEX(TECH!I$2:I$1670,SMALL(IF(COUNTIF($B$2:$B$1032,TECH!$A$2:$A$1670)=1,ROW(TECH!I$2:I$1670),""),ROW()-ROW($A$1))-ROW($A$1)), "")</f>
        <v/>
      </c>
      <c r="M595" s="24" t="str">
        <f t="array" ref="M595">IFERROR(INDEX(TECH!J$2:J$1670,SMALL(IF(COUNTIF($B$2:$B$1032,TECH!$A$2:$A$1670)=1,ROW(TECH!J$2:J$1670),""),ROW()-ROW($A$1))-ROW($A$1)), "")</f>
        <v/>
      </c>
      <c r="N595" s="24" t="str">
        <f t="array" ref="N595">IFERROR(INDEX(TECH!K$2:K$1670,SMALL(IF(COUNTIF($B$2:$B$1032,TECH!$A$2:$A$1670)=1,ROW(TECH!K$2:K$1670),""),ROW()-ROW($A$1))-ROW($A$1)), "")</f>
        <v/>
      </c>
      <c r="O595" s="24" t="str">
        <f t="array" ref="O595">IFERROR(INDEX(TECH!L$2:L$1670,SMALL(IF(COUNTIF($B$2:$B$1032,TECH!$A$2:$A$1670)=1,ROW(TECH!L$2:L$1670),""),ROW()-ROW($A$1))-ROW($A$1)), "")</f>
        <v/>
      </c>
      <c r="P595" s="24" t="str">
        <f t="array" ref="P595">IFERROR(INDEX(TECH!M$2:M$1670,SMALL(IF(COUNTIF($B$2:$B$1032,TECH!$A$2:$A$1670)=1,ROW(TECH!M$2:M$1670),""),ROW()-ROW($A$1))-ROW($A$1)), "")</f>
        <v/>
      </c>
    </row>
    <row r="596" spans="1:16" ht="12.75" x14ac:dyDescent="0.2">
      <c r="A596" s="28">
        <v>14343</v>
      </c>
      <c r="B596" s="22">
        <f t="array" ref="B596">INDEX(A$2:A$1670,SMALL(IF(1-COUNTIF('Online Games'!$A$2:$A$1670,$A$2:$A$1670),ROW(A$2:A$1670),""),ROW()-ROW($A$1))-ROW($A$1))</f>
        <v>14343</v>
      </c>
      <c r="D596" s="24" t="str">
        <f t="array" ref="D596">IFERROR(INDEX(TECH!A$2:A$1670,SMALL(IF(COUNTIF($B$2:$B$1032,TECH!$A$2:$A$1670)=1,ROW(TECH!A$2:A$1670),""),ROW()-ROW($A$1))-ROW($A$1)), "")</f>
        <v/>
      </c>
      <c r="E596" s="24" t="str">
        <f t="array" ref="E596">IFERROR(INDEX(TECH!B$2:B$1670,SMALL(IF(COUNTIF($B$2:$B$1032,TECH!$A$2:$A$1670)=1,ROW(TECH!B$2:B$1670),""),ROW()-ROW($A$1))-ROW($A$1)), "")</f>
        <v/>
      </c>
      <c r="F596" s="24" t="str">
        <f t="array" ref="F596">IFERROR(INDEX(TECH!C$2:C$1670,SMALL(IF(COUNTIF($B$2:$B$1032,TECH!$A$2:$A$1670)=1,ROW(TECH!C$2:C$1670),""),ROW()-ROW($A$1))-ROW($A$1)), "")</f>
        <v/>
      </c>
      <c r="G596" s="24" t="str">
        <f t="array" ref="G596">IFERROR(INDEX(TECH!D$2:D$1670,SMALL(IF(COUNTIF($B$2:$B$1032,TECH!$A$2:$A$1670)=1,ROW(TECH!D$2:D$1670),""),ROW()-ROW($A$1))-ROW($A$1)), "")</f>
        <v/>
      </c>
      <c r="H596" s="24" t="str">
        <f t="array" ref="H596">IFERROR(INDEX(TECH!E$2:E$1670,SMALL(IF(COUNTIF($B$2:$B$1032,TECH!$A$2:$A$1670)=1,ROW(TECH!E$2:E$1670),""),ROW()-ROW($A$1))-ROW($A$1)), "")</f>
        <v/>
      </c>
      <c r="I596" s="24" t="str">
        <f t="array" ref="I596">IFERROR(INDEX(TECH!F$2:F$1670,SMALL(IF(COUNTIF($B$2:$B$1032,TECH!$A$2:$A$1670)=1,ROW(TECH!F$2:F$1670),""),ROW()-ROW($A$1))-ROW($A$1)), "")</f>
        <v/>
      </c>
      <c r="J596" s="33" t="str">
        <f t="array" ref="J596">IFERROR(INDEX(TECH!G$2:G$1670,SMALL(IF(COUNTIF($B$2:$B$1032,TECH!$A$2:$A$1670)=1,ROW(TECH!G$2:G$1670),""),ROW()-ROW($A$1))-ROW($A$1)), "")</f>
        <v/>
      </c>
      <c r="K596" s="24" t="str">
        <f t="array" ref="K596">IFERROR(INDEX(TECH!H$2:H$1670,SMALL(IF(COUNTIF($B$2:$B$1032,TECH!$A$2:$A$1670)=1,ROW(TECH!H$2:H$1670),""),ROW()-ROW($A$1))-ROW($A$1)), "")</f>
        <v/>
      </c>
      <c r="L596" s="24" t="str">
        <f t="array" ref="L596">IFERROR(INDEX(TECH!I$2:I$1670,SMALL(IF(COUNTIF($B$2:$B$1032,TECH!$A$2:$A$1670)=1,ROW(TECH!I$2:I$1670),""),ROW()-ROW($A$1))-ROW($A$1)), "")</f>
        <v/>
      </c>
      <c r="M596" s="24" t="str">
        <f t="array" ref="M596">IFERROR(INDEX(TECH!J$2:J$1670,SMALL(IF(COUNTIF($B$2:$B$1032,TECH!$A$2:$A$1670)=1,ROW(TECH!J$2:J$1670),""),ROW()-ROW($A$1))-ROW($A$1)), "")</f>
        <v/>
      </c>
      <c r="N596" s="24" t="str">
        <f t="array" ref="N596">IFERROR(INDEX(TECH!K$2:K$1670,SMALL(IF(COUNTIF($B$2:$B$1032,TECH!$A$2:$A$1670)=1,ROW(TECH!K$2:K$1670),""),ROW()-ROW($A$1))-ROW($A$1)), "")</f>
        <v/>
      </c>
      <c r="O596" s="24" t="str">
        <f t="array" ref="O596">IFERROR(INDEX(TECH!L$2:L$1670,SMALL(IF(COUNTIF($B$2:$B$1032,TECH!$A$2:$A$1670)=1,ROW(TECH!L$2:L$1670),""),ROW()-ROW($A$1))-ROW($A$1)), "")</f>
        <v/>
      </c>
      <c r="P596" s="24" t="str">
        <f t="array" ref="P596">IFERROR(INDEX(TECH!M$2:M$1670,SMALL(IF(COUNTIF($B$2:$B$1032,TECH!$A$2:$A$1670)=1,ROW(TECH!M$2:M$1670),""),ROW()-ROW($A$1))-ROW($A$1)), "")</f>
        <v/>
      </c>
    </row>
    <row r="597" spans="1:16" ht="12.75" x14ac:dyDescent="0.2">
      <c r="A597" s="28">
        <v>14346</v>
      </c>
      <c r="B597" s="22">
        <f t="array" ref="B597">INDEX(A$2:A$1670,SMALL(IF(1-COUNTIF('Online Games'!$A$2:$A$1670,$A$2:$A$1670),ROW(A$2:A$1670),""),ROW()-ROW($A$1))-ROW($A$1))</f>
        <v>14346</v>
      </c>
      <c r="D597" s="24" t="str">
        <f t="array" ref="D597">IFERROR(INDEX(TECH!A$2:A$1670,SMALL(IF(COUNTIF($B$2:$B$1032,TECH!$A$2:$A$1670)=1,ROW(TECH!A$2:A$1670),""),ROW()-ROW($A$1))-ROW($A$1)), "")</f>
        <v/>
      </c>
      <c r="E597" s="24" t="str">
        <f t="array" ref="E597">IFERROR(INDEX(TECH!B$2:B$1670,SMALL(IF(COUNTIF($B$2:$B$1032,TECH!$A$2:$A$1670)=1,ROW(TECH!B$2:B$1670),""),ROW()-ROW($A$1))-ROW($A$1)), "")</f>
        <v/>
      </c>
      <c r="F597" s="24" t="str">
        <f t="array" ref="F597">IFERROR(INDEX(TECH!C$2:C$1670,SMALL(IF(COUNTIF($B$2:$B$1032,TECH!$A$2:$A$1670)=1,ROW(TECH!C$2:C$1670),""),ROW()-ROW($A$1))-ROW($A$1)), "")</f>
        <v/>
      </c>
      <c r="G597" s="24" t="str">
        <f t="array" ref="G597">IFERROR(INDEX(TECH!D$2:D$1670,SMALL(IF(COUNTIF($B$2:$B$1032,TECH!$A$2:$A$1670)=1,ROW(TECH!D$2:D$1670),""),ROW()-ROW($A$1))-ROW($A$1)), "")</f>
        <v/>
      </c>
      <c r="H597" s="24" t="str">
        <f t="array" ref="H597">IFERROR(INDEX(TECH!E$2:E$1670,SMALL(IF(COUNTIF($B$2:$B$1032,TECH!$A$2:$A$1670)=1,ROW(TECH!E$2:E$1670),""),ROW()-ROW($A$1))-ROW($A$1)), "")</f>
        <v/>
      </c>
      <c r="I597" s="24" t="str">
        <f t="array" ref="I597">IFERROR(INDEX(TECH!F$2:F$1670,SMALL(IF(COUNTIF($B$2:$B$1032,TECH!$A$2:$A$1670)=1,ROW(TECH!F$2:F$1670),""),ROW()-ROW($A$1))-ROW($A$1)), "")</f>
        <v/>
      </c>
      <c r="J597" s="33" t="str">
        <f t="array" ref="J597">IFERROR(INDEX(TECH!G$2:G$1670,SMALL(IF(COUNTIF($B$2:$B$1032,TECH!$A$2:$A$1670)=1,ROW(TECH!G$2:G$1670),""),ROW()-ROW($A$1))-ROW($A$1)), "")</f>
        <v/>
      </c>
      <c r="K597" s="24" t="str">
        <f t="array" ref="K597">IFERROR(INDEX(TECH!H$2:H$1670,SMALL(IF(COUNTIF($B$2:$B$1032,TECH!$A$2:$A$1670)=1,ROW(TECH!H$2:H$1670),""),ROW()-ROW($A$1))-ROW($A$1)), "")</f>
        <v/>
      </c>
      <c r="L597" s="24" t="str">
        <f t="array" ref="L597">IFERROR(INDEX(TECH!I$2:I$1670,SMALL(IF(COUNTIF($B$2:$B$1032,TECH!$A$2:$A$1670)=1,ROW(TECH!I$2:I$1670),""),ROW()-ROW($A$1))-ROW($A$1)), "")</f>
        <v/>
      </c>
      <c r="M597" s="24" t="str">
        <f t="array" ref="M597">IFERROR(INDEX(TECH!J$2:J$1670,SMALL(IF(COUNTIF($B$2:$B$1032,TECH!$A$2:$A$1670)=1,ROW(TECH!J$2:J$1670),""),ROW()-ROW($A$1))-ROW($A$1)), "")</f>
        <v/>
      </c>
      <c r="N597" s="24" t="str">
        <f t="array" ref="N597">IFERROR(INDEX(TECH!K$2:K$1670,SMALL(IF(COUNTIF($B$2:$B$1032,TECH!$A$2:$A$1670)=1,ROW(TECH!K$2:K$1670),""),ROW()-ROW($A$1))-ROW($A$1)), "")</f>
        <v/>
      </c>
      <c r="O597" s="24" t="str">
        <f t="array" ref="O597">IFERROR(INDEX(TECH!L$2:L$1670,SMALL(IF(COUNTIF($B$2:$B$1032,TECH!$A$2:$A$1670)=1,ROW(TECH!L$2:L$1670),""),ROW()-ROW($A$1))-ROW($A$1)), "")</f>
        <v/>
      </c>
      <c r="P597" s="24" t="str">
        <f t="array" ref="P597">IFERROR(INDEX(TECH!M$2:M$1670,SMALL(IF(COUNTIF($B$2:$B$1032,TECH!$A$2:$A$1670)=1,ROW(TECH!M$2:M$1670),""),ROW()-ROW($A$1))-ROW($A$1)), "")</f>
        <v/>
      </c>
    </row>
    <row r="598" spans="1:16" ht="12.75" x14ac:dyDescent="0.2">
      <c r="A598" s="28">
        <v>14359</v>
      </c>
      <c r="B598" s="22">
        <f t="array" ref="B598">INDEX(A$2:A$1670,SMALL(IF(1-COUNTIF('Online Games'!$A$2:$A$1670,$A$2:$A$1670),ROW(A$2:A$1670),""),ROW()-ROW($A$1))-ROW($A$1))</f>
        <v>14359</v>
      </c>
      <c r="D598" s="24" t="str">
        <f t="array" ref="D598">IFERROR(INDEX(TECH!A$2:A$1670,SMALL(IF(COUNTIF($B$2:$B$1032,TECH!$A$2:$A$1670)=1,ROW(TECH!A$2:A$1670),""),ROW()-ROW($A$1))-ROW($A$1)), "")</f>
        <v/>
      </c>
      <c r="E598" s="24" t="str">
        <f t="array" ref="E598">IFERROR(INDEX(TECH!B$2:B$1670,SMALL(IF(COUNTIF($B$2:$B$1032,TECH!$A$2:$A$1670)=1,ROW(TECH!B$2:B$1670),""),ROW()-ROW($A$1))-ROW($A$1)), "")</f>
        <v/>
      </c>
      <c r="F598" s="24" t="str">
        <f t="array" ref="F598">IFERROR(INDEX(TECH!C$2:C$1670,SMALL(IF(COUNTIF($B$2:$B$1032,TECH!$A$2:$A$1670)=1,ROW(TECH!C$2:C$1670),""),ROW()-ROW($A$1))-ROW($A$1)), "")</f>
        <v/>
      </c>
      <c r="G598" s="24" t="str">
        <f t="array" ref="G598">IFERROR(INDEX(TECH!D$2:D$1670,SMALL(IF(COUNTIF($B$2:$B$1032,TECH!$A$2:$A$1670)=1,ROW(TECH!D$2:D$1670),""),ROW()-ROW($A$1))-ROW($A$1)), "")</f>
        <v/>
      </c>
      <c r="H598" s="24" t="str">
        <f t="array" ref="H598">IFERROR(INDEX(TECH!E$2:E$1670,SMALL(IF(COUNTIF($B$2:$B$1032,TECH!$A$2:$A$1670)=1,ROW(TECH!E$2:E$1670),""),ROW()-ROW($A$1))-ROW($A$1)), "")</f>
        <v/>
      </c>
      <c r="I598" s="24" t="str">
        <f t="array" ref="I598">IFERROR(INDEX(TECH!F$2:F$1670,SMALL(IF(COUNTIF($B$2:$B$1032,TECH!$A$2:$A$1670)=1,ROW(TECH!F$2:F$1670),""),ROW()-ROW($A$1))-ROW($A$1)), "")</f>
        <v/>
      </c>
      <c r="J598" s="33" t="str">
        <f t="array" ref="J598">IFERROR(INDEX(TECH!G$2:G$1670,SMALL(IF(COUNTIF($B$2:$B$1032,TECH!$A$2:$A$1670)=1,ROW(TECH!G$2:G$1670),""),ROW()-ROW($A$1))-ROW($A$1)), "")</f>
        <v/>
      </c>
      <c r="K598" s="24" t="str">
        <f t="array" ref="K598">IFERROR(INDEX(TECH!H$2:H$1670,SMALL(IF(COUNTIF($B$2:$B$1032,TECH!$A$2:$A$1670)=1,ROW(TECH!H$2:H$1670),""),ROW()-ROW($A$1))-ROW($A$1)), "")</f>
        <v/>
      </c>
      <c r="L598" s="24" t="str">
        <f t="array" ref="L598">IFERROR(INDEX(TECH!I$2:I$1670,SMALL(IF(COUNTIF($B$2:$B$1032,TECH!$A$2:$A$1670)=1,ROW(TECH!I$2:I$1670),""),ROW()-ROW($A$1))-ROW($A$1)), "")</f>
        <v/>
      </c>
      <c r="M598" s="24" t="str">
        <f t="array" ref="M598">IFERROR(INDEX(TECH!J$2:J$1670,SMALL(IF(COUNTIF($B$2:$B$1032,TECH!$A$2:$A$1670)=1,ROW(TECH!J$2:J$1670),""),ROW()-ROW($A$1))-ROW($A$1)), "")</f>
        <v/>
      </c>
      <c r="N598" s="24" t="str">
        <f t="array" ref="N598">IFERROR(INDEX(TECH!K$2:K$1670,SMALL(IF(COUNTIF($B$2:$B$1032,TECH!$A$2:$A$1670)=1,ROW(TECH!K$2:K$1670),""),ROW()-ROW($A$1))-ROW($A$1)), "")</f>
        <v/>
      </c>
      <c r="O598" s="24" t="str">
        <f t="array" ref="O598">IFERROR(INDEX(TECH!L$2:L$1670,SMALL(IF(COUNTIF($B$2:$B$1032,TECH!$A$2:$A$1670)=1,ROW(TECH!L$2:L$1670),""),ROW()-ROW($A$1))-ROW($A$1)), "")</f>
        <v/>
      </c>
      <c r="P598" s="24" t="str">
        <f t="array" ref="P598">IFERROR(INDEX(TECH!M$2:M$1670,SMALL(IF(COUNTIF($B$2:$B$1032,TECH!$A$2:$A$1670)=1,ROW(TECH!M$2:M$1670),""),ROW()-ROW($A$1))-ROW($A$1)), "")</f>
        <v/>
      </c>
    </row>
    <row r="599" spans="1:16" ht="12.75" x14ac:dyDescent="0.2">
      <c r="A599" s="28">
        <v>14360</v>
      </c>
      <c r="B599" s="22">
        <f t="array" ref="B599">INDEX(A$2:A$1670,SMALL(IF(1-COUNTIF('Online Games'!$A$2:$A$1670,$A$2:$A$1670),ROW(A$2:A$1670),""),ROW()-ROW($A$1))-ROW($A$1))</f>
        <v>14360</v>
      </c>
      <c r="D599" s="24" t="str">
        <f t="array" ref="D599">IFERROR(INDEX(TECH!A$2:A$1670,SMALL(IF(COUNTIF($B$2:$B$1032,TECH!$A$2:$A$1670)=1,ROW(TECH!A$2:A$1670),""),ROW()-ROW($A$1))-ROW($A$1)), "")</f>
        <v/>
      </c>
      <c r="E599" s="24" t="str">
        <f t="array" ref="E599">IFERROR(INDEX(TECH!B$2:B$1670,SMALL(IF(COUNTIF($B$2:$B$1032,TECH!$A$2:$A$1670)=1,ROW(TECH!B$2:B$1670),""),ROW()-ROW($A$1))-ROW($A$1)), "")</f>
        <v/>
      </c>
      <c r="F599" s="24" t="str">
        <f t="array" ref="F599">IFERROR(INDEX(TECH!C$2:C$1670,SMALL(IF(COUNTIF($B$2:$B$1032,TECH!$A$2:$A$1670)=1,ROW(TECH!C$2:C$1670),""),ROW()-ROW($A$1))-ROW($A$1)), "")</f>
        <v/>
      </c>
      <c r="G599" s="24" t="str">
        <f t="array" ref="G599">IFERROR(INDEX(TECH!D$2:D$1670,SMALL(IF(COUNTIF($B$2:$B$1032,TECH!$A$2:$A$1670)=1,ROW(TECH!D$2:D$1670),""),ROW()-ROW($A$1))-ROW($A$1)), "")</f>
        <v/>
      </c>
      <c r="H599" s="24" t="str">
        <f t="array" ref="H599">IFERROR(INDEX(TECH!E$2:E$1670,SMALL(IF(COUNTIF($B$2:$B$1032,TECH!$A$2:$A$1670)=1,ROW(TECH!E$2:E$1670),""),ROW()-ROW($A$1))-ROW($A$1)), "")</f>
        <v/>
      </c>
      <c r="I599" s="24" t="str">
        <f t="array" ref="I599">IFERROR(INDEX(TECH!F$2:F$1670,SMALL(IF(COUNTIF($B$2:$B$1032,TECH!$A$2:$A$1670)=1,ROW(TECH!F$2:F$1670),""),ROW()-ROW($A$1))-ROW($A$1)), "")</f>
        <v/>
      </c>
      <c r="J599" s="33" t="str">
        <f t="array" ref="J599">IFERROR(INDEX(TECH!G$2:G$1670,SMALL(IF(COUNTIF($B$2:$B$1032,TECH!$A$2:$A$1670)=1,ROW(TECH!G$2:G$1670),""),ROW()-ROW($A$1))-ROW($A$1)), "")</f>
        <v/>
      </c>
      <c r="K599" s="24" t="str">
        <f t="array" ref="K599">IFERROR(INDEX(TECH!H$2:H$1670,SMALL(IF(COUNTIF($B$2:$B$1032,TECH!$A$2:$A$1670)=1,ROW(TECH!H$2:H$1670),""),ROW()-ROW($A$1))-ROW($A$1)), "")</f>
        <v/>
      </c>
      <c r="L599" s="24" t="str">
        <f t="array" ref="L599">IFERROR(INDEX(TECH!I$2:I$1670,SMALL(IF(COUNTIF($B$2:$B$1032,TECH!$A$2:$A$1670)=1,ROW(TECH!I$2:I$1670),""),ROW()-ROW($A$1))-ROW($A$1)), "")</f>
        <v/>
      </c>
      <c r="M599" s="24" t="str">
        <f t="array" ref="M599">IFERROR(INDEX(TECH!J$2:J$1670,SMALL(IF(COUNTIF($B$2:$B$1032,TECH!$A$2:$A$1670)=1,ROW(TECH!J$2:J$1670),""),ROW()-ROW($A$1))-ROW($A$1)), "")</f>
        <v/>
      </c>
      <c r="N599" s="24" t="str">
        <f t="array" ref="N599">IFERROR(INDEX(TECH!K$2:K$1670,SMALL(IF(COUNTIF($B$2:$B$1032,TECH!$A$2:$A$1670)=1,ROW(TECH!K$2:K$1670),""),ROW()-ROW($A$1))-ROW($A$1)), "")</f>
        <v/>
      </c>
      <c r="O599" s="24" t="str">
        <f t="array" ref="O599">IFERROR(INDEX(TECH!L$2:L$1670,SMALL(IF(COUNTIF($B$2:$B$1032,TECH!$A$2:$A$1670)=1,ROW(TECH!L$2:L$1670),""),ROW()-ROW($A$1))-ROW($A$1)), "")</f>
        <v/>
      </c>
      <c r="P599" s="24" t="str">
        <f t="array" ref="P599">IFERROR(INDEX(TECH!M$2:M$1670,SMALL(IF(COUNTIF($B$2:$B$1032,TECH!$A$2:$A$1670)=1,ROW(TECH!M$2:M$1670),""),ROW()-ROW($A$1))-ROW($A$1)), "")</f>
        <v/>
      </c>
    </row>
    <row r="600" spans="1:16" ht="12.75" x14ac:dyDescent="0.2">
      <c r="A600" s="28">
        <v>14365</v>
      </c>
      <c r="B600" s="22">
        <f t="array" ref="B600">INDEX(A$2:A$1670,SMALL(IF(1-COUNTIF('Online Games'!$A$2:$A$1670,$A$2:$A$1670),ROW(A$2:A$1670),""),ROW()-ROW($A$1))-ROW($A$1))</f>
        <v>14365</v>
      </c>
      <c r="D600" s="24" t="str">
        <f t="array" ref="D600">IFERROR(INDEX(TECH!A$2:A$1670,SMALL(IF(COUNTIF($B$2:$B$1032,TECH!$A$2:$A$1670)=1,ROW(TECH!A$2:A$1670),""),ROW()-ROW($A$1))-ROW($A$1)), "")</f>
        <v/>
      </c>
      <c r="E600" s="24" t="str">
        <f t="array" ref="E600">IFERROR(INDEX(TECH!B$2:B$1670,SMALL(IF(COUNTIF($B$2:$B$1032,TECH!$A$2:$A$1670)=1,ROW(TECH!B$2:B$1670),""),ROW()-ROW($A$1))-ROW($A$1)), "")</f>
        <v/>
      </c>
      <c r="F600" s="24" t="str">
        <f t="array" ref="F600">IFERROR(INDEX(TECH!C$2:C$1670,SMALL(IF(COUNTIF($B$2:$B$1032,TECH!$A$2:$A$1670)=1,ROW(TECH!C$2:C$1670),""),ROW()-ROW($A$1))-ROW($A$1)), "")</f>
        <v/>
      </c>
      <c r="G600" s="24" t="str">
        <f t="array" ref="G600">IFERROR(INDEX(TECH!D$2:D$1670,SMALL(IF(COUNTIF($B$2:$B$1032,TECH!$A$2:$A$1670)=1,ROW(TECH!D$2:D$1670),""),ROW()-ROW($A$1))-ROW($A$1)), "")</f>
        <v/>
      </c>
      <c r="H600" s="24" t="str">
        <f t="array" ref="H600">IFERROR(INDEX(TECH!E$2:E$1670,SMALL(IF(COUNTIF($B$2:$B$1032,TECH!$A$2:$A$1670)=1,ROW(TECH!E$2:E$1670),""),ROW()-ROW($A$1))-ROW($A$1)), "")</f>
        <v/>
      </c>
      <c r="I600" s="24" t="str">
        <f t="array" ref="I600">IFERROR(INDEX(TECH!F$2:F$1670,SMALL(IF(COUNTIF($B$2:$B$1032,TECH!$A$2:$A$1670)=1,ROW(TECH!F$2:F$1670),""),ROW()-ROW($A$1))-ROW($A$1)), "")</f>
        <v/>
      </c>
      <c r="J600" s="33" t="str">
        <f t="array" ref="J600">IFERROR(INDEX(TECH!G$2:G$1670,SMALL(IF(COUNTIF($B$2:$B$1032,TECH!$A$2:$A$1670)=1,ROW(TECH!G$2:G$1670),""),ROW()-ROW($A$1))-ROW($A$1)), "")</f>
        <v/>
      </c>
      <c r="K600" s="24" t="str">
        <f t="array" ref="K600">IFERROR(INDEX(TECH!H$2:H$1670,SMALL(IF(COUNTIF($B$2:$B$1032,TECH!$A$2:$A$1670)=1,ROW(TECH!H$2:H$1670),""),ROW()-ROW($A$1))-ROW($A$1)), "")</f>
        <v/>
      </c>
      <c r="L600" s="24" t="str">
        <f t="array" ref="L600">IFERROR(INDEX(TECH!I$2:I$1670,SMALL(IF(COUNTIF($B$2:$B$1032,TECH!$A$2:$A$1670)=1,ROW(TECH!I$2:I$1670),""),ROW()-ROW($A$1))-ROW($A$1)), "")</f>
        <v/>
      </c>
      <c r="M600" s="24" t="str">
        <f t="array" ref="M600">IFERROR(INDEX(TECH!J$2:J$1670,SMALL(IF(COUNTIF($B$2:$B$1032,TECH!$A$2:$A$1670)=1,ROW(TECH!J$2:J$1670),""),ROW()-ROW($A$1))-ROW($A$1)), "")</f>
        <v/>
      </c>
      <c r="N600" s="24" t="str">
        <f t="array" ref="N600">IFERROR(INDEX(TECH!K$2:K$1670,SMALL(IF(COUNTIF($B$2:$B$1032,TECH!$A$2:$A$1670)=1,ROW(TECH!K$2:K$1670),""),ROW()-ROW($A$1))-ROW($A$1)), "")</f>
        <v/>
      </c>
      <c r="O600" s="24" t="str">
        <f t="array" ref="O600">IFERROR(INDEX(TECH!L$2:L$1670,SMALL(IF(COUNTIF($B$2:$B$1032,TECH!$A$2:$A$1670)=1,ROW(TECH!L$2:L$1670),""),ROW()-ROW($A$1))-ROW($A$1)), "")</f>
        <v/>
      </c>
      <c r="P600" s="24" t="str">
        <f t="array" ref="P600">IFERROR(INDEX(TECH!M$2:M$1670,SMALL(IF(COUNTIF($B$2:$B$1032,TECH!$A$2:$A$1670)=1,ROW(TECH!M$2:M$1670),""),ROW()-ROW($A$1))-ROW($A$1)), "")</f>
        <v/>
      </c>
    </row>
    <row r="601" spans="1:16" ht="12.75" x14ac:dyDescent="0.2">
      <c r="A601" s="28">
        <v>14365</v>
      </c>
      <c r="B601" s="22">
        <f t="array" ref="B601">INDEX(A$2:A$1670,SMALL(IF(1-COUNTIF('Online Games'!$A$2:$A$1670,$A$2:$A$1670),ROW(A$2:A$1670),""),ROW()-ROW($A$1))-ROW($A$1))</f>
        <v>14365</v>
      </c>
      <c r="D601" s="24" t="str">
        <f t="array" ref="D601">IFERROR(INDEX(TECH!A$2:A$1670,SMALL(IF(COUNTIF($B$2:$B$1032,TECH!$A$2:$A$1670)=1,ROW(TECH!A$2:A$1670),""),ROW()-ROW($A$1))-ROW($A$1)), "")</f>
        <v/>
      </c>
      <c r="E601" s="24" t="str">
        <f t="array" ref="E601">IFERROR(INDEX(TECH!B$2:B$1670,SMALL(IF(COUNTIF($B$2:$B$1032,TECH!$A$2:$A$1670)=1,ROW(TECH!B$2:B$1670),""),ROW()-ROW($A$1))-ROW($A$1)), "")</f>
        <v/>
      </c>
      <c r="F601" s="24" t="str">
        <f t="array" ref="F601">IFERROR(INDEX(TECH!C$2:C$1670,SMALL(IF(COUNTIF($B$2:$B$1032,TECH!$A$2:$A$1670)=1,ROW(TECH!C$2:C$1670),""),ROW()-ROW($A$1))-ROW($A$1)), "")</f>
        <v/>
      </c>
      <c r="G601" s="24" t="str">
        <f t="array" ref="G601">IFERROR(INDEX(TECH!D$2:D$1670,SMALL(IF(COUNTIF($B$2:$B$1032,TECH!$A$2:$A$1670)=1,ROW(TECH!D$2:D$1670),""),ROW()-ROW($A$1))-ROW($A$1)), "")</f>
        <v/>
      </c>
      <c r="H601" s="24" t="str">
        <f t="array" ref="H601">IFERROR(INDEX(TECH!E$2:E$1670,SMALL(IF(COUNTIF($B$2:$B$1032,TECH!$A$2:$A$1670)=1,ROW(TECH!E$2:E$1670),""),ROW()-ROW($A$1))-ROW($A$1)), "")</f>
        <v/>
      </c>
      <c r="I601" s="24" t="str">
        <f t="array" ref="I601">IFERROR(INDEX(TECH!F$2:F$1670,SMALL(IF(COUNTIF($B$2:$B$1032,TECH!$A$2:$A$1670)=1,ROW(TECH!F$2:F$1670),""),ROW()-ROW($A$1))-ROW($A$1)), "")</f>
        <v/>
      </c>
      <c r="J601" s="33" t="str">
        <f t="array" ref="J601">IFERROR(INDEX(TECH!G$2:G$1670,SMALL(IF(COUNTIF($B$2:$B$1032,TECH!$A$2:$A$1670)=1,ROW(TECH!G$2:G$1670),""),ROW()-ROW($A$1))-ROW($A$1)), "")</f>
        <v/>
      </c>
      <c r="K601" s="24" t="str">
        <f t="array" ref="K601">IFERROR(INDEX(TECH!H$2:H$1670,SMALL(IF(COUNTIF($B$2:$B$1032,TECH!$A$2:$A$1670)=1,ROW(TECH!H$2:H$1670),""),ROW()-ROW($A$1))-ROW($A$1)), "")</f>
        <v/>
      </c>
      <c r="L601" s="24" t="str">
        <f t="array" ref="L601">IFERROR(INDEX(TECH!I$2:I$1670,SMALL(IF(COUNTIF($B$2:$B$1032,TECH!$A$2:$A$1670)=1,ROW(TECH!I$2:I$1670),""),ROW()-ROW($A$1))-ROW($A$1)), "")</f>
        <v/>
      </c>
      <c r="M601" s="24" t="str">
        <f t="array" ref="M601">IFERROR(INDEX(TECH!J$2:J$1670,SMALL(IF(COUNTIF($B$2:$B$1032,TECH!$A$2:$A$1670)=1,ROW(TECH!J$2:J$1670),""),ROW()-ROW($A$1))-ROW($A$1)), "")</f>
        <v/>
      </c>
      <c r="N601" s="24" t="str">
        <f t="array" ref="N601">IFERROR(INDEX(TECH!K$2:K$1670,SMALL(IF(COUNTIF($B$2:$B$1032,TECH!$A$2:$A$1670)=1,ROW(TECH!K$2:K$1670),""),ROW()-ROW($A$1))-ROW($A$1)), "")</f>
        <v/>
      </c>
      <c r="O601" s="24" t="str">
        <f t="array" ref="O601">IFERROR(INDEX(TECH!L$2:L$1670,SMALL(IF(COUNTIF($B$2:$B$1032,TECH!$A$2:$A$1670)=1,ROW(TECH!L$2:L$1670),""),ROW()-ROW($A$1))-ROW($A$1)), "")</f>
        <v/>
      </c>
      <c r="P601" s="24" t="str">
        <f t="array" ref="P601">IFERROR(INDEX(TECH!M$2:M$1670,SMALL(IF(COUNTIF($B$2:$B$1032,TECH!$A$2:$A$1670)=1,ROW(TECH!M$2:M$1670),""),ROW()-ROW($A$1))-ROW($A$1)), "")</f>
        <v/>
      </c>
    </row>
    <row r="602" spans="1:16" ht="12.75" x14ac:dyDescent="0.2">
      <c r="A602" s="28">
        <v>14421</v>
      </c>
      <c r="B602" s="22">
        <f t="array" ref="B602">INDEX(A$2:A$1670,SMALL(IF(1-COUNTIF('Online Games'!$A$2:$A$1670,$A$2:$A$1670),ROW(A$2:A$1670),""),ROW()-ROW($A$1))-ROW($A$1))</f>
        <v>14421</v>
      </c>
      <c r="D602" s="24" t="str">
        <f t="array" ref="D602">IFERROR(INDEX(TECH!A$2:A$1670,SMALL(IF(COUNTIF($B$2:$B$1032,TECH!$A$2:$A$1670)=1,ROW(TECH!A$2:A$1670),""),ROW()-ROW($A$1))-ROW($A$1)), "")</f>
        <v/>
      </c>
      <c r="E602" s="24" t="str">
        <f t="array" ref="E602">IFERROR(INDEX(TECH!B$2:B$1670,SMALL(IF(COUNTIF($B$2:$B$1032,TECH!$A$2:$A$1670)=1,ROW(TECH!B$2:B$1670),""),ROW()-ROW($A$1))-ROW($A$1)), "")</f>
        <v/>
      </c>
      <c r="F602" s="24" t="str">
        <f t="array" ref="F602">IFERROR(INDEX(TECH!C$2:C$1670,SMALL(IF(COUNTIF($B$2:$B$1032,TECH!$A$2:$A$1670)=1,ROW(TECH!C$2:C$1670),""),ROW()-ROW($A$1))-ROW($A$1)), "")</f>
        <v/>
      </c>
      <c r="G602" s="24" t="str">
        <f t="array" ref="G602">IFERROR(INDEX(TECH!D$2:D$1670,SMALL(IF(COUNTIF($B$2:$B$1032,TECH!$A$2:$A$1670)=1,ROW(TECH!D$2:D$1670),""),ROW()-ROW($A$1))-ROW($A$1)), "")</f>
        <v/>
      </c>
      <c r="H602" s="24" t="str">
        <f t="array" ref="H602">IFERROR(INDEX(TECH!E$2:E$1670,SMALL(IF(COUNTIF($B$2:$B$1032,TECH!$A$2:$A$1670)=1,ROW(TECH!E$2:E$1670),""),ROW()-ROW($A$1))-ROW($A$1)), "")</f>
        <v/>
      </c>
      <c r="I602" s="24" t="str">
        <f t="array" ref="I602">IFERROR(INDEX(TECH!F$2:F$1670,SMALL(IF(COUNTIF($B$2:$B$1032,TECH!$A$2:$A$1670)=1,ROW(TECH!F$2:F$1670),""),ROW()-ROW($A$1))-ROW($A$1)), "")</f>
        <v/>
      </c>
      <c r="J602" s="33" t="str">
        <f t="array" ref="J602">IFERROR(INDEX(TECH!G$2:G$1670,SMALL(IF(COUNTIF($B$2:$B$1032,TECH!$A$2:$A$1670)=1,ROW(TECH!G$2:G$1670),""),ROW()-ROW($A$1))-ROW($A$1)), "")</f>
        <v/>
      </c>
      <c r="K602" s="24" t="str">
        <f t="array" ref="K602">IFERROR(INDEX(TECH!H$2:H$1670,SMALL(IF(COUNTIF($B$2:$B$1032,TECH!$A$2:$A$1670)=1,ROW(TECH!H$2:H$1670),""),ROW()-ROW($A$1))-ROW($A$1)), "")</f>
        <v/>
      </c>
      <c r="L602" s="24" t="str">
        <f t="array" ref="L602">IFERROR(INDEX(TECH!I$2:I$1670,SMALL(IF(COUNTIF($B$2:$B$1032,TECH!$A$2:$A$1670)=1,ROW(TECH!I$2:I$1670),""),ROW()-ROW($A$1))-ROW($A$1)), "")</f>
        <v/>
      </c>
      <c r="M602" s="24" t="str">
        <f t="array" ref="M602">IFERROR(INDEX(TECH!J$2:J$1670,SMALL(IF(COUNTIF($B$2:$B$1032,TECH!$A$2:$A$1670)=1,ROW(TECH!J$2:J$1670),""),ROW()-ROW($A$1))-ROW($A$1)), "")</f>
        <v/>
      </c>
      <c r="N602" s="24" t="str">
        <f t="array" ref="N602">IFERROR(INDEX(TECH!K$2:K$1670,SMALL(IF(COUNTIF($B$2:$B$1032,TECH!$A$2:$A$1670)=1,ROW(TECH!K$2:K$1670),""),ROW()-ROW($A$1))-ROW($A$1)), "")</f>
        <v/>
      </c>
      <c r="O602" s="24" t="str">
        <f t="array" ref="O602">IFERROR(INDEX(TECH!L$2:L$1670,SMALL(IF(COUNTIF($B$2:$B$1032,TECH!$A$2:$A$1670)=1,ROW(TECH!L$2:L$1670),""),ROW()-ROW($A$1))-ROW($A$1)), "")</f>
        <v/>
      </c>
      <c r="P602" s="24" t="str">
        <f t="array" ref="P602">IFERROR(INDEX(TECH!M$2:M$1670,SMALL(IF(COUNTIF($B$2:$B$1032,TECH!$A$2:$A$1670)=1,ROW(TECH!M$2:M$1670),""),ROW()-ROW($A$1))-ROW($A$1)), "")</f>
        <v/>
      </c>
    </row>
    <row r="603" spans="1:16" ht="12.75" x14ac:dyDescent="0.2">
      <c r="A603" s="28">
        <v>14430</v>
      </c>
      <c r="B603" s="22">
        <f t="array" ref="B603">INDEX(A$2:A$1670,SMALL(IF(1-COUNTIF('Online Games'!$A$2:$A$1670,$A$2:$A$1670),ROW(A$2:A$1670),""),ROW()-ROW($A$1))-ROW($A$1))</f>
        <v>14430</v>
      </c>
      <c r="D603" s="24" t="str">
        <f t="array" ref="D603">IFERROR(INDEX(TECH!A$2:A$1670,SMALL(IF(COUNTIF($B$2:$B$1032,TECH!$A$2:$A$1670)=1,ROW(TECH!A$2:A$1670),""),ROW()-ROW($A$1))-ROW($A$1)), "")</f>
        <v/>
      </c>
      <c r="E603" s="24" t="str">
        <f t="array" ref="E603">IFERROR(INDEX(TECH!B$2:B$1670,SMALL(IF(COUNTIF($B$2:$B$1032,TECH!$A$2:$A$1670)=1,ROW(TECH!B$2:B$1670),""),ROW()-ROW($A$1))-ROW($A$1)), "")</f>
        <v/>
      </c>
      <c r="F603" s="24" t="str">
        <f t="array" ref="F603">IFERROR(INDEX(TECH!C$2:C$1670,SMALL(IF(COUNTIF($B$2:$B$1032,TECH!$A$2:$A$1670)=1,ROW(TECH!C$2:C$1670),""),ROW()-ROW($A$1))-ROW($A$1)), "")</f>
        <v/>
      </c>
      <c r="G603" s="24" t="str">
        <f t="array" ref="G603">IFERROR(INDEX(TECH!D$2:D$1670,SMALL(IF(COUNTIF($B$2:$B$1032,TECH!$A$2:$A$1670)=1,ROW(TECH!D$2:D$1670),""),ROW()-ROW($A$1))-ROW($A$1)), "")</f>
        <v/>
      </c>
      <c r="H603" s="24" t="str">
        <f t="array" ref="H603">IFERROR(INDEX(TECH!E$2:E$1670,SMALL(IF(COUNTIF($B$2:$B$1032,TECH!$A$2:$A$1670)=1,ROW(TECH!E$2:E$1670),""),ROW()-ROW($A$1))-ROW($A$1)), "")</f>
        <v/>
      </c>
      <c r="I603" s="24" t="str">
        <f t="array" ref="I603">IFERROR(INDEX(TECH!F$2:F$1670,SMALL(IF(COUNTIF($B$2:$B$1032,TECH!$A$2:$A$1670)=1,ROW(TECH!F$2:F$1670),""),ROW()-ROW($A$1))-ROW($A$1)), "")</f>
        <v/>
      </c>
      <c r="J603" s="33" t="str">
        <f t="array" ref="J603">IFERROR(INDEX(TECH!G$2:G$1670,SMALL(IF(COUNTIF($B$2:$B$1032,TECH!$A$2:$A$1670)=1,ROW(TECH!G$2:G$1670),""),ROW()-ROW($A$1))-ROW($A$1)), "")</f>
        <v/>
      </c>
      <c r="K603" s="24" t="str">
        <f t="array" ref="K603">IFERROR(INDEX(TECH!H$2:H$1670,SMALL(IF(COUNTIF($B$2:$B$1032,TECH!$A$2:$A$1670)=1,ROW(TECH!H$2:H$1670),""),ROW()-ROW($A$1))-ROW($A$1)), "")</f>
        <v/>
      </c>
      <c r="L603" s="24" t="str">
        <f t="array" ref="L603">IFERROR(INDEX(TECH!I$2:I$1670,SMALL(IF(COUNTIF($B$2:$B$1032,TECH!$A$2:$A$1670)=1,ROW(TECH!I$2:I$1670),""),ROW()-ROW($A$1))-ROW($A$1)), "")</f>
        <v/>
      </c>
      <c r="M603" s="24" t="str">
        <f t="array" ref="M603">IFERROR(INDEX(TECH!J$2:J$1670,SMALL(IF(COUNTIF($B$2:$B$1032,TECH!$A$2:$A$1670)=1,ROW(TECH!J$2:J$1670),""),ROW()-ROW($A$1))-ROW($A$1)), "")</f>
        <v/>
      </c>
      <c r="N603" s="24" t="str">
        <f t="array" ref="N603">IFERROR(INDEX(TECH!K$2:K$1670,SMALL(IF(COUNTIF($B$2:$B$1032,TECH!$A$2:$A$1670)=1,ROW(TECH!K$2:K$1670),""),ROW()-ROW($A$1))-ROW($A$1)), "")</f>
        <v/>
      </c>
      <c r="O603" s="24" t="str">
        <f t="array" ref="O603">IFERROR(INDEX(TECH!L$2:L$1670,SMALL(IF(COUNTIF($B$2:$B$1032,TECH!$A$2:$A$1670)=1,ROW(TECH!L$2:L$1670),""),ROW()-ROW($A$1))-ROW($A$1)), "")</f>
        <v/>
      </c>
      <c r="P603" s="24" t="str">
        <f t="array" ref="P603">IFERROR(INDEX(TECH!M$2:M$1670,SMALL(IF(COUNTIF($B$2:$B$1032,TECH!$A$2:$A$1670)=1,ROW(TECH!M$2:M$1670),""),ROW()-ROW($A$1))-ROW($A$1)), "")</f>
        <v/>
      </c>
    </row>
    <row r="604" spans="1:16" ht="12.75" x14ac:dyDescent="0.2">
      <c r="A604" s="28">
        <v>14469</v>
      </c>
      <c r="B604" s="22">
        <f t="array" ref="B604">INDEX(A$2:A$1670,SMALL(IF(1-COUNTIF('Online Games'!$A$2:$A$1670,$A$2:$A$1670),ROW(A$2:A$1670),""),ROW()-ROW($A$1))-ROW($A$1))</f>
        <v>14469</v>
      </c>
      <c r="D604" s="24" t="str">
        <f t="array" ref="D604">IFERROR(INDEX(TECH!A$2:A$1670,SMALL(IF(COUNTIF($B$2:$B$1032,TECH!$A$2:$A$1670)=1,ROW(TECH!A$2:A$1670),""),ROW()-ROW($A$1))-ROW($A$1)), "")</f>
        <v/>
      </c>
      <c r="E604" s="24" t="str">
        <f t="array" ref="E604">IFERROR(INDEX(TECH!B$2:B$1670,SMALL(IF(COUNTIF($B$2:$B$1032,TECH!$A$2:$A$1670)=1,ROW(TECH!B$2:B$1670),""),ROW()-ROW($A$1))-ROW($A$1)), "")</f>
        <v/>
      </c>
      <c r="F604" s="24" t="str">
        <f t="array" ref="F604">IFERROR(INDEX(TECH!C$2:C$1670,SMALL(IF(COUNTIF($B$2:$B$1032,TECH!$A$2:$A$1670)=1,ROW(TECH!C$2:C$1670),""),ROW()-ROW($A$1))-ROW($A$1)), "")</f>
        <v/>
      </c>
      <c r="G604" s="24" t="str">
        <f t="array" ref="G604">IFERROR(INDEX(TECH!D$2:D$1670,SMALL(IF(COUNTIF($B$2:$B$1032,TECH!$A$2:$A$1670)=1,ROW(TECH!D$2:D$1670),""),ROW()-ROW($A$1))-ROW($A$1)), "")</f>
        <v/>
      </c>
      <c r="H604" s="24" t="str">
        <f t="array" ref="H604">IFERROR(INDEX(TECH!E$2:E$1670,SMALL(IF(COUNTIF($B$2:$B$1032,TECH!$A$2:$A$1670)=1,ROW(TECH!E$2:E$1670),""),ROW()-ROW($A$1))-ROW($A$1)), "")</f>
        <v/>
      </c>
      <c r="I604" s="24" t="str">
        <f t="array" ref="I604">IFERROR(INDEX(TECH!F$2:F$1670,SMALL(IF(COUNTIF($B$2:$B$1032,TECH!$A$2:$A$1670)=1,ROW(TECH!F$2:F$1670),""),ROW()-ROW($A$1))-ROW($A$1)), "")</f>
        <v/>
      </c>
      <c r="J604" s="33" t="str">
        <f t="array" ref="J604">IFERROR(INDEX(TECH!G$2:G$1670,SMALL(IF(COUNTIF($B$2:$B$1032,TECH!$A$2:$A$1670)=1,ROW(TECH!G$2:G$1670),""),ROW()-ROW($A$1))-ROW($A$1)), "")</f>
        <v/>
      </c>
      <c r="K604" s="24" t="str">
        <f t="array" ref="K604">IFERROR(INDEX(TECH!H$2:H$1670,SMALL(IF(COUNTIF($B$2:$B$1032,TECH!$A$2:$A$1670)=1,ROW(TECH!H$2:H$1670),""),ROW()-ROW($A$1))-ROW($A$1)), "")</f>
        <v/>
      </c>
      <c r="L604" s="24" t="str">
        <f t="array" ref="L604">IFERROR(INDEX(TECH!I$2:I$1670,SMALL(IF(COUNTIF($B$2:$B$1032,TECH!$A$2:$A$1670)=1,ROW(TECH!I$2:I$1670),""),ROW()-ROW($A$1))-ROW($A$1)), "")</f>
        <v/>
      </c>
      <c r="M604" s="24" t="str">
        <f t="array" ref="M604">IFERROR(INDEX(TECH!J$2:J$1670,SMALL(IF(COUNTIF($B$2:$B$1032,TECH!$A$2:$A$1670)=1,ROW(TECH!J$2:J$1670),""),ROW()-ROW($A$1))-ROW($A$1)), "")</f>
        <v/>
      </c>
      <c r="N604" s="24" t="str">
        <f t="array" ref="N604">IFERROR(INDEX(TECH!K$2:K$1670,SMALL(IF(COUNTIF($B$2:$B$1032,TECH!$A$2:$A$1670)=1,ROW(TECH!K$2:K$1670),""),ROW()-ROW($A$1))-ROW($A$1)), "")</f>
        <v/>
      </c>
      <c r="O604" s="24" t="str">
        <f t="array" ref="O604">IFERROR(INDEX(TECH!L$2:L$1670,SMALL(IF(COUNTIF($B$2:$B$1032,TECH!$A$2:$A$1670)=1,ROW(TECH!L$2:L$1670),""),ROW()-ROW($A$1))-ROW($A$1)), "")</f>
        <v/>
      </c>
      <c r="P604" s="24" t="str">
        <f t="array" ref="P604">IFERROR(INDEX(TECH!M$2:M$1670,SMALL(IF(COUNTIF($B$2:$B$1032,TECH!$A$2:$A$1670)=1,ROW(TECH!M$2:M$1670),""),ROW()-ROW($A$1))-ROW($A$1)), "")</f>
        <v/>
      </c>
    </row>
    <row r="605" spans="1:16" ht="12.75" x14ac:dyDescent="0.2">
      <c r="A605" s="28">
        <v>14469</v>
      </c>
      <c r="B605" s="22">
        <f t="array" ref="B605">INDEX(A$2:A$1670,SMALL(IF(1-COUNTIF('Online Games'!$A$2:$A$1670,$A$2:$A$1670),ROW(A$2:A$1670),""),ROW()-ROW($A$1))-ROW($A$1))</f>
        <v>14469</v>
      </c>
      <c r="D605" s="24" t="str">
        <f t="array" ref="D605">IFERROR(INDEX(TECH!A$2:A$1670,SMALL(IF(COUNTIF($B$2:$B$1032,TECH!$A$2:$A$1670)=1,ROW(TECH!A$2:A$1670),""),ROW()-ROW($A$1))-ROW($A$1)), "")</f>
        <v/>
      </c>
      <c r="E605" s="24" t="str">
        <f t="array" ref="E605">IFERROR(INDEX(TECH!B$2:B$1670,SMALL(IF(COUNTIF($B$2:$B$1032,TECH!$A$2:$A$1670)=1,ROW(TECH!B$2:B$1670),""),ROW()-ROW($A$1))-ROW($A$1)), "")</f>
        <v/>
      </c>
      <c r="F605" s="24" t="str">
        <f t="array" ref="F605">IFERROR(INDEX(TECH!C$2:C$1670,SMALL(IF(COUNTIF($B$2:$B$1032,TECH!$A$2:$A$1670)=1,ROW(TECH!C$2:C$1670),""),ROW()-ROW($A$1))-ROW($A$1)), "")</f>
        <v/>
      </c>
      <c r="G605" s="24" t="str">
        <f t="array" ref="G605">IFERROR(INDEX(TECH!D$2:D$1670,SMALL(IF(COUNTIF($B$2:$B$1032,TECH!$A$2:$A$1670)=1,ROW(TECH!D$2:D$1670),""),ROW()-ROW($A$1))-ROW($A$1)), "")</f>
        <v/>
      </c>
      <c r="H605" s="24" t="str">
        <f t="array" ref="H605">IFERROR(INDEX(TECH!E$2:E$1670,SMALL(IF(COUNTIF($B$2:$B$1032,TECH!$A$2:$A$1670)=1,ROW(TECH!E$2:E$1670),""),ROW()-ROW($A$1))-ROW($A$1)), "")</f>
        <v/>
      </c>
      <c r="I605" s="24" t="str">
        <f t="array" ref="I605">IFERROR(INDEX(TECH!F$2:F$1670,SMALL(IF(COUNTIF($B$2:$B$1032,TECH!$A$2:$A$1670)=1,ROW(TECH!F$2:F$1670),""),ROW()-ROW($A$1))-ROW($A$1)), "")</f>
        <v/>
      </c>
      <c r="J605" s="33" t="str">
        <f t="array" ref="J605">IFERROR(INDEX(TECH!G$2:G$1670,SMALL(IF(COUNTIF($B$2:$B$1032,TECH!$A$2:$A$1670)=1,ROW(TECH!G$2:G$1670),""),ROW()-ROW($A$1))-ROW($A$1)), "")</f>
        <v/>
      </c>
      <c r="K605" s="24" t="str">
        <f t="array" ref="K605">IFERROR(INDEX(TECH!H$2:H$1670,SMALL(IF(COUNTIF($B$2:$B$1032,TECH!$A$2:$A$1670)=1,ROW(TECH!H$2:H$1670),""),ROW()-ROW($A$1))-ROW($A$1)), "")</f>
        <v/>
      </c>
      <c r="L605" s="24" t="str">
        <f t="array" ref="L605">IFERROR(INDEX(TECH!I$2:I$1670,SMALL(IF(COUNTIF($B$2:$B$1032,TECH!$A$2:$A$1670)=1,ROW(TECH!I$2:I$1670),""),ROW()-ROW($A$1))-ROW($A$1)), "")</f>
        <v/>
      </c>
      <c r="M605" s="24" t="str">
        <f t="array" ref="M605">IFERROR(INDEX(TECH!J$2:J$1670,SMALL(IF(COUNTIF($B$2:$B$1032,TECH!$A$2:$A$1670)=1,ROW(TECH!J$2:J$1670),""),ROW()-ROW($A$1))-ROW($A$1)), "")</f>
        <v/>
      </c>
      <c r="N605" s="24" t="str">
        <f t="array" ref="N605">IFERROR(INDEX(TECH!K$2:K$1670,SMALL(IF(COUNTIF($B$2:$B$1032,TECH!$A$2:$A$1670)=1,ROW(TECH!K$2:K$1670),""),ROW()-ROW($A$1))-ROW($A$1)), "")</f>
        <v/>
      </c>
      <c r="O605" s="24" t="str">
        <f t="array" ref="O605">IFERROR(INDEX(TECH!L$2:L$1670,SMALL(IF(COUNTIF($B$2:$B$1032,TECH!$A$2:$A$1670)=1,ROW(TECH!L$2:L$1670),""),ROW()-ROW($A$1))-ROW($A$1)), "")</f>
        <v/>
      </c>
      <c r="P605" s="24" t="str">
        <f t="array" ref="P605">IFERROR(INDEX(TECH!M$2:M$1670,SMALL(IF(COUNTIF($B$2:$B$1032,TECH!$A$2:$A$1670)=1,ROW(TECH!M$2:M$1670),""),ROW()-ROW($A$1))-ROW($A$1)), "")</f>
        <v/>
      </c>
    </row>
    <row r="606" spans="1:16" ht="12.75" x14ac:dyDescent="0.2">
      <c r="A606" s="28">
        <v>14478</v>
      </c>
      <c r="B606" s="22">
        <f t="array" ref="B606">INDEX(A$2:A$1670,SMALL(IF(1-COUNTIF('Online Games'!$A$2:$A$1670,$A$2:$A$1670),ROW(A$2:A$1670),""),ROW()-ROW($A$1))-ROW($A$1))</f>
        <v>14478</v>
      </c>
      <c r="D606" s="24" t="str">
        <f t="array" ref="D606">IFERROR(INDEX(TECH!A$2:A$1670,SMALL(IF(COUNTIF($B$2:$B$1032,TECH!$A$2:$A$1670)=1,ROW(TECH!A$2:A$1670),""),ROW()-ROW($A$1))-ROW($A$1)), "")</f>
        <v/>
      </c>
      <c r="E606" s="24" t="str">
        <f t="array" ref="E606">IFERROR(INDEX(TECH!B$2:B$1670,SMALL(IF(COUNTIF($B$2:$B$1032,TECH!$A$2:$A$1670)=1,ROW(TECH!B$2:B$1670),""),ROW()-ROW($A$1))-ROW($A$1)), "")</f>
        <v/>
      </c>
      <c r="F606" s="24" t="str">
        <f t="array" ref="F606">IFERROR(INDEX(TECH!C$2:C$1670,SMALL(IF(COUNTIF($B$2:$B$1032,TECH!$A$2:$A$1670)=1,ROW(TECH!C$2:C$1670),""),ROW()-ROW($A$1))-ROW($A$1)), "")</f>
        <v/>
      </c>
      <c r="G606" s="24" t="str">
        <f t="array" ref="G606">IFERROR(INDEX(TECH!D$2:D$1670,SMALL(IF(COUNTIF($B$2:$B$1032,TECH!$A$2:$A$1670)=1,ROW(TECH!D$2:D$1670),""),ROW()-ROW($A$1))-ROW($A$1)), "")</f>
        <v/>
      </c>
      <c r="H606" s="24" t="str">
        <f t="array" ref="H606">IFERROR(INDEX(TECH!E$2:E$1670,SMALL(IF(COUNTIF($B$2:$B$1032,TECH!$A$2:$A$1670)=1,ROW(TECH!E$2:E$1670),""),ROW()-ROW($A$1))-ROW($A$1)), "")</f>
        <v/>
      </c>
      <c r="I606" s="24" t="str">
        <f t="array" ref="I606">IFERROR(INDEX(TECH!F$2:F$1670,SMALL(IF(COUNTIF($B$2:$B$1032,TECH!$A$2:$A$1670)=1,ROW(TECH!F$2:F$1670),""),ROW()-ROW($A$1))-ROW($A$1)), "")</f>
        <v/>
      </c>
      <c r="J606" s="33" t="str">
        <f t="array" ref="J606">IFERROR(INDEX(TECH!G$2:G$1670,SMALL(IF(COUNTIF($B$2:$B$1032,TECH!$A$2:$A$1670)=1,ROW(TECH!G$2:G$1670),""),ROW()-ROW($A$1))-ROW($A$1)), "")</f>
        <v/>
      </c>
      <c r="K606" s="24" t="str">
        <f t="array" ref="K606">IFERROR(INDEX(TECH!H$2:H$1670,SMALL(IF(COUNTIF($B$2:$B$1032,TECH!$A$2:$A$1670)=1,ROW(TECH!H$2:H$1670),""),ROW()-ROW($A$1))-ROW($A$1)), "")</f>
        <v/>
      </c>
      <c r="L606" s="24" t="str">
        <f t="array" ref="L606">IFERROR(INDEX(TECH!I$2:I$1670,SMALL(IF(COUNTIF($B$2:$B$1032,TECH!$A$2:$A$1670)=1,ROW(TECH!I$2:I$1670),""),ROW()-ROW($A$1))-ROW($A$1)), "")</f>
        <v/>
      </c>
      <c r="M606" s="24" t="str">
        <f t="array" ref="M606">IFERROR(INDEX(TECH!J$2:J$1670,SMALL(IF(COUNTIF($B$2:$B$1032,TECH!$A$2:$A$1670)=1,ROW(TECH!J$2:J$1670),""),ROW()-ROW($A$1))-ROW($A$1)), "")</f>
        <v/>
      </c>
      <c r="N606" s="24" t="str">
        <f t="array" ref="N606">IFERROR(INDEX(TECH!K$2:K$1670,SMALL(IF(COUNTIF($B$2:$B$1032,TECH!$A$2:$A$1670)=1,ROW(TECH!K$2:K$1670),""),ROW()-ROW($A$1))-ROW($A$1)), "")</f>
        <v/>
      </c>
      <c r="O606" s="24" t="str">
        <f t="array" ref="O606">IFERROR(INDEX(TECH!L$2:L$1670,SMALL(IF(COUNTIF($B$2:$B$1032,TECH!$A$2:$A$1670)=1,ROW(TECH!L$2:L$1670),""),ROW()-ROW($A$1))-ROW($A$1)), "")</f>
        <v/>
      </c>
      <c r="P606" s="24" t="str">
        <f t="array" ref="P606">IFERROR(INDEX(TECH!M$2:M$1670,SMALL(IF(COUNTIF($B$2:$B$1032,TECH!$A$2:$A$1670)=1,ROW(TECH!M$2:M$1670),""),ROW()-ROW($A$1))-ROW($A$1)), "")</f>
        <v/>
      </c>
    </row>
    <row r="607" spans="1:16" ht="12.75" x14ac:dyDescent="0.2">
      <c r="A607" s="28">
        <v>14541</v>
      </c>
      <c r="B607" s="22">
        <f t="array" ref="B607">INDEX(A$2:A$1670,SMALL(IF(1-COUNTIF('Online Games'!$A$2:$A$1670,$A$2:$A$1670),ROW(A$2:A$1670),""),ROW()-ROW($A$1))-ROW($A$1))</f>
        <v>14541</v>
      </c>
      <c r="D607" s="24" t="str">
        <f t="array" ref="D607">IFERROR(INDEX(TECH!A$2:A$1670,SMALL(IF(COUNTIF($B$2:$B$1032,TECH!$A$2:$A$1670)=1,ROW(TECH!A$2:A$1670),""),ROW()-ROW($A$1))-ROW($A$1)), "")</f>
        <v/>
      </c>
      <c r="E607" s="24" t="str">
        <f t="array" ref="E607">IFERROR(INDEX(TECH!B$2:B$1670,SMALL(IF(COUNTIF($B$2:$B$1032,TECH!$A$2:$A$1670)=1,ROW(TECH!B$2:B$1670),""),ROW()-ROW($A$1))-ROW($A$1)), "")</f>
        <v/>
      </c>
      <c r="F607" s="24" t="str">
        <f t="array" ref="F607">IFERROR(INDEX(TECH!C$2:C$1670,SMALL(IF(COUNTIF($B$2:$B$1032,TECH!$A$2:$A$1670)=1,ROW(TECH!C$2:C$1670),""),ROW()-ROW($A$1))-ROW($A$1)), "")</f>
        <v/>
      </c>
      <c r="G607" s="24" t="str">
        <f t="array" ref="G607">IFERROR(INDEX(TECH!D$2:D$1670,SMALL(IF(COUNTIF($B$2:$B$1032,TECH!$A$2:$A$1670)=1,ROW(TECH!D$2:D$1670),""),ROW()-ROW($A$1))-ROW($A$1)), "")</f>
        <v/>
      </c>
      <c r="H607" s="24" t="str">
        <f t="array" ref="H607">IFERROR(INDEX(TECH!E$2:E$1670,SMALL(IF(COUNTIF($B$2:$B$1032,TECH!$A$2:$A$1670)=1,ROW(TECH!E$2:E$1670),""),ROW()-ROW($A$1))-ROW($A$1)), "")</f>
        <v/>
      </c>
      <c r="I607" s="24" t="str">
        <f t="array" ref="I607">IFERROR(INDEX(TECH!F$2:F$1670,SMALL(IF(COUNTIF($B$2:$B$1032,TECH!$A$2:$A$1670)=1,ROW(TECH!F$2:F$1670),""),ROW()-ROW($A$1))-ROW($A$1)), "")</f>
        <v/>
      </c>
      <c r="J607" s="33" t="str">
        <f t="array" ref="J607">IFERROR(INDEX(TECH!G$2:G$1670,SMALL(IF(COUNTIF($B$2:$B$1032,TECH!$A$2:$A$1670)=1,ROW(TECH!G$2:G$1670),""),ROW()-ROW($A$1))-ROW($A$1)), "")</f>
        <v/>
      </c>
      <c r="K607" s="24" t="str">
        <f t="array" ref="K607">IFERROR(INDEX(TECH!H$2:H$1670,SMALL(IF(COUNTIF($B$2:$B$1032,TECH!$A$2:$A$1670)=1,ROW(TECH!H$2:H$1670),""),ROW()-ROW($A$1))-ROW($A$1)), "")</f>
        <v/>
      </c>
      <c r="L607" s="24" t="str">
        <f t="array" ref="L607">IFERROR(INDEX(TECH!I$2:I$1670,SMALL(IF(COUNTIF($B$2:$B$1032,TECH!$A$2:$A$1670)=1,ROW(TECH!I$2:I$1670),""),ROW()-ROW($A$1))-ROW($A$1)), "")</f>
        <v/>
      </c>
      <c r="M607" s="24" t="str">
        <f t="array" ref="M607">IFERROR(INDEX(TECH!J$2:J$1670,SMALL(IF(COUNTIF($B$2:$B$1032,TECH!$A$2:$A$1670)=1,ROW(TECH!J$2:J$1670),""),ROW()-ROW($A$1))-ROW($A$1)), "")</f>
        <v/>
      </c>
      <c r="N607" s="24" t="str">
        <f t="array" ref="N607">IFERROR(INDEX(TECH!K$2:K$1670,SMALL(IF(COUNTIF($B$2:$B$1032,TECH!$A$2:$A$1670)=1,ROW(TECH!K$2:K$1670),""),ROW()-ROW($A$1))-ROW($A$1)), "")</f>
        <v/>
      </c>
      <c r="O607" s="24" t="str">
        <f t="array" ref="O607">IFERROR(INDEX(TECH!L$2:L$1670,SMALL(IF(COUNTIF($B$2:$B$1032,TECH!$A$2:$A$1670)=1,ROW(TECH!L$2:L$1670),""),ROW()-ROW($A$1))-ROW($A$1)), "")</f>
        <v/>
      </c>
      <c r="P607" s="24" t="str">
        <f t="array" ref="P607">IFERROR(INDEX(TECH!M$2:M$1670,SMALL(IF(COUNTIF($B$2:$B$1032,TECH!$A$2:$A$1670)=1,ROW(TECH!M$2:M$1670),""),ROW()-ROW($A$1))-ROW($A$1)), "")</f>
        <v/>
      </c>
    </row>
    <row r="608" spans="1:16" ht="12.75" x14ac:dyDescent="0.2">
      <c r="A608" s="28">
        <v>14568</v>
      </c>
      <c r="B608" s="22">
        <f t="array" ref="B608">INDEX(A$2:A$1670,SMALL(IF(1-COUNTIF('Online Games'!$A$2:$A$1670,$A$2:$A$1670),ROW(A$2:A$1670),""),ROW()-ROW($A$1))-ROW($A$1))</f>
        <v>14568</v>
      </c>
      <c r="D608" s="24" t="str">
        <f t="array" ref="D608">IFERROR(INDEX(TECH!A$2:A$1670,SMALL(IF(COUNTIF($B$2:$B$1032,TECH!$A$2:$A$1670)=1,ROW(TECH!A$2:A$1670),""),ROW()-ROW($A$1))-ROW($A$1)), "")</f>
        <v/>
      </c>
      <c r="E608" s="24" t="str">
        <f t="array" ref="E608">IFERROR(INDEX(TECH!B$2:B$1670,SMALL(IF(COUNTIF($B$2:$B$1032,TECH!$A$2:$A$1670)=1,ROW(TECH!B$2:B$1670),""),ROW()-ROW($A$1))-ROW($A$1)), "")</f>
        <v/>
      </c>
      <c r="F608" s="24" t="str">
        <f t="array" ref="F608">IFERROR(INDEX(TECH!C$2:C$1670,SMALL(IF(COUNTIF($B$2:$B$1032,TECH!$A$2:$A$1670)=1,ROW(TECH!C$2:C$1670),""),ROW()-ROW($A$1))-ROW($A$1)), "")</f>
        <v/>
      </c>
      <c r="G608" s="24" t="str">
        <f t="array" ref="G608">IFERROR(INDEX(TECH!D$2:D$1670,SMALL(IF(COUNTIF($B$2:$B$1032,TECH!$A$2:$A$1670)=1,ROW(TECH!D$2:D$1670),""),ROW()-ROW($A$1))-ROW($A$1)), "")</f>
        <v/>
      </c>
      <c r="H608" s="24" t="str">
        <f t="array" ref="H608">IFERROR(INDEX(TECH!E$2:E$1670,SMALL(IF(COUNTIF($B$2:$B$1032,TECH!$A$2:$A$1670)=1,ROW(TECH!E$2:E$1670),""),ROW()-ROW($A$1))-ROW($A$1)), "")</f>
        <v/>
      </c>
      <c r="I608" s="24" t="str">
        <f t="array" ref="I608">IFERROR(INDEX(TECH!F$2:F$1670,SMALL(IF(COUNTIF($B$2:$B$1032,TECH!$A$2:$A$1670)=1,ROW(TECH!F$2:F$1670),""),ROW()-ROW($A$1))-ROW($A$1)), "")</f>
        <v/>
      </c>
      <c r="J608" s="33" t="str">
        <f t="array" ref="J608">IFERROR(INDEX(TECH!G$2:G$1670,SMALL(IF(COUNTIF($B$2:$B$1032,TECH!$A$2:$A$1670)=1,ROW(TECH!G$2:G$1670),""),ROW()-ROW($A$1))-ROW($A$1)), "")</f>
        <v/>
      </c>
      <c r="K608" s="24" t="str">
        <f t="array" ref="K608">IFERROR(INDEX(TECH!H$2:H$1670,SMALL(IF(COUNTIF($B$2:$B$1032,TECH!$A$2:$A$1670)=1,ROW(TECH!H$2:H$1670),""),ROW()-ROW($A$1))-ROW($A$1)), "")</f>
        <v/>
      </c>
      <c r="L608" s="24" t="str">
        <f t="array" ref="L608">IFERROR(INDEX(TECH!I$2:I$1670,SMALL(IF(COUNTIF($B$2:$B$1032,TECH!$A$2:$A$1670)=1,ROW(TECH!I$2:I$1670),""),ROW()-ROW($A$1))-ROW($A$1)), "")</f>
        <v/>
      </c>
      <c r="M608" s="24" t="str">
        <f t="array" ref="M608">IFERROR(INDEX(TECH!J$2:J$1670,SMALL(IF(COUNTIF($B$2:$B$1032,TECH!$A$2:$A$1670)=1,ROW(TECH!J$2:J$1670),""),ROW()-ROW($A$1))-ROW($A$1)), "")</f>
        <v/>
      </c>
      <c r="N608" s="24" t="str">
        <f t="array" ref="N608">IFERROR(INDEX(TECH!K$2:K$1670,SMALL(IF(COUNTIF($B$2:$B$1032,TECH!$A$2:$A$1670)=1,ROW(TECH!K$2:K$1670),""),ROW()-ROW($A$1))-ROW($A$1)), "")</f>
        <v/>
      </c>
      <c r="O608" s="24" t="str">
        <f t="array" ref="O608">IFERROR(INDEX(TECH!L$2:L$1670,SMALL(IF(COUNTIF($B$2:$B$1032,TECH!$A$2:$A$1670)=1,ROW(TECH!L$2:L$1670),""),ROW()-ROW($A$1))-ROW($A$1)), "")</f>
        <v/>
      </c>
      <c r="P608" s="24" t="str">
        <f t="array" ref="P608">IFERROR(INDEX(TECH!M$2:M$1670,SMALL(IF(COUNTIF($B$2:$B$1032,TECH!$A$2:$A$1670)=1,ROW(TECH!M$2:M$1670),""),ROW()-ROW($A$1))-ROW($A$1)), "")</f>
        <v/>
      </c>
    </row>
    <row r="609" spans="1:16" ht="12.75" x14ac:dyDescent="0.2">
      <c r="A609" s="28">
        <v>14570</v>
      </c>
      <c r="B609" s="22">
        <f t="array" ref="B609">INDEX(A$2:A$1670,SMALL(IF(1-COUNTIF('Online Games'!$A$2:$A$1670,$A$2:$A$1670),ROW(A$2:A$1670),""),ROW()-ROW($A$1))-ROW($A$1))</f>
        <v>14570</v>
      </c>
      <c r="D609" s="24" t="str">
        <f t="array" ref="D609">IFERROR(INDEX(TECH!A$2:A$1670,SMALL(IF(COUNTIF($B$2:$B$1032,TECH!$A$2:$A$1670)=1,ROW(TECH!A$2:A$1670),""),ROW()-ROW($A$1))-ROW($A$1)), "")</f>
        <v/>
      </c>
      <c r="E609" s="24" t="str">
        <f t="array" ref="E609">IFERROR(INDEX(TECH!B$2:B$1670,SMALL(IF(COUNTIF($B$2:$B$1032,TECH!$A$2:$A$1670)=1,ROW(TECH!B$2:B$1670),""),ROW()-ROW($A$1))-ROW($A$1)), "")</f>
        <v/>
      </c>
      <c r="F609" s="24" t="str">
        <f t="array" ref="F609">IFERROR(INDEX(TECH!C$2:C$1670,SMALL(IF(COUNTIF($B$2:$B$1032,TECH!$A$2:$A$1670)=1,ROW(TECH!C$2:C$1670),""),ROW()-ROW($A$1))-ROW($A$1)), "")</f>
        <v/>
      </c>
      <c r="G609" s="24" t="str">
        <f t="array" ref="G609">IFERROR(INDEX(TECH!D$2:D$1670,SMALL(IF(COUNTIF($B$2:$B$1032,TECH!$A$2:$A$1670)=1,ROW(TECH!D$2:D$1670),""),ROW()-ROW($A$1))-ROW($A$1)), "")</f>
        <v/>
      </c>
      <c r="H609" s="24" t="str">
        <f t="array" ref="H609">IFERROR(INDEX(TECH!E$2:E$1670,SMALL(IF(COUNTIF($B$2:$B$1032,TECH!$A$2:$A$1670)=1,ROW(TECH!E$2:E$1670),""),ROW()-ROW($A$1))-ROW($A$1)), "")</f>
        <v/>
      </c>
      <c r="I609" s="24" t="str">
        <f t="array" ref="I609">IFERROR(INDEX(TECH!F$2:F$1670,SMALL(IF(COUNTIF($B$2:$B$1032,TECH!$A$2:$A$1670)=1,ROW(TECH!F$2:F$1670),""),ROW()-ROW($A$1))-ROW($A$1)), "")</f>
        <v/>
      </c>
      <c r="J609" s="33" t="str">
        <f t="array" ref="J609">IFERROR(INDEX(TECH!G$2:G$1670,SMALL(IF(COUNTIF($B$2:$B$1032,TECH!$A$2:$A$1670)=1,ROW(TECH!G$2:G$1670),""),ROW()-ROW($A$1))-ROW($A$1)), "")</f>
        <v/>
      </c>
      <c r="K609" s="24" t="str">
        <f t="array" ref="K609">IFERROR(INDEX(TECH!H$2:H$1670,SMALL(IF(COUNTIF($B$2:$B$1032,TECH!$A$2:$A$1670)=1,ROW(TECH!H$2:H$1670),""),ROW()-ROW($A$1))-ROW($A$1)), "")</f>
        <v/>
      </c>
      <c r="L609" s="24" t="str">
        <f t="array" ref="L609">IFERROR(INDEX(TECH!I$2:I$1670,SMALL(IF(COUNTIF($B$2:$B$1032,TECH!$A$2:$A$1670)=1,ROW(TECH!I$2:I$1670),""),ROW()-ROW($A$1))-ROW($A$1)), "")</f>
        <v/>
      </c>
      <c r="M609" s="24" t="str">
        <f t="array" ref="M609">IFERROR(INDEX(TECH!J$2:J$1670,SMALL(IF(COUNTIF($B$2:$B$1032,TECH!$A$2:$A$1670)=1,ROW(TECH!J$2:J$1670),""),ROW()-ROW($A$1))-ROW($A$1)), "")</f>
        <v/>
      </c>
      <c r="N609" s="24" t="str">
        <f t="array" ref="N609">IFERROR(INDEX(TECH!K$2:K$1670,SMALL(IF(COUNTIF($B$2:$B$1032,TECH!$A$2:$A$1670)=1,ROW(TECH!K$2:K$1670),""),ROW()-ROW($A$1))-ROW($A$1)), "")</f>
        <v/>
      </c>
      <c r="O609" s="24" t="str">
        <f t="array" ref="O609">IFERROR(INDEX(TECH!L$2:L$1670,SMALL(IF(COUNTIF($B$2:$B$1032,TECH!$A$2:$A$1670)=1,ROW(TECH!L$2:L$1670),""),ROW()-ROW($A$1))-ROW($A$1)), "")</f>
        <v/>
      </c>
      <c r="P609" s="24" t="str">
        <f t="array" ref="P609">IFERROR(INDEX(TECH!M$2:M$1670,SMALL(IF(COUNTIF($B$2:$B$1032,TECH!$A$2:$A$1670)=1,ROW(TECH!M$2:M$1670),""),ROW()-ROW($A$1))-ROW($A$1)), "")</f>
        <v/>
      </c>
    </row>
    <row r="610" spans="1:16" ht="12.75" x14ac:dyDescent="0.2">
      <c r="A610" s="28">
        <v>14571</v>
      </c>
      <c r="B610" s="22">
        <f t="array" ref="B610">INDEX(A$2:A$1670,SMALL(IF(1-COUNTIF('Online Games'!$A$2:$A$1670,$A$2:$A$1670),ROW(A$2:A$1670),""),ROW()-ROW($A$1))-ROW($A$1))</f>
        <v>14571</v>
      </c>
      <c r="D610" s="24" t="str">
        <f t="array" ref="D610">IFERROR(INDEX(TECH!A$2:A$1670,SMALL(IF(COUNTIF($B$2:$B$1032,TECH!$A$2:$A$1670)=1,ROW(TECH!A$2:A$1670),""),ROW()-ROW($A$1))-ROW($A$1)), "")</f>
        <v/>
      </c>
      <c r="E610" s="24" t="str">
        <f t="array" ref="E610">IFERROR(INDEX(TECH!B$2:B$1670,SMALL(IF(COUNTIF($B$2:$B$1032,TECH!$A$2:$A$1670)=1,ROW(TECH!B$2:B$1670),""),ROW()-ROW($A$1))-ROW($A$1)), "")</f>
        <v/>
      </c>
      <c r="F610" s="24" t="str">
        <f t="array" ref="F610">IFERROR(INDEX(TECH!C$2:C$1670,SMALL(IF(COUNTIF($B$2:$B$1032,TECH!$A$2:$A$1670)=1,ROW(TECH!C$2:C$1670),""),ROW()-ROW($A$1))-ROW($A$1)), "")</f>
        <v/>
      </c>
      <c r="G610" s="24" t="str">
        <f t="array" ref="G610">IFERROR(INDEX(TECH!D$2:D$1670,SMALL(IF(COUNTIF($B$2:$B$1032,TECH!$A$2:$A$1670)=1,ROW(TECH!D$2:D$1670),""),ROW()-ROW($A$1))-ROW($A$1)), "")</f>
        <v/>
      </c>
      <c r="H610" s="24" t="str">
        <f t="array" ref="H610">IFERROR(INDEX(TECH!E$2:E$1670,SMALL(IF(COUNTIF($B$2:$B$1032,TECH!$A$2:$A$1670)=1,ROW(TECH!E$2:E$1670),""),ROW()-ROW($A$1))-ROW($A$1)), "")</f>
        <v/>
      </c>
      <c r="I610" s="24" t="str">
        <f t="array" ref="I610">IFERROR(INDEX(TECH!F$2:F$1670,SMALL(IF(COUNTIF($B$2:$B$1032,TECH!$A$2:$A$1670)=1,ROW(TECH!F$2:F$1670),""),ROW()-ROW($A$1))-ROW($A$1)), "")</f>
        <v/>
      </c>
      <c r="J610" s="33" t="str">
        <f t="array" ref="J610">IFERROR(INDEX(TECH!G$2:G$1670,SMALL(IF(COUNTIF($B$2:$B$1032,TECH!$A$2:$A$1670)=1,ROW(TECH!G$2:G$1670),""),ROW()-ROW($A$1))-ROW($A$1)), "")</f>
        <v/>
      </c>
      <c r="K610" s="24" t="str">
        <f t="array" ref="K610">IFERROR(INDEX(TECH!H$2:H$1670,SMALL(IF(COUNTIF($B$2:$B$1032,TECH!$A$2:$A$1670)=1,ROW(TECH!H$2:H$1670),""),ROW()-ROW($A$1))-ROW($A$1)), "")</f>
        <v/>
      </c>
      <c r="L610" s="24" t="str">
        <f t="array" ref="L610">IFERROR(INDEX(TECH!I$2:I$1670,SMALL(IF(COUNTIF($B$2:$B$1032,TECH!$A$2:$A$1670)=1,ROW(TECH!I$2:I$1670),""),ROW()-ROW($A$1))-ROW($A$1)), "")</f>
        <v/>
      </c>
      <c r="M610" s="24" t="str">
        <f t="array" ref="M610">IFERROR(INDEX(TECH!J$2:J$1670,SMALL(IF(COUNTIF($B$2:$B$1032,TECH!$A$2:$A$1670)=1,ROW(TECH!J$2:J$1670),""),ROW()-ROW($A$1))-ROW($A$1)), "")</f>
        <v/>
      </c>
      <c r="N610" s="24" t="str">
        <f t="array" ref="N610">IFERROR(INDEX(TECH!K$2:K$1670,SMALL(IF(COUNTIF($B$2:$B$1032,TECH!$A$2:$A$1670)=1,ROW(TECH!K$2:K$1670),""),ROW()-ROW($A$1))-ROW($A$1)), "")</f>
        <v/>
      </c>
      <c r="O610" s="24" t="str">
        <f t="array" ref="O610">IFERROR(INDEX(TECH!L$2:L$1670,SMALL(IF(COUNTIF($B$2:$B$1032,TECH!$A$2:$A$1670)=1,ROW(TECH!L$2:L$1670),""),ROW()-ROW($A$1))-ROW($A$1)), "")</f>
        <v/>
      </c>
      <c r="P610" s="24" t="str">
        <f t="array" ref="P610">IFERROR(INDEX(TECH!M$2:M$1670,SMALL(IF(COUNTIF($B$2:$B$1032,TECH!$A$2:$A$1670)=1,ROW(TECH!M$2:M$1670),""),ROW()-ROW($A$1))-ROW($A$1)), "")</f>
        <v/>
      </c>
    </row>
    <row r="611" spans="1:16" ht="12.75" x14ac:dyDescent="0.2">
      <c r="A611" s="28">
        <v>14582</v>
      </c>
      <c r="B611" s="22">
        <f t="array" ref="B611">INDEX(A$2:A$1670,SMALL(IF(1-COUNTIF('Online Games'!$A$2:$A$1670,$A$2:$A$1670),ROW(A$2:A$1670),""),ROW()-ROW($A$1))-ROW($A$1))</f>
        <v>14582</v>
      </c>
      <c r="D611" s="24" t="str">
        <f t="array" ref="D611">IFERROR(INDEX(TECH!A$2:A$1670,SMALL(IF(COUNTIF($B$2:$B$1032,TECH!$A$2:$A$1670)=1,ROW(TECH!A$2:A$1670),""),ROW()-ROW($A$1))-ROW($A$1)), "")</f>
        <v/>
      </c>
      <c r="E611" s="24" t="str">
        <f t="array" ref="E611">IFERROR(INDEX(TECH!B$2:B$1670,SMALL(IF(COUNTIF($B$2:$B$1032,TECH!$A$2:$A$1670)=1,ROW(TECH!B$2:B$1670),""),ROW()-ROW($A$1))-ROW($A$1)), "")</f>
        <v/>
      </c>
      <c r="F611" s="24" t="str">
        <f t="array" ref="F611">IFERROR(INDEX(TECH!C$2:C$1670,SMALL(IF(COUNTIF($B$2:$B$1032,TECH!$A$2:$A$1670)=1,ROW(TECH!C$2:C$1670),""),ROW()-ROW($A$1))-ROW($A$1)), "")</f>
        <v/>
      </c>
      <c r="G611" s="24" t="str">
        <f t="array" ref="G611">IFERROR(INDEX(TECH!D$2:D$1670,SMALL(IF(COUNTIF($B$2:$B$1032,TECH!$A$2:$A$1670)=1,ROW(TECH!D$2:D$1670),""),ROW()-ROW($A$1))-ROW($A$1)), "")</f>
        <v/>
      </c>
      <c r="H611" s="24" t="str">
        <f t="array" ref="H611">IFERROR(INDEX(TECH!E$2:E$1670,SMALL(IF(COUNTIF($B$2:$B$1032,TECH!$A$2:$A$1670)=1,ROW(TECH!E$2:E$1670),""),ROW()-ROW($A$1))-ROW($A$1)), "")</f>
        <v/>
      </c>
      <c r="I611" s="24" t="str">
        <f t="array" ref="I611">IFERROR(INDEX(TECH!F$2:F$1670,SMALL(IF(COUNTIF($B$2:$B$1032,TECH!$A$2:$A$1670)=1,ROW(TECH!F$2:F$1670),""),ROW()-ROW($A$1))-ROW($A$1)), "")</f>
        <v/>
      </c>
      <c r="J611" s="33" t="str">
        <f t="array" ref="J611">IFERROR(INDEX(TECH!G$2:G$1670,SMALL(IF(COUNTIF($B$2:$B$1032,TECH!$A$2:$A$1670)=1,ROW(TECH!G$2:G$1670),""),ROW()-ROW($A$1))-ROW($A$1)), "")</f>
        <v/>
      </c>
      <c r="K611" s="24" t="str">
        <f t="array" ref="K611">IFERROR(INDEX(TECH!H$2:H$1670,SMALL(IF(COUNTIF($B$2:$B$1032,TECH!$A$2:$A$1670)=1,ROW(TECH!H$2:H$1670),""),ROW()-ROW($A$1))-ROW($A$1)), "")</f>
        <v/>
      </c>
      <c r="L611" s="24" t="str">
        <f t="array" ref="L611">IFERROR(INDEX(TECH!I$2:I$1670,SMALL(IF(COUNTIF($B$2:$B$1032,TECH!$A$2:$A$1670)=1,ROW(TECH!I$2:I$1670),""),ROW()-ROW($A$1))-ROW($A$1)), "")</f>
        <v/>
      </c>
      <c r="M611" s="24" t="str">
        <f t="array" ref="M611">IFERROR(INDEX(TECH!J$2:J$1670,SMALL(IF(COUNTIF($B$2:$B$1032,TECH!$A$2:$A$1670)=1,ROW(TECH!J$2:J$1670),""),ROW()-ROW($A$1))-ROW($A$1)), "")</f>
        <v/>
      </c>
      <c r="N611" s="24" t="str">
        <f t="array" ref="N611">IFERROR(INDEX(TECH!K$2:K$1670,SMALL(IF(COUNTIF($B$2:$B$1032,TECH!$A$2:$A$1670)=1,ROW(TECH!K$2:K$1670),""),ROW()-ROW($A$1))-ROW($A$1)), "")</f>
        <v/>
      </c>
      <c r="O611" s="24" t="str">
        <f t="array" ref="O611">IFERROR(INDEX(TECH!L$2:L$1670,SMALL(IF(COUNTIF($B$2:$B$1032,TECH!$A$2:$A$1670)=1,ROW(TECH!L$2:L$1670),""),ROW()-ROW($A$1))-ROW($A$1)), "")</f>
        <v/>
      </c>
      <c r="P611" s="24" t="str">
        <f t="array" ref="P611">IFERROR(INDEX(TECH!M$2:M$1670,SMALL(IF(COUNTIF($B$2:$B$1032,TECH!$A$2:$A$1670)=1,ROW(TECH!M$2:M$1670),""),ROW()-ROW($A$1))-ROW($A$1)), "")</f>
        <v/>
      </c>
    </row>
    <row r="612" spans="1:16" ht="12.75" x14ac:dyDescent="0.2">
      <c r="A612" s="28">
        <v>14606</v>
      </c>
      <c r="B612" s="22">
        <f t="array" ref="B612">INDEX(A$2:A$1670,SMALL(IF(1-COUNTIF('Online Games'!$A$2:$A$1670,$A$2:$A$1670),ROW(A$2:A$1670),""),ROW()-ROW($A$1))-ROW($A$1))</f>
        <v>14606</v>
      </c>
      <c r="D612" s="24" t="str">
        <f t="array" ref="D612">IFERROR(INDEX(TECH!A$2:A$1670,SMALL(IF(COUNTIF($B$2:$B$1032,TECH!$A$2:$A$1670)=1,ROW(TECH!A$2:A$1670),""),ROW()-ROW($A$1))-ROW($A$1)), "")</f>
        <v/>
      </c>
      <c r="E612" s="24" t="str">
        <f t="array" ref="E612">IFERROR(INDEX(TECH!B$2:B$1670,SMALL(IF(COUNTIF($B$2:$B$1032,TECH!$A$2:$A$1670)=1,ROW(TECH!B$2:B$1670),""),ROW()-ROW($A$1))-ROW($A$1)), "")</f>
        <v/>
      </c>
      <c r="F612" s="24" t="str">
        <f t="array" ref="F612">IFERROR(INDEX(TECH!C$2:C$1670,SMALL(IF(COUNTIF($B$2:$B$1032,TECH!$A$2:$A$1670)=1,ROW(TECH!C$2:C$1670),""),ROW()-ROW($A$1))-ROW($A$1)), "")</f>
        <v/>
      </c>
      <c r="G612" s="24" t="str">
        <f t="array" ref="G612">IFERROR(INDEX(TECH!D$2:D$1670,SMALL(IF(COUNTIF($B$2:$B$1032,TECH!$A$2:$A$1670)=1,ROW(TECH!D$2:D$1670),""),ROW()-ROW($A$1))-ROW($A$1)), "")</f>
        <v/>
      </c>
      <c r="H612" s="24" t="str">
        <f t="array" ref="H612">IFERROR(INDEX(TECH!E$2:E$1670,SMALL(IF(COUNTIF($B$2:$B$1032,TECH!$A$2:$A$1670)=1,ROW(TECH!E$2:E$1670),""),ROW()-ROW($A$1))-ROW($A$1)), "")</f>
        <v/>
      </c>
      <c r="I612" s="24" t="str">
        <f t="array" ref="I612">IFERROR(INDEX(TECH!F$2:F$1670,SMALL(IF(COUNTIF($B$2:$B$1032,TECH!$A$2:$A$1670)=1,ROW(TECH!F$2:F$1670),""),ROW()-ROW($A$1))-ROW($A$1)), "")</f>
        <v/>
      </c>
      <c r="J612" s="33" t="str">
        <f t="array" ref="J612">IFERROR(INDEX(TECH!G$2:G$1670,SMALL(IF(COUNTIF($B$2:$B$1032,TECH!$A$2:$A$1670)=1,ROW(TECH!G$2:G$1670),""),ROW()-ROW($A$1))-ROW($A$1)), "")</f>
        <v/>
      </c>
      <c r="K612" s="24" t="str">
        <f t="array" ref="K612">IFERROR(INDEX(TECH!H$2:H$1670,SMALL(IF(COUNTIF($B$2:$B$1032,TECH!$A$2:$A$1670)=1,ROW(TECH!H$2:H$1670),""),ROW()-ROW($A$1))-ROW($A$1)), "")</f>
        <v/>
      </c>
      <c r="L612" s="24" t="str">
        <f t="array" ref="L612">IFERROR(INDEX(TECH!I$2:I$1670,SMALL(IF(COUNTIF($B$2:$B$1032,TECH!$A$2:$A$1670)=1,ROW(TECH!I$2:I$1670),""),ROW()-ROW($A$1))-ROW($A$1)), "")</f>
        <v/>
      </c>
      <c r="M612" s="24" t="str">
        <f t="array" ref="M612">IFERROR(INDEX(TECH!J$2:J$1670,SMALL(IF(COUNTIF($B$2:$B$1032,TECH!$A$2:$A$1670)=1,ROW(TECH!J$2:J$1670),""),ROW()-ROW($A$1))-ROW($A$1)), "")</f>
        <v/>
      </c>
      <c r="N612" s="24" t="str">
        <f t="array" ref="N612">IFERROR(INDEX(TECH!K$2:K$1670,SMALL(IF(COUNTIF($B$2:$B$1032,TECH!$A$2:$A$1670)=1,ROW(TECH!K$2:K$1670),""),ROW()-ROW($A$1))-ROW($A$1)), "")</f>
        <v/>
      </c>
      <c r="O612" s="24" t="str">
        <f t="array" ref="O612">IFERROR(INDEX(TECH!L$2:L$1670,SMALL(IF(COUNTIF($B$2:$B$1032,TECH!$A$2:$A$1670)=1,ROW(TECH!L$2:L$1670),""),ROW()-ROW($A$1))-ROW($A$1)), "")</f>
        <v/>
      </c>
      <c r="P612" s="24" t="str">
        <f t="array" ref="P612">IFERROR(INDEX(TECH!M$2:M$1670,SMALL(IF(COUNTIF($B$2:$B$1032,TECH!$A$2:$A$1670)=1,ROW(TECH!M$2:M$1670),""),ROW()-ROW($A$1))-ROW($A$1)), "")</f>
        <v/>
      </c>
    </row>
    <row r="613" spans="1:16" ht="12.75" x14ac:dyDescent="0.2">
      <c r="A613" s="28">
        <v>14641</v>
      </c>
      <c r="B613" s="22">
        <f t="array" ref="B613">INDEX(A$2:A$1670,SMALL(IF(1-COUNTIF('Online Games'!$A$2:$A$1670,$A$2:$A$1670),ROW(A$2:A$1670),""),ROW()-ROW($A$1))-ROW($A$1))</f>
        <v>14641</v>
      </c>
      <c r="D613" s="24" t="str">
        <f t="array" ref="D613">IFERROR(INDEX(TECH!A$2:A$1670,SMALL(IF(COUNTIF($B$2:$B$1032,TECH!$A$2:$A$1670)=1,ROW(TECH!A$2:A$1670),""),ROW()-ROW($A$1))-ROW($A$1)), "")</f>
        <v/>
      </c>
      <c r="E613" s="24" t="str">
        <f t="array" ref="E613">IFERROR(INDEX(TECH!B$2:B$1670,SMALL(IF(COUNTIF($B$2:$B$1032,TECH!$A$2:$A$1670)=1,ROW(TECH!B$2:B$1670),""),ROW()-ROW($A$1))-ROW($A$1)), "")</f>
        <v/>
      </c>
      <c r="F613" s="24" t="str">
        <f t="array" ref="F613">IFERROR(INDEX(TECH!C$2:C$1670,SMALL(IF(COUNTIF($B$2:$B$1032,TECH!$A$2:$A$1670)=1,ROW(TECH!C$2:C$1670),""),ROW()-ROW($A$1))-ROW($A$1)), "")</f>
        <v/>
      </c>
      <c r="G613" s="24" t="str">
        <f t="array" ref="G613">IFERROR(INDEX(TECH!D$2:D$1670,SMALL(IF(COUNTIF($B$2:$B$1032,TECH!$A$2:$A$1670)=1,ROW(TECH!D$2:D$1670),""),ROW()-ROW($A$1))-ROW($A$1)), "")</f>
        <v/>
      </c>
      <c r="H613" s="24" t="str">
        <f t="array" ref="H613">IFERROR(INDEX(TECH!E$2:E$1670,SMALL(IF(COUNTIF($B$2:$B$1032,TECH!$A$2:$A$1670)=1,ROW(TECH!E$2:E$1670),""),ROW()-ROW($A$1))-ROW($A$1)), "")</f>
        <v/>
      </c>
      <c r="I613" s="24" t="str">
        <f t="array" ref="I613">IFERROR(INDEX(TECH!F$2:F$1670,SMALL(IF(COUNTIF($B$2:$B$1032,TECH!$A$2:$A$1670)=1,ROW(TECH!F$2:F$1670),""),ROW()-ROW($A$1))-ROW($A$1)), "")</f>
        <v/>
      </c>
      <c r="J613" s="33" t="str">
        <f t="array" ref="J613">IFERROR(INDEX(TECH!G$2:G$1670,SMALL(IF(COUNTIF($B$2:$B$1032,TECH!$A$2:$A$1670)=1,ROW(TECH!G$2:G$1670),""),ROW()-ROW($A$1))-ROW($A$1)), "")</f>
        <v/>
      </c>
      <c r="K613" s="24" t="str">
        <f t="array" ref="K613">IFERROR(INDEX(TECH!H$2:H$1670,SMALL(IF(COUNTIF($B$2:$B$1032,TECH!$A$2:$A$1670)=1,ROW(TECH!H$2:H$1670),""),ROW()-ROW($A$1))-ROW($A$1)), "")</f>
        <v/>
      </c>
      <c r="L613" s="24" t="str">
        <f t="array" ref="L613">IFERROR(INDEX(TECH!I$2:I$1670,SMALL(IF(COUNTIF($B$2:$B$1032,TECH!$A$2:$A$1670)=1,ROW(TECH!I$2:I$1670),""),ROW()-ROW($A$1))-ROW($A$1)), "")</f>
        <v/>
      </c>
      <c r="M613" s="24" t="str">
        <f t="array" ref="M613">IFERROR(INDEX(TECH!J$2:J$1670,SMALL(IF(COUNTIF($B$2:$B$1032,TECH!$A$2:$A$1670)=1,ROW(TECH!J$2:J$1670),""),ROW()-ROW($A$1))-ROW($A$1)), "")</f>
        <v/>
      </c>
      <c r="N613" s="24" t="str">
        <f t="array" ref="N613">IFERROR(INDEX(TECH!K$2:K$1670,SMALL(IF(COUNTIF($B$2:$B$1032,TECH!$A$2:$A$1670)=1,ROW(TECH!K$2:K$1670),""),ROW()-ROW($A$1))-ROW($A$1)), "")</f>
        <v/>
      </c>
      <c r="O613" s="24" t="str">
        <f t="array" ref="O613">IFERROR(INDEX(TECH!L$2:L$1670,SMALL(IF(COUNTIF($B$2:$B$1032,TECH!$A$2:$A$1670)=1,ROW(TECH!L$2:L$1670),""),ROW()-ROW($A$1))-ROW($A$1)), "")</f>
        <v/>
      </c>
      <c r="P613" s="24" t="str">
        <f t="array" ref="P613">IFERROR(INDEX(TECH!M$2:M$1670,SMALL(IF(COUNTIF($B$2:$B$1032,TECH!$A$2:$A$1670)=1,ROW(TECH!M$2:M$1670),""),ROW()-ROW($A$1))-ROW($A$1)), "")</f>
        <v/>
      </c>
    </row>
    <row r="614" spans="1:16" ht="12.75" x14ac:dyDescent="0.2">
      <c r="A614" s="28">
        <v>14726</v>
      </c>
      <c r="B614" s="22">
        <f t="array" ref="B614">INDEX(A$2:A$1670,SMALL(IF(1-COUNTIF('Online Games'!$A$2:$A$1670,$A$2:$A$1670),ROW(A$2:A$1670),""),ROW()-ROW($A$1))-ROW($A$1))</f>
        <v>14726</v>
      </c>
      <c r="D614" s="24" t="str">
        <f t="array" ref="D614">IFERROR(INDEX(TECH!A$2:A$1670,SMALL(IF(COUNTIF($B$2:$B$1032,TECH!$A$2:$A$1670)=1,ROW(TECH!A$2:A$1670),""),ROW()-ROW($A$1))-ROW($A$1)), "")</f>
        <v/>
      </c>
      <c r="E614" s="24" t="str">
        <f t="array" ref="E614">IFERROR(INDEX(TECH!B$2:B$1670,SMALL(IF(COUNTIF($B$2:$B$1032,TECH!$A$2:$A$1670)=1,ROW(TECH!B$2:B$1670),""),ROW()-ROW($A$1))-ROW($A$1)), "")</f>
        <v/>
      </c>
      <c r="F614" s="24" t="str">
        <f t="array" ref="F614">IFERROR(INDEX(TECH!C$2:C$1670,SMALL(IF(COUNTIF($B$2:$B$1032,TECH!$A$2:$A$1670)=1,ROW(TECH!C$2:C$1670),""),ROW()-ROW($A$1))-ROW($A$1)), "")</f>
        <v/>
      </c>
      <c r="G614" s="24" t="str">
        <f t="array" ref="G614">IFERROR(INDEX(TECH!D$2:D$1670,SMALL(IF(COUNTIF($B$2:$B$1032,TECH!$A$2:$A$1670)=1,ROW(TECH!D$2:D$1670),""),ROW()-ROW($A$1))-ROW($A$1)), "")</f>
        <v/>
      </c>
      <c r="H614" s="24" t="str">
        <f t="array" ref="H614">IFERROR(INDEX(TECH!E$2:E$1670,SMALL(IF(COUNTIF($B$2:$B$1032,TECH!$A$2:$A$1670)=1,ROW(TECH!E$2:E$1670),""),ROW()-ROW($A$1))-ROW($A$1)), "")</f>
        <v/>
      </c>
      <c r="I614" s="24" t="str">
        <f t="array" ref="I614">IFERROR(INDEX(TECH!F$2:F$1670,SMALL(IF(COUNTIF($B$2:$B$1032,TECH!$A$2:$A$1670)=1,ROW(TECH!F$2:F$1670),""),ROW()-ROW($A$1))-ROW($A$1)), "")</f>
        <v/>
      </c>
      <c r="J614" s="33" t="str">
        <f t="array" ref="J614">IFERROR(INDEX(TECH!G$2:G$1670,SMALL(IF(COUNTIF($B$2:$B$1032,TECH!$A$2:$A$1670)=1,ROW(TECH!G$2:G$1670),""),ROW()-ROW($A$1))-ROW($A$1)), "")</f>
        <v/>
      </c>
      <c r="K614" s="24" t="str">
        <f t="array" ref="K614">IFERROR(INDEX(TECH!H$2:H$1670,SMALL(IF(COUNTIF($B$2:$B$1032,TECH!$A$2:$A$1670)=1,ROW(TECH!H$2:H$1670),""),ROW()-ROW($A$1))-ROW($A$1)), "")</f>
        <v/>
      </c>
      <c r="L614" s="24" t="str">
        <f t="array" ref="L614">IFERROR(INDEX(TECH!I$2:I$1670,SMALL(IF(COUNTIF($B$2:$B$1032,TECH!$A$2:$A$1670)=1,ROW(TECH!I$2:I$1670),""),ROW()-ROW($A$1))-ROW($A$1)), "")</f>
        <v/>
      </c>
      <c r="M614" s="24" t="str">
        <f t="array" ref="M614">IFERROR(INDEX(TECH!J$2:J$1670,SMALL(IF(COUNTIF($B$2:$B$1032,TECH!$A$2:$A$1670)=1,ROW(TECH!J$2:J$1670),""),ROW()-ROW($A$1))-ROW($A$1)), "")</f>
        <v/>
      </c>
      <c r="N614" s="24" t="str">
        <f t="array" ref="N614">IFERROR(INDEX(TECH!K$2:K$1670,SMALL(IF(COUNTIF($B$2:$B$1032,TECH!$A$2:$A$1670)=1,ROW(TECH!K$2:K$1670),""),ROW()-ROW($A$1))-ROW($A$1)), "")</f>
        <v/>
      </c>
      <c r="O614" s="24" t="str">
        <f t="array" ref="O614">IFERROR(INDEX(TECH!L$2:L$1670,SMALL(IF(COUNTIF($B$2:$B$1032,TECH!$A$2:$A$1670)=1,ROW(TECH!L$2:L$1670),""),ROW()-ROW($A$1))-ROW($A$1)), "")</f>
        <v/>
      </c>
      <c r="P614" s="24" t="str">
        <f t="array" ref="P614">IFERROR(INDEX(TECH!M$2:M$1670,SMALL(IF(COUNTIF($B$2:$B$1032,TECH!$A$2:$A$1670)=1,ROW(TECH!M$2:M$1670),""),ROW()-ROW($A$1))-ROW($A$1)), "")</f>
        <v/>
      </c>
    </row>
    <row r="615" spans="1:16" ht="12.75" x14ac:dyDescent="0.2">
      <c r="A615" s="28">
        <v>14738</v>
      </c>
      <c r="B615" s="22">
        <f t="array" ref="B615">INDEX(A$2:A$1670,SMALL(IF(1-COUNTIF('Online Games'!$A$2:$A$1670,$A$2:$A$1670),ROW(A$2:A$1670),""),ROW()-ROW($A$1))-ROW($A$1))</f>
        <v>14738</v>
      </c>
      <c r="D615" s="24" t="str">
        <f t="array" ref="D615">IFERROR(INDEX(TECH!A$2:A$1670,SMALL(IF(COUNTIF($B$2:$B$1032,TECH!$A$2:$A$1670)=1,ROW(TECH!A$2:A$1670),""),ROW()-ROW($A$1))-ROW($A$1)), "")</f>
        <v/>
      </c>
      <c r="E615" s="24" t="str">
        <f t="array" ref="E615">IFERROR(INDEX(TECH!B$2:B$1670,SMALL(IF(COUNTIF($B$2:$B$1032,TECH!$A$2:$A$1670)=1,ROW(TECH!B$2:B$1670),""),ROW()-ROW($A$1))-ROW($A$1)), "")</f>
        <v/>
      </c>
      <c r="F615" s="24" t="str">
        <f t="array" ref="F615">IFERROR(INDEX(TECH!C$2:C$1670,SMALL(IF(COUNTIF($B$2:$B$1032,TECH!$A$2:$A$1670)=1,ROW(TECH!C$2:C$1670),""),ROW()-ROW($A$1))-ROW($A$1)), "")</f>
        <v/>
      </c>
      <c r="G615" s="24" t="str">
        <f t="array" ref="G615">IFERROR(INDEX(TECH!D$2:D$1670,SMALL(IF(COUNTIF($B$2:$B$1032,TECH!$A$2:$A$1670)=1,ROW(TECH!D$2:D$1670),""),ROW()-ROW($A$1))-ROW($A$1)), "")</f>
        <v/>
      </c>
      <c r="H615" s="24" t="str">
        <f t="array" ref="H615">IFERROR(INDEX(TECH!E$2:E$1670,SMALL(IF(COUNTIF($B$2:$B$1032,TECH!$A$2:$A$1670)=1,ROW(TECH!E$2:E$1670),""),ROW()-ROW($A$1))-ROW($A$1)), "")</f>
        <v/>
      </c>
      <c r="I615" s="24" t="str">
        <f t="array" ref="I615">IFERROR(INDEX(TECH!F$2:F$1670,SMALL(IF(COUNTIF($B$2:$B$1032,TECH!$A$2:$A$1670)=1,ROW(TECH!F$2:F$1670),""),ROW()-ROW($A$1))-ROW($A$1)), "")</f>
        <v/>
      </c>
      <c r="J615" s="33" t="str">
        <f t="array" ref="J615">IFERROR(INDEX(TECH!G$2:G$1670,SMALL(IF(COUNTIF($B$2:$B$1032,TECH!$A$2:$A$1670)=1,ROW(TECH!G$2:G$1670),""),ROW()-ROW($A$1))-ROW($A$1)), "")</f>
        <v/>
      </c>
      <c r="K615" s="24" t="str">
        <f t="array" ref="K615">IFERROR(INDEX(TECH!H$2:H$1670,SMALL(IF(COUNTIF($B$2:$B$1032,TECH!$A$2:$A$1670)=1,ROW(TECH!H$2:H$1670),""),ROW()-ROW($A$1))-ROW($A$1)), "")</f>
        <v/>
      </c>
      <c r="L615" s="24" t="str">
        <f t="array" ref="L615">IFERROR(INDEX(TECH!I$2:I$1670,SMALL(IF(COUNTIF($B$2:$B$1032,TECH!$A$2:$A$1670)=1,ROW(TECH!I$2:I$1670),""),ROW()-ROW($A$1))-ROW($A$1)), "")</f>
        <v/>
      </c>
      <c r="M615" s="24" t="str">
        <f t="array" ref="M615">IFERROR(INDEX(TECH!J$2:J$1670,SMALL(IF(COUNTIF($B$2:$B$1032,TECH!$A$2:$A$1670)=1,ROW(TECH!J$2:J$1670),""),ROW()-ROW($A$1))-ROW($A$1)), "")</f>
        <v/>
      </c>
      <c r="N615" s="24" t="str">
        <f t="array" ref="N615">IFERROR(INDEX(TECH!K$2:K$1670,SMALL(IF(COUNTIF($B$2:$B$1032,TECH!$A$2:$A$1670)=1,ROW(TECH!K$2:K$1670),""),ROW()-ROW($A$1))-ROW($A$1)), "")</f>
        <v/>
      </c>
      <c r="O615" s="24" t="str">
        <f t="array" ref="O615">IFERROR(INDEX(TECH!L$2:L$1670,SMALL(IF(COUNTIF($B$2:$B$1032,TECH!$A$2:$A$1670)=1,ROW(TECH!L$2:L$1670),""),ROW()-ROW($A$1))-ROW($A$1)), "")</f>
        <v/>
      </c>
      <c r="P615" s="24" t="str">
        <f t="array" ref="P615">IFERROR(INDEX(TECH!M$2:M$1670,SMALL(IF(COUNTIF($B$2:$B$1032,TECH!$A$2:$A$1670)=1,ROW(TECH!M$2:M$1670),""),ROW()-ROW($A$1))-ROW($A$1)), "")</f>
        <v/>
      </c>
    </row>
    <row r="616" spans="1:16" ht="12.75" x14ac:dyDescent="0.2">
      <c r="A616" s="28">
        <v>14754</v>
      </c>
      <c r="B616" s="22">
        <f t="array" ref="B616">INDEX(A$2:A$1670,SMALL(IF(1-COUNTIF('Online Games'!$A$2:$A$1670,$A$2:$A$1670),ROW(A$2:A$1670),""),ROW()-ROW($A$1))-ROW($A$1))</f>
        <v>14754</v>
      </c>
      <c r="D616" s="24" t="str">
        <f t="array" ref="D616">IFERROR(INDEX(TECH!A$2:A$1670,SMALL(IF(COUNTIF($B$2:$B$1032,TECH!$A$2:$A$1670)=1,ROW(TECH!A$2:A$1670),""),ROW()-ROW($A$1))-ROW($A$1)), "")</f>
        <v/>
      </c>
      <c r="E616" s="24" t="str">
        <f t="array" ref="E616">IFERROR(INDEX(TECH!B$2:B$1670,SMALL(IF(COUNTIF($B$2:$B$1032,TECH!$A$2:$A$1670)=1,ROW(TECH!B$2:B$1670),""),ROW()-ROW($A$1))-ROW($A$1)), "")</f>
        <v/>
      </c>
      <c r="F616" s="24" t="str">
        <f t="array" ref="F616">IFERROR(INDEX(TECH!C$2:C$1670,SMALL(IF(COUNTIF($B$2:$B$1032,TECH!$A$2:$A$1670)=1,ROW(TECH!C$2:C$1670),""),ROW()-ROW($A$1))-ROW($A$1)), "")</f>
        <v/>
      </c>
      <c r="G616" s="24" t="str">
        <f t="array" ref="G616">IFERROR(INDEX(TECH!D$2:D$1670,SMALL(IF(COUNTIF($B$2:$B$1032,TECH!$A$2:$A$1670)=1,ROW(TECH!D$2:D$1670),""),ROW()-ROW($A$1))-ROW($A$1)), "")</f>
        <v/>
      </c>
      <c r="H616" s="24" t="str">
        <f t="array" ref="H616">IFERROR(INDEX(TECH!E$2:E$1670,SMALL(IF(COUNTIF($B$2:$B$1032,TECH!$A$2:$A$1670)=1,ROW(TECH!E$2:E$1670),""),ROW()-ROW($A$1))-ROW($A$1)), "")</f>
        <v/>
      </c>
      <c r="I616" s="24" t="str">
        <f t="array" ref="I616">IFERROR(INDEX(TECH!F$2:F$1670,SMALL(IF(COUNTIF($B$2:$B$1032,TECH!$A$2:$A$1670)=1,ROW(TECH!F$2:F$1670),""),ROW()-ROW($A$1))-ROW($A$1)), "")</f>
        <v/>
      </c>
      <c r="J616" s="33" t="str">
        <f t="array" ref="J616">IFERROR(INDEX(TECH!G$2:G$1670,SMALL(IF(COUNTIF($B$2:$B$1032,TECH!$A$2:$A$1670)=1,ROW(TECH!G$2:G$1670),""),ROW()-ROW($A$1))-ROW($A$1)), "")</f>
        <v/>
      </c>
      <c r="K616" s="24" t="str">
        <f t="array" ref="K616">IFERROR(INDEX(TECH!H$2:H$1670,SMALL(IF(COUNTIF($B$2:$B$1032,TECH!$A$2:$A$1670)=1,ROW(TECH!H$2:H$1670),""),ROW()-ROW($A$1))-ROW($A$1)), "")</f>
        <v/>
      </c>
      <c r="L616" s="24" t="str">
        <f t="array" ref="L616">IFERROR(INDEX(TECH!I$2:I$1670,SMALL(IF(COUNTIF($B$2:$B$1032,TECH!$A$2:$A$1670)=1,ROW(TECH!I$2:I$1670),""),ROW()-ROW($A$1))-ROW($A$1)), "")</f>
        <v/>
      </c>
      <c r="M616" s="24" t="str">
        <f t="array" ref="M616">IFERROR(INDEX(TECH!J$2:J$1670,SMALL(IF(COUNTIF($B$2:$B$1032,TECH!$A$2:$A$1670)=1,ROW(TECH!J$2:J$1670),""),ROW()-ROW($A$1))-ROW($A$1)), "")</f>
        <v/>
      </c>
      <c r="N616" s="24" t="str">
        <f t="array" ref="N616">IFERROR(INDEX(TECH!K$2:K$1670,SMALL(IF(COUNTIF($B$2:$B$1032,TECH!$A$2:$A$1670)=1,ROW(TECH!K$2:K$1670),""),ROW()-ROW($A$1))-ROW($A$1)), "")</f>
        <v/>
      </c>
      <c r="O616" s="24" t="str">
        <f t="array" ref="O616">IFERROR(INDEX(TECH!L$2:L$1670,SMALL(IF(COUNTIF($B$2:$B$1032,TECH!$A$2:$A$1670)=1,ROW(TECH!L$2:L$1670),""),ROW()-ROW($A$1))-ROW($A$1)), "")</f>
        <v/>
      </c>
      <c r="P616" s="24" t="str">
        <f t="array" ref="P616">IFERROR(INDEX(TECH!M$2:M$1670,SMALL(IF(COUNTIF($B$2:$B$1032,TECH!$A$2:$A$1670)=1,ROW(TECH!M$2:M$1670),""),ROW()-ROW($A$1))-ROW($A$1)), "")</f>
        <v/>
      </c>
    </row>
    <row r="617" spans="1:16" ht="12.75" x14ac:dyDescent="0.2">
      <c r="A617" s="28">
        <v>14825</v>
      </c>
      <c r="B617" s="22">
        <f t="array" ref="B617">INDEX(A$2:A$1670,SMALL(IF(1-COUNTIF('Online Games'!$A$2:$A$1670,$A$2:$A$1670),ROW(A$2:A$1670),""),ROW()-ROW($A$1))-ROW($A$1))</f>
        <v>14825</v>
      </c>
      <c r="D617" s="24" t="str">
        <f t="array" ref="D617">IFERROR(INDEX(TECH!A$2:A$1670,SMALL(IF(COUNTIF($B$2:$B$1032,TECH!$A$2:$A$1670)=1,ROW(TECH!A$2:A$1670),""),ROW()-ROW($A$1))-ROW($A$1)), "")</f>
        <v/>
      </c>
      <c r="E617" s="24" t="str">
        <f t="array" ref="E617">IFERROR(INDEX(TECH!B$2:B$1670,SMALL(IF(COUNTIF($B$2:$B$1032,TECH!$A$2:$A$1670)=1,ROW(TECH!B$2:B$1670),""),ROW()-ROW($A$1))-ROW($A$1)), "")</f>
        <v/>
      </c>
      <c r="F617" s="24" t="str">
        <f t="array" ref="F617">IFERROR(INDEX(TECH!C$2:C$1670,SMALL(IF(COUNTIF($B$2:$B$1032,TECH!$A$2:$A$1670)=1,ROW(TECH!C$2:C$1670),""),ROW()-ROW($A$1))-ROW($A$1)), "")</f>
        <v/>
      </c>
      <c r="G617" s="24" t="str">
        <f t="array" ref="G617">IFERROR(INDEX(TECH!D$2:D$1670,SMALL(IF(COUNTIF($B$2:$B$1032,TECH!$A$2:$A$1670)=1,ROW(TECH!D$2:D$1670),""),ROW()-ROW($A$1))-ROW($A$1)), "")</f>
        <v/>
      </c>
      <c r="H617" s="24" t="str">
        <f t="array" ref="H617">IFERROR(INDEX(TECH!E$2:E$1670,SMALL(IF(COUNTIF($B$2:$B$1032,TECH!$A$2:$A$1670)=1,ROW(TECH!E$2:E$1670),""),ROW()-ROW($A$1))-ROW($A$1)), "")</f>
        <v/>
      </c>
      <c r="I617" s="24" t="str">
        <f t="array" ref="I617">IFERROR(INDEX(TECH!F$2:F$1670,SMALL(IF(COUNTIF($B$2:$B$1032,TECH!$A$2:$A$1670)=1,ROW(TECH!F$2:F$1670),""),ROW()-ROW($A$1))-ROW($A$1)), "")</f>
        <v/>
      </c>
      <c r="J617" s="33" t="str">
        <f t="array" ref="J617">IFERROR(INDEX(TECH!G$2:G$1670,SMALL(IF(COUNTIF($B$2:$B$1032,TECH!$A$2:$A$1670)=1,ROW(TECH!G$2:G$1670),""),ROW()-ROW($A$1))-ROW($A$1)), "")</f>
        <v/>
      </c>
      <c r="K617" s="24" t="str">
        <f t="array" ref="K617">IFERROR(INDEX(TECH!H$2:H$1670,SMALL(IF(COUNTIF($B$2:$B$1032,TECH!$A$2:$A$1670)=1,ROW(TECH!H$2:H$1670),""),ROW()-ROW($A$1))-ROW($A$1)), "")</f>
        <v/>
      </c>
      <c r="L617" s="24" t="str">
        <f t="array" ref="L617">IFERROR(INDEX(TECH!I$2:I$1670,SMALL(IF(COUNTIF($B$2:$B$1032,TECH!$A$2:$A$1670)=1,ROW(TECH!I$2:I$1670),""),ROW()-ROW($A$1))-ROW($A$1)), "")</f>
        <v/>
      </c>
      <c r="M617" s="24" t="str">
        <f t="array" ref="M617">IFERROR(INDEX(TECH!J$2:J$1670,SMALL(IF(COUNTIF($B$2:$B$1032,TECH!$A$2:$A$1670)=1,ROW(TECH!J$2:J$1670),""),ROW()-ROW($A$1))-ROW($A$1)), "")</f>
        <v/>
      </c>
      <c r="N617" s="24" t="str">
        <f t="array" ref="N617">IFERROR(INDEX(TECH!K$2:K$1670,SMALL(IF(COUNTIF($B$2:$B$1032,TECH!$A$2:$A$1670)=1,ROW(TECH!K$2:K$1670),""),ROW()-ROW($A$1))-ROW($A$1)), "")</f>
        <v/>
      </c>
      <c r="O617" s="24" t="str">
        <f t="array" ref="O617">IFERROR(INDEX(TECH!L$2:L$1670,SMALL(IF(COUNTIF($B$2:$B$1032,TECH!$A$2:$A$1670)=1,ROW(TECH!L$2:L$1670),""),ROW()-ROW($A$1))-ROW($A$1)), "")</f>
        <v/>
      </c>
      <c r="P617" s="24" t="str">
        <f t="array" ref="P617">IFERROR(INDEX(TECH!M$2:M$1670,SMALL(IF(COUNTIF($B$2:$B$1032,TECH!$A$2:$A$1670)=1,ROW(TECH!M$2:M$1670),""),ROW()-ROW($A$1))-ROW($A$1)), "")</f>
        <v/>
      </c>
    </row>
    <row r="618" spans="1:16" ht="12.75" x14ac:dyDescent="0.2">
      <c r="A618" s="28">
        <v>14852</v>
      </c>
      <c r="B618" s="22">
        <f t="array" ref="B618">INDEX(A$2:A$1670,SMALL(IF(1-COUNTIF('Online Games'!$A$2:$A$1670,$A$2:$A$1670),ROW(A$2:A$1670),""),ROW()-ROW($A$1))-ROW($A$1))</f>
        <v>14852</v>
      </c>
      <c r="D618" s="24" t="str">
        <f t="array" ref="D618">IFERROR(INDEX(TECH!A$2:A$1670,SMALL(IF(COUNTIF($B$2:$B$1032,TECH!$A$2:$A$1670)=1,ROW(TECH!A$2:A$1670),""),ROW()-ROW($A$1))-ROW($A$1)), "")</f>
        <v/>
      </c>
      <c r="E618" s="24" t="str">
        <f t="array" ref="E618">IFERROR(INDEX(TECH!B$2:B$1670,SMALL(IF(COUNTIF($B$2:$B$1032,TECH!$A$2:$A$1670)=1,ROW(TECH!B$2:B$1670),""),ROW()-ROW($A$1))-ROW($A$1)), "")</f>
        <v/>
      </c>
      <c r="F618" s="24" t="str">
        <f t="array" ref="F618">IFERROR(INDEX(TECH!C$2:C$1670,SMALL(IF(COUNTIF($B$2:$B$1032,TECH!$A$2:$A$1670)=1,ROW(TECH!C$2:C$1670),""),ROW()-ROW($A$1))-ROW($A$1)), "")</f>
        <v/>
      </c>
      <c r="G618" s="24" t="str">
        <f t="array" ref="G618">IFERROR(INDEX(TECH!D$2:D$1670,SMALL(IF(COUNTIF($B$2:$B$1032,TECH!$A$2:$A$1670)=1,ROW(TECH!D$2:D$1670),""),ROW()-ROW($A$1))-ROW($A$1)), "")</f>
        <v/>
      </c>
      <c r="H618" s="24" t="str">
        <f t="array" ref="H618">IFERROR(INDEX(TECH!E$2:E$1670,SMALL(IF(COUNTIF($B$2:$B$1032,TECH!$A$2:$A$1670)=1,ROW(TECH!E$2:E$1670),""),ROW()-ROW($A$1))-ROW($A$1)), "")</f>
        <v/>
      </c>
      <c r="I618" s="24" t="str">
        <f t="array" ref="I618">IFERROR(INDEX(TECH!F$2:F$1670,SMALL(IF(COUNTIF($B$2:$B$1032,TECH!$A$2:$A$1670)=1,ROW(TECH!F$2:F$1670),""),ROW()-ROW($A$1))-ROW($A$1)), "")</f>
        <v/>
      </c>
      <c r="J618" s="33" t="str">
        <f t="array" ref="J618">IFERROR(INDEX(TECH!G$2:G$1670,SMALL(IF(COUNTIF($B$2:$B$1032,TECH!$A$2:$A$1670)=1,ROW(TECH!G$2:G$1670),""),ROW()-ROW($A$1))-ROW($A$1)), "")</f>
        <v/>
      </c>
      <c r="K618" s="24" t="str">
        <f t="array" ref="K618">IFERROR(INDEX(TECH!H$2:H$1670,SMALL(IF(COUNTIF($B$2:$B$1032,TECH!$A$2:$A$1670)=1,ROW(TECH!H$2:H$1670),""),ROW()-ROW($A$1))-ROW($A$1)), "")</f>
        <v/>
      </c>
      <c r="L618" s="24" t="str">
        <f t="array" ref="L618">IFERROR(INDEX(TECH!I$2:I$1670,SMALL(IF(COUNTIF($B$2:$B$1032,TECH!$A$2:$A$1670)=1,ROW(TECH!I$2:I$1670),""),ROW()-ROW($A$1))-ROW($A$1)), "")</f>
        <v/>
      </c>
      <c r="M618" s="24" t="str">
        <f t="array" ref="M618">IFERROR(INDEX(TECH!J$2:J$1670,SMALL(IF(COUNTIF($B$2:$B$1032,TECH!$A$2:$A$1670)=1,ROW(TECH!J$2:J$1670),""),ROW()-ROW($A$1))-ROW($A$1)), "")</f>
        <v/>
      </c>
      <c r="N618" s="24" t="str">
        <f t="array" ref="N618">IFERROR(INDEX(TECH!K$2:K$1670,SMALL(IF(COUNTIF($B$2:$B$1032,TECH!$A$2:$A$1670)=1,ROW(TECH!K$2:K$1670),""),ROW()-ROW($A$1))-ROW($A$1)), "")</f>
        <v/>
      </c>
      <c r="O618" s="24" t="str">
        <f t="array" ref="O618">IFERROR(INDEX(TECH!L$2:L$1670,SMALL(IF(COUNTIF($B$2:$B$1032,TECH!$A$2:$A$1670)=1,ROW(TECH!L$2:L$1670),""),ROW()-ROW($A$1))-ROW($A$1)), "")</f>
        <v/>
      </c>
      <c r="P618" s="24" t="str">
        <f t="array" ref="P618">IFERROR(INDEX(TECH!M$2:M$1670,SMALL(IF(COUNTIF($B$2:$B$1032,TECH!$A$2:$A$1670)=1,ROW(TECH!M$2:M$1670),""),ROW()-ROW($A$1))-ROW($A$1)), "")</f>
        <v/>
      </c>
    </row>
    <row r="619" spans="1:16" ht="12.75" x14ac:dyDescent="0.2">
      <c r="A619" s="28">
        <v>14865</v>
      </c>
      <c r="B619" s="22">
        <f t="array" ref="B619">INDEX(A$2:A$1670,SMALL(IF(1-COUNTIF('Online Games'!$A$2:$A$1670,$A$2:$A$1670),ROW(A$2:A$1670),""),ROW()-ROW($A$1))-ROW($A$1))</f>
        <v>14865</v>
      </c>
      <c r="D619" s="24" t="str">
        <f t="array" ref="D619">IFERROR(INDEX(TECH!A$2:A$1670,SMALL(IF(COUNTIF($B$2:$B$1032,TECH!$A$2:$A$1670)=1,ROW(TECH!A$2:A$1670),""),ROW()-ROW($A$1))-ROW($A$1)), "")</f>
        <v/>
      </c>
      <c r="E619" s="24" t="str">
        <f t="array" ref="E619">IFERROR(INDEX(TECH!B$2:B$1670,SMALL(IF(COUNTIF($B$2:$B$1032,TECH!$A$2:$A$1670)=1,ROW(TECH!B$2:B$1670),""),ROW()-ROW($A$1))-ROW($A$1)), "")</f>
        <v/>
      </c>
      <c r="F619" s="24" t="str">
        <f t="array" ref="F619">IFERROR(INDEX(TECH!C$2:C$1670,SMALL(IF(COUNTIF($B$2:$B$1032,TECH!$A$2:$A$1670)=1,ROW(TECH!C$2:C$1670),""),ROW()-ROW($A$1))-ROW($A$1)), "")</f>
        <v/>
      </c>
      <c r="G619" s="24" t="str">
        <f t="array" ref="G619">IFERROR(INDEX(TECH!D$2:D$1670,SMALL(IF(COUNTIF($B$2:$B$1032,TECH!$A$2:$A$1670)=1,ROW(TECH!D$2:D$1670),""),ROW()-ROW($A$1))-ROW($A$1)), "")</f>
        <v/>
      </c>
      <c r="H619" s="24" t="str">
        <f t="array" ref="H619">IFERROR(INDEX(TECH!E$2:E$1670,SMALL(IF(COUNTIF($B$2:$B$1032,TECH!$A$2:$A$1670)=1,ROW(TECH!E$2:E$1670),""),ROW()-ROW($A$1))-ROW($A$1)), "")</f>
        <v/>
      </c>
      <c r="I619" s="24" t="str">
        <f t="array" ref="I619">IFERROR(INDEX(TECH!F$2:F$1670,SMALL(IF(COUNTIF($B$2:$B$1032,TECH!$A$2:$A$1670)=1,ROW(TECH!F$2:F$1670),""),ROW()-ROW($A$1))-ROW($A$1)), "")</f>
        <v/>
      </c>
      <c r="J619" s="33" t="str">
        <f t="array" ref="J619">IFERROR(INDEX(TECH!G$2:G$1670,SMALL(IF(COUNTIF($B$2:$B$1032,TECH!$A$2:$A$1670)=1,ROW(TECH!G$2:G$1670),""),ROW()-ROW($A$1))-ROW($A$1)), "")</f>
        <v/>
      </c>
      <c r="K619" s="24" t="str">
        <f t="array" ref="K619">IFERROR(INDEX(TECH!H$2:H$1670,SMALL(IF(COUNTIF($B$2:$B$1032,TECH!$A$2:$A$1670)=1,ROW(TECH!H$2:H$1670),""),ROW()-ROW($A$1))-ROW($A$1)), "")</f>
        <v/>
      </c>
      <c r="L619" s="24" t="str">
        <f t="array" ref="L619">IFERROR(INDEX(TECH!I$2:I$1670,SMALL(IF(COUNTIF($B$2:$B$1032,TECH!$A$2:$A$1670)=1,ROW(TECH!I$2:I$1670),""),ROW()-ROW($A$1))-ROW($A$1)), "")</f>
        <v/>
      </c>
      <c r="M619" s="24" t="str">
        <f t="array" ref="M619">IFERROR(INDEX(TECH!J$2:J$1670,SMALL(IF(COUNTIF($B$2:$B$1032,TECH!$A$2:$A$1670)=1,ROW(TECH!J$2:J$1670),""),ROW()-ROW($A$1))-ROW($A$1)), "")</f>
        <v/>
      </c>
      <c r="N619" s="24" t="str">
        <f t="array" ref="N619">IFERROR(INDEX(TECH!K$2:K$1670,SMALL(IF(COUNTIF($B$2:$B$1032,TECH!$A$2:$A$1670)=1,ROW(TECH!K$2:K$1670),""),ROW()-ROW($A$1))-ROW($A$1)), "")</f>
        <v/>
      </c>
      <c r="O619" s="24" t="str">
        <f t="array" ref="O619">IFERROR(INDEX(TECH!L$2:L$1670,SMALL(IF(COUNTIF($B$2:$B$1032,TECH!$A$2:$A$1670)=1,ROW(TECH!L$2:L$1670),""),ROW()-ROW($A$1))-ROW($A$1)), "")</f>
        <v/>
      </c>
      <c r="P619" s="24" t="str">
        <f t="array" ref="P619">IFERROR(INDEX(TECH!M$2:M$1670,SMALL(IF(COUNTIF($B$2:$B$1032,TECH!$A$2:$A$1670)=1,ROW(TECH!M$2:M$1670),""),ROW()-ROW($A$1))-ROW($A$1)), "")</f>
        <v/>
      </c>
    </row>
    <row r="620" spans="1:16" ht="12.75" x14ac:dyDescent="0.2">
      <c r="A620" s="28">
        <v>14874</v>
      </c>
      <c r="B620" s="22">
        <f t="array" ref="B620">INDEX(A$2:A$1670,SMALL(IF(1-COUNTIF('Online Games'!$A$2:$A$1670,$A$2:$A$1670),ROW(A$2:A$1670),""),ROW()-ROW($A$1))-ROW($A$1))</f>
        <v>14874</v>
      </c>
      <c r="D620" s="24" t="str">
        <f t="array" ref="D620">IFERROR(INDEX(TECH!A$2:A$1670,SMALL(IF(COUNTIF($B$2:$B$1032,TECH!$A$2:$A$1670)=1,ROW(TECH!A$2:A$1670),""),ROW()-ROW($A$1))-ROW($A$1)), "")</f>
        <v/>
      </c>
      <c r="E620" s="24" t="str">
        <f t="array" ref="E620">IFERROR(INDEX(TECH!B$2:B$1670,SMALL(IF(COUNTIF($B$2:$B$1032,TECH!$A$2:$A$1670)=1,ROW(TECH!B$2:B$1670),""),ROW()-ROW($A$1))-ROW($A$1)), "")</f>
        <v/>
      </c>
      <c r="F620" s="24" t="str">
        <f t="array" ref="F620">IFERROR(INDEX(TECH!C$2:C$1670,SMALL(IF(COUNTIF($B$2:$B$1032,TECH!$A$2:$A$1670)=1,ROW(TECH!C$2:C$1670),""),ROW()-ROW($A$1))-ROW($A$1)), "")</f>
        <v/>
      </c>
      <c r="G620" s="24" t="str">
        <f t="array" ref="G620">IFERROR(INDEX(TECH!D$2:D$1670,SMALL(IF(COUNTIF($B$2:$B$1032,TECH!$A$2:$A$1670)=1,ROW(TECH!D$2:D$1670),""),ROW()-ROW($A$1))-ROW($A$1)), "")</f>
        <v/>
      </c>
      <c r="H620" s="24" t="str">
        <f t="array" ref="H620">IFERROR(INDEX(TECH!E$2:E$1670,SMALL(IF(COUNTIF($B$2:$B$1032,TECH!$A$2:$A$1670)=1,ROW(TECH!E$2:E$1670),""),ROW()-ROW($A$1))-ROW($A$1)), "")</f>
        <v/>
      </c>
      <c r="I620" s="24" t="str">
        <f t="array" ref="I620">IFERROR(INDEX(TECH!F$2:F$1670,SMALL(IF(COUNTIF($B$2:$B$1032,TECH!$A$2:$A$1670)=1,ROW(TECH!F$2:F$1670),""),ROW()-ROW($A$1))-ROW($A$1)), "")</f>
        <v/>
      </c>
      <c r="J620" s="33" t="str">
        <f t="array" ref="J620">IFERROR(INDEX(TECH!G$2:G$1670,SMALL(IF(COUNTIF($B$2:$B$1032,TECH!$A$2:$A$1670)=1,ROW(TECH!G$2:G$1670),""),ROW()-ROW($A$1))-ROW($A$1)), "")</f>
        <v/>
      </c>
      <c r="K620" s="24" t="str">
        <f t="array" ref="K620">IFERROR(INDEX(TECH!H$2:H$1670,SMALL(IF(COUNTIF($B$2:$B$1032,TECH!$A$2:$A$1670)=1,ROW(TECH!H$2:H$1670),""),ROW()-ROW($A$1))-ROW($A$1)), "")</f>
        <v/>
      </c>
      <c r="L620" s="24" t="str">
        <f t="array" ref="L620">IFERROR(INDEX(TECH!I$2:I$1670,SMALL(IF(COUNTIF($B$2:$B$1032,TECH!$A$2:$A$1670)=1,ROW(TECH!I$2:I$1670),""),ROW()-ROW($A$1))-ROW($A$1)), "")</f>
        <v/>
      </c>
      <c r="M620" s="24" t="str">
        <f t="array" ref="M620">IFERROR(INDEX(TECH!J$2:J$1670,SMALL(IF(COUNTIF($B$2:$B$1032,TECH!$A$2:$A$1670)=1,ROW(TECH!J$2:J$1670),""),ROW()-ROW($A$1))-ROW($A$1)), "")</f>
        <v/>
      </c>
      <c r="N620" s="24" t="str">
        <f t="array" ref="N620">IFERROR(INDEX(TECH!K$2:K$1670,SMALL(IF(COUNTIF($B$2:$B$1032,TECH!$A$2:$A$1670)=1,ROW(TECH!K$2:K$1670),""),ROW()-ROW($A$1))-ROW($A$1)), "")</f>
        <v/>
      </c>
      <c r="O620" s="24" t="str">
        <f t="array" ref="O620">IFERROR(INDEX(TECH!L$2:L$1670,SMALL(IF(COUNTIF($B$2:$B$1032,TECH!$A$2:$A$1670)=1,ROW(TECH!L$2:L$1670),""),ROW()-ROW($A$1))-ROW($A$1)), "")</f>
        <v/>
      </c>
      <c r="P620" s="24" t="str">
        <f t="array" ref="P620">IFERROR(INDEX(TECH!M$2:M$1670,SMALL(IF(COUNTIF($B$2:$B$1032,TECH!$A$2:$A$1670)=1,ROW(TECH!M$2:M$1670),""),ROW()-ROW($A$1))-ROW($A$1)), "")</f>
        <v/>
      </c>
    </row>
    <row r="621" spans="1:16" ht="12.75" x14ac:dyDescent="0.2">
      <c r="A621" s="28">
        <v>14877</v>
      </c>
      <c r="B621" s="22">
        <f t="array" ref="B621">INDEX(A$2:A$1670,SMALL(IF(1-COUNTIF('Online Games'!$A$2:$A$1670,$A$2:$A$1670),ROW(A$2:A$1670),""),ROW()-ROW($A$1))-ROW($A$1))</f>
        <v>14877</v>
      </c>
      <c r="D621" s="24" t="str">
        <f t="array" ref="D621">IFERROR(INDEX(TECH!A$2:A$1670,SMALL(IF(COUNTIF($B$2:$B$1032,TECH!$A$2:$A$1670)=1,ROW(TECH!A$2:A$1670),""),ROW()-ROW($A$1))-ROW($A$1)), "")</f>
        <v/>
      </c>
      <c r="E621" s="24" t="str">
        <f t="array" ref="E621">IFERROR(INDEX(TECH!B$2:B$1670,SMALL(IF(COUNTIF($B$2:$B$1032,TECH!$A$2:$A$1670)=1,ROW(TECH!B$2:B$1670),""),ROW()-ROW($A$1))-ROW($A$1)), "")</f>
        <v/>
      </c>
      <c r="F621" s="24" t="str">
        <f t="array" ref="F621">IFERROR(INDEX(TECH!C$2:C$1670,SMALL(IF(COUNTIF($B$2:$B$1032,TECH!$A$2:$A$1670)=1,ROW(TECH!C$2:C$1670),""),ROW()-ROW($A$1))-ROW($A$1)), "")</f>
        <v/>
      </c>
      <c r="G621" s="24" t="str">
        <f t="array" ref="G621">IFERROR(INDEX(TECH!D$2:D$1670,SMALL(IF(COUNTIF($B$2:$B$1032,TECH!$A$2:$A$1670)=1,ROW(TECH!D$2:D$1670),""),ROW()-ROW($A$1))-ROW($A$1)), "")</f>
        <v/>
      </c>
      <c r="H621" s="24" t="str">
        <f t="array" ref="H621">IFERROR(INDEX(TECH!E$2:E$1670,SMALL(IF(COUNTIF($B$2:$B$1032,TECH!$A$2:$A$1670)=1,ROW(TECH!E$2:E$1670),""),ROW()-ROW($A$1))-ROW($A$1)), "")</f>
        <v/>
      </c>
      <c r="I621" s="24" t="str">
        <f t="array" ref="I621">IFERROR(INDEX(TECH!F$2:F$1670,SMALL(IF(COUNTIF($B$2:$B$1032,TECH!$A$2:$A$1670)=1,ROW(TECH!F$2:F$1670),""),ROW()-ROW($A$1))-ROW($A$1)), "")</f>
        <v/>
      </c>
      <c r="J621" s="33" t="str">
        <f t="array" ref="J621">IFERROR(INDEX(TECH!G$2:G$1670,SMALL(IF(COUNTIF($B$2:$B$1032,TECH!$A$2:$A$1670)=1,ROW(TECH!G$2:G$1670),""),ROW()-ROW($A$1))-ROW($A$1)), "")</f>
        <v/>
      </c>
      <c r="K621" s="24" t="str">
        <f t="array" ref="K621">IFERROR(INDEX(TECH!H$2:H$1670,SMALL(IF(COUNTIF($B$2:$B$1032,TECH!$A$2:$A$1670)=1,ROW(TECH!H$2:H$1670),""),ROW()-ROW($A$1))-ROW($A$1)), "")</f>
        <v/>
      </c>
      <c r="L621" s="24" t="str">
        <f t="array" ref="L621">IFERROR(INDEX(TECH!I$2:I$1670,SMALL(IF(COUNTIF($B$2:$B$1032,TECH!$A$2:$A$1670)=1,ROW(TECH!I$2:I$1670),""),ROW()-ROW($A$1))-ROW($A$1)), "")</f>
        <v/>
      </c>
      <c r="M621" s="24" t="str">
        <f t="array" ref="M621">IFERROR(INDEX(TECH!J$2:J$1670,SMALL(IF(COUNTIF($B$2:$B$1032,TECH!$A$2:$A$1670)=1,ROW(TECH!J$2:J$1670),""),ROW()-ROW($A$1))-ROW($A$1)), "")</f>
        <v/>
      </c>
      <c r="N621" s="24" t="str">
        <f t="array" ref="N621">IFERROR(INDEX(TECH!K$2:K$1670,SMALL(IF(COUNTIF($B$2:$B$1032,TECH!$A$2:$A$1670)=1,ROW(TECH!K$2:K$1670),""),ROW()-ROW($A$1))-ROW($A$1)), "")</f>
        <v/>
      </c>
      <c r="O621" s="24" t="str">
        <f t="array" ref="O621">IFERROR(INDEX(TECH!L$2:L$1670,SMALL(IF(COUNTIF($B$2:$B$1032,TECH!$A$2:$A$1670)=1,ROW(TECH!L$2:L$1670),""),ROW()-ROW($A$1))-ROW($A$1)), "")</f>
        <v/>
      </c>
      <c r="P621" s="24" t="str">
        <f t="array" ref="P621">IFERROR(INDEX(TECH!M$2:M$1670,SMALL(IF(COUNTIF($B$2:$B$1032,TECH!$A$2:$A$1670)=1,ROW(TECH!M$2:M$1670),""),ROW()-ROW($A$1))-ROW($A$1)), "")</f>
        <v/>
      </c>
    </row>
    <row r="622" spans="1:16" ht="12.75" x14ac:dyDescent="0.2">
      <c r="A622" s="28">
        <v>14895</v>
      </c>
      <c r="B622" s="22">
        <f t="array" ref="B622">INDEX(A$2:A$1670,SMALL(IF(1-COUNTIF('Online Games'!$A$2:$A$1670,$A$2:$A$1670),ROW(A$2:A$1670),""),ROW()-ROW($A$1))-ROW($A$1))</f>
        <v>14895</v>
      </c>
      <c r="D622" s="24" t="str">
        <f t="array" ref="D622">IFERROR(INDEX(TECH!A$2:A$1670,SMALL(IF(COUNTIF($B$2:$B$1032,TECH!$A$2:$A$1670)=1,ROW(TECH!A$2:A$1670),""),ROW()-ROW($A$1))-ROW($A$1)), "")</f>
        <v/>
      </c>
      <c r="E622" s="24" t="str">
        <f t="array" ref="E622">IFERROR(INDEX(TECH!B$2:B$1670,SMALL(IF(COUNTIF($B$2:$B$1032,TECH!$A$2:$A$1670)=1,ROW(TECH!B$2:B$1670),""),ROW()-ROW($A$1))-ROW($A$1)), "")</f>
        <v/>
      </c>
      <c r="F622" s="24" t="str">
        <f t="array" ref="F622">IFERROR(INDEX(TECH!C$2:C$1670,SMALL(IF(COUNTIF($B$2:$B$1032,TECH!$A$2:$A$1670)=1,ROW(TECH!C$2:C$1670),""),ROW()-ROW($A$1))-ROW($A$1)), "")</f>
        <v/>
      </c>
      <c r="G622" s="24" t="str">
        <f t="array" ref="G622">IFERROR(INDEX(TECH!D$2:D$1670,SMALL(IF(COUNTIF($B$2:$B$1032,TECH!$A$2:$A$1670)=1,ROW(TECH!D$2:D$1670),""),ROW()-ROW($A$1))-ROW($A$1)), "")</f>
        <v/>
      </c>
      <c r="H622" s="24" t="str">
        <f t="array" ref="H622">IFERROR(INDEX(TECH!E$2:E$1670,SMALL(IF(COUNTIF($B$2:$B$1032,TECH!$A$2:$A$1670)=1,ROW(TECH!E$2:E$1670),""),ROW()-ROW($A$1))-ROW($A$1)), "")</f>
        <v/>
      </c>
      <c r="I622" s="24" t="str">
        <f t="array" ref="I622">IFERROR(INDEX(TECH!F$2:F$1670,SMALL(IF(COUNTIF($B$2:$B$1032,TECH!$A$2:$A$1670)=1,ROW(TECH!F$2:F$1670),""),ROW()-ROW($A$1))-ROW($A$1)), "")</f>
        <v/>
      </c>
      <c r="J622" s="33" t="str">
        <f t="array" ref="J622">IFERROR(INDEX(TECH!G$2:G$1670,SMALL(IF(COUNTIF($B$2:$B$1032,TECH!$A$2:$A$1670)=1,ROW(TECH!G$2:G$1670),""),ROW()-ROW($A$1))-ROW($A$1)), "")</f>
        <v/>
      </c>
      <c r="K622" s="24" t="str">
        <f t="array" ref="K622">IFERROR(INDEX(TECH!H$2:H$1670,SMALL(IF(COUNTIF($B$2:$B$1032,TECH!$A$2:$A$1670)=1,ROW(TECH!H$2:H$1670),""),ROW()-ROW($A$1))-ROW($A$1)), "")</f>
        <v/>
      </c>
      <c r="L622" s="24" t="str">
        <f t="array" ref="L622">IFERROR(INDEX(TECH!I$2:I$1670,SMALL(IF(COUNTIF($B$2:$B$1032,TECH!$A$2:$A$1670)=1,ROW(TECH!I$2:I$1670),""),ROW()-ROW($A$1))-ROW($A$1)), "")</f>
        <v/>
      </c>
      <c r="M622" s="24" t="str">
        <f t="array" ref="M622">IFERROR(INDEX(TECH!J$2:J$1670,SMALL(IF(COUNTIF($B$2:$B$1032,TECH!$A$2:$A$1670)=1,ROW(TECH!J$2:J$1670),""),ROW()-ROW($A$1))-ROW($A$1)), "")</f>
        <v/>
      </c>
      <c r="N622" s="24" t="str">
        <f t="array" ref="N622">IFERROR(INDEX(TECH!K$2:K$1670,SMALL(IF(COUNTIF($B$2:$B$1032,TECH!$A$2:$A$1670)=1,ROW(TECH!K$2:K$1670),""),ROW()-ROW($A$1))-ROW($A$1)), "")</f>
        <v/>
      </c>
      <c r="O622" s="24" t="str">
        <f t="array" ref="O622">IFERROR(INDEX(TECH!L$2:L$1670,SMALL(IF(COUNTIF($B$2:$B$1032,TECH!$A$2:$A$1670)=1,ROW(TECH!L$2:L$1670),""),ROW()-ROW($A$1))-ROW($A$1)), "")</f>
        <v/>
      </c>
      <c r="P622" s="24" t="str">
        <f t="array" ref="P622">IFERROR(INDEX(TECH!M$2:M$1670,SMALL(IF(COUNTIF($B$2:$B$1032,TECH!$A$2:$A$1670)=1,ROW(TECH!M$2:M$1670),""),ROW()-ROW($A$1))-ROW($A$1)), "")</f>
        <v/>
      </c>
    </row>
    <row r="623" spans="1:16" ht="12.75" x14ac:dyDescent="0.2">
      <c r="A623" s="28">
        <v>14906</v>
      </c>
      <c r="B623" s="22">
        <f t="array" ref="B623">INDEX(A$2:A$1670,SMALL(IF(1-COUNTIF('Online Games'!$A$2:$A$1670,$A$2:$A$1670),ROW(A$2:A$1670),""),ROW()-ROW($A$1))-ROW($A$1))</f>
        <v>14906</v>
      </c>
      <c r="D623" s="24" t="str">
        <f t="array" ref="D623">IFERROR(INDEX(TECH!A$2:A$1670,SMALL(IF(COUNTIF($B$2:$B$1032,TECH!$A$2:$A$1670)=1,ROW(TECH!A$2:A$1670),""),ROW()-ROW($A$1))-ROW($A$1)), "")</f>
        <v/>
      </c>
      <c r="E623" s="24" t="str">
        <f t="array" ref="E623">IFERROR(INDEX(TECH!B$2:B$1670,SMALL(IF(COUNTIF($B$2:$B$1032,TECH!$A$2:$A$1670)=1,ROW(TECH!B$2:B$1670),""),ROW()-ROW($A$1))-ROW($A$1)), "")</f>
        <v/>
      </c>
      <c r="F623" s="24" t="str">
        <f t="array" ref="F623">IFERROR(INDEX(TECH!C$2:C$1670,SMALL(IF(COUNTIF($B$2:$B$1032,TECH!$A$2:$A$1670)=1,ROW(TECH!C$2:C$1670),""),ROW()-ROW($A$1))-ROW($A$1)), "")</f>
        <v/>
      </c>
      <c r="G623" s="24" t="str">
        <f t="array" ref="G623">IFERROR(INDEX(TECH!D$2:D$1670,SMALL(IF(COUNTIF($B$2:$B$1032,TECH!$A$2:$A$1670)=1,ROW(TECH!D$2:D$1670),""),ROW()-ROW($A$1))-ROW($A$1)), "")</f>
        <v/>
      </c>
      <c r="H623" s="24" t="str">
        <f t="array" ref="H623">IFERROR(INDEX(TECH!E$2:E$1670,SMALL(IF(COUNTIF($B$2:$B$1032,TECH!$A$2:$A$1670)=1,ROW(TECH!E$2:E$1670),""),ROW()-ROW($A$1))-ROW($A$1)), "")</f>
        <v/>
      </c>
      <c r="I623" s="24" t="str">
        <f t="array" ref="I623">IFERROR(INDEX(TECH!F$2:F$1670,SMALL(IF(COUNTIF($B$2:$B$1032,TECH!$A$2:$A$1670)=1,ROW(TECH!F$2:F$1670),""),ROW()-ROW($A$1))-ROW($A$1)), "")</f>
        <v/>
      </c>
      <c r="J623" s="33" t="str">
        <f t="array" ref="J623">IFERROR(INDEX(TECH!G$2:G$1670,SMALL(IF(COUNTIF($B$2:$B$1032,TECH!$A$2:$A$1670)=1,ROW(TECH!G$2:G$1670),""),ROW()-ROW($A$1))-ROW($A$1)), "")</f>
        <v/>
      </c>
      <c r="K623" s="24" t="str">
        <f t="array" ref="K623">IFERROR(INDEX(TECH!H$2:H$1670,SMALL(IF(COUNTIF($B$2:$B$1032,TECH!$A$2:$A$1670)=1,ROW(TECH!H$2:H$1670),""),ROW()-ROW($A$1))-ROW($A$1)), "")</f>
        <v/>
      </c>
      <c r="L623" s="24" t="str">
        <f t="array" ref="L623">IFERROR(INDEX(TECH!I$2:I$1670,SMALL(IF(COUNTIF($B$2:$B$1032,TECH!$A$2:$A$1670)=1,ROW(TECH!I$2:I$1670),""),ROW()-ROW($A$1))-ROW($A$1)), "")</f>
        <v/>
      </c>
      <c r="M623" s="24" t="str">
        <f t="array" ref="M623">IFERROR(INDEX(TECH!J$2:J$1670,SMALL(IF(COUNTIF($B$2:$B$1032,TECH!$A$2:$A$1670)=1,ROW(TECH!J$2:J$1670),""),ROW()-ROW($A$1))-ROW($A$1)), "")</f>
        <v/>
      </c>
      <c r="N623" s="24" t="str">
        <f t="array" ref="N623">IFERROR(INDEX(TECH!K$2:K$1670,SMALL(IF(COUNTIF($B$2:$B$1032,TECH!$A$2:$A$1670)=1,ROW(TECH!K$2:K$1670),""),ROW()-ROW($A$1))-ROW($A$1)), "")</f>
        <v/>
      </c>
      <c r="O623" s="24" t="str">
        <f t="array" ref="O623">IFERROR(INDEX(TECH!L$2:L$1670,SMALL(IF(COUNTIF($B$2:$B$1032,TECH!$A$2:$A$1670)=1,ROW(TECH!L$2:L$1670),""),ROW()-ROW($A$1))-ROW($A$1)), "")</f>
        <v/>
      </c>
      <c r="P623" s="24" t="str">
        <f t="array" ref="P623">IFERROR(INDEX(TECH!M$2:M$1670,SMALL(IF(COUNTIF($B$2:$B$1032,TECH!$A$2:$A$1670)=1,ROW(TECH!M$2:M$1670),""),ROW()-ROW($A$1))-ROW($A$1)), "")</f>
        <v/>
      </c>
    </row>
    <row r="624" spans="1:16" ht="12.75" x14ac:dyDescent="0.2">
      <c r="A624" s="28">
        <v>14929</v>
      </c>
      <c r="B624" s="22">
        <f t="array" ref="B624">INDEX(A$2:A$1670,SMALL(IF(1-COUNTIF('Online Games'!$A$2:$A$1670,$A$2:$A$1670),ROW(A$2:A$1670),""),ROW()-ROW($A$1))-ROW($A$1))</f>
        <v>14929</v>
      </c>
      <c r="D624" s="24" t="str">
        <f t="array" ref="D624">IFERROR(INDEX(TECH!A$2:A$1670,SMALL(IF(COUNTIF($B$2:$B$1032,TECH!$A$2:$A$1670)=1,ROW(TECH!A$2:A$1670),""),ROW()-ROW($A$1))-ROW($A$1)), "")</f>
        <v/>
      </c>
      <c r="E624" s="24" t="str">
        <f t="array" ref="E624">IFERROR(INDEX(TECH!B$2:B$1670,SMALL(IF(COUNTIF($B$2:$B$1032,TECH!$A$2:$A$1670)=1,ROW(TECH!B$2:B$1670),""),ROW()-ROW($A$1))-ROW($A$1)), "")</f>
        <v/>
      </c>
      <c r="F624" s="24" t="str">
        <f t="array" ref="F624">IFERROR(INDEX(TECH!C$2:C$1670,SMALL(IF(COUNTIF($B$2:$B$1032,TECH!$A$2:$A$1670)=1,ROW(TECH!C$2:C$1670),""),ROW()-ROW($A$1))-ROW($A$1)), "")</f>
        <v/>
      </c>
      <c r="G624" s="24" t="str">
        <f t="array" ref="G624">IFERROR(INDEX(TECH!D$2:D$1670,SMALL(IF(COUNTIF($B$2:$B$1032,TECH!$A$2:$A$1670)=1,ROW(TECH!D$2:D$1670),""),ROW()-ROW($A$1))-ROW($A$1)), "")</f>
        <v/>
      </c>
      <c r="H624" s="24" t="str">
        <f t="array" ref="H624">IFERROR(INDEX(TECH!E$2:E$1670,SMALL(IF(COUNTIF($B$2:$B$1032,TECH!$A$2:$A$1670)=1,ROW(TECH!E$2:E$1670),""),ROW()-ROW($A$1))-ROW($A$1)), "")</f>
        <v/>
      </c>
      <c r="I624" s="24" t="str">
        <f t="array" ref="I624">IFERROR(INDEX(TECH!F$2:F$1670,SMALL(IF(COUNTIF($B$2:$B$1032,TECH!$A$2:$A$1670)=1,ROW(TECH!F$2:F$1670),""),ROW()-ROW($A$1))-ROW($A$1)), "")</f>
        <v/>
      </c>
      <c r="J624" s="33" t="str">
        <f t="array" ref="J624">IFERROR(INDEX(TECH!G$2:G$1670,SMALL(IF(COUNTIF($B$2:$B$1032,TECH!$A$2:$A$1670)=1,ROW(TECH!G$2:G$1670),""),ROW()-ROW($A$1))-ROW($A$1)), "")</f>
        <v/>
      </c>
      <c r="K624" s="24" t="str">
        <f t="array" ref="K624">IFERROR(INDEX(TECH!H$2:H$1670,SMALL(IF(COUNTIF($B$2:$B$1032,TECH!$A$2:$A$1670)=1,ROW(TECH!H$2:H$1670),""),ROW()-ROW($A$1))-ROW($A$1)), "")</f>
        <v/>
      </c>
      <c r="L624" s="24" t="str">
        <f t="array" ref="L624">IFERROR(INDEX(TECH!I$2:I$1670,SMALL(IF(COUNTIF($B$2:$B$1032,TECH!$A$2:$A$1670)=1,ROW(TECH!I$2:I$1670),""),ROW()-ROW($A$1))-ROW($A$1)), "")</f>
        <v/>
      </c>
      <c r="M624" s="24" t="str">
        <f t="array" ref="M624">IFERROR(INDEX(TECH!J$2:J$1670,SMALL(IF(COUNTIF($B$2:$B$1032,TECH!$A$2:$A$1670)=1,ROW(TECH!J$2:J$1670),""),ROW()-ROW($A$1))-ROW($A$1)), "")</f>
        <v/>
      </c>
      <c r="N624" s="24" t="str">
        <f t="array" ref="N624">IFERROR(INDEX(TECH!K$2:K$1670,SMALL(IF(COUNTIF($B$2:$B$1032,TECH!$A$2:$A$1670)=1,ROW(TECH!K$2:K$1670),""),ROW()-ROW($A$1))-ROW($A$1)), "")</f>
        <v/>
      </c>
      <c r="O624" s="24" t="str">
        <f t="array" ref="O624">IFERROR(INDEX(TECH!L$2:L$1670,SMALL(IF(COUNTIF($B$2:$B$1032,TECH!$A$2:$A$1670)=1,ROW(TECH!L$2:L$1670),""),ROW()-ROW($A$1))-ROW($A$1)), "")</f>
        <v/>
      </c>
      <c r="P624" s="24" t="str">
        <f t="array" ref="P624">IFERROR(INDEX(TECH!M$2:M$1670,SMALL(IF(COUNTIF($B$2:$B$1032,TECH!$A$2:$A$1670)=1,ROW(TECH!M$2:M$1670),""),ROW()-ROW($A$1))-ROW($A$1)), "")</f>
        <v/>
      </c>
    </row>
    <row r="625" spans="1:16" ht="12.75" x14ac:dyDescent="0.2">
      <c r="A625" s="28">
        <v>14976</v>
      </c>
      <c r="B625" s="22">
        <f t="array" ref="B625">INDEX(A$2:A$1670,SMALL(IF(1-COUNTIF('Online Games'!$A$2:$A$1670,$A$2:$A$1670),ROW(A$2:A$1670),""),ROW()-ROW($A$1))-ROW($A$1))</f>
        <v>14976</v>
      </c>
      <c r="D625" s="24" t="str">
        <f t="array" ref="D625">IFERROR(INDEX(TECH!A$2:A$1670,SMALL(IF(COUNTIF($B$2:$B$1032,TECH!$A$2:$A$1670)=1,ROW(TECH!A$2:A$1670),""),ROW()-ROW($A$1))-ROW($A$1)), "")</f>
        <v/>
      </c>
      <c r="E625" s="24" t="str">
        <f t="array" ref="E625">IFERROR(INDEX(TECH!B$2:B$1670,SMALL(IF(COUNTIF($B$2:$B$1032,TECH!$A$2:$A$1670)=1,ROW(TECH!B$2:B$1670),""),ROW()-ROW($A$1))-ROW($A$1)), "")</f>
        <v/>
      </c>
      <c r="F625" s="24" t="str">
        <f t="array" ref="F625">IFERROR(INDEX(TECH!C$2:C$1670,SMALL(IF(COUNTIF($B$2:$B$1032,TECH!$A$2:$A$1670)=1,ROW(TECH!C$2:C$1670),""),ROW()-ROW($A$1))-ROW($A$1)), "")</f>
        <v/>
      </c>
      <c r="G625" s="24" t="str">
        <f t="array" ref="G625">IFERROR(INDEX(TECH!D$2:D$1670,SMALL(IF(COUNTIF($B$2:$B$1032,TECH!$A$2:$A$1670)=1,ROW(TECH!D$2:D$1670),""),ROW()-ROW($A$1))-ROW($A$1)), "")</f>
        <v/>
      </c>
      <c r="H625" s="24" t="str">
        <f t="array" ref="H625">IFERROR(INDEX(TECH!E$2:E$1670,SMALL(IF(COUNTIF($B$2:$B$1032,TECH!$A$2:$A$1670)=1,ROW(TECH!E$2:E$1670),""),ROW()-ROW($A$1))-ROW($A$1)), "")</f>
        <v/>
      </c>
      <c r="I625" s="24" t="str">
        <f t="array" ref="I625">IFERROR(INDEX(TECH!F$2:F$1670,SMALL(IF(COUNTIF($B$2:$B$1032,TECH!$A$2:$A$1670)=1,ROW(TECH!F$2:F$1670),""),ROW()-ROW($A$1))-ROW($A$1)), "")</f>
        <v/>
      </c>
      <c r="J625" s="33" t="str">
        <f t="array" ref="J625">IFERROR(INDEX(TECH!G$2:G$1670,SMALL(IF(COUNTIF($B$2:$B$1032,TECH!$A$2:$A$1670)=1,ROW(TECH!G$2:G$1670),""),ROW()-ROW($A$1))-ROW($A$1)), "")</f>
        <v/>
      </c>
      <c r="K625" s="24" t="str">
        <f t="array" ref="K625">IFERROR(INDEX(TECH!H$2:H$1670,SMALL(IF(COUNTIF($B$2:$B$1032,TECH!$A$2:$A$1670)=1,ROW(TECH!H$2:H$1670),""),ROW()-ROW($A$1))-ROW($A$1)), "")</f>
        <v/>
      </c>
      <c r="L625" s="24" t="str">
        <f t="array" ref="L625">IFERROR(INDEX(TECH!I$2:I$1670,SMALL(IF(COUNTIF($B$2:$B$1032,TECH!$A$2:$A$1670)=1,ROW(TECH!I$2:I$1670),""),ROW()-ROW($A$1))-ROW($A$1)), "")</f>
        <v/>
      </c>
      <c r="M625" s="24" t="str">
        <f t="array" ref="M625">IFERROR(INDEX(TECH!J$2:J$1670,SMALL(IF(COUNTIF($B$2:$B$1032,TECH!$A$2:$A$1670)=1,ROW(TECH!J$2:J$1670),""),ROW()-ROW($A$1))-ROW($A$1)), "")</f>
        <v/>
      </c>
      <c r="N625" s="24" t="str">
        <f t="array" ref="N625">IFERROR(INDEX(TECH!K$2:K$1670,SMALL(IF(COUNTIF($B$2:$B$1032,TECH!$A$2:$A$1670)=1,ROW(TECH!K$2:K$1670),""),ROW()-ROW($A$1))-ROW($A$1)), "")</f>
        <v/>
      </c>
      <c r="O625" s="24" t="str">
        <f t="array" ref="O625">IFERROR(INDEX(TECH!L$2:L$1670,SMALL(IF(COUNTIF($B$2:$B$1032,TECH!$A$2:$A$1670)=1,ROW(TECH!L$2:L$1670),""),ROW()-ROW($A$1))-ROW($A$1)), "")</f>
        <v/>
      </c>
      <c r="P625" s="24" t="str">
        <f t="array" ref="P625">IFERROR(INDEX(TECH!M$2:M$1670,SMALL(IF(COUNTIF($B$2:$B$1032,TECH!$A$2:$A$1670)=1,ROW(TECH!M$2:M$1670),""),ROW()-ROW($A$1))-ROW($A$1)), "")</f>
        <v/>
      </c>
    </row>
    <row r="626" spans="1:16" ht="12.75" x14ac:dyDescent="0.2">
      <c r="A626" s="28">
        <v>14981</v>
      </c>
      <c r="B626" s="22">
        <f t="array" ref="B626">INDEX(A$2:A$1670,SMALL(IF(1-COUNTIF('Online Games'!$A$2:$A$1670,$A$2:$A$1670),ROW(A$2:A$1670),""),ROW()-ROW($A$1))-ROW($A$1))</f>
        <v>14981</v>
      </c>
      <c r="D626" s="24" t="str">
        <f t="array" ref="D626">IFERROR(INDEX(TECH!A$2:A$1670,SMALL(IF(COUNTIF($B$2:$B$1032,TECH!$A$2:$A$1670)=1,ROW(TECH!A$2:A$1670),""),ROW()-ROW($A$1))-ROW($A$1)), "")</f>
        <v/>
      </c>
      <c r="E626" s="24" t="str">
        <f t="array" ref="E626">IFERROR(INDEX(TECH!B$2:B$1670,SMALL(IF(COUNTIF($B$2:$B$1032,TECH!$A$2:$A$1670)=1,ROW(TECH!B$2:B$1670),""),ROW()-ROW($A$1))-ROW($A$1)), "")</f>
        <v/>
      </c>
      <c r="F626" s="24" t="str">
        <f t="array" ref="F626">IFERROR(INDEX(TECH!C$2:C$1670,SMALL(IF(COUNTIF($B$2:$B$1032,TECH!$A$2:$A$1670)=1,ROW(TECH!C$2:C$1670),""),ROW()-ROW($A$1))-ROW($A$1)), "")</f>
        <v/>
      </c>
      <c r="G626" s="24" t="str">
        <f t="array" ref="G626">IFERROR(INDEX(TECH!D$2:D$1670,SMALL(IF(COUNTIF($B$2:$B$1032,TECH!$A$2:$A$1670)=1,ROW(TECH!D$2:D$1670),""),ROW()-ROW($A$1))-ROW($A$1)), "")</f>
        <v/>
      </c>
      <c r="H626" s="24" t="str">
        <f t="array" ref="H626">IFERROR(INDEX(TECH!E$2:E$1670,SMALL(IF(COUNTIF($B$2:$B$1032,TECH!$A$2:$A$1670)=1,ROW(TECH!E$2:E$1670),""),ROW()-ROW($A$1))-ROW($A$1)), "")</f>
        <v/>
      </c>
      <c r="I626" s="24" t="str">
        <f t="array" ref="I626">IFERROR(INDEX(TECH!F$2:F$1670,SMALL(IF(COUNTIF($B$2:$B$1032,TECH!$A$2:$A$1670)=1,ROW(TECH!F$2:F$1670),""),ROW()-ROW($A$1))-ROW($A$1)), "")</f>
        <v/>
      </c>
      <c r="J626" s="33" t="str">
        <f t="array" ref="J626">IFERROR(INDEX(TECH!G$2:G$1670,SMALL(IF(COUNTIF($B$2:$B$1032,TECH!$A$2:$A$1670)=1,ROW(TECH!G$2:G$1670),""),ROW()-ROW($A$1))-ROW($A$1)), "")</f>
        <v/>
      </c>
      <c r="K626" s="24" t="str">
        <f t="array" ref="K626">IFERROR(INDEX(TECH!H$2:H$1670,SMALL(IF(COUNTIF($B$2:$B$1032,TECH!$A$2:$A$1670)=1,ROW(TECH!H$2:H$1670),""),ROW()-ROW($A$1))-ROW($A$1)), "")</f>
        <v/>
      </c>
      <c r="L626" s="24" t="str">
        <f t="array" ref="L626">IFERROR(INDEX(TECH!I$2:I$1670,SMALL(IF(COUNTIF($B$2:$B$1032,TECH!$A$2:$A$1670)=1,ROW(TECH!I$2:I$1670),""),ROW()-ROW($A$1))-ROW($A$1)), "")</f>
        <v/>
      </c>
      <c r="M626" s="24" t="str">
        <f t="array" ref="M626">IFERROR(INDEX(TECH!J$2:J$1670,SMALL(IF(COUNTIF($B$2:$B$1032,TECH!$A$2:$A$1670)=1,ROW(TECH!J$2:J$1670),""),ROW()-ROW($A$1))-ROW($A$1)), "")</f>
        <v/>
      </c>
      <c r="N626" s="24" t="str">
        <f t="array" ref="N626">IFERROR(INDEX(TECH!K$2:K$1670,SMALL(IF(COUNTIF($B$2:$B$1032,TECH!$A$2:$A$1670)=1,ROW(TECH!K$2:K$1670),""),ROW()-ROW($A$1))-ROW($A$1)), "")</f>
        <v/>
      </c>
      <c r="O626" s="24" t="str">
        <f t="array" ref="O626">IFERROR(INDEX(TECH!L$2:L$1670,SMALL(IF(COUNTIF($B$2:$B$1032,TECH!$A$2:$A$1670)=1,ROW(TECH!L$2:L$1670),""),ROW()-ROW($A$1))-ROW($A$1)), "")</f>
        <v/>
      </c>
      <c r="P626" s="24" t="str">
        <f t="array" ref="P626">IFERROR(INDEX(TECH!M$2:M$1670,SMALL(IF(COUNTIF($B$2:$B$1032,TECH!$A$2:$A$1670)=1,ROW(TECH!M$2:M$1670),""),ROW()-ROW($A$1))-ROW($A$1)), "")</f>
        <v/>
      </c>
    </row>
    <row r="627" spans="1:16" ht="12.75" x14ac:dyDescent="0.2">
      <c r="A627" s="28">
        <v>14984</v>
      </c>
      <c r="B627" s="22">
        <f t="array" ref="B627">INDEX(A$2:A$1670,SMALL(IF(1-COUNTIF('Online Games'!$A$2:$A$1670,$A$2:$A$1670),ROW(A$2:A$1670),""),ROW()-ROW($A$1))-ROW($A$1))</f>
        <v>14984</v>
      </c>
      <c r="D627" s="24" t="str">
        <f t="array" ref="D627">IFERROR(INDEX(TECH!A$2:A$1670,SMALL(IF(COUNTIF($B$2:$B$1032,TECH!$A$2:$A$1670)=1,ROW(TECH!A$2:A$1670),""),ROW()-ROW($A$1))-ROW($A$1)), "")</f>
        <v/>
      </c>
      <c r="E627" s="24" t="str">
        <f t="array" ref="E627">IFERROR(INDEX(TECH!B$2:B$1670,SMALL(IF(COUNTIF($B$2:$B$1032,TECH!$A$2:$A$1670)=1,ROW(TECH!B$2:B$1670),""),ROW()-ROW($A$1))-ROW($A$1)), "")</f>
        <v/>
      </c>
      <c r="F627" s="24" t="str">
        <f t="array" ref="F627">IFERROR(INDEX(TECH!C$2:C$1670,SMALL(IF(COUNTIF($B$2:$B$1032,TECH!$A$2:$A$1670)=1,ROW(TECH!C$2:C$1670),""),ROW()-ROW($A$1))-ROW($A$1)), "")</f>
        <v/>
      </c>
      <c r="G627" s="24" t="str">
        <f t="array" ref="G627">IFERROR(INDEX(TECH!D$2:D$1670,SMALL(IF(COUNTIF($B$2:$B$1032,TECH!$A$2:$A$1670)=1,ROW(TECH!D$2:D$1670),""),ROW()-ROW($A$1))-ROW($A$1)), "")</f>
        <v/>
      </c>
      <c r="H627" s="24" t="str">
        <f t="array" ref="H627">IFERROR(INDEX(TECH!E$2:E$1670,SMALL(IF(COUNTIF($B$2:$B$1032,TECH!$A$2:$A$1670)=1,ROW(TECH!E$2:E$1670),""),ROW()-ROW($A$1))-ROW($A$1)), "")</f>
        <v/>
      </c>
      <c r="I627" s="24" t="str">
        <f t="array" ref="I627">IFERROR(INDEX(TECH!F$2:F$1670,SMALL(IF(COUNTIF($B$2:$B$1032,TECH!$A$2:$A$1670)=1,ROW(TECH!F$2:F$1670),""),ROW()-ROW($A$1))-ROW($A$1)), "")</f>
        <v/>
      </c>
      <c r="J627" s="33" t="str">
        <f t="array" ref="J627">IFERROR(INDEX(TECH!G$2:G$1670,SMALL(IF(COUNTIF($B$2:$B$1032,TECH!$A$2:$A$1670)=1,ROW(TECH!G$2:G$1670),""),ROW()-ROW($A$1))-ROW($A$1)), "")</f>
        <v/>
      </c>
      <c r="K627" s="24" t="str">
        <f t="array" ref="K627">IFERROR(INDEX(TECH!H$2:H$1670,SMALL(IF(COUNTIF($B$2:$B$1032,TECH!$A$2:$A$1670)=1,ROW(TECH!H$2:H$1670),""),ROW()-ROW($A$1))-ROW($A$1)), "")</f>
        <v/>
      </c>
      <c r="L627" s="24" t="str">
        <f t="array" ref="L627">IFERROR(INDEX(TECH!I$2:I$1670,SMALL(IF(COUNTIF($B$2:$B$1032,TECH!$A$2:$A$1670)=1,ROW(TECH!I$2:I$1670),""),ROW()-ROW($A$1))-ROW($A$1)), "")</f>
        <v/>
      </c>
      <c r="M627" s="24" t="str">
        <f t="array" ref="M627">IFERROR(INDEX(TECH!J$2:J$1670,SMALL(IF(COUNTIF($B$2:$B$1032,TECH!$A$2:$A$1670)=1,ROW(TECH!J$2:J$1670),""),ROW()-ROW($A$1))-ROW($A$1)), "")</f>
        <v/>
      </c>
      <c r="N627" s="24" t="str">
        <f t="array" ref="N627">IFERROR(INDEX(TECH!K$2:K$1670,SMALL(IF(COUNTIF($B$2:$B$1032,TECH!$A$2:$A$1670)=1,ROW(TECH!K$2:K$1670),""),ROW()-ROW($A$1))-ROW($A$1)), "")</f>
        <v/>
      </c>
      <c r="O627" s="24" t="str">
        <f t="array" ref="O627">IFERROR(INDEX(TECH!L$2:L$1670,SMALL(IF(COUNTIF($B$2:$B$1032,TECH!$A$2:$A$1670)=1,ROW(TECH!L$2:L$1670),""),ROW()-ROW($A$1))-ROW($A$1)), "")</f>
        <v/>
      </c>
      <c r="P627" s="24" t="str">
        <f t="array" ref="P627">IFERROR(INDEX(TECH!M$2:M$1670,SMALL(IF(COUNTIF($B$2:$B$1032,TECH!$A$2:$A$1670)=1,ROW(TECH!M$2:M$1670),""),ROW()-ROW($A$1))-ROW($A$1)), "")</f>
        <v/>
      </c>
    </row>
    <row r="628" spans="1:16" ht="12.75" x14ac:dyDescent="0.2">
      <c r="A628" s="28">
        <v>15056</v>
      </c>
      <c r="B628" s="22">
        <f t="array" ref="B628">INDEX(A$2:A$1670,SMALL(IF(1-COUNTIF('Online Games'!$A$2:$A$1670,$A$2:$A$1670),ROW(A$2:A$1670),""),ROW()-ROW($A$1))-ROW($A$1))</f>
        <v>15056</v>
      </c>
      <c r="D628" s="24" t="str">
        <f t="array" ref="D628">IFERROR(INDEX(TECH!A$2:A$1670,SMALL(IF(COUNTIF($B$2:$B$1032,TECH!$A$2:$A$1670)=1,ROW(TECH!A$2:A$1670),""),ROW()-ROW($A$1))-ROW($A$1)), "")</f>
        <v/>
      </c>
      <c r="E628" s="24" t="str">
        <f t="array" ref="E628">IFERROR(INDEX(TECH!B$2:B$1670,SMALL(IF(COUNTIF($B$2:$B$1032,TECH!$A$2:$A$1670)=1,ROW(TECH!B$2:B$1670),""),ROW()-ROW($A$1))-ROW($A$1)), "")</f>
        <v/>
      </c>
      <c r="F628" s="24" t="str">
        <f t="array" ref="F628">IFERROR(INDEX(TECH!C$2:C$1670,SMALL(IF(COUNTIF($B$2:$B$1032,TECH!$A$2:$A$1670)=1,ROW(TECH!C$2:C$1670),""),ROW()-ROW($A$1))-ROW($A$1)), "")</f>
        <v/>
      </c>
      <c r="G628" s="24" t="str">
        <f t="array" ref="G628">IFERROR(INDEX(TECH!D$2:D$1670,SMALL(IF(COUNTIF($B$2:$B$1032,TECH!$A$2:$A$1670)=1,ROW(TECH!D$2:D$1670),""),ROW()-ROW($A$1))-ROW($A$1)), "")</f>
        <v/>
      </c>
      <c r="H628" s="24" t="str">
        <f t="array" ref="H628">IFERROR(INDEX(TECH!E$2:E$1670,SMALL(IF(COUNTIF($B$2:$B$1032,TECH!$A$2:$A$1670)=1,ROW(TECH!E$2:E$1670),""),ROW()-ROW($A$1))-ROW($A$1)), "")</f>
        <v/>
      </c>
      <c r="I628" s="24" t="str">
        <f t="array" ref="I628">IFERROR(INDEX(TECH!F$2:F$1670,SMALL(IF(COUNTIF($B$2:$B$1032,TECH!$A$2:$A$1670)=1,ROW(TECH!F$2:F$1670),""),ROW()-ROW($A$1))-ROW($A$1)), "")</f>
        <v/>
      </c>
      <c r="J628" s="33" t="str">
        <f t="array" ref="J628">IFERROR(INDEX(TECH!G$2:G$1670,SMALL(IF(COUNTIF($B$2:$B$1032,TECH!$A$2:$A$1670)=1,ROW(TECH!G$2:G$1670),""),ROW()-ROW($A$1))-ROW($A$1)), "")</f>
        <v/>
      </c>
      <c r="K628" s="24" t="str">
        <f t="array" ref="K628">IFERROR(INDEX(TECH!H$2:H$1670,SMALL(IF(COUNTIF($B$2:$B$1032,TECH!$A$2:$A$1670)=1,ROW(TECH!H$2:H$1670),""),ROW()-ROW($A$1))-ROW($A$1)), "")</f>
        <v/>
      </c>
      <c r="L628" s="24" t="str">
        <f t="array" ref="L628">IFERROR(INDEX(TECH!I$2:I$1670,SMALL(IF(COUNTIF($B$2:$B$1032,TECH!$A$2:$A$1670)=1,ROW(TECH!I$2:I$1670),""),ROW()-ROW($A$1))-ROW($A$1)), "")</f>
        <v/>
      </c>
      <c r="M628" s="24" t="str">
        <f t="array" ref="M628">IFERROR(INDEX(TECH!J$2:J$1670,SMALL(IF(COUNTIF($B$2:$B$1032,TECH!$A$2:$A$1670)=1,ROW(TECH!J$2:J$1670),""),ROW()-ROW($A$1))-ROW($A$1)), "")</f>
        <v/>
      </c>
      <c r="N628" s="24" t="str">
        <f t="array" ref="N628">IFERROR(INDEX(TECH!K$2:K$1670,SMALL(IF(COUNTIF($B$2:$B$1032,TECH!$A$2:$A$1670)=1,ROW(TECH!K$2:K$1670),""),ROW()-ROW($A$1))-ROW($A$1)), "")</f>
        <v/>
      </c>
      <c r="O628" s="24" t="str">
        <f t="array" ref="O628">IFERROR(INDEX(TECH!L$2:L$1670,SMALL(IF(COUNTIF($B$2:$B$1032,TECH!$A$2:$A$1670)=1,ROW(TECH!L$2:L$1670),""),ROW()-ROW($A$1))-ROW($A$1)), "")</f>
        <v/>
      </c>
      <c r="P628" s="24" t="str">
        <f t="array" ref="P628">IFERROR(INDEX(TECH!M$2:M$1670,SMALL(IF(COUNTIF($B$2:$B$1032,TECH!$A$2:$A$1670)=1,ROW(TECH!M$2:M$1670),""),ROW()-ROW($A$1))-ROW($A$1)), "")</f>
        <v/>
      </c>
    </row>
    <row r="629" spans="1:16" ht="12.75" x14ac:dyDescent="0.2">
      <c r="A629" s="28">
        <v>15089</v>
      </c>
      <c r="B629" s="22">
        <f t="array" ref="B629">INDEX(A$2:A$1670,SMALL(IF(1-COUNTIF('Online Games'!$A$2:$A$1670,$A$2:$A$1670),ROW(A$2:A$1670),""),ROW()-ROW($A$1))-ROW($A$1))</f>
        <v>15089</v>
      </c>
      <c r="D629" s="24" t="str">
        <f t="array" ref="D629">IFERROR(INDEX(TECH!A$2:A$1670,SMALL(IF(COUNTIF($B$2:$B$1032,TECH!$A$2:$A$1670)=1,ROW(TECH!A$2:A$1670),""),ROW()-ROW($A$1))-ROW($A$1)), "")</f>
        <v/>
      </c>
      <c r="E629" s="24" t="str">
        <f t="array" ref="E629">IFERROR(INDEX(TECH!B$2:B$1670,SMALL(IF(COUNTIF($B$2:$B$1032,TECH!$A$2:$A$1670)=1,ROW(TECH!B$2:B$1670),""),ROW()-ROW($A$1))-ROW($A$1)), "")</f>
        <v/>
      </c>
      <c r="F629" s="24" t="str">
        <f t="array" ref="F629">IFERROR(INDEX(TECH!C$2:C$1670,SMALL(IF(COUNTIF($B$2:$B$1032,TECH!$A$2:$A$1670)=1,ROW(TECH!C$2:C$1670),""),ROW()-ROW($A$1))-ROW($A$1)), "")</f>
        <v/>
      </c>
      <c r="G629" s="24" t="str">
        <f t="array" ref="G629">IFERROR(INDEX(TECH!D$2:D$1670,SMALL(IF(COUNTIF($B$2:$B$1032,TECH!$A$2:$A$1670)=1,ROW(TECH!D$2:D$1670),""),ROW()-ROW($A$1))-ROW($A$1)), "")</f>
        <v/>
      </c>
      <c r="H629" s="24" t="str">
        <f t="array" ref="H629">IFERROR(INDEX(TECH!E$2:E$1670,SMALL(IF(COUNTIF($B$2:$B$1032,TECH!$A$2:$A$1670)=1,ROW(TECH!E$2:E$1670),""),ROW()-ROW($A$1))-ROW($A$1)), "")</f>
        <v/>
      </c>
      <c r="I629" s="24" t="str">
        <f t="array" ref="I629">IFERROR(INDEX(TECH!F$2:F$1670,SMALL(IF(COUNTIF($B$2:$B$1032,TECH!$A$2:$A$1670)=1,ROW(TECH!F$2:F$1670),""),ROW()-ROW($A$1))-ROW($A$1)), "")</f>
        <v/>
      </c>
      <c r="J629" s="33" t="str">
        <f t="array" ref="J629">IFERROR(INDEX(TECH!G$2:G$1670,SMALL(IF(COUNTIF($B$2:$B$1032,TECH!$A$2:$A$1670)=1,ROW(TECH!G$2:G$1670),""),ROW()-ROW($A$1))-ROW($A$1)), "")</f>
        <v/>
      </c>
      <c r="K629" s="24" t="str">
        <f t="array" ref="K629">IFERROR(INDEX(TECH!H$2:H$1670,SMALL(IF(COUNTIF($B$2:$B$1032,TECH!$A$2:$A$1670)=1,ROW(TECH!H$2:H$1670),""),ROW()-ROW($A$1))-ROW($A$1)), "")</f>
        <v/>
      </c>
      <c r="L629" s="24" t="str">
        <f t="array" ref="L629">IFERROR(INDEX(TECH!I$2:I$1670,SMALL(IF(COUNTIF($B$2:$B$1032,TECH!$A$2:$A$1670)=1,ROW(TECH!I$2:I$1670),""),ROW()-ROW($A$1))-ROW($A$1)), "")</f>
        <v/>
      </c>
      <c r="M629" s="24" t="str">
        <f t="array" ref="M629">IFERROR(INDEX(TECH!J$2:J$1670,SMALL(IF(COUNTIF($B$2:$B$1032,TECH!$A$2:$A$1670)=1,ROW(TECH!J$2:J$1670),""),ROW()-ROW($A$1))-ROW($A$1)), "")</f>
        <v/>
      </c>
      <c r="N629" s="24" t="str">
        <f t="array" ref="N629">IFERROR(INDEX(TECH!K$2:K$1670,SMALL(IF(COUNTIF($B$2:$B$1032,TECH!$A$2:$A$1670)=1,ROW(TECH!K$2:K$1670),""),ROW()-ROW($A$1))-ROW($A$1)), "")</f>
        <v/>
      </c>
      <c r="O629" s="24" t="str">
        <f t="array" ref="O629">IFERROR(INDEX(TECH!L$2:L$1670,SMALL(IF(COUNTIF($B$2:$B$1032,TECH!$A$2:$A$1670)=1,ROW(TECH!L$2:L$1670),""),ROW()-ROW($A$1))-ROW($A$1)), "")</f>
        <v/>
      </c>
      <c r="P629" s="24" t="str">
        <f t="array" ref="P629">IFERROR(INDEX(TECH!M$2:M$1670,SMALL(IF(COUNTIF($B$2:$B$1032,TECH!$A$2:$A$1670)=1,ROW(TECH!M$2:M$1670),""),ROW()-ROW($A$1))-ROW($A$1)), "")</f>
        <v/>
      </c>
    </row>
    <row r="630" spans="1:16" ht="12.75" x14ac:dyDescent="0.2">
      <c r="A630" s="28">
        <v>15107</v>
      </c>
      <c r="B630" s="22">
        <f t="array" ref="B630">INDEX(A$2:A$1670,SMALL(IF(1-COUNTIF('Online Games'!$A$2:$A$1670,$A$2:$A$1670),ROW(A$2:A$1670),""),ROW()-ROW($A$1))-ROW($A$1))</f>
        <v>15107</v>
      </c>
      <c r="D630" s="24" t="str">
        <f t="array" ref="D630">IFERROR(INDEX(TECH!A$2:A$1670,SMALL(IF(COUNTIF($B$2:$B$1032,TECH!$A$2:$A$1670)=1,ROW(TECH!A$2:A$1670),""),ROW()-ROW($A$1))-ROW($A$1)), "")</f>
        <v/>
      </c>
      <c r="E630" s="24" t="str">
        <f t="array" ref="E630">IFERROR(INDEX(TECH!B$2:B$1670,SMALL(IF(COUNTIF($B$2:$B$1032,TECH!$A$2:$A$1670)=1,ROW(TECH!B$2:B$1670),""),ROW()-ROW($A$1))-ROW($A$1)), "")</f>
        <v/>
      </c>
      <c r="F630" s="24" t="str">
        <f t="array" ref="F630">IFERROR(INDEX(TECH!C$2:C$1670,SMALL(IF(COUNTIF($B$2:$B$1032,TECH!$A$2:$A$1670)=1,ROW(TECH!C$2:C$1670),""),ROW()-ROW($A$1))-ROW($A$1)), "")</f>
        <v/>
      </c>
      <c r="G630" s="24" t="str">
        <f t="array" ref="G630">IFERROR(INDEX(TECH!D$2:D$1670,SMALL(IF(COUNTIF($B$2:$B$1032,TECH!$A$2:$A$1670)=1,ROW(TECH!D$2:D$1670),""),ROW()-ROW($A$1))-ROW($A$1)), "")</f>
        <v/>
      </c>
      <c r="H630" s="24" t="str">
        <f t="array" ref="H630">IFERROR(INDEX(TECH!E$2:E$1670,SMALL(IF(COUNTIF($B$2:$B$1032,TECH!$A$2:$A$1670)=1,ROW(TECH!E$2:E$1670),""),ROW()-ROW($A$1))-ROW($A$1)), "")</f>
        <v/>
      </c>
      <c r="I630" s="24" t="str">
        <f t="array" ref="I630">IFERROR(INDEX(TECH!F$2:F$1670,SMALL(IF(COUNTIF($B$2:$B$1032,TECH!$A$2:$A$1670)=1,ROW(TECH!F$2:F$1670),""),ROW()-ROW($A$1))-ROW($A$1)), "")</f>
        <v/>
      </c>
      <c r="J630" s="33" t="str">
        <f t="array" ref="J630">IFERROR(INDEX(TECH!G$2:G$1670,SMALL(IF(COUNTIF($B$2:$B$1032,TECH!$A$2:$A$1670)=1,ROW(TECH!G$2:G$1670),""),ROW()-ROW($A$1))-ROW($A$1)), "")</f>
        <v/>
      </c>
      <c r="K630" s="24" t="str">
        <f t="array" ref="K630">IFERROR(INDEX(TECH!H$2:H$1670,SMALL(IF(COUNTIF($B$2:$B$1032,TECH!$A$2:$A$1670)=1,ROW(TECH!H$2:H$1670),""),ROW()-ROW($A$1))-ROW($A$1)), "")</f>
        <v/>
      </c>
      <c r="L630" s="24" t="str">
        <f t="array" ref="L630">IFERROR(INDEX(TECH!I$2:I$1670,SMALL(IF(COUNTIF($B$2:$B$1032,TECH!$A$2:$A$1670)=1,ROW(TECH!I$2:I$1670),""),ROW()-ROW($A$1))-ROW($A$1)), "")</f>
        <v/>
      </c>
      <c r="M630" s="24" t="str">
        <f t="array" ref="M630">IFERROR(INDEX(TECH!J$2:J$1670,SMALL(IF(COUNTIF($B$2:$B$1032,TECH!$A$2:$A$1670)=1,ROW(TECH!J$2:J$1670),""),ROW()-ROW($A$1))-ROW($A$1)), "")</f>
        <v/>
      </c>
      <c r="N630" s="24" t="str">
        <f t="array" ref="N630">IFERROR(INDEX(TECH!K$2:K$1670,SMALL(IF(COUNTIF($B$2:$B$1032,TECH!$A$2:$A$1670)=1,ROW(TECH!K$2:K$1670),""),ROW()-ROW($A$1))-ROW($A$1)), "")</f>
        <v/>
      </c>
      <c r="O630" s="24" t="str">
        <f t="array" ref="O630">IFERROR(INDEX(TECH!L$2:L$1670,SMALL(IF(COUNTIF($B$2:$B$1032,TECH!$A$2:$A$1670)=1,ROW(TECH!L$2:L$1670),""),ROW()-ROW($A$1))-ROW($A$1)), "")</f>
        <v/>
      </c>
      <c r="P630" s="24" t="str">
        <f t="array" ref="P630">IFERROR(INDEX(TECH!M$2:M$1670,SMALL(IF(COUNTIF($B$2:$B$1032,TECH!$A$2:$A$1670)=1,ROW(TECH!M$2:M$1670),""),ROW()-ROW($A$1))-ROW($A$1)), "")</f>
        <v/>
      </c>
    </row>
    <row r="631" spans="1:16" ht="12.75" x14ac:dyDescent="0.2">
      <c r="A631" s="28">
        <v>15113</v>
      </c>
      <c r="B631" s="22">
        <f t="array" ref="B631">INDEX(A$2:A$1670,SMALL(IF(1-COUNTIF('Online Games'!$A$2:$A$1670,$A$2:$A$1670),ROW(A$2:A$1670),""),ROW()-ROW($A$1))-ROW($A$1))</f>
        <v>15113</v>
      </c>
      <c r="D631" s="24" t="str">
        <f t="array" ref="D631">IFERROR(INDEX(TECH!A$2:A$1670,SMALL(IF(COUNTIF($B$2:$B$1032,TECH!$A$2:$A$1670)=1,ROW(TECH!A$2:A$1670),""),ROW()-ROW($A$1))-ROW($A$1)), "")</f>
        <v/>
      </c>
      <c r="E631" s="24" t="str">
        <f t="array" ref="E631">IFERROR(INDEX(TECH!B$2:B$1670,SMALL(IF(COUNTIF($B$2:$B$1032,TECH!$A$2:$A$1670)=1,ROW(TECH!B$2:B$1670),""),ROW()-ROW($A$1))-ROW($A$1)), "")</f>
        <v/>
      </c>
      <c r="F631" s="24" t="str">
        <f t="array" ref="F631">IFERROR(INDEX(TECH!C$2:C$1670,SMALL(IF(COUNTIF($B$2:$B$1032,TECH!$A$2:$A$1670)=1,ROW(TECH!C$2:C$1670),""),ROW()-ROW($A$1))-ROW($A$1)), "")</f>
        <v/>
      </c>
      <c r="G631" s="24" t="str">
        <f t="array" ref="G631">IFERROR(INDEX(TECH!D$2:D$1670,SMALL(IF(COUNTIF($B$2:$B$1032,TECH!$A$2:$A$1670)=1,ROW(TECH!D$2:D$1670),""),ROW()-ROW($A$1))-ROW($A$1)), "")</f>
        <v/>
      </c>
      <c r="H631" s="24" t="str">
        <f t="array" ref="H631">IFERROR(INDEX(TECH!E$2:E$1670,SMALL(IF(COUNTIF($B$2:$B$1032,TECH!$A$2:$A$1670)=1,ROW(TECH!E$2:E$1670),""),ROW()-ROW($A$1))-ROW($A$1)), "")</f>
        <v/>
      </c>
      <c r="I631" s="24" t="str">
        <f t="array" ref="I631">IFERROR(INDEX(TECH!F$2:F$1670,SMALL(IF(COUNTIF($B$2:$B$1032,TECH!$A$2:$A$1670)=1,ROW(TECH!F$2:F$1670),""),ROW()-ROW($A$1))-ROW($A$1)), "")</f>
        <v/>
      </c>
      <c r="J631" s="33" t="str">
        <f t="array" ref="J631">IFERROR(INDEX(TECH!G$2:G$1670,SMALL(IF(COUNTIF($B$2:$B$1032,TECH!$A$2:$A$1670)=1,ROW(TECH!G$2:G$1670),""),ROW()-ROW($A$1))-ROW($A$1)), "")</f>
        <v/>
      </c>
      <c r="K631" s="24" t="str">
        <f t="array" ref="K631">IFERROR(INDEX(TECH!H$2:H$1670,SMALL(IF(COUNTIF($B$2:$B$1032,TECH!$A$2:$A$1670)=1,ROW(TECH!H$2:H$1670),""),ROW()-ROW($A$1))-ROW($A$1)), "")</f>
        <v/>
      </c>
      <c r="L631" s="24" t="str">
        <f t="array" ref="L631">IFERROR(INDEX(TECH!I$2:I$1670,SMALL(IF(COUNTIF($B$2:$B$1032,TECH!$A$2:$A$1670)=1,ROW(TECH!I$2:I$1670),""),ROW()-ROW($A$1))-ROW($A$1)), "")</f>
        <v/>
      </c>
      <c r="M631" s="24" t="str">
        <f t="array" ref="M631">IFERROR(INDEX(TECH!J$2:J$1670,SMALL(IF(COUNTIF($B$2:$B$1032,TECH!$A$2:$A$1670)=1,ROW(TECH!J$2:J$1670),""),ROW()-ROW($A$1))-ROW($A$1)), "")</f>
        <v/>
      </c>
      <c r="N631" s="24" t="str">
        <f t="array" ref="N631">IFERROR(INDEX(TECH!K$2:K$1670,SMALL(IF(COUNTIF($B$2:$B$1032,TECH!$A$2:$A$1670)=1,ROW(TECH!K$2:K$1670),""),ROW()-ROW($A$1))-ROW($A$1)), "")</f>
        <v/>
      </c>
      <c r="O631" s="24" t="str">
        <f t="array" ref="O631">IFERROR(INDEX(TECH!L$2:L$1670,SMALL(IF(COUNTIF($B$2:$B$1032,TECH!$A$2:$A$1670)=1,ROW(TECH!L$2:L$1670),""),ROW()-ROW($A$1))-ROW($A$1)), "")</f>
        <v/>
      </c>
      <c r="P631" s="24" t="str">
        <f t="array" ref="P631">IFERROR(INDEX(TECH!M$2:M$1670,SMALL(IF(COUNTIF($B$2:$B$1032,TECH!$A$2:$A$1670)=1,ROW(TECH!M$2:M$1670),""),ROW()-ROW($A$1))-ROW($A$1)), "")</f>
        <v/>
      </c>
    </row>
    <row r="632" spans="1:16" ht="12.75" x14ac:dyDescent="0.2">
      <c r="A632" s="28">
        <v>15160</v>
      </c>
      <c r="B632" s="22">
        <f t="array" ref="B632">INDEX(A$2:A$1670,SMALL(IF(1-COUNTIF('Online Games'!$A$2:$A$1670,$A$2:$A$1670),ROW(A$2:A$1670),""),ROW()-ROW($A$1))-ROW($A$1))</f>
        <v>15160</v>
      </c>
      <c r="D632" s="24" t="str">
        <f t="array" ref="D632">IFERROR(INDEX(TECH!A$2:A$1670,SMALL(IF(COUNTIF($B$2:$B$1032,TECH!$A$2:$A$1670)=1,ROW(TECH!A$2:A$1670),""),ROW()-ROW($A$1))-ROW($A$1)), "")</f>
        <v/>
      </c>
      <c r="E632" s="24" t="str">
        <f t="array" ref="E632">IFERROR(INDEX(TECH!B$2:B$1670,SMALL(IF(COUNTIF($B$2:$B$1032,TECH!$A$2:$A$1670)=1,ROW(TECH!B$2:B$1670),""),ROW()-ROW($A$1))-ROW($A$1)), "")</f>
        <v/>
      </c>
      <c r="F632" s="24" t="str">
        <f t="array" ref="F632">IFERROR(INDEX(TECH!C$2:C$1670,SMALL(IF(COUNTIF($B$2:$B$1032,TECH!$A$2:$A$1670)=1,ROW(TECH!C$2:C$1670),""),ROW()-ROW($A$1))-ROW($A$1)), "")</f>
        <v/>
      </c>
      <c r="G632" s="24" t="str">
        <f t="array" ref="G632">IFERROR(INDEX(TECH!D$2:D$1670,SMALL(IF(COUNTIF($B$2:$B$1032,TECH!$A$2:$A$1670)=1,ROW(TECH!D$2:D$1670),""),ROW()-ROW($A$1))-ROW($A$1)), "")</f>
        <v/>
      </c>
      <c r="H632" s="24" t="str">
        <f t="array" ref="H632">IFERROR(INDEX(TECH!E$2:E$1670,SMALL(IF(COUNTIF($B$2:$B$1032,TECH!$A$2:$A$1670)=1,ROW(TECH!E$2:E$1670),""),ROW()-ROW($A$1))-ROW($A$1)), "")</f>
        <v/>
      </c>
      <c r="I632" s="24" t="str">
        <f t="array" ref="I632">IFERROR(INDEX(TECH!F$2:F$1670,SMALL(IF(COUNTIF($B$2:$B$1032,TECH!$A$2:$A$1670)=1,ROW(TECH!F$2:F$1670),""),ROW()-ROW($A$1))-ROW($A$1)), "")</f>
        <v/>
      </c>
      <c r="J632" s="33" t="str">
        <f t="array" ref="J632">IFERROR(INDEX(TECH!G$2:G$1670,SMALL(IF(COUNTIF($B$2:$B$1032,TECH!$A$2:$A$1670)=1,ROW(TECH!G$2:G$1670),""),ROW()-ROW($A$1))-ROW($A$1)), "")</f>
        <v/>
      </c>
      <c r="K632" s="24" t="str">
        <f t="array" ref="K632">IFERROR(INDEX(TECH!H$2:H$1670,SMALL(IF(COUNTIF($B$2:$B$1032,TECH!$A$2:$A$1670)=1,ROW(TECH!H$2:H$1670),""),ROW()-ROW($A$1))-ROW($A$1)), "")</f>
        <v/>
      </c>
      <c r="L632" s="24" t="str">
        <f t="array" ref="L632">IFERROR(INDEX(TECH!I$2:I$1670,SMALL(IF(COUNTIF($B$2:$B$1032,TECH!$A$2:$A$1670)=1,ROW(TECH!I$2:I$1670),""),ROW()-ROW($A$1))-ROW($A$1)), "")</f>
        <v/>
      </c>
      <c r="M632" s="24" t="str">
        <f t="array" ref="M632">IFERROR(INDEX(TECH!J$2:J$1670,SMALL(IF(COUNTIF($B$2:$B$1032,TECH!$A$2:$A$1670)=1,ROW(TECH!J$2:J$1670),""),ROW()-ROW($A$1))-ROW($A$1)), "")</f>
        <v/>
      </c>
      <c r="N632" s="24" t="str">
        <f t="array" ref="N632">IFERROR(INDEX(TECH!K$2:K$1670,SMALL(IF(COUNTIF($B$2:$B$1032,TECH!$A$2:$A$1670)=1,ROW(TECH!K$2:K$1670),""),ROW()-ROW($A$1))-ROW($A$1)), "")</f>
        <v/>
      </c>
      <c r="O632" s="24" t="str">
        <f t="array" ref="O632">IFERROR(INDEX(TECH!L$2:L$1670,SMALL(IF(COUNTIF($B$2:$B$1032,TECH!$A$2:$A$1670)=1,ROW(TECH!L$2:L$1670),""),ROW()-ROW($A$1))-ROW($A$1)), "")</f>
        <v/>
      </c>
      <c r="P632" s="24" t="str">
        <f t="array" ref="P632">IFERROR(INDEX(TECH!M$2:M$1670,SMALL(IF(COUNTIF($B$2:$B$1032,TECH!$A$2:$A$1670)=1,ROW(TECH!M$2:M$1670),""),ROW()-ROW($A$1))-ROW($A$1)), "")</f>
        <v/>
      </c>
    </row>
    <row r="633" spans="1:16" ht="12.75" x14ac:dyDescent="0.2">
      <c r="A633" s="28">
        <v>15161</v>
      </c>
      <c r="B633" s="22">
        <f t="array" ref="B633">INDEX(A$2:A$1670,SMALL(IF(1-COUNTIF('Online Games'!$A$2:$A$1670,$A$2:$A$1670),ROW(A$2:A$1670),""),ROW()-ROW($A$1))-ROW($A$1))</f>
        <v>15161</v>
      </c>
      <c r="D633" s="24" t="str">
        <f t="array" ref="D633">IFERROR(INDEX(TECH!A$2:A$1670,SMALL(IF(COUNTIF($B$2:$B$1032,TECH!$A$2:$A$1670)=1,ROW(TECH!A$2:A$1670),""),ROW()-ROW($A$1))-ROW($A$1)), "")</f>
        <v/>
      </c>
      <c r="E633" s="24" t="str">
        <f t="array" ref="E633">IFERROR(INDEX(TECH!B$2:B$1670,SMALL(IF(COUNTIF($B$2:$B$1032,TECH!$A$2:$A$1670)=1,ROW(TECH!B$2:B$1670),""),ROW()-ROW($A$1))-ROW($A$1)), "")</f>
        <v/>
      </c>
      <c r="F633" s="24" t="str">
        <f t="array" ref="F633">IFERROR(INDEX(TECH!C$2:C$1670,SMALL(IF(COUNTIF($B$2:$B$1032,TECH!$A$2:$A$1670)=1,ROW(TECH!C$2:C$1670),""),ROW()-ROW($A$1))-ROW($A$1)), "")</f>
        <v/>
      </c>
      <c r="G633" s="24" t="str">
        <f t="array" ref="G633">IFERROR(INDEX(TECH!D$2:D$1670,SMALL(IF(COUNTIF($B$2:$B$1032,TECH!$A$2:$A$1670)=1,ROW(TECH!D$2:D$1670),""),ROW()-ROW($A$1))-ROW($A$1)), "")</f>
        <v/>
      </c>
      <c r="H633" s="24" t="str">
        <f t="array" ref="H633">IFERROR(INDEX(TECH!E$2:E$1670,SMALL(IF(COUNTIF($B$2:$B$1032,TECH!$A$2:$A$1670)=1,ROW(TECH!E$2:E$1670),""),ROW()-ROW($A$1))-ROW($A$1)), "")</f>
        <v/>
      </c>
      <c r="I633" s="24" t="str">
        <f t="array" ref="I633">IFERROR(INDEX(TECH!F$2:F$1670,SMALL(IF(COUNTIF($B$2:$B$1032,TECH!$A$2:$A$1670)=1,ROW(TECH!F$2:F$1670),""),ROW()-ROW($A$1))-ROW($A$1)), "")</f>
        <v/>
      </c>
      <c r="J633" s="33" t="str">
        <f t="array" ref="J633">IFERROR(INDEX(TECH!G$2:G$1670,SMALL(IF(COUNTIF($B$2:$B$1032,TECH!$A$2:$A$1670)=1,ROW(TECH!G$2:G$1670),""),ROW()-ROW($A$1))-ROW($A$1)), "")</f>
        <v/>
      </c>
      <c r="K633" s="24" t="str">
        <f t="array" ref="K633">IFERROR(INDEX(TECH!H$2:H$1670,SMALL(IF(COUNTIF($B$2:$B$1032,TECH!$A$2:$A$1670)=1,ROW(TECH!H$2:H$1670),""),ROW()-ROW($A$1))-ROW($A$1)), "")</f>
        <v/>
      </c>
      <c r="L633" s="24" t="str">
        <f t="array" ref="L633">IFERROR(INDEX(TECH!I$2:I$1670,SMALL(IF(COUNTIF($B$2:$B$1032,TECH!$A$2:$A$1670)=1,ROW(TECH!I$2:I$1670),""),ROW()-ROW($A$1))-ROW($A$1)), "")</f>
        <v/>
      </c>
      <c r="M633" s="24" t="str">
        <f t="array" ref="M633">IFERROR(INDEX(TECH!J$2:J$1670,SMALL(IF(COUNTIF($B$2:$B$1032,TECH!$A$2:$A$1670)=1,ROW(TECH!J$2:J$1670),""),ROW()-ROW($A$1))-ROW($A$1)), "")</f>
        <v/>
      </c>
      <c r="N633" s="24" t="str">
        <f t="array" ref="N633">IFERROR(INDEX(TECH!K$2:K$1670,SMALL(IF(COUNTIF($B$2:$B$1032,TECH!$A$2:$A$1670)=1,ROW(TECH!K$2:K$1670),""),ROW()-ROW($A$1))-ROW($A$1)), "")</f>
        <v/>
      </c>
      <c r="O633" s="24" t="str">
        <f t="array" ref="O633">IFERROR(INDEX(TECH!L$2:L$1670,SMALL(IF(COUNTIF($B$2:$B$1032,TECH!$A$2:$A$1670)=1,ROW(TECH!L$2:L$1670),""),ROW()-ROW($A$1))-ROW($A$1)), "")</f>
        <v/>
      </c>
      <c r="P633" s="24" t="str">
        <f t="array" ref="P633">IFERROR(INDEX(TECH!M$2:M$1670,SMALL(IF(COUNTIF($B$2:$B$1032,TECH!$A$2:$A$1670)=1,ROW(TECH!M$2:M$1670),""),ROW()-ROW($A$1))-ROW($A$1)), "")</f>
        <v/>
      </c>
    </row>
    <row r="634" spans="1:16" ht="12.75" x14ac:dyDescent="0.2">
      <c r="A634" s="28">
        <v>15167</v>
      </c>
      <c r="B634" s="22">
        <f t="array" ref="B634">INDEX(A$2:A$1670,SMALL(IF(1-COUNTIF('Online Games'!$A$2:$A$1670,$A$2:$A$1670),ROW(A$2:A$1670),""),ROW()-ROW($A$1))-ROW($A$1))</f>
        <v>15167</v>
      </c>
      <c r="D634" s="24" t="str">
        <f t="array" ref="D634">IFERROR(INDEX(TECH!A$2:A$1670,SMALL(IF(COUNTIF($B$2:$B$1032,TECH!$A$2:$A$1670)=1,ROW(TECH!A$2:A$1670),""),ROW()-ROW($A$1))-ROW($A$1)), "")</f>
        <v/>
      </c>
      <c r="E634" s="24" t="str">
        <f t="array" ref="E634">IFERROR(INDEX(TECH!B$2:B$1670,SMALL(IF(COUNTIF($B$2:$B$1032,TECH!$A$2:$A$1670)=1,ROW(TECH!B$2:B$1670),""),ROW()-ROW($A$1))-ROW($A$1)), "")</f>
        <v/>
      </c>
      <c r="F634" s="24" t="str">
        <f t="array" ref="F634">IFERROR(INDEX(TECH!C$2:C$1670,SMALL(IF(COUNTIF($B$2:$B$1032,TECH!$A$2:$A$1670)=1,ROW(TECH!C$2:C$1670),""),ROW()-ROW($A$1))-ROW($A$1)), "")</f>
        <v/>
      </c>
      <c r="G634" s="24" t="str">
        <f t="array" ref="G634">IFERROR(INDEX(TECH!D$2:D$1670,SMALL(IF(COUNTIF($B$2:$B$1032,TECH!$A$2:$A$1670)=1,ROW(TECH!D$2:D$1670),""),ROW()-ROW($A$1))-ROW($A$1)), "")</f>
        <v/>
      </c>
      <c r="H634" s="24" t="str">
        <f t="array" ref="H634">IFERROR(INDEX(TECH!E$2:E$1670,SMALL(IF(COUNTIF($B$2:$B$1032,TECH!$A$2:$A$1670)=1,ROW(TECH!E$2:E$1670),""),ROW()-ROW($A$1))-ROW($A$1)), "")</f>
        <v/>
      </c>
      <c r="I634" s="24" t="str">
        <f t="array" ref="I634">IFERROR(INDEX(TECH!F$2:F$1670,SMALL(IF(COUNTIF($B$2:$B$1032,TECH!$A$2:$A$1670)=1,ROW(TECH!F$2:F$1670),""),ROW()-ROW($A$1))-ROW($A$1)), "")</f>
        <v/>
      </c>
      <c r="J634" s="33" t="str">
        <f t="array" ref="J634">IFERROR(INDEX(TECH!G$2:G$1670,SMALL(IF(COUNTIF($B$2:$B$1032,TECH!$A$2:$A$1670)=1,ROW(TECH!G$2:G$1670),""),ROW()-ROW($A$1))-ROW($A$1)), "")</f>
        <v/>
      </c>
      <c r="K634" s="24" t="str">
        <f t="array" ref="K634">IFERROR(INDEX(TECH!H$2:H$1670,SMALL(IF(COUNTIF($B$2:$B$1032,TECH!$A$2:$A$1670)=1,ROW(TECH!H$2:H$1670),""),ROW()-ROW($A$1))-ROW($A$1)), "")</f>
        <v/>
      </c>
      <c r="L634" s="24" t="str">
        <f t="array" ref="L634">IFERROR(INDEX(TECH!I$2:I$1670,SMALL(IF(COUNTIF($B$2:$B$1032,TECH!$A$2:$A$1670)=1,ROW(TECH!I$2:I$1670),""),ROW()-ROW($A$1))-ROW($A$1)), "")</f>
        <v/>
      </c>
      <c r="M634" s="24" t="str">
        <f t="array" ref="M634">IFERROR(INDEX(TECH!J$2:J$1670,SMALL(IF(COUNTIF($B$2:$B$1032,TECH!$A$2:$A$1670)=1,ROW(TECH!J$2:J$1670),""),ROW()-ROW($A$1))-ROW($A$1)), "")</f>
        <v/>
      </c>
      <c r="N634" s="24" t="str">
        <f t="array" ref="N634">IFERROR(INDEX(TECH!K$2:K$1670,SMALL(IF(COUNTIF($B$2:$B$1032,TECH!$A$2:$A$1670)=1,ROW(TECH!K$2:K$1670),""),ROW()-ROW($A$1))-ROW($A$1)), "")</f>
        <v/>
      </c>
      <c r="O634" s="24" t="str">
        <f t="array" ref="O634">IFERROR(INDEX(TECH!L$2:L$1670,SMALL(IF(COUNTIF($B$2:$B$1032,TECH!$A$2:$A$1670)=1,ROW(TECH!L$2:L$1670),""),ROW()-ROW($A$1))-ROW($A$1)), "")</f>
        <v/>
      </c>
      <c r="P634" s="24" t="str">
        <f t="array" ref="P634">IFERROR(INDEX(TECH!M$2:M$1670,SMALL(IF(COUNTIF($B$2:$B$1032,TECH!$A$2:$A$1670)=1,ROW(TECH!M$2:M$1670),""),ROW()-ROW($A$1))-ROW($A$1)), "")</f>
        <v/>
      </c>
    </row>
    <row r="635" spans="1:16" ht="12.75" x14ac:dyDescent="0.2">
      <c r="A635" s="28">
        <v>15197</v>
      </c>
      <c r="B635" s="22">
        <f t="array" ref="B635">INDEX(A$2:A$1670,SMALL(IF(1-COUNTIF('Online Games'!$A$2:$A$1670,$A$2:$A$1670),ROW(A$2:A$1670),""),ROW()-ROW($A$1))-ROW($A$1))</f>
        <v>15197</v>
      </c>
      <c r="D635" s="24" t="str">
        <f t="array" ref="D635">IFERROR(INDEX(TECH!A$2:A$1670,SMALL(IF(COUNTIF($B$2:$B$1032,TECH!$A$2:$A$1670)=1,ROW(TECH!A$2:A$1670),""),ROW()-ROW($A$1))-ROW($A$1)), "")</f>
        <v/>
      </c>
      <c r="E635" s="24" t="str">
        <f t="array" ref="E635">IFERROR(INDEX(TECH!B$2:B$1670,SMALL(IF(COUNTIF($B$2:$B$1032,TECH!$A$2:$A$1670)=1,ROW(TECH!B$2:B$1670),""),ROW()-ROW($A$1))-ROW($A$1)), "")</f>
        <v/>
      </c>
      <c r="F635" s="24" t="str">
        <f t="array" ref="F635">IFERROR(INDEX(TECH!C$2:C$1670,SMALL(IF(COUNTIF($B$2:$B$1032,TECH!$A$2:$A$1670)=1,ROW(TECH!C$2:C$1670),""),ROW()-ROW($A$1))-ROW($A$1)), "")</f>
        <v/>
      </c>
      <c r="G635" s="24" t="str">
        <f t="array" ref="G635">IFERROR(INDEX(TECH!D$2:D$1670,SMALL(IF(COUNTIF($B$2:$B$1032,TECH!$A$2:$A$1670)=1,ROW(TECH!D$2:D$1670),""),ROW()-ROW($A$1))-ROW($A$1)), "")</f>
        <v/>
      </c>
      <c r="H635" s="24" t="str">
        <f t="array" ref="H635">IFERROR(INDEX(TECH!E$2:E$1670,SMALL(IF(COUNTIF($B$2:$B$1032,TECH!$A$2:$A$1670)=1,ROW(TECH!E$2:E$1670),""),ROW()-ROW($A$1))-ROW($A$1)), "")</f>
        <v/>
      </c>
      <c r="I635" s="24" t="str">
        <f t="array" ref="I635">IFERROR(INDEX(TECH!F$2:F$1670,SMALL(IF(COUNTIF($B$2:$B$1032,TECH!$A$2:$A$1670)=1,ROW(TECH!F$2:F$1670),""),ROW()-ROW($A$1))-ROW($A$1)), "")</f>
        <v/>
      </c>
      <c r="J635" s="33" t="str">
        <f t="array" ref="J635">IFERROR(INDEX(TECH!G$2:G$1670,SMALL(IF(COUNTIF($B$2:$B$1032,TECH!$A$2:$A$1670)=1,ROW(TECH!G$2:G$1670),""),ROW()-ROW($A$1))-ROW($A$1)), "")</f>
        <v/>
      </c>
      <c r="K635" s="24" t="str">
        <f t="array" ref="K635">IFERROR(INDEX(TECH!H$2:H$1670,SMALL(IF(COUNTIF($B$2:$B$1032,TECH!$A$2:$A$1670)=1,ROW(TECH!H$2:H$1670),""),ROW()-ROW($A$1))-ROW($A$1)), "")</f>
        <v/>
      </c>
      <c r="L635" s="24" t="str">
        <f t="array" ref="L635">IFERROR(INDEX(TECH!I$2:I$1670,SMALL(IF(COUNTIF($B$2:$B$1032,TECH!$A$2:$A$1670)=1,ROW(TECH!I$2:I$1670),""),ROW()-ROW($A$1))-ROW($A$1)), "")</f>
        <v/>
      </c>
      <c r="M635" s="24" t="str">
        <f t="array" ref="M635">IFERROR(INDEX(TECH!J$2:J$1670,SMALL(IF(COUNTIF($B$2:$B$1032,TECH!$A$2:$A$1670)=1,ROW(TECH!J$2:J$1670),""),ROW()-ROW($A$1))-ROW($A$1)), "")</f>
        <v/>
      </c>
      <c r="N635" s="24" t="str">
        <f t="array" ref="N635">IFERROR(INDEX(TECH!K$2:K$1670,SMALL(IF(COUNTIF($B$2:$B$1032,TECH!$A$2:$A$1670)=1,ROW(TECH!K$2:K$1670),""),ROW()-ROW($A$1))-ROW($A$1)), "")</f>
        <v/>
      </c>
      <c r="O635" s="24" t="str">
        <f t="array" ref="O635">IFERROR(INDEX(TECH!L$2:L$1670,SMALL(IF(COUNTIF($B$2:$B$1032,TECH!$A$2:$A$1670)=1,ROW(TECH!L$2:L$1670),""),ROW()-ROW($A$1))-ROW($A$1)), "")</f>
        <v/>
      </c>
      <c r="P635" s="24" t="str">
        <f t="array" ref="P635">IFERROR(INDEX(TECH!M$2:M$1670,SMALL(IF(COUNTIF($B$2:$B$1032,TECH!$A$2:$A$1670)=1,ROW(TECH!M$2:M$1670),""),ROW()-ROW($A$1))-ROW($A$1)), "")</f>
        <v/>
      </c>
    </row>
    <row r="636" spans="1:16" ht="12.75" x14ac:dyDescent="0.2">
      <c r="A636" s="28">
        <v>15217</v>
      </c>
      <c r="B636" s="22">
        <f t="array" ref="B636">INDEX(A$2:A$1670,SMALL(IF(1-COUNTIF('Online Games'!$A$2:$A$1670,$A$2:$A$1670),ROW(A$2:A$1670),""),ROW()-ROW($A$1))-ROW($A$1))</f>
        <v>15217</v>
      </c>
      <c r="D636" s="24" t="str">
        <f t="array" ref="D636">IFERROR(INDEX(TECH!A$2:A$1670,SMALL(IF(COUNTIF($B$2:$B$1032,TECH!$A$2:$A$1670)=1,ROW(TECH!A$2:A$1670),""),ROW()-ROW($A$1))-ROW($A$1)), "")</f>
        <v/>
      </c>
      <c r="E636" s="24" t="str">
        <f t="array" ref="E636">IFERROR(INDEX(TECH!B$2:B$1670,SMALL(IF(COUNTIF($B$2:$B$1032,TECH!$A$2:$A$1670)=1,ROW(TECH!B$2:B$1670),""),ROW()-ROW($A$1))-ROW($A$1)), "")</f>
        <v/>
      </c>
      <c r="F636" s="24" t="str">
        <f t="array" ref="F636">IFERROR(INDEX(TECH!C$2:C$1670,SMALL(IF(COUNTIF($B$2:$B$1032,TECH!$A$2:$A$1670)=1,ROW(TECH!C$2:C$1670),""),ROW()-ROW($A$1))-ROW($A$1)), "")</f>
        <v/>
      </c>
      <c r="G636" s="24" t="str">
        <f t="array" ref="G636">IFERROR(INDEX(TECH!D$2:D$1670,SMALL(IF(COUNTIF($B$2:$B$1032,TECH!$A$2:$A$1670)=1,ROW(TECH!D$2:D$1670),""),ROW()-ROW($A$1))-ROW($A$1)), "")</f>
        <v/>
      </c>
      <c r="H636" s="24" t="str">
        <f t="array" ref="H636">IFERROR(INDEX(TECH!E$2:E$1670,SMALL(IF(COUNTIF($B$2:$B$1032,TECH!$A$2:$A$1670)=1,ROW(TECH!E$2:E$1670),""),ROW()-ROW($A$1))-ROW($A$1)), "")</f>
        <v/>
      </c>
      <c r="I636" s="24" t="str">
        <f t="array" ref="I636">IFERROR(INDEX(TECH!F$2:F$1670,SMALL(IF(COUNTIF($B$2:$B$1032,TECH!$A$2:$A$1670)=1,ROW(TECH!F$2:F$1670),""),ROW()-ROW($A$1))-ROW($A$1)), "")</f>
        <v/>
      </c>
      <c r="J636" s="33" t="str">
        <f t="array" ref="J636">IFERROR(INDEX(TECH!G$2:G$1670,SMALL(IF(COUNTIF($B$2:$B$1032,TECH!$A$2:$A$1670)=1,ROW(TECH!G$2:G$1670),""),ROW()-ROW($A$1))-ROW($A$1)), "")</f>
        <v/>
      </c>
      <c r="K636" s="24" t="str">
        <f t="array" ref="K636">IFERROR(INDEX(TECH!H$2:H$1670,SMALL(IF(COUNTIF($B$2:$B$1032,TECH!$A$2:$A$1670)=1,ROW(TECH!H$2:H$1670),""),ROW()-ROW($A$1))-ROW($A$1)), "")</f>
        <v/>
      </c>
      <c r="L636" s="24" t="str">
        <f t="array" ref="L636">IFERROR(INDEX(TECH!I$2:I$1670,SMALL(IF(COUNTIF($B$2:$B$1032,TECH!$A$2:$A$1670)=1,ROW(TECH!I$2:I$1670),""),ROW()-ROW($A$1))-ROW($A$1)), "")</f>
        <v/>
      </c>
      <c r="M636" s="24" t="str">
        <f t="array" ref="M636">IFERROR(INDEX(TECH!J$2:J$1670,SMALL(IF(COUNTIF($B$2:$B$1032,TECH!$A$2:$A$1670)=1,ROW(TECH!J$2:J$1670),""),ROW()-ROW($A$1))-ROW($A$1)), "")</f>
        <v/>
      </c>
      <c r="N636" s="24" t="str">
        <f t="array" ref="N636">IFERROR(INDEX(TECH!K$2:K$1670,SMALL(IF(COUNTIF($B$2:$B$1032,TECH!$A$2:$A$1670)=1,ROW(TECH!K$2:K$1670),""),ROW()-ROW($A$1))-ROW($A$1)), "")</f>
        <v/>
      </c>
      <c r="O636" s="24" t="str">
        <f t="array" ref="O636">IFERROR(INDEX(TECH!L$2:L$1670,SMALL(IF(COUNTIF($B$2:$B$1032,TECH!$A$2:$A$1670)=1,ROW(TECH!L$2:L$1670),""),ROW()-ROW($A$1))-ROW($A$1)), "")</f>
        <v/>
      </c>
      <c r="P636" s="24" t="str">
        <f t="array" ref="P636">IFERROR(INDEX(TECH!M$2:M$1670,SMALL(IF(COUNTIF($B$2:$B$1032,TECH!$A$2:$A$1670)=1,ROW(TECH!M$2:M$1670),""),ROW()-ROW($A$1))-ROW($A$1)), "")</f>
        <v/>
      </c>
    </row>
    <row r="637" spans="1:16" ht="12.75" x14ac:dyDescent="0.2">
      <c r="A637" s="28">
        <v>15229</v>
      </c>
      <c r="B637" s="22">
        <f t="array" ref="B637">INDEX(A$2:A$1670,SMALL(IF(1-COUNTIF('Online Games'!$A$2:$A$1670,$A$2:$A$1670),ROW(A$2:A$1670),""),ROW()-ROW($A$1))-ROW($A$1))</f>
        <v>15229</v>
      </c>
      <c r="D637" s="24" t="str">
        <f t="array" ref="D637">IFERROR(INDEX(TECH!A$2:A$1670,SMALL(IF(COUNTIF($B$2:$B$1032,TECH!$A$2:$A$1670)=1,ROW(TECH!A$2:A$1670),""),ROW()-ROW($A$1))-ROW($A$1)), "")</f>
        <v/>
      </c>
      <c r="E637" s="24" t="str">
        <f t="array" ref="E637">IFERROR(INDEX(TECH!B$2:B$1670,SMALL(IF(COUNTIF($B$2:$B$1032,TECH!$A$2:$A$1670)=1,ROW(TECH!B$2:B$1670),""),ROW()-ROW($A$1))-ROW($A$1)), "")</f>
        <v/>
      </c>
      <c r="F637" s="24" t="str">
        <f t="array" ref="F637">IFERROR(INDEX(TECH!C$2:C$1670,SMALL(IF(COUNTIF($B$2:$B$1032,TECH!$A$2:$A$1670)=1,ROW(TECH!C$2:C$1670),""),ROW()-ROW($A$1))-ROW($A$1)), "")</f>
        <v/>
      </c>
      <c r="G637" s="24" t="str">
        <f t="array" ref="G637">IFERROR(INDEX(TECH!D$2:D$1670,SMALL(IF(COUNTIF($B$2:$B$1032,TECH!$A$2:$A$1670)=1,ROW(TECH!D$2:D$1670),""),ROW()-ROW($A$1))-ROW($A$1)), "")</f>
        <v/>
      </c>
      <c r="H637" s="24" t="str">
        <f t="array" ref="H637">IFERROR(INDEX(TECH!E$2:E$1670,SMALL(IF(COUNTIF($B$2:$B$1032,TECH!$A$2:$A$1670)=1,ROW(TECH!E$2:E$1670),""),ROW()-ROW($A$1))-ROW($A$1)), "")</f>
        <v/>
      </c>
      <c r="I637" s="24" t="str">
        <f t="array" ref="I637">IFERROR(INDEX(TECH!F$2:F$1670,SMALL(IF(COUNTIF($B$2:$B$1032,TECH!$A$2:$A$1670)=1,ROW(TECH!F$2:F$1670),""),ROW()-ROW($A$1))-ROW($A$1)), "")</f>
        <v/>
      </c>
      <c r="J637" s="33" t="str">
        <f t="array" ref="J637">IFERROR(INDEX(TECH!G$2:G$1670,SMALL(IF(COUNTIF($B$2:$B$1032,TECH!$A$2:$A$1670)=1,ROW(TECH!G$2:G$1670),""),ROW()-ROW($A$1))-ROW($A$1)), "")</f>
        <v/>
      </c>
      <c r="K637" s="24" t="str">
        <f t="array" ref="K637">IFERROR(INDEX(TECH!H$2:H$1670,SMALL(IF(COUNTIF($B$2:$B$1032,TECH!$A$2:$A$1670)=1,ROW(TECH!H$2:H$1670),""),ROW()-ROW($A$1))-ROW($A$1)), "")</f>
        <v/>
      </c>
      <c r="L637" s="24" t="str">
        <f t="array" ref="L637">IFERROR(INDEX(TECH!I$2:I$1670,SMALL(IF(COUNTIF($B$2:$B$1032,TECH!$A$2:$A$1670)=1,ROW(TECH!I$2:I$1670),""),ROW()-ROW($A$1))-ROW($A$1)), "")</f>
        <v/>
      </c>
      <c r="M637" s="24" t="str">
        <f t="array" ref="M637">IFERROR(INDEX(TECH!J$2:J$1670,SMALL(IF(COUNTIF($B$2:$B$1032,TECH!$A$2:$A$1670)=1,ROW(TECH!J$2:J$1670),""),ROW()-ROW($A$1))-ROW($A$1)), "")</f>
        <v/>
      </c>
      <c r="N637" s="24" t="str">
        <f t="array" ref="N637">IFERROR(INDEX(TECH!K$2:K$1670,SMALL(IF(COUNTIF($B$2:$B$1032,TECH!$A$2:$A$1670)=1,ROW(TECH!K$2:K$1670),""),ROW()-ROW($A$1))-ROW($A$1)), "")</f>
        <v/>
      </c>
      <c r="O637" s="24" t="str">
        <f t="array" ref="O637">IFERROR(INDEX(TECH!L$2:L$1670,SMALL(IF(COUNTIF($B$2:$B$1032,TECH!$A$2:$A$1670)=1,ROW(TECH!L$2:L$1670),""),ROW()-ROW($A$1))-ROW($A$1)), "")</f>
        <v/>
      </c>
      <c r="P637" s="24" t="str">
        <f t="array" ref="P637">IFERROR(INDEX(TECH!M$2:M$1670,SMALL(IF(COUNTIF($B$2:$B$1032,TECH!$A$2:$A$1670)=1,ROW(TECH!M$2:M$1670),""),ROW()-ROW($A$1))-ROW($A$1)), "")</f>
        <v/>
      </c>
    </row>
    <row r="638" spans="1:16" ht="12.75" x14ac:dyDescent="0.2">
      <c r="A638" s="28">
        <v>15242</v>
      </c>
      <c r="B638" s="22">
        <f t="array" ref="B638">INDEX(A$2:A$1670,SMALL(IF(1-COUNTIF('Online Games'!$A$2:$A$1670,$A$2:$A$1670),ROW(A$2:A$1670),""),ROW()-ROW($A$1))-ROW($A$1))</f>
        <v>15242</v>
      </c>
      <c r="D638" s="24" t="str">
        <f t="array" ref="D638">IFERROR(INDEX(TECH!A$2:A$1670,SMALL(IF(COUNTIF($B$2:$B$1032,TECH!$A$2:$A$1670)=1,ROW(TECH!A$2:A$1670),""),ROW()-ROW($A$1))-ROW($A$1)), "")</f>
        <v/>
      </c>
      <c r="E638" s="24" t="str">
        <f t="array" ref="E638">IFERROR(INDEX(TECH!B$2:B$1670,SMALL(IF(COUNTIF($B$2:$B$1032,TECH!$A$2:$A$1670)=1,ROW(TECH!B$2:B$1670),""),ROW()-ROW($A$1))-ROW($A$1)), "")</f>
        <v/>
      </c>
      <c r="F638" s="24" t="str">
        <f t="array" ref="F638">IFERROR(INDEX(TECH!C$2:C$1670,SMALL(IF(COUNTIF($B$2:$B$1032,TECH!$A$2:$A$1670)=1,ROW(TECH!C$2:C$1670),""),ROW()-ROW($A$1))-ROW($A$1)), "")</f>
        <v/>
      </c>
      <c r="G638" s="24" t="str">
        <f t="array" ref="G638">IFERROR(INDEX(TECH!D$2:D$1670,SMALL(IF(COUNTIF($B$2:$B$1032,TECH!$A$2:$A$1670)=1,ROW(TECH!D$2:D$1670),""),ROW()-ROW($A$1))-ROW($A$1)), "")</f>
        <v/>
      </c>
      <c r="H638" s="24" t="str">
        <f t="array" ref="H638">IFERROR(INDEX(TECH!E$2:E$1670,SMALL(IF(COUNTIF($B$2:$B$1032,TECH!$A$2:$A$1670)=1,ROW(TECH!E$2:E$1670),""),ROW()-ROW($A$1))-ROW($A$1)), "")</f>
        <v/>
      </c>
      <c r="I638" s="24" t="str">
        <f t="array" ref="I638">IFERROR(INDEX(TECH!F$2:F$1670,SMALL(IF(COUNTIF($B$2:$B$1032,TECH!$A$2:$A$1670)=1,ROW(TECH!F$2:F$1670),""),ROW()-ROW($A$1))-ROW($A$1)), "")</f>
        <v/>
      </c>
      <c r="J638" s="33" t="str">
        <f t="array" ref="J638">IFERROR(INDEX(TECH!G$2:G$1670,SMALL(IF(COUNTIF($B$2:$B$1032,TECH!$A$2:$A$1670)=1,ROW(TECH!G$2:G$1670),""),ROW()-ROW($A$1))-ROW($A$1)), "")</f>
        <v/>
      </c>
      <c r="K638" s="24" t="str">
        <f t="array" ref="K638">IFERROR(INDEX(TECH!H$2:H$1670,SMALL(IF(COUNTIF($B$2:$B$1032,TECH!$A$2:$A$1670)=1,ROW(TECH!H$2:H$1670),""),ROW()-ROW($A$1))-ROW($A$1)), "")</f>
        <v/>
      </c>
      <c r="L638" s="24" t="str">
        <f t="array" ref="L638">IFERROR(INDEX(TECH!I$2:I$1670,SMALL(IF(COUNTIF($B$2:$B$1032,TECH!$A$2:$A$1670)=1,ROW(TECH!I$2:I$1670),""),ROW()-ROW($A$1))-ROW($A$1)), "")</f>
        <v/>
      </c>
      <c r="M638" s="24" t="str">
        <f t="array" ref="M638">IFERROR(INDEX(TECH!J$2:J$1670,SMALL(IF(COUNTIF($B$2:$B$1032,TECH!$A$2:$A$1670)=1,ROW(TECH!J$2:J$1670),""),ROW()-ROW($A$1))-ROW($A$1)), "")</f>
        <v/>
      </c>
      <c r="N638" s="24" t="str">
        <f t="array" ref="N638">IFERROR(INDEX(TECH!K$2:K$1670,SMALL(IF(COUNTIF($B$2:$B$1032,TECH!$A$2:$A$1670)=1,ROW(TECH!K$2:K$1670),""),ROW()-ROW($A$1))-ROW($A$1)), "")</f>
        <v/>
      </c>
      <c r="O638" s="24" t="str">
        <f t="array" ref="O638">IFERROR(INDEX(TECH!L$2:L$1670,SMALL(IF(COUNTIF($B$2:$B$1032,TECH!$A$2:$A$1670)=1,ROW(TECH!L$2:L$1670),""),ROW()-ROW($A$1))-ROW($A$1)), "")</f>
        <v/>
      </c>
      <c r="P638" s="24" t="str">
        <f t="array" ref="P638">IFERROR(INDEX(TECH!M$2:M$1670,SMALL(IF(COUNTIF($B$2:$B$1032,TECH!$A$2:$A$1670)=1,ROW(TECH!M$2:M$1670),""),ROW()-ROW($A$1))-ROW($A$1)), "")</f>
        <v/>
      </c>
    </row>
    <row r="639" spans="1:16" ht="12.75" x14ac:dyDescent="0.2">
      <c r="A639" s="28">
        <v>15246</v>
      </c>
      <c r="B639" s="22">
        <f t="array" ref="B639">INDEX(A$2:A$1670,SMALL(IF(1-COUNTIF('Online Games'!$A$2:$A$1670,$A$2:$A$1670),ROW(A$2:A$1670),""),ROW()-ROW($A$1))-ROW($A$1))</f>
        <v>15246</v>
      </c>
      <c r="D639" s="24" t="str">
        <f t="array" ref="D639">IFERROR(INDEX(TECH!A$2:A$1670,SMALL(IF(COUNTIF($B$2:$B$1032,TECH!$A$2:$A$1670)=1,ROW(TECH!A$2:A$1670),""),ROW()-ROW($A$1))-ROW($A$1)), "")</f>
        <v/>
      </c>
      <c r="E639" s="24" t="str">
        <f t="array" ref="E639">IFERROR(INDEX(TECH!B$2:B$1670,SMALL(IF(COUNTIF($B$2:$B$1032,TECH!$A$2:$A$1670)=1,ROW(TECH!B$2:B$1670),""),ROW()-ROW($A$1))-ROW($A$1)), "")</f>
        <v/>
      </c>
      <c r="F639" s="24" t="str">
        <f t="array" ref="F639">IFERROR(INDEX(TECH!C$2:C$1670,SMALL(IF(COUNTIF($B$2:$B$1032,TECH!$A$2:$A$1670)=1,ROW(TECH!C$2:C$1670),""),ROW()-ROW($A$1))-ROW($A$1)), "")</f>
        <v/>
      </c>
      <c r="G639" s="24" t="str">
        <f t="array" ref="G639">IFERROR(INDEX(TECH!D$2:D$1670,SMALL(IF(COUNTIF($B$2:$B$1032,TECH!$A$2:$A$1670)=1,ROW(TECH!D$2:D$1670),""),ROW()-ROW($A$1))-ROW($A$1)), "")</f>
        <v/>
      </c>
      <c r="H639" s="24" t="str">
        <f t="array" ref="H639">IFERROR(INDEX(TECH!E$2:E$1670,SMALL(IF(COUNTIF($B$2:$B$1032,TECH!$A$2:$A$1670)=1,ROW(TECH!E$2:E$1670),""),ROW()-ROW($A$1))-ROW($A$1)), "")</f>
        <v/>
      </c>
      <c r="I639" s="24" t="str">
        <f t="array" ref="I639">IFERROR(INDEX(TECH!F$2:F$1670,SMALL(IF(COUNTIF($B$2:$B$1032,TECH!$A$2:$A$1670)=1,ROW(TECH!F$2:F$1670),""),ROW()-ROW($A$1))-ROW($A$1)), "")</f>
        <v/>
      </c>
      <c r="J639" s="33" t="str">
        <f t="array" ref="J639">IFERROR(INDEX(TECH!G$2:G$1670,SMALL(IF(COUNTIF($B$2:$B$1032,TECH!$A$2:$A$1670)=1,ROW(TECH!G$2:G$1670),""),ROW()-ROW($A$1))-ROW($A$1)), "")</f>
        <v/>
      </c>
      <c r="K639" s="24" t="str">
        <f t="array" ref="K639">IFERROR(INDEX(TECH!H$2:H$1670,SMALL(IF(COUNTIF($B$2:$B$1032,TECH!$A$2:$A$1670)=1,ROW(TECH!H$2:H$1670),""),ROW()-ROW($A$1))-ROW($A$1)), "")</f>
        <v/>
      </c>
      <c r="L639" s="24" t="str">
        <f t="array" ref="L639">IFERROR(INDEX(TECH!I$2:I$1670,SMALL(IF(COUNTIF($B$2:$B$1032,TECH!$A$2:$A$1670)=1,ROW(TECH!I$2:I$1670),""),ROW()-ROW($A$1))-ROW($A$1)), "")</f>
        <v/>
      </c>
      <c r="M639" s="24" t="str">
        <f t="array" ref="M639">IFERROR(INDEX(TECH!J$2:J$1670,SMALL(IF(COUNTIF($B$2:$B$1032,TECH!$A$2:$A$1670)=1,ROW(TECH!J$2:J$1670),""),ROW()-ROW($A$1))-ROW($A$1)), "")</f>
        <v/>
      </c>
      <c r="N639" s="24" t="str">
        <f t="array" ref="N639">IFERROR(INDEX(TECH!K$2:K$1670,SMALL(IF(COUNTIF($B$2:$B$1032,TECH!$A$2:$A$1670)=1,ROW(TECH!K$2:K$1670),""),ROW()-ROW($A$1))-ROW($A$1)), "")</f>
        <v/>
      </c>
      <c r="O639" s="24" t="str">
        <f t="array" ref="O639">IFERROR(INDEX(TECH!L$2:L$1670,SMALL(IF(COUNTIF($B$2:$B$1032,TECH!$A$2:$A$1670)=1,ROW(TECH!L$2:L$1670),""),ROW()-ROW($A$1))-ROW($A$1)), "")</f>
        <v/>
      </c>
      <c r="P639" s="24" t="str">
        <f t="array" ref="P639">IFERROR(INDEX(TECH!M$2:M$1670,SMALL(IF(COUNTIF($B$2:$B$1032,TECH!$A$2:$A$1670)=1,ROW(TECH!M$2:M$1670),""),ROW()-ROW($A$1))-ROW($A$1)), "")</f>
        <v/>
      </c>
    </row>
    <row r="640" spans="1:16" ht="12.75" x14ac:dyDescent="0.2">
      <c r="A640" s="28">
        <v>15254</v>
      </c>
      <c r="B640" s="22">
        <f t="array" ref="B640">INDEX(A$2:A$1670,SMALL(IF(1-COUNTIF('Online Games'!$A$2:$A$1670,$A$2:$A$1670),ROW(A$2:A$1670),""),ROW()-ROW($A$1))-ROW($A$1))</f>
        <v>15254</v>
      </c>
      <c r="D640" s="24" t="str">
        <f t="array" ref="D640">IFERROR(INDEX(TECH!A$2:A$1670,SMALL(IF(COUNTIF($B$2:$B$1032,TECH!$A$2:$A$1670)=1,ROW(TECH!A$2:A$1670),""),ROW()-ROW($A$1))-ROW($A$1)), "")</f>
        <v/>
      </c>
      <c r="E640" s="24" t="str">
        <f t="array" ref="E640">IFERROR(INDEX(TECH!B$2:B$1670,SMALL(IF(COUNTIF($B$2:$B$1032,TECH!$A$2:$A$1670)=1,ROW(TECH!B$2:B$1670),""),ROW()-ROW($A$1))-ROW($A$1)), "")</f>
        <v/>
      </c>
      <c r="F640" s="24" t="str">
        <f t="array" ref="F640">IFERROR(INDEX(TECH!C$2:C$1670,SMALL(IF(COUNTIF($B$2:$B$1032,TECH!$A$2:$A$1670)=1,ROW(TECH!C$2:C$1670),""),ROW()-ROW($A$1))-ROW($A$1)), "")</f>
        <v/>
      </c>
      <c r="G640" s="24" t="str">
        <f t="array" ref="G640">IFERROR(INDEX(TECH!D$2:D$1670,SMALL(IF(COUNTIF($B$2:$B$1032,TECH!$A$2:$A$1670)=1,ROW(TECH!D$2:D$1670),""),ROW()-ROW($A$1))-ROW($A$1)), "")</f>
        <v/>
      </c>
      <c r="H640" s="24" t="str">
        <f t="array" ref="H640">IFERROR(INDEX(TECH!E$2:E$1670,SMALL(IF(COUNTIF($B$2:$B$1032,TECH!$A$2:$A$1670)=1,ROW(TECH!E$2:E$1670),""),ROW()-ROW($A$1))-ROW($A$1)), "")</f>
        <v/>
      </c>
      <c r="I640" s="24" t="str">
        <f t="array" ref="I640">IFERROR(INDEX(TECH!F$2:F$1670,SMALL(IF(COUNTIF($B$2:$B$1032,TECH!$A$2:$A$1670)=1,ROW(TECH!F$2:F$1670),""),ROW()-ROW($A$1))-ROW($A$1)), "")</f>
        <v/>
      </c>
      <c r="J640" s="33" t="str">
        <f t="array" ref="J640">IFERROR(INDEX(TECH!G$2:G$1670,SMALL(IF(COUNTIF($B$2:$B$1032,TECH!$A$2:$A$1670)=1,ROW(TECH!G$2:G$1670),""),ROW()-ROW($A$1))-ROW($A$1)), "")</f>
        <v/>
      </c>
      <c r="K640" s="24" t="str">
        <f t="array" ref="K640">IFERROR(INDEX(TECH!H$2:H$1670,SMALL(IF(COUNTIF($B$2:$B$1032,TECH!$A$2:$A$1670)=1,ROW(TECH!H$2:H$1670),""),ROW()-ROW($A$1))-ROW($A$1)), "")</f>
        <v/>
      </c>
      <c r="L640" s="24" t="str">
        <f t="array" ref="L640">IFERROR(INDEX(TECH!I$2:I$1670,SMALL(IF(COUNTIF($B$2:$B$1032,TECH!$A$2:$A$1670)=1,ROW(TECH!I$2:I$1670),""),ROW()-ROW($A$1))-ROW($A$1)), "")</f>
        <v/>
      </c>
      <c r="M640" s="24" t="str">
        <f t="array" ref="M640">IFERROR(INDEX(TECH!J$2:J$1670,SMALL(IF(COUNTIF($B$2:$B$1032,TECH!$A$2:$A$1670)=1,ROW(TECH!J$2:J$1670),""),ROW()-ROW($A$1))-ROW($A$1)), "")</f>
        <v/>
      </c>
      <c r="N640" s="24" t="str">
        <f t="array" ref="N640">IFERROR(INDEX(TECH!K$2:K$1670,SMALL(IF(COUNTIF($B$2:$B$1032,TECH!$A$2:$A$1670)=1,ROW(TECH!K$2:K$1670),""),ROW()-ROW($A$1))-ROW($A$1)), "")</f>
        <v/>
      </c>
      <c r="O640" s="24" t="str">
        <f t="array" ref="O640">IFERROR(INDEX(TECH!L$2:L$1670,SMALL(IF(COUNTIF($B$2:$B$1032,TECH!$A$2:$A$1670)=1,ROW(TECH!L$2:L$1670),""),ROW()-ROW($A$1))-ROW($A$1)), "")</f>
        <v/>
      </c>
      <c r="P640" s="24" t="str">
        <f t="array" ref="P640">IFERROR(INDEX(TECH!M$2:M$1670,SMALL(IF(COUNTIF($B$2:$B$1032,TECH!$A$2:$A$1670)=1,ROW(TECH!M$2:M$1670),""),ROW()-ROW($A$1))-ROW($A$1)), "")</f>
        <v/>
      </c>
    </row>
    <row r="641" spans="1:16" ht="12.75" x14ac:dyDescent="0.2">
      <c r="A641" s="28">
        <v>15271</v>
      </c>
      <c r="B641" s="22">
        <f t="array" ref="B641">INDEX(A$2:A$1670,SMALL(IF(1-COUNTIF('Online Games'!$A$2:$A$1670,$A$2:$A$1670),ROW(A$2:A$1670),""),ROW()-ROW($A$1))-ROW($A$1))</f>
        <v>15271</v>
      </c>
      <c r="D641" s="24" t="str">
        <f t="array" ref="D641">IFERROR(INDEX(TECH!A$2:A$1670,SMALL(IF(COUNTIF($B$2:$B$1032,TECH!$A$2:$A$1670)=1,ROW(TECH!A$2:A$1670),""),ROW()-ROW($A$1))-ROW($A$1)), "")</f>
        <v/>
      </c>
      <c r="E641" s="24" t="str">
        <f t="array" ref="E641">IFERROR(INDEX(TECH!B$2:B$1670,SMALL(IF(COUNTIF($B$2:$B$1032,TECH!$A$2:$A$1670)=1,ROW(TECH!B$2:B$1670),""),ROW()-ROW($A$1))-ROW($A$1)), "")</f>
        <v/>
      </c>
      <c r="F641" s="24" t="str">
        <f t="array" ref="F641">IFERROR(INDEX(TECH!C$2:C$1670,SMALL(IF(COUNTIF($B$2:$B$1032,TECH!$A$2:$A$1670)=1,ROW(TECH!C$2:C$1670),""),ROW()-ROW($A$1))-ROW($A$1)), "")</f>
        <v/>
      </c>
      <c r="G641" s="24" t="str">
        <f t="array" ref="G641">IFERROR(INDEX(TECH!D$2:D$1670,SMALL(IF(COUNTIF($B$2:$B$1032,TECH!$A$2:$A$1670)=1,ROW(TECH!D$2:D$1670),""),ROW()-ROW($A$1))-ROW($A$1)), "")</f>
        <v/>
      </c>
      <c r="H641" s="24" t="str">
        <f t="array" ref="H641">IFERROR(INDEX(TECH!E$2:E$1670,SMALL(IF(COUNTIF($B$2:$B$1032,TECH!$A$2:$A$1670)=1,ROW(TECH!E$2:E$1670),""),ROW()-ROW($A$1))-ROW($A$1)), "")</f>
        <v/>
      </c>
      <c r="I641" s="24" t="str">
        <f t="array" ref="I641">IFERROR(INDEX(TECH!F$2:F$1670,SMALL(IF(COUNTIF($B$2:$B$1032,TECH!$A$2:$A$1670)=1,ROW(TECH!F$2:F$1670),""),ROW()-ROW($A$1))-ROW($A$1)), "")</f>
        <v/>
      </c>
      <c r="J641" s="33" t="str">
        <f t="array" ref="J641">IFERROR(INDEX(TECH!G$2:G$1670,SMALL(IF(COUNTIF($B$2:$B$1032,TECH!$A$2:$A$1670)=1,ROW(TECH!G$2:G$1670),""),ROW()-ROW($A$1))-ROW($A$1)), "")</f>
        <v/>
      </c>
      <c r="K641" s="24" t="str">
        <f t="array" ref="K641">IFERROR(INDEX(TECH!H$2:H$1670,SMALL(IF(COUNTIF($B$2:$B$1032,TECH!$A$2:$A$1670)=1,ROW(TECH!H$2:H$1670),""),ROW()-ROW($A$1))-ROW($A$1)), "")</f>
        <v/>
      </c>
      <c r="L641" s="24" t="str">
        <f t="array" ref="L641">IFERROR(INDEX(TECH!I$2:I$1670,SMALL(IF(COUNTIF($B$2:$B$1032,TECH!$A$2:$A$1670)=1,ROW(TECH!I$2:I$1670),""),ROW()-ROW($A$1))-ROW($A$1)), "")</f>
        <v/>
      </c>
      <c r="M641" s="24" t="str">
        <f t="array" ref="M641">IFERROR(INDEX(TECH!J$2:J$1670,SMALL(IF(COUNTIF($B$2:$B$1032,TECH!$A$2:$A$1670)=1,ROW(TECH!J$2:J$1670),""),ROW()-ROW($A$1))-ROW($A$1)), "")</f>
        <v/>
      </c>
      <c r="N641" s="24" t="str">
        <f t="array" ref="N641">IFERROR(INDEX(TECH!K$2:K$1670,SMALL(IF(COUNTIF($B$2:$B$1032,TECH!$A$2:$A$1670)=1,ROW(TECH!K$2:K$1670),""),ROW()-ROW($A$1))-ROW($A$1)), "")</f>
        <v/>
      </c>
      <c r="O641" s="24" t="str">
        <f t="array" ref="O641">IFERROR(INDEX(TECH!L$2:L$1670,SMALL(IF(COUNTIF($B$2:$B$1032,TECH!$A$2:$A$1670)=1,ROW(TECH!L$2:L$1670),""),ROW()-ROW($A$1))-ROW($A$1)), "")</f>
        <v/>
      </c>
      <c r="P641" s="24" t="str">
        <f t="array" ref="P641">IFERROR(INDEX(TECH!M$2:M$1670,SMALL(IF(COUNTIF($B$2:$B$1032,TECH!$A$2:$A$1670)=1,ROW(TECH!M$2:M$1670),""),ROW()-ROW($A$1))-ROW($A$1)), "")</f>
        <v/>
      </c>
    </row>
    <row r="642" spans="1:16" ht="12.75" x14ac:dyDescent="0.2">
      <c r="A642" s="28">
        <v>15283</v>
      </c>
      <c r="B642" s="22">
        <f t="array" ref="B642">INDEX(A$2:A$1670,SMALL(IF(1-COUNTIF('Online Games'!$A$2:$A$1670,$A$2:$A$1670),ROW(A$2:A$1670),""),ROW()-ROW($A$1))-ROW($A$1))</f>
        <v>15283</v>
      </c>
      <c r="D642" s="24" t="str">
        <f t="array" ref="D642">IFERROR(INDEX(TECH!A$2:A$1670,SMALL(IF(COUNTIF($B$2:$B$1032,TECH!$A$2:$A$1670)=1,ROW(TECH!A$2:A$1670),""),ROW()-ROW($A$1))-ROW($A$1)), "")</f>
        <v/>
      </c>
      <c r="E642" s="24" t="str">
        <f t="array" ref="E642">IFERROR(INDEX(TECH!B$2:B$1670,SMALL(IF(COUNTIF($B$2:$B$1032,TECH!$A$2:$A$1670)=1,ROW(TECH!B$2:B$1670),""),ROW()-ROW($A$1))-ROW($A$1)), "")</f>
        <v/>
      </c>
      <c r="F642" s="24" t="str">
        <f t="array" ref="F642">IFERROR(INDEX(TECH!C$2:C$1670,SMALL(IF(COUNTIF($B$2:$B$1032,TECH!$A$2:$A$1670)=1,ROW(TECH!C$2:C$1670),""),ROW()-ROW($A$1))-ROW($A$1)), "")</f>
        <v/>
      </c>
      <c r="G642" s="24" t="str">
        <f t="array" ref="G642">IFERROR(INDEX(TECH!D$2:D$1670,SMALL(IF(COUNTIF($B$2:$B$1032,TECH!$A$2:$A$1670)=1,ROW(TECH!D$2:D$1670),""),ROW()-ROW($A$1))-ROW($A$1)), "")</f>
        <v/>
      </c>
      <c r="H642" s="24" t="str">
        <f t="array" ref="H642">IFERROR(INDEX(TECH!E$2:E$1670,SMALL(IF(COUNTIF($B$2:$B$1032,TECH!$A$2:$A$1670)=1,ROW(TECH!E$2:E$1670),""),ROW()-ROW($A$1))-ROW($A$1)), "")</f>
        <v/>
      </c>
      <c r="I642" s="24" t="str">
        <f t="array" ref="I642">IFERROR(INDEX(TECH!F$2:F$1670,SMALL(IF(COUNTIF($B$2:$B$1032,TECH!$A$2:$A$1670)=1,ROW(TECH!F$2:F$1670),""),ROW()-ROW($A$1))-ROW($A$1)), "")</f>
        <v/>
      </c>
      <c r="J642" s="33" t="str">
        <f t="array" ref="J642">IFERROR(INDEX(TECH!G$2:G$1670,SMALL(IF(COUNTIF($B$2:$B$1032,TECH!$A$2:$A$1670)=1,ROW(TECH!G$2:G$1670),""),ROW()-ROW($A$1))-ROW($A$1)), "")</f>
        <v/>
      </c>
      <c r="K642" s="24" t="str">
        <f t="array" ref="K642">IFERROR(INDEX(TECH!H$2:H$1670,SMALL(IF(COUNTIF($B$2:$B$1032,TECH!$A$2:$A$1670)=1,ROW(TECH!H$2:H$1670),""),ROW()-ROW($A$1))-ROW($A$1)), "")</f>
        <v/>
      </c>
      <c r="L642" s="24" t="str">
        <f t="array" ref="L642">IFERROR(INDEX(TECH!I$2:I$1670,SMALL(IF(COUNTIF($B$2:$B$1032,TECH!$A$2:$A$1670)=1,ROW(TECH!I$2:I$1670),""),ROW()-ROW($A$1))-ROW($A$1)), "")</f>
        <v/>
      </c>
      <c r="M642" s="24" t="str">
        <f t="array" ref="M642">IFERROR(INDEX(TECH!J$2:J$1670,SMALL(IF(COUNTIF($B$2:$B$1032,TECH!$A$2:$A$1670)=1,ROW(TECH!J$2:J$1670),""),ROW()-ROW($A$1))-ROW($A$1)), "")</f>
        <v/>
      </c>
      <c r="N642" s="24" t="str">
        <f t="array" ref="N642">IFERROR(INDEX(TECH!K$2:K$1670,SMALL(IF(COUNTIF($B$2:$B$1032,TECH!$A$2:$A$1670)=1,ROW(TECH!K$2:K$1670),""),ROW()-ROW($A$1))-ROW($A$1)), "")</f>
        <v/>
      </c>
      <c r="O642" s="24" t="str">
        <f t="array" ref="O642">IFERROR(INDEX(TECH!L$2:L$1670,SMALL(IF(COUNTIF($B$2:$B$1032,TECH!$A$2:$A$1670)=1,ROW(TECH!L$2:L$1670),""),ROW()-ROW($A$1))-ROW($A$1)), "")</f>
        <v/>
      </c>
      <c r="P642" s="24" t="str">
        <f t="array" ref="P642">IFERROR(INDEX(TECH!M$2:M$1670,SMALL(IF(COUNTIF($B$2:$B$1032,TECH!$A$2:$A$1670)=1,ROW(TECH!M$2:M$1670),""),ROW()-ROW($A$1))-ROW($A$1)), "")</f>
        <v/>
      </c>
    </row>
    <row r="643" spans="1:16" ht="12.75" x14ac:dyDescent="0.2">
      <c r="A643" s="28">
        <v>15290</v>
      </c>
      <c r="B643" s="22">
        <f t="array" ref="B643">INDEX(A$2:A$1670,SMALL(IF(1-COUNTIF('Online Games'!$A$2:$A$1670,$A$2:$A$1670),ROW(A$2:A$1670),""),ROW()-ROW($A$1))-ROW($A$1))</f>
        <v>15290</v>
      </c>
      <c r="D643" s="24" t="str">
        <f t="array" ref="D643">IFERROR(INDEX(TECH!A$2:A$1670,SMALL(IF(COUNTIF($B$2:$B$1032,TECH!$A$2:$A$1670)=1,ROW(TECH!A$2:A$1670),""),ROW()-ROW($A$1))-ROW($A$1)), "")</f>
        <v/>
      </c>
      <c r="E643" s="24" t="str">
        <f t="array" ref="E643">IFERROR(INDEX(TECH!B$2:B$1670,SMALL(IF(COUNTIF($B$2:$B$1032,TECH!$A$2:$A$1670)=1,ROW(TECH!B$2:B$1670),""),ROW()-ROW($A$1))-ROW($A$1)), "")</f>
        <v/>
      </c>
      <c r="F643" s="24" t="str">
        <f t="array" ref="F643">IFERROR(INDEX(TECH!C$2:C$1670,SMALL(IF(COUNTIF($B$2:$B$1032,TECH!$A$2:$A$1670)=1,ROW(TECH!C$2:C$1670),""),ROW()-ROW($A$1))-ROW($A$1)), "")</f>
        <v/>
      </c>
      <c r="G643" s="24" t="str">
        <f t="array" ref="G643">IFERROR(INDEX(TECH!D$2:D$1670,SMALL(IF(COUNTIF($B$2:$B$1032,TECH!$A$2:$A$1670)=1,ROW(TECH!D$2:D$1670),""),ROW()-ROW($A$1))-ROW($A$1)), "")</f>
        <v/>
      </c>
      <c r="H643" s="24" t="str">
        <f t="array" ref="H643">IFERROR(INDEX(TECH!E$2:E$1670,SMALL(IF(COUNTIF($B$2:$B$1032,TECH!$A$2:$A$1670)=1,ROW(TECH!E$2:E$1670),""),ROW()-ROW($A$1))-ROW($A$1)), "")</f>
        <v/>
      </c>
      <c r="I643" s="24" t="str">
        <f t="array" ref="I643">IFERROR(INDEX(TECH!F$2:F$1670,SMALL(IF(COUNTIF($B$2:$B$1032,TECH!$A$2:$A$1670)=1,ROW(TECH!F$2:F$1670),""),ROW()-ROW($A$1))-ROW($A$1)), "")</f>
        <v/>
      </c>
      <c r="J643" s="33" t="str">
        <f t="array" ref="J643">IFERROR(INDEX(TECH!G$2:G$1670,SMALL(IF(COUNTIF($B$2:$B$1032,TECH!$A$2:$A$1670)=1,ROW(TECH!G$2:G$1670),""),ROW()-ROW($A$1))-ROW($A$1)), "")</f>
        <v/>
      </c>
      <c r="K643" s="24" t="str">
        <f t="array" ref="K643">IFERROR(INDEX(TECH!H$2:H$1670,SMALL(IF(COUNTIF($B$2:$B$1032,TECH!$A$2:$A$1670)=1,ROW(TECH!H$2:H$1670),""),ROW()-ROW($A$1))-ROW($A$1)), "")</f>
        <v/>
      </c>
      <c r="L643" s="24" t="str">
        <f t="array" ref="L643">IFERROR(INDEX(TECH!I$2:I$1670,SMALL(IF(COUNTIF($B$2:$B$1032,TECH!$A$2:$A$1670)=1,ROW(TECH!I$2:I$1670),""),ROW()-ROW($A$1))-ROW($A$1)), "")</f>
        <v/>
      </c>
      <c r="M643" s="24" t="str">
        <f t="array" ref="M643">IFERROR(INDEX(TECH!J$2:J$1670,SMALL(IF(COUNTIF($B$2:$B$1032,TECH!$A$2:$A$1670)=1,ROW(TECH!J$2:J$1670),""),ROW()-ROW($A$1))-ROW($A$1)), "")</f>
        <v/>
      </c>
      <c r="N643" s="24" t="str">
        <f t="array" ref="N643">IFERROR(INDEX(TECH!K$2:K$1670,SMALL(IF(COUNTIF($B$2:$B$1032,TECH!$A$2:$A$1670)=1,ROW(TECH!K$2:K$1670),""),ROW()-ROW($A$1))-ROW($A$1)), "")</f>
        <v/>
      </c>
      <c r="O643" s="24" t="str">
        <f t="array" ref="O643">IFERROR(INDEX(TECH!L$2:L$1670,SMALL(IF(COUNTIF($B$2:$B$1032,TECH!$A$2:$A$1670)=1,ROW(TECH!L$2:L$1670),""),ROW()-ROW($A$1))-ROW($A$1)), "")</f>
        <v/>
      </c>
      <c r="P643" s="24" t="str">
        <f t="array" ref="P643">IFERROR(INDEX(TECH!M$2:M$1670,SMALL(IF(COUNTIF($B$2:$B$1032,TECH!$A$2:$A$1670)=1,ROW(TECH!M$2:M$1670),""),ROW()-ROW($A$1))-ROW($A$1)), "")</f>
        <v/>
      </c>
    </row>
    <row r="644" spans="1:16" ht="12.75" x14ac:dyDescent="0.2">
      <c r="A644" s="28">
        <v>15395</v>
      </c>
      <c r="B644" s="22">
        <f t="array" ref="B644">INDEX(A$2:A$1670,SMALL(IF(1-COUNTIF('Online Games'!$A$2:$A$1670,$A$2:$A$1670),ROW(A$2:A$1670),""),ROW()-ROW($A$1))-ROW($A$1))</f>
        <v>15395</v>
      </c>
      <c r="D644" s="24" t="str">
        <f t="array" ref="D644">IFERROR(INDEX(TECH!A$2:A$1670,SMALL(IF(COUNTIF($B$2:$B$1032,TECH!$A$2:$A$1670)=1,ROW(TECH!A$2:A$1670),""),ROW()-ROW($A$1))-ROW($A$1)), "")</f>
        <v/>
      </c>
      <c r="E644" s="24" t="str">
        <f t="array" ref="E644">IFERROR(INDEX(TECH!B$2:B$1670,SMALL(IF(COUNTIF($B$2:$B$1032,TECH!$A$2:$A$1670)=1,ROW(TECH!B$2:B$1670),""),ROW()-ROW($A$1))-ROW($A$1)), "")</f>
        <v/>
      </c>
      <c r="F644" s="24" t="str">
        <f t="array" ref="F644">IFERROR(INDEX(TECH!C$2:C$1670,SMALL(IF(COUNTIF($B$2:$B$1032,TECH!$A$2:$A$1670)=1,ROW(TECH!C$2:C$1670),""),ROW()-ROW($A$1))-ROW($A$1)), "")</f>
        <v/>
      </c>
      <c r="G644" s="24" t="str">
        <f t="array" ref="G644">IFERROR(INDEX(TECH!D$2:D$1670,SMALL(IF(COUNTIF($B$2:$B$1032,TECH!$A$2:$A$1670)=1,ROW(TECH!D$2:D$1670),""),ROW()-ROW($A$1))-ROW($A$1)), "")</f>
        <v/>
      </c>
      <c r="H644" s="24" t="str">
        <f t="array" ref="H644">IFERROR(INDEX(TECH!E$2:E$1670,SMALL(IF(COUNTIF($B$2:$B$1032,TECH!$A$2:$A$1670)=1,ROW(TECH!E$2:E$1670),""),ROW()-ROW($A$1))-ROW($A$1)), "")</f>
        <v/>
      </c>
      <c r="I644" s="24" t="str">
        <f t="array" ref="I644">IFERROR(INDEX(TECH!F$2:F$1670,SMALL(IF(COUNTIF($B$2:$B$1032,TECH!$A$2:$A$1670)=1,ROW(TECH!F$2:F$1670),""),ROW()-ROW($A$1))-ROW($A$1)), "")</f>
        <v/>
      </c>
      <c r="J644" s="33" t="str">
        <f t="array" ref="J644">IFERROR(INDEX(TECH!G$2:G$1670,SMALL(IF(COUNTIF($B$2:$B$1032,TECH!$A$2:$A$1670)=1,ROW(TECH!G$2:G$1670),""),ROW()-ROW($A$1))-ROW($A$1)), "")</f>
        <v/>
      </c>
      <c r="K644" s="24" t="str">
        <f t="array" ref="K644">IFERROR(INDEX(TECH!H$2:H$1670,SMALL(IF(COUNTIF($B$2:$B$1032,TECH!$A$2:$A$1670)=1,ROW(TECH!H$2:H$1670),""),ROW()-ROW($A$1))-ROW($A$1)), "")</f>
        <v/>
      </c>
      <c r="L644" s="24" t="str">
        <f t="array" ref="L644">IFERROR(INDEX(TECH!I$2:I$1670,SMALL(IF(COUNTIF($B$2:$B$1032,TECH!$A$2:$A$1670)=1,ROW(TECH!I$2:I$1670),""),ROW()-ROW($A$1))-ROW($A$1)), "")</f>
        <v/>
      </c>
      <c r="M644" s="24" t="str">
        <f t="array" ref="M644">IFERROR(INDEX(TECH!J$2:J$1670,SMALL(IF(COUNTIF($B$2:$B$1032,TECH!$A$2:$A$1670)=1,ROW(TECH!J$2:J$1670),""),ROW()-ROW($A$1))-ROW($A$1)), "")</f>
        <v/>
      </c>
      <c r="N644" s="24" t="str">
        <f t="array" ref="N644">IFERROR(INDEX(TECH!K$2:K$1670,SMALL(IF(COUNTIF($B$2:$B$1032,TECH!$A$2:$A$1670)=1,ROW(TECH!K$2:K$1670),""),ROW()-ROW($A$1))-ROW($A$1)), "")</f>
        <v/>
      </c>
      <c r="O644" s="24" t="str">
        <f t="array" ref="O644">IFERROR(INDEX(TECH!L$2:L$1670,SMALL(IF(COUNTIF($B$2:$B$1032,TECH!$A$2:$A$1670)=1,ROW(TECH!L$2:L$1670),""),ROW()-ROW($A$1))-ROW($A$1)), "")</f>
        <v/>
      </c>
      <c r="P644" s="24" t="str">
        <f t="array" ref="P644">IFERROR(INDEX(TECH!M$2:M$1670,SMALL(IF(COUNTIF($B$2:$B$1032,TECH!$A$2:$A$1670)=1,ROW(TECH!M$2:M$1670),""),ROW()-ROW($A$1))-ROW($A$1)), "")</f>
        <v/>
      </c>
    </row>
    <row r="645" spans="1:16" ht="12.75" x14ac:dyDescent="0.2">
      <c r="A645" s="28">
        <v>15402</v>
      </c>
      <c r="B645" s="22">
        <f t="array" ref="B645">INDEX(A$2:A$1670,SMALL(IF(1-COUNTIF('Online Games'!$A$2:$A$1670,$A$2:$A$1670),ROW(A$2:A$1670),""),ROW()-ROW($A$1))-ROW($A$1))</f>
        <v>15402</v>
      </c>
      <c r="D645" s="24" t="str">
        <f t="array" ref="D645">IFERROR(INDEX(TECH!A$2:A$1670,SMALL(IF(COUNTIF($B$2:$B$1032,TECH!$A$2:$A$1670)=1,ROW(TECH!A$2:A$1670),""),ROW()-ROW($A$1))-ROW($A$1)), "")</f>
        <v/>
      </c>
      <c r="E645" s="24" t="str">
        <f t="array" ref="E645">IFERROR(INDEX(TECH!B$2:B$1670,SMALL(IF(COUNTIF($B$2:$B$1032,TECH!$A$2:$A$1670)=1,ROW(TECH!B$2:B$1670),""),ROW()-ROW($A$1))-ROW($A$1)), "")</f>
        <v/>
      </c>
      <c r="F645" s="24" t="str">
        <f t="array" ref="F645">IFERROR(INDEX(TECH!C$2:C$1670,SMALL(IF(COUNTIF($B$2:$B$1032,TECH!$A$2:$A$1670)=1,ROW(TECH!C$2:C$1670),""),ROW()-ROW($A$1))-ROW($A$1)), "")</f>
        <v/>
      </c>
      <c r="G645" s="24" t="str">
        <f t="array" ref="G645">IFERROR(INDEX(TECH!D$2:D$1670,SMALL(IF(COUNTIF($B$2:$B$1032,TECH!$A$2:$A$1670)=1,ROW(TECH!D$2:D$1670),""),ROW()-ROW($A$1))-ROW($A$1)), "")</f>
        <v/>
      </c>
      <c r="H645" s="24" t="str">
        <f t="array" ref="H645">IFERROR(INDEX(TECH!E$2:E$1670,SMALL(IF(COUNTIF($B$2:$B$1032,TECH!$A$2:$A$1670)=1,ROW(TECH!E$2:E$1670),""),ROW()-ROW($A$1))-ROW($A$1)), "")</f>
        <v/>
      </c>
      <c r="I645" s="24" t="str">
        <f t="array" ref="I645">IFERROR(INDEX(TECH!F$2:F$1670,SMALL(IF(COUNTIF($B$2:$B$1032,TECH!$A$2:$A$1670)=1,ROW(TECH!F$2:F$1670),""),ROW()-ROW($A$1))-ROW($A$1)), "")</f>
        <v/>
      </c>
      <c r="J645" s="33" t="str">
        <f t="array" ref="J645">IFERROR(INDEX(TECH!G$2:G$1670,SMALL(IF(COUNTIF($B$2:$B$1032,TECH!$A$2:$A$1670)=1,ROW(TECH!G$2:G$1670),""),ROW()-ROW($A$1))-ROW($A$1)), "")</f>
        <v/>
      </c>
      <c r="K645" s="24" t="str">
        <f t="array" ref="K645">IFERROR(INDEX(TECH!H$2:H$1670,SMALL(IF(COUNTIF($B$2:$B$1032,TECH!$A$2:$A$1670)=1,ROW(TECH!H$2:H$1670),""),ROW()-ROW($A$1))-ROW($A$1)), "")</f>
        <v/>
      </c>
      <c r="L645" s="24" t="str">
        <f t="array" ref="L645">IFERROR(INDEX(TECH!I$2:I$1670,SMALL(IF(COUNTIF($B$2:$B$1032,TECH!$A$2:$A$1670)=1,ROW(TECH!I$2:I$1670),""),ROW()-ROW($A$1))-ROW($A$1)), "")</f>
        <v/>
      </c>
      <c r="M645" s="24" t="str">
        <f t="array" ref="M645">IFERROR(INDEX(TECH!J$2:J$1670,SMALL(IF(COUNTIF($B$2:$B$1032,TECH!$A$2:$A$1670)=1,ROW(TECH!J$2:J$1670),""),ROW()-ROW($A$1))-ROW($A$1)), "")</f>
        <v/>
      </c>
      <c r="N645" s="24" t="str">
        <f t="array" ref="N645">IFERROR(INDEX(TECH!K$2:K$1670,SMALL(IF(COUNTIF($B$2:$B$1032,TECH!$A$2:$A$1670)=1,ROW(TECH!K$2:K$1670),""),ROW()-ROW($A$1))-ROW($A$1)), "")</f>
        <v/>
      </c>
      <c r="O645" s="24" t="str">
        <f t="array" ref="O645">IFERROR(INDEX(TECH!L$2:L$1670,SMALL(IF(COUNTIF($B$2:$B$1032,TECH!$A$2:$A$1670)=1,ROW(TECH!L$2:L$1670),""),ROW()-ROW($A$1))-ROW($A$1)), "")</f>
        <v/>
      </c>
      <c r="P645" s="24" t="str">
        <f t="array" ref="P645">IFERROR(INDEX(TECH!M$2:M$1670,SMALL(IF(COUNTIF($B$2:$B$1032,TECH!$A$2:$A$1670)=1,ROW(TECH!M$2:M$1670),""),ROW()-ROW($A$1))-ROW($A$1)), "")</f>
        <v/>
      </c>
    </row>
    <row r="646" spans="1:16" ht="12.75" x14ac:dyDescent="0.2">
      <c r="A646" s="28">
        <v>15406</v>
      </c>
      <c r="B646" s="22">
        <f t="array" ref="B646">INDEX(A$2:A$1670,SMALL(IF(1-COUNTIF('Online Games'!$A$2:$A$1670,$A$2:$A$1670),ROW(A$2:A$1670),""),ROW()-ROW($A$1))-ROW($A$1))</f>
        <v>15406</v>
      </c>
      <c r="D646" s="24" t="str">
        <f t="array" ref="D646">IFERROR(INDEX(TECH!A$2:A$1670,SMALL(IF(COUNTIF($B$2:$B$1032,TECH!$A$2:$A$1670)=1,ROW(TECH!A$2:A$1670),""),ROW()-ROW($A$1))-ROW($A$1)), "")</f>
        <v/>
      </c>
      <c r="E646" s="24" t="str">
        <f t="array" ref="E646">IFERROR(INDEX(TECH!B$2:B$1670,SMALL(IF(COUNTIF($B$2:$B$1032,TECH!$A$2:$A$1670)=1,ROW(TECH!B$2:B$1670),""),ROW()-ROW($A$1))-ROW($A$1)), "")</f>
        <v/>
      </c>
      <c r="F646" s="24" t="str">
        <f t="array" ref="F646">IFERROR(INDEX(TECH!C$2:C$1670,SMALL(IF(COUNTIF($B$2:$B$1032,TECH!$A$2:$A$1670)=1,ROW(TECH!C$2:C$1670),""),ROW()-ROW($A$1))-ROW($A$1)), "")</f>
        <v/>
      </c>
      <c r="G646" s="24" t="str">
        <f t="array" ref="G646">IFERROR(INDEX(TECH!D$2:D$1670,SMALL(IF(COUNTIF($B$2:$B$1032,TECH!$A$2:$A$1670)=1,ROW(TECH!D$2:D$1670),""),ROW()-ROW($A$1))-ROW($A$1)), "")</f>
        <v/>
      </c>
      <c r="H646" s="24" t="str">
        <f t="array" ref="H646">IFERROR(INDEX(TECH!E$2:E$1670,SMALL(IF(COUNTIF($B$2:$B$1032,TECH!$A$2:$A$1670)=1,ROW(TECH!E$2:E$1670),""),ROW()-ROW($A$1))-ROW($A$1)), "")</f>
        <v/>
      </c>
      <c r="I646" s="24" t="str">
        <f t="array" ref="I646">IFERROR(INDEX(TECH!F$2:F$1670,SMALL(IF(COUNTIF($B$2:$B$1032,TECH!$A$2:$A$1670)=1,ROW(TECH!F$2:F$1670),""),ROW()-ROW($A$1))-ROW($A$1)), "")</f>
        <v/>
      </c>
      <c r="J646" s="33" t="str">
        <f t="array" ref="J646">IFERROR(INDEX(TECH!G$2:G$1670,SMALL(IF(COUNTIF($B$2:$B$1032,TECH!$A$2:$A$1670)=1,ROW(TECH!G$2:G$1670),""),ROW()-ROW($A$1))-ROW($A$1)), "")</f>
        <v/>
      </c>
      <c r="K646" s="24" t="str">
        <f t="array" ref="K646">IFERROR(INDEX(TECH!H$2:H$1670,SMALL(IF(COUNTIF($B$2:$B$1032,TECH!$A$2:$A$1670)=1,ROW(TECH!H$2:H$1670),""),ROW()-ROW($A$1))-ROW($A$1)), "")</f>
        <v/>
      </c>
      <c r="L646" s="24" t="str">
        <f t="array" ref="L646">IFERROR(INDEX(TECH!I$2:I$1670,SMALL(IF(COUNTIF($B$2:$B$1032,TECH!$A$2:$A$1670)=1,ROW(TECH!I$2:I$1670),""),ROW()-ROW($A$1))-ROW($A$1)), "")</f>
        <v/>
      </c>
      <c r="M646" s="24" t="str">
        <f t="array" ref="M646">IFERROR(INDEX(TECH!J$2:J$1670,SMALL(IF(COUNTIF($B$2:$B$1032,TECH!$A$2:$A$1670)=1,ROW(TECH!J$2:J$1670),""),ROW()-ROW($A$1))-ROW($A$1)), "")</f>
        <v/>
      </c>
      <c r="N646" s="24" t="str">
        <f t="array" ref="N646">IFERROR(INDEX(TECH!K$2:K$1670,SMALL(IF(COUNTIF($B$2:$B$1032,TECH!$A$2:$A$1670)=1,ROW(TECH!K$2:K$1670),""),ROW()-ROW($A$1))-ROW($A$1)), "")</f>
        <v/>
      </c>
      <c r="O646" s="24" t="str">
        <f t="array" ref="O646">IFERROR(INDEX(TECH!L$2:L$1670,SMALL(IF(COUNTIF($B$2:$B$1032,TECH!$A$2:$A$1670)=1,ROW(TECH!L$2:L$1670),""),ROW()-ROW($A$1))-ROW($A$1)), "")</f>
        <v/>
      </c>
      <c r="P646" s="24" t="str">
        <f t="array" ref="P646">IFERROR(INDEX(TECH!M$2:M$1670,SMALL(IF(COUNTIF($B$2:$B$1032,TECH!$A$2:$A$1670)=1,ROW(TECH!M$2:M$1670),""),ROW()-ROW($A$1))-ROW($A$1)), "")</f>
        <v/>
      </c>
    </row>
    <row r="647" spans="1:16" ht="12.75" x14ac:dyDescent="0.2">
      <c r="A647" s="28">
        <v>15444</v>
      </c>
      <c r="B647" s="22">
        <f t="array" ref="B647">INDEX(A$2:A$1670,SMALL(IF(1-COUNTIF('Online Games'!$A$2:$A$1670,$A$2:$A$1670),ROW(A$2:A$1670),""),ROW()-ROW($A$1))-ROW($A$1))</f>
        <v>15444</v>
      </c>
      <c r="D647" s="24" t="str">
        <f t="array" ref="D647">IFERROR(INDEX(TECH!A$2:A$1670,SMALL(IF(COUNTIF($B$2:$B$1032,TECH!$A$2:$A$1670)=1,ROW(TECH!A$2:A$1670),""),ROW()-ROW($A$1))-ROW($A$1)), "")</f>
        <v/>
      </c>
      <c r="E647" s="24" t="str">
        <f t="array" ref="E647">IFERROR(INDEX(TECH!B$2:B$1670,SMALL(IF(COUNTIF($B$2:$B$1032,TECH!$A$2:$A$1670)=1,ROW(TECH!B$2:B$1670),""),ROW()-ROW($A$1))-ROW($A$1)), "")</f>
        <v/>
      </c>
      <c r="F647" s="24" t="str">
        <f t="array" ref="F647">IFERROR(INDEX(TECH!C$2:C$1670,SMALL(IF(COUNTIF($B$2:$B$1032,TECH!$A$2:$A$1670)=1,ROW(TECH!C$2:C$1670),""),ROW()-ROW($A$1))-ROW($A$1)), "")</f>
        <v/>
      </c>
      <c r="G647" s="24" t="str">
        <f t="array" ref="G647">IFERROR(INDEX(TECH!D$2:D$1670,SMALL(IF(COUNTIF($B$2:$B$1032,TECH!$A$2:$A$1670)=1,ROW(TECH!D$2:D$1670),""),ROW()-ROW($A$1))-ROW($A$1)), "")</f>
        <v/>
      </c>
      <c r="H647" s="24" t="str">
        <f t="array" ref="H647">IFERROR(INDEX(TECH!E$2:E$1670,SMALL(IF(COUNTIF($B$2:$B$1032,TECH!$A$2:$A$1670)=1,ROW(TECH!E$2:E$1670),""),ROW()-ROW($A$1))-ROW($A$1)), "")</f>
        <v/>
      </c>
      <c r="I647" s="24" t="str">
        <f t="array" ref="I647">IFERROR(INDEX(TECH!F$2:F$1670,SMALL(IF(COUNTIF($B$2:$B$1032,TECH!$A$2:$A$1670)=1,ROW(TECH!F$2:F$1670),""),ROW()-ROW($A$1))-ROW($A$1)), "")</f>
        <v/>
      </c>
      <c r="J647" s="33" t="str">
        <f t="array" ref="J647">IFERROR(INDEX(TECH!G$2:G$1670,SMALL(IF(COUNTIF($B$2:$B$1032,TECH!$A$2:$A$1670)=1,ROW(TECH!G$2:G$1670),""),ROW()-ROW($A$1))-ROW($A$1)), "")</f>
        <v/>
      </c>
      <c r="K647" s="24" t="str">
        <f t="array" ref="K647">IFERROR(INDEX(TECH!H$2:H$1670,SMALL(IF(COUNTIF($B$2:$B$1032,TECH!$A$2:$A$1670)=1,ROW(TECH!H$2:H$1670),""),ROW()-ROW($A$1))-ROW($A$1)), "")</f>
        <v/>
      </c>
      <c r="L647" s="24" t="str">
        <f t="array" ref="L647">IFERROR(INDEX(TECH!I$2:I$1670,SMALL(IF(COUNTIF($B$2:$B$1032,TECH!$A$2:$A$1670)=1,ROW(TECH!I$2:I$1670),""),ROW()-ROW($A$1))-ROW($A$1)), "")</f>
        <v/>
      </c>
      <c r="M647" s="24" t="str">
        <f t="array" ref="M647">IFERROR(INDEX(TECH!J$2:J$1670,SMALL(IF(COUNTIF($B$2:$B$1032,TECH!$A$2:$A$1670)=1,ROW(TECH!J$2:J$1670),""),ROW()-ROW($A$1))-ROW($A$1)), "")</f>
        <v/>
      </c>
      <c r="N647" s="24" t="str">
        <f t="array" ref="N647">IFERROR(INDEX(TECH!K$2:K$1670,SMALL(IF(COUNTIF($B$2:$B$1032,TECH!$A$2:$A$1670)=1,ROW(TECH!K$2:K$1670),""),ROW()-ROW($A$1))-ROW($A$1)), "")</f>
        <v/>
      </c>
      <c r="O647" s="24" t="str">
        <f t="array" ref="O647">IFERROR(INDEX(TECH!L$2:L$1670,SMALL(IF(COUNTIF($B$2:$B$1032,TECH!$A$2:$A$1670)=1,ROW(TECH!L$2:L$1670),""),ROW()-ROW($A$1))-ROW($A$1)), "")</f>
        <v/>
      </c>
      <c r="P647" s="24" t="str">
        <f t="array" ref="P647">IFERROR(INDEX(TECH!M$2:M$1670,SMALL(IF(COUNTIF($B$2:$B$1032,TECH!$A$2:$A$1670)=1,ROW(TECH!M$2:M$1670),""),ROW()-ROW($A$1))-ROW($A$1)), "")</f>
        <v/>
      </c>
    </row>
    <row r="648" spans="1:16" ht="12.75" x14ac:dyDescent="0.2">
      <c r="A648" s="28">
        <v>15458</v>
      </c>
      <c r="B648" s="22">
        <f t="array" ref="B648">INDEX(A$2:A$1670,SMALL(IF(1-COUNTIF('Online Games'!$A$2:$A$1670,$A$2:$A$1670),ROW(A$2:A$1670),""),ROW()-ROW($A$1))-ROW($A$1))</f>
        <v>15458</v>
      </c>
      <c r="D648" s="24" t="str">
        <f t="array" ref="D648">IFERROR(INDEX(TECH!A$2:A$1670,SMALL(IF(COUNTIF($B$2:$B$1032,TECH!$A$2:$A$1670)=1,ROW(TECH!A$2:A$1670),""),ROW()-ROW($A$1))-ROW($A$1)), "")</f>
        <v/>
      </c>
      <c r="E648" s="24" t="str">
        <f t="array" ref="E648">IFERROR(INDEX(TECH!B$2:B$1670,SMALL(IF(COUNTIF($B$2:$B$1032,TECH!$A$2:$A$1670)=1,ROW(TECH!B$2:B$1670),""),ROW()-ROW($A$1))-ROW($A$1)), "")</f>
        <v/>
      </c>
      <c r="F648" s="24" t="str">
        <f t="array" ref="F648">IFERROR(INDEX(TECH!C$2:C$1670,SMALL(IF(COUNTIF($B$2:$B$1032,TECH!$A$2:$A$1670)=1,ROW(TECH!C$2:C$1670),""),ROW()-ROW($A$1))-ROW($A$1)), "")</f>
        <v/>
      </c>
      <c r="G648" s="24" t="str">
        <f t="array" ref="G648">IFERROR(INDEX(TECH!D$2:D$1670,SMALL(IF(COUNTIF($B$2:$B$1032,TECH!$A$2:$A$1670)=1,ROW(TECH!D$2:D$1670),""),ROW()-ROW($A$1))-ROW($A$1)), "")</f>
        <v/>
      </c>
      <c r="H648" s="24" t="str">
        <f t="array" ref="H648">IFERROR(INDEX(TECH!E$2:E$1670,SMALL(IF(COUNTIF($B$2:$B$1032,TECH!$A$2:$A$1670)=1,ROW(TECH!E$2:E$1670),""),ROW()-ROW($A$1))-ROW($A$1)), "")</f>
        <v/>
      </c>
      <c r="I648" s="24" t="str">
        <f t="array" ref="I648">IFERROR(INDEX(TECH!F$2:F$1670,SMALL(IF(COUNTIF($B$2:$B$1032,TECH!$A$2:$A$1670)=1,ROW(TECH!F$2:F$1670),""),ROW()-ROW($A$1))-ROW($A$1)), "")</f>
        <v/>
      </c>
      <c r="J648" s="33" t="str">
        <f t="array" ref="J648">IFERROR(INDEX(TECH!G$2:G$1670,SMALL(IF(COUNTIF($B$2:$B$1032,TECH!$A$2:$A$1670)=1,ROW(TECH!G$2:G$1670),""),ROW()-ROW($A$1))-ROW($A$1)), "")</f>
        <v/>
      </c>
      <c r="K648" s="24" t="str">
        <f t="array" ref="K648">IFERROR(INDEX(TECH!H$2:H$1670,SMALL(IF(COUNTIF($B$2:$B$1032,TECH!$A$2:$A$1670)=1,ROW(TECH!H$2:H$1670),""),ROW()-ROW($A$1))-ROW($A$1)), "")</f>
        <v/>
      </c>
      <c r="L648" s="24" t="str">
        <f t="array" ref="L648">IFERROR(INDEX(TECH!I$2:I$1670,SMALL(IF(COUNTIF($B$2:$B$1032,TECH!$A$2:$A$1670)=1,ROW(TECH!I$2:I$1670),""),ROW()-ROW($A$1))-ROW($A$1)), "")</f>
        <v/>
      </c>
      <c r="M648" s="24" t="str">
        <f t="array" ref="M648">IFERROR(INDEX(TECH!J$2:J$1670,SMALL(IF(COUNTIF($B$2:$B$1032,TECH!$A$2:$A$1670)=1,ROW(TECH!J$2:J$1670),""),ROW()-ROW($A$1))-ROW($A$1)), "")</f>
        <v/>
      </c>
      <c r="N648" s="24" t="str">
        <f t="array" ref="N648">IFERROR(INDEX(TECH!K$2:K$1670,SMALL(IF(COUNTIF($B$2:$B$1032,TECH!$A$2:$A$1670)=1,ROW(TECH!K$2:K$1670),""),ROW()-ROW($A$1))-ROW($A$1)), "")</f>
        <v/>
      </c>
      <c r="O648" s="24" t="str">
        <f t="array" ref="O648">IFERROR(INDEX(TECH!L$2:L$1670,SMALL(IF(COUNTIF($B$2:$B$1032,TECH!$A$2:$A$1670)=1,ROW(TECH!L$2:L$1670),""),ROW()-ROW($A$1))-ROW($A$1)), "")</f>
        <v/>
      </c>
      <c r="P648" s="24" t="str">
        <f t="array" ref="P648">IFERROR(INDEX(TECH!M$2:M$1670,SMALL(IF(COUNTIF($B$2:$B$1032,TECH!$A$2:$A$1670)=1,ROW(TECH!M$2:M$1670),""),ROW()-ROW($A$1))-ROW($A$1)), "")</f>
        <v/>
      </c>
    </row>
    <row r="649" spans="1:16" ht="12.75" x14ac:dyDescent="0.2">
      <c r="A649" s="28">
        <v>15493</v>
      </c>
      <c r="B649" s="22">
        <f t="array" ref="B649">INDEX(A$2:A$1670,SMALL(IF(1-COUNTIF('Online Games'!$A$2:$A$1670,$A$2:$A$1670),ROW(A$2:A$1670),""),ROW()-ROW($A$1))-ROW($A$1))</f>
        <v>15493</v>
      </c>
      <c r="D649" s="24" t="str">
        <f t="array" ref="D649">IFERROR(INDEX(TECH!A$2:A$1670,SMALL(IF(COUNTIF($B$2:$B$1032,TECH!$A$2:$A$1670)=1,ROW(TECH!A$2:A$1670),""),ROW()-ROW($A$1))-ROW($A$1)), "")</f>
        <v/>
      </c>
      <c r="E649" s="24" t="str">
        <f t="array" ref="E649">IFERROR(INDEX(TECH!B$2:B$1670,SMALL(IF(COUNTIF($B$2:$B$1032,TECH!$A$2:$A$1670)=1,ROW(TECH!B$2:B$1670),""),ROW()-ROW($A$1))-ROW($A$1)), "")</f>
        <v/>
      </c>
      <c r="F649" s="24" t="str">
        <f t="array" ref="F649">IFERROR(INDEX(TECH!C$2:C$1670,SMALL(IF(COUNTIF($B$2:$B$1032,TECH!$A$2:$A$1670)=1,ROW(TECH!C$2:C$1670),""),ROW()-ROW($A$1))-ROW($A$1)), "")</f>
        <v/>
      </c>
      <c r="G649" s="24" t="str">
        <f t="array" ref="G649">IFERROR(INDEX(TECH!D$2:D$1670,SMALL(IF(COUNTIF($B$2:$B$1032,TECH!$A$2:$A$1670)=1,ROW(TECH!D$2:D$1670),""),ROW()-ROW($A$1))-ROW($A$1)), "")</f>
        <v/>
      </c>
      <c r="H649" s="24" t="str">
        <f t="array" ref="H649">IFERROR(INDEX(TECH!E$2:E$1670,SMALL(IF(COUNTIF($B$2:$B$1032,TECH!$A$2:$A$1670)=1,ROW(TECH!E$2:E$1670),""),ROW()-ROW($A$1))-ROW($A$1)), "")</f>
        <v/>
      </c>
      <c r="I649" s="24" t="str">
        <f t="array" ref="I649">IFERROR(INDEX(TECH!F$2:F$1670,SMALL(IF(COUNTIF($B$2:$B$1032,TECH!$A$2:$A$1670)=1,ROW(TECH!F$2:F$1670),""),ROW()-ROW($A$1))-ROW($A$1)), "")</f>
        <v/>
      </c>
      <c r="J649" s="33" t="str">
        <f t="array" ref="J649">IFERROR(INDEX(TECH!G$2:G$1670,SMALL(IF(COUNTIF($B$2:$B$1032,TECH!$A$2:$A$1670)=1,ROW(TECH!G$2:G$1670),""),ROW()-ROW($A$1))-ROW($A$1)), "")</f>
        <v/>
      </c>
      <c r="K649" s="24" t="str">
        <f t="array" ref="K649">IFERROR(INDEX(TECH!H$2:H$1670,SMALL(IF(COUNTIF($B$2:$B$1032,TECH!$A$2:$A$1670)=1,ROW(TECH!H$2:H$1670),""),ROW()-ROW($A$1))-ROW($A$1)), "")</f>
        <v/>
      </c>
      <c r="L649" s="24" t="str">
        <f t="array" ref="L649">IFERROR(INDEX(TECH!I$2:I$1670,SMALL(IF(COUNTIF($B$2:$B$1032,TECH!$A$2:$A$1670)=1,ROW(TECH!I$2:I$1670),""),ROW()-ROW($A$1))-ROW($A$1)), "")</f>
        <v/>
      </c>
      <c r="M649" s="24" t="str">
        <f t="array" ref="M649">IFERROR(INDEX(TECH!J$2:J$1670,SMALL(IF(COUNTIF($B$2:$B$1032,TECH!$A$2:$A$1670)=1,ROW(TECH!J$2:J$1670),""),ROW()-ROW($A$1))-ROW($A$1)), "")</f>
        <v/>
      </c>
      <c r="N649" s="24" t="str">
        <f t="array" ref="N649">IFERROR(INDEX(TECH!K$2:K$1670,SMALL(IF(COUNTIF($B$2:$B$1032,TECH!$A$2:$A$1670)=1,ROW(TECH!K$2:K$1670),""),ROW()-ROW($A$1))-ROW($A$1)), "")</f>
        <v/>
      </c>
      <c r="O649" s="24" t="str">
        <f t="array" ref="O649">IFERROR(INDEX(TECH!L$2:L$1670,SMALL(IF(COUNTIF($B$2:$B$1032,TECH!$A$2:$A$1670)=1,ROW(TECH!L$2:L$1670),""),ROW()-ROW($A$1))-ROW($A$1)), "")</f>
        <v/>
      </c>
      <c r="P649" s="24" t="str">
        <f t="array" ref="P649">IFERROR(INDEX(TECH!M$2:M$1670,SMALL(IF(COUNTIF($B$2:$B$1032,TECH!$A$2:$A$1670)=1,ROW(TECH!M$2:M$1670),""),ROW()-ROW($A$1))-ROW($A$1)), "")</f>
        <v/>
      </c>
    </row>
    <row r="650" spans="1:16" ht="12.75" x14ac:dyDescent="0.2">
      <c r="A650" s="28">
        <v>15495</v>
      </c>
      <c r="B650" s="22">
        <f t="array" ref="B650">INDEX(A$2:A$1670,SMALL(IF(1-COUNTIF('Online Games'!$A$2:$A$1670,$A$2:$A$1670),ROW(A$2:A$1670),""),ROW()-ROW($A$1))-ROW($A$1))</f>
        <v>15495</v>
      </c>
      <c r="D650" s="24" t="str">
        <f t="array" ref="D650">IFERROR(INDEX(TECH!A$2:A$1670,SMALL(IF(COUNTIF($B$2:$B$1032,TECH!$A$2:$A$1670)=1,ROW(TECH!A$2:A$1670),""),ROW()-ROW($A$1))-ROW($A$1)), "")</f>
        <v/>
      </c>
      <c r="E650" s="24" t="str">
        <f t="array" ref="E650">IFERROR(INDEX(TECH!B$2:B$1670,SMALL(IF(COUNTIF($B$2:$B$1032,TECH!$A$2:$A$1670)=1,ROW(TECH!B$2:B$1670),""),ROW()-ROW($A$1))-ROW($A$1)), "")</f>
        <v/>
      </c>
      <c r="F650" s="24" t="str">
        <f t="array" ref="F650">IFERROR(INDEX(TECH!C$2:C$1670,SMALL(IF(COUNTIF($B$2:$B$1032,TECH!$A$2:$A$1670)=1,ROW(TECH!C$2:C$1670),""),ROW()-ROW($A$1))-ROW($A$1)), "")</f>
        <v/>
      </c>
      <c r="G650" s="24" t="str">
        <f t="array" ref="G650">IFERROR(INDEX(TECH!D$2:D$1670,SMALL(IF(COUNTIF($B$2:$B$1032,TECH!$A$2:$A$1670)=1,ROW(TECH!D$2:D$1670),""),ROW()-ROW($A$1))-ROW($A$1)), "")</f>
        <v/>
      </c>
      <c r="H650" s="24" t="str">
        <f t="array" ref="H650">IFERROR(INDEX(TECH!E$2:E$1670,SMALL(IF(COUNTIF($B$2:$B$1032,TECH!$A$2:$A$1670)=1,ROW(TECH!E$2:E$1670),""),ROW()-ROW($A$1))-ROW($A$1)), "")</f>
        <v/>
      </c>
      <c r="I650" s="24" t="str">
        <f t="array" ref="I650">IFERROR(INDEX(TECH!F$2:F$1670,SMALL(IF(COUNTIF($B$2:$B$1032,TECH!$A$2:$A$1670)=1,ROW(TECH!F$2:F$1670),""),ROW()-ROW($A$1))-ROW($A$1)), "")</f>
        <v/>
      </c>
      <c r="J650" s="33" t="str">
        <f t="array" ref="J650">IFERROR(INDEX(TECH!G$2:G$1670,SMALL(IF(COUNTIF($B$2:$B$1032,TECH!$A$2:$A$1670)=1,ROW(TECH!G$2:G$1670),""),ROW()-ROW($A$1))-ROW($A$1)), "")</f>
        <v/>
      </c>
      <c r="K650" s="24" t="str">
        <f t="array" ref="K650">IFERROR(INDEX(TECH!H$2:H$1670,SMALL(IF(COUNTIF($B$2:$B$1032,TECH!$A$2:$A$1670)=1,ROW(TECH!H$2:H$1670),""),ROW()-ROW($A$1))-ROW($A$1)), "")</f>
        <v/>
      </c>
      <c r="L650" s="24" t="str">
        <f t="array" ref="L650">IFERROR(INDEX(TECH!I$2:I$1670,SMALL(IF(COUNTIF($B$2:$B$1032,TECH!$A$2:$A$1670)=1,ROW(TECH!I$2:I$1670),""),ROW()-ROW($A$1))-ROW($A$1)), "")</f>
        <v/>
      </c>
      <c r="M650" s="24" t="str">
        <f t="array" ref="M650">IFERROR(INDEX(TECH!J$2:J$1670,SMALL(IF(COUNTIF($B$2:$B$1032,TECH!$A$2:$A$1670)=1,ROW(TECH!J$2:J$1670),""),ROW()-ROW($A$1))-ROW($A$1)), "")</f>
        <v/>
      </c>
      <c r="N650" s="24" t="str">
        <f t="array" ref="N650">IFERROR(INDEX(TECH!K$2:K$1670,SMALL(IF(COUNTIF($B$2:$B$1032,TECH!$A$2:$A$1670)=1,ROW(TECH!K$2:K$1670),""),ROW()-ROW($A$1))-ROW($A$1)), "")</f>
        <v/>
      </c>
      <c r="O650" s="24" t="str">
        <f t="array" ref="O650">IFERROR(INDEX(TECH!L$2:L$1670,SMALL(IF(COUNTIF($B$2:$B$1032,TECH!$A$2:$A$1670)=1,ROW(TECH!L$2:L$1670),""),ROW()-ROW($A$1))-ROW($A$1)), "")</f>
        <v/>
      </c>
      <c r="P650" s="24" t="str">
        <f t="array" ref="P650">IFERROR(INDEX(TECH!M$2:M$1670,SMALL(IF(COUNTIF($B$2:$B$1032,TECH!$A$2:$A$1670)=1,ROW(TECH!M$2:M$1670),""),ROW()-ROW($A$1))-ROW($A$1)), "")</f>
        <v/>
      </c>
    </row>
    <row r="651" spans="1:16" ht="12.75" x14ac:dyDescent="0.2">
      <c r="A651" s="28">
        <v>15506</v>
      </c>
      <c r="B651" s="22">
        <f t="array" ref="B651">INDEX(A$2:A$1670,SMALL(IF(1-COUNTIF('Online Games'!$A$2:$A$1670,$A$2:$A$1670),ROW(A$2:A$1670),""),ROW()-ROW($A$1))-ROW($A$1))</f>
        <v>15506</v>
      </c>
      <c r="D651" s="24" t="str">
        <f t="array" ref="D651">IFERROR(INDEX(TECH!A$2:A$1670,SMALL(IF(COUNTIF($B$2:$B$1032,TECH!$A$2:$A$1670)=1,ROW(TECH!A$2:A$1670),""),ROW()-ROW($A$1))-ROW($A$1)), "")</f>
        <v/>
      </c>
      <c r="E651" s="24" t="str">
        <f t="array" ref="E651">IFERROR(INDEX(TECH!B$2:B$1670,SMALL(IF(COUNTIF($B$2:$B$1032,TECH!$A$2:$A$1670)=1,ROW(TECH!B$2:B$1670),""),ROW()-ROW($A$1))-ROW($A$1)), "")</f>
        <v/>
      </c>
      <c r="F651" s="24" t="str">
        <f t="array" ref="F651">IFERROR(INDEX(TECH!C$2:C$1670,SMALL(IF(COUNTIF($B$2:$B$1032,TECH!$A$2:$A$1670)=1,ROW(TECH!C$2:C$1670),""),ROW()-ROW($A$1))-ROW($A$1)), "")</f>
        <v/>
      </c>
      <c r="G651" s="24" t="str">
        <f t="array" ref="G651">IFERROR(INDEX(TECH!D$2:D$1670,SMALL(IF(COUNTIF($B$2:$B$1032,TECH!$A$2:$A$1670)=1,ROW(TECH!D$2:D$1670),""),ROW()-ROW($A$1))-ROW($A$1)), "")</f>
        <v/>
      </c>
      <c r="H651" s="24" t="str">
        <f t="array" ref="H651">IFERROR(INDEX(TECH!E$2:E$1670,SMALL(IF(COUNTIF($B$2:$B$1032,TECH!$A$2:$A$1670)=1,ROW(TECH!E$2:E$1670),""),ROW()-ROW($A$1))-ROW($A$1)), "")</f>
        <v/>
      </c>
      <c r="I651" s="24" t="str">
        <f t="array" ref="I651">IFERROR(INDEX(TECH!F$2:F$1670,SMALL(IF(COUNTIF($B$2:$B$1032,TECH!$A$2:$A$1670)=1,ROW(TECH!F$2:F$1670),""),ROW()-ROW($A$1))-ROW($A$1)), "")</f>
        <v/>
      </c>
      <c r="J651" s="33" t="str">
        <f t="array" ref="J651">IFERROR(INDEX(TECH!G$2:G$1670,SMALL(IF(COUNTIF($B$2:$B$1032,TECH!$A$2:$A$1670)=1,ROW(TECH!G$2:G$1670),""),ROW()-ROW($A$1))-ROW($A$1)), "")</f>
        <v/>
      </c>
      <c r="K651" s="24" t="str">
        <f t="array" ref="K651">IFERROR(INDEX(TECH!H$2:H$1670,SMALL(IF(COUNTIF($B$2:$B$1032,TECH!$A$2:$A$1670)=1,ROW(TECH!H$2:H$1670),""),ROW()-ROW($A$1))-ROW($A$1)), "")</f>
        <v/>
      </c>
      <c r="L651" s="24" t="str">
        <f t="array" ref="L651">IFERROR(INDEX(TECH!I$2:I$1670,SMALL(IF(COUNTIF($B$2:$B$1032,TECH!$A$2:$A$1670)=1,ROW(TECH!I$2:I$1670),""),ROW()-ROW($A$1))-ROW($A$1)), "")</f>
        <v/>
      </c>
      <c r="M651" s="24" t="str">
        <f t="array" ref="M651">IFERROR(INDEX(TECH!J$2:J$1670,SMALL(IF(COUNTIF($B$2:$B$1032,TECH!$A$2:$A$1670)=1,ROW(TECH!J$2:J$1670),""),ROW()-ROW($A$1))-ROW($A$1)), "")</f>
        <v/>
      </c>
      <c r="N651" s="24" t="str">
        <f t="array" ref="N651">IFERROR(INDEX(TECH!K$2:K$1670,SMALL(IF(COUNTIF($B$2:$B$1032,TECH!$A$2:$A$1670)=1,ROW(TECH!K$2:K$1670),""),ROW()-ROW($A$1))-ROW($A$1)), "")</f>
        <v/>
      </c>
      <c r="O651" s="24" t="str">
        <f t="array" ref="O651">IFERROR(INDEX(TECH!L$2:L$1670,SMALL(IF(COUNTIF($B$2:$B$1032,TECH!$A$2:$A$1670)=1,ROW(TECH!L$2:L$1670),""),ROW()-ROW($A$1))-ROW($A$1)), "")</f>
        <v/>
      </c>
      <c r="P651" s="24" t="str">
        <f t="array" ref="P651">IFERROR(INDEX(TECH!M$2:M$1670,SMALL(IF(COUNTIF($B$2:$B$1032,TECH!$A$2:$A$1670)=1,ROW(TECH!M$2:M$1670),""),ROW()-ROW($A$1))-ROW($A$1)), "")</f>
        <v/>
      </c>
    </row>
    <row r="652" spans="1:16" ht="12.75" x14ac:dyDescent="0.2">
      <c r="A652" s="28">
        <v>15510</v>
      </c>
      <c r="B652" s="22">
        <f t="array" ref="B652">INDEX(A$2:A$1670,SMALL(IF(1-COUNTIF('Online Games'!$A$2:$A$1670,$A$2:$A$1670),ROW(A$2:A$1670),""),ROW()-ROW($A$1))-ROW($A$1))</f>
        <v>15510</v>
      </c>
      <c r="D652" s="24" t="str">
        <f t="array" ref="D652">IFERROR(INDEX(TECH!A$2:A$1670,SMALL(IF(COUNTIF($B$2:$B$1032,TECH!$A$2:$A$1670)=1,ROW(TECH!A$2:A$1670),""),ROW()-ROW($A$1))-ROW($A$1)), "")</f>
        <v/>
      </c>
      <c r="E652" s="24" t="str">
        <f t="array" ref="E652">IFERROR(INDEX(TECH!B$2:B$1670,SMALL(IF(COUNTIF($B$2:$B$1032,TECH!$A$2:$A$1670)=1,ROW(TECH!B$2:B$1670),""),ROW()-ROW($A$1))-ROW($A$1)), "")</f>
        <v/>
      </c>
      <c r="F652" s="24" t="str">
        <f t="array" ref="F652">IFERROR(INDEX(TECH!C$2:C$1670,SMALL(IF(COUNTIF($B$2:$B$1032,TECH!$A$2:$A$1670)=1,ROW(TECH!C$2:C$1670),""),ROW()-ROW($A$1))-ROW($A$1)), "")</f>
        <v/>
      </c>
      <c r="G652" s="24" t="str">
        <f t="array" ref="G652">IFERROR(INDEX(TECH!D$2:D$1670,SMALL(IF(COUNTIF($B$2:$B$1032,TECH!$A$2:$A$1670)=1,ROW(TECH!D$2:D$1670),""),ROW()-ROW($A$1))-ROW($A$1)), "")</f>
        <v/>
      </c>
      <c r="H652" s="24" t="str">
        <f t="array" ref="H652">IFERROR(INDEX(TECH!E$2:E$1670,SMALL(IF(COUNTIF($B$2:$B$1032,TECH!$A$2:$A$1670)=1,ROW(TECH!E$2:E$1670),""),ROW()-ROW($A$1))-ROW($A$1)), "")</f>
        <v/>
      </c>
      <c r="I652" s="24" t="str">
        <f t="array" ref="I652">IFERROR(INDEX(TECH!F$2:F$1670,SMALL(IF(COUNTIF($B$2:$B$1032,TECH!$A$2:$A$1670)=1,ROW(TECH!F$2:F$1670),""),ROW()-ROW($A$1))-ROW($A$1)), "")</f>
        <v/>
      </c>
      <c r="J652" s="33" t="str">
        <f t="array" ref="J652">IFERROR(INDEX(TECH!G$2:G$1670,SMALL(IF(COUNTIF($B$2:$B$1032,TECH!$A$2:$A$1670)=1,ROW(TECH!G$2:G$1670),""),ROW()-ROW($A$1))-ROW($A$1)), "")</f>
        <v/>
      </c>
      <c r="K652" s="24" t="str">
        <f t="array" ref="K652">IFERROR(INDEX(TECH!H$2:H$1670,SMALL(IF(COUNTIF($B$2:$B$1032,TECH!$A$2:$A$1670)=1,ROW(TECH!H$2:H$1670),""),ROW()-ROW($A$1))-ROW($A$1)), "")</f>
        <v/>
      </c>
      <c r="L652" s="24" t="str">
        <f t="array" ref="L652">IFERROR(INDEX(TECH!I$2:I$1670,SMALL(IF(COUNTIF($B$2:$B$1032,TECH!$A$2:$A$1670)=1,ROW(TECH!I$2:I$1670),""),ROW()-ROW($A$1))-ROW($A$1)), "")</f>
        <v/>
      </c>
      <c r="M652" s="24" t="str">
        <f t="array" ref="M652">IFERROR(INDEX(TECH!J$2:J$1670,SMALL(IF(COUNTIF($B$2:$B$1032,TECH!$A$2:$A$1670)=1,ROW(TECH!J$2:J$1670),""),ROW()-ROW($A$1))-ROW($A$1)), "")</f>
        <v/>
      </c>
      <c r="N652" s="24" t="str">
        <f t="array" ref="N652">IFERROR(INDEX(TECH!K$2:K$1670,SMALL(IF(COUNTIF($B$2:$B$1032,TECH!$A$2:$A$1670)=1,ROW(TECH!K$2:K$1670),""),ROW()-ROW($A$1))-ROW($A$1)), "")</f>
        <v/>
      </c>
      <c r="O652" s="24" t="str">
        <f t="array" ref="O652">IFERROR(INDEX(TECH!L$2:L$1670,SMALL(IF(COUNTIF($B$2:$B$1032,TECH!$A$2:$A$1670)=1,ROW(TECH!L$2:L$1670),""),ROW()-ROW($A$1))-ROW($A$1)), "")</f>
        <v/>
      </c>
      <c r="P652" s="24" t="str">
        <f t="array" ref="P652">IFERROR(INDEX(TECH!M$2:M$1670,SMALL(IF(COUNTIF($B$2:$B$1032,TECH!$A$2:$A$1670)=1,ROW(TECH!M$2:M$1670),""),ROW()-ROW($A$1))-ROW($A$1)), "")</f>
        <v/>
      </c>
    </row>
    <row r="653" spans="1:16" ht="12.75" x14ac:dyDescent="0.2">
      <c r="A653" s="28">
        <v>15518</v>
      </c>
      <c r="B653" s="22">
        <f t="array" ref="B653">INDEX(A$2:A$1670,SMALL(IF(1-COUNTIF('Online Games'!$A$2:$A$1670,$A$2:$A$1670),ROW(A$2:A$1670),""),ROW()-ROW($A$1))-ROW($A$1))</f>
        <v>15518</v>
      </c>
      <c r="D653" s="24" t="str">
        <f t="array" ref="D653">IFERROR(INDEX(TECH!A$2:A$1670,SMALL(IF(COUNTIF($B$2:$B$1032,TECH!$A$2:$A$1670)=1,ROW(TECH!A$2:A$1670),""),ROW()-ROW($A$1))-ROW($A$1)), "")</f>
        <v/>
      </c>
      <c r="E653" s="24" t="str">
        <f t="array" ref="E653">IFERROR(INDEX(TECH!B$2:B$1670,SMALL(IF(COUNTIF($B$2:$B$1032,TECH!$A$2:$A$1670)=1,ROW(TECH!B$2:B$1670),""),ROW()-ROW($A$1))-ROW($A$1)), "")</f>
        <v/>
      </c>
      <c r="F653" s="24" t="str">
        <f t="array" ref="F653">IFERROR(INDEX(TECH!C$2:C$1670,SMALL(IF(COUNTIF($B$2:$B$1032,TECH!$A$2:$A$1670)=1,ROW(TECH!C$2:C$1670),""),ROW()-ROW($A$1))-ROW($A$1)), "")</f>
        <v/>
      </c>
      <c r="G653" s="24" t="str">
        <f t="array" ref="G653">IFERROR(INDEX(TECH!D$2:D$1670,SMALL(IF(COUNTIF($B$2:$B$1032,TECH!$A$2:$A$1670)=1,ROW(TECH!D$2:D$1670),""),ROW()-ROW($A$1))-ROW($A$1)), "")</f>
        <v/>
      </c>
      <c r="H653" s="24" t="str">
        <f t="array" ref="H653">IFERROR(INDEX(TECH!E$2:E$1670,SMALL(IF(COUNTIF($B$2:$B$1032,TECH!$A$2:$A$1670)=1,ROW(TECH!E$2:E$1670),""),ROW()-ROW($A$1))-ROW($A$1)), "")</f>
        <v/>
      </c>
      <c r="I653" s="24" t="str">
        <f t="array" ref="I653">IFERROR(INDEX(TECH!F$2:F$1670,SMALL(IF(COUNTIF($B$2:$B$1032,TECH!$A$2:$A$1670)=1,ROW(TECH!F$2:F$1670),""),ROW()-ROW($A$1))-ROW($A$1)), "")</f>
        <v/>
      </c>
      <c r="J653" s="33" t="str">
        <f t="array" ref="J653">IFERROR(INDEX(TECH!G$2:G$1670,SMALL(IF(COUNTIF($B$2:$B$1032,TECH!$A$2:$A$1670)=1,ROW(TECH!G$2:G$1670),""),ROW()-ROW($A$1))-ROW($A$1)), "")</f>
        <v/>
      </c>
      <c r="K653" s="24" t="str">
        <f t="array" ref="K653">IFERROR(INDEX(TECH!H$2:H$1670,SMALL(IF(COUNTIF($B$2:$B$1032,TECH!$A$2:$A$1670)=1,ROW(TECH!H$2:H$1670),""),ROW()-ROW($A$1))-ROW($A$1)), "")</f>
        <v/>
      </c>
      <c r="L653" s="24" t="str">
        <f t="array" ref="L653">IFERROR(INDEX(TECH!I$2:I$1670,SMALL(IF(COUNTIF($B$2:$B$1032,TECH!$A$2:$A$1670)=1,ROW(TECH!I$2:I$1670),""),ROW()-ROW($A$1))-ROW($A$1)), "")</f>
        <v/>
      </c>
      <c r="M653" s="24" t="str">
        <f t="array" ref="M653">IFERROR(INDEX(TECH!J$2:J$1670,SMALL(IF(COUNTIF($B$2:$B$1032,TECH!$A$2:$A$1670)=1,ROW(TECH!J$2:J$1670),""),ROW()-ROW($A$1))-ROW($A$1)), "")</f>
        <v/>
      </c>
      <c r="N653" s="24" t="str">
        <f t="array" ref="N653">IFERROR(INDEX(TECH!K$2:K$1670,SMALL(IF(COUNTIF($B$2:$B$1032,TECH!$A$2:$A$1670)=1,ROW(TECH!K$2:K$1670),""),ROW()-ROW($A$1))-ROW($A$1)), "")</f>
        <v/>
      </c>
      <c r="O653" s="24" t="str">
        <f t="array" ref="O653">IFERROR(INDEX(TECH!L$2:L$1670,SMALL(IF(COUNTIF($B$2:$B$1032,TECH!$A$2:$A$1670)=1,ROW(TECH!L$2:L$1670),""),ROW()-ROW($A$1))-ROW($A$1)), "")</f>
        <v/>
      </c>
      <c r="P653" s="24" t="str">
        <f t="array" ref="P653">IFERROR(INDEX(TECH!M$2:M$1670,SMALL(IF(COUNTIF($B$2:$B$1032,TECH!$A$2:$A$1670)=1,ROW(TECH!M$2:M$1670),""),ROW()-ROW($A$1))-ROW($A$1)), "")</f>
        <v/>
      </c>
    </row>
    <row r="654" spans="1:16" ht="12.75" x14ac:dyDescent="0.2">
      <c r="A654" s="28">
        <v>15545</v>
      </c>
      <c r="B654" s="22">
        <f t="array" ref="B654">INDEX(A$2:A$1670,SMALL(IF(1-COUNTIF('Online Games'!$A$2:$A$1670,$A$2:$A$1670),ROW(A$2:A$1670),""),ROW()-ROW($A$1))-ROW($A$1))</f>
        <v>15545</v>
      </c>
      <c r="D654" s="24" t="str">
        <f t="array" ref="D654">IFERROR(INDEX(TECH!A$2:A$1670,SMALL(IF(COUNTIF($B$2:$B$1032,TECH!$A$2:$A$1670)=1,ROW(TECH!A$2:A$1670),""),ROW()-ROW($A$1))-ROW($A$1)), "")</f>
        <v/>
      </c>
      <c r="E654" s="24" t="str">
        <f t="array" ref="E654">IFERROR(INDEX(TECH!B$2:B$1670,SMALL(IF(COUNTIF($B$2:$B$1032,TECH!$A$2:$A$1670)=1,ROW(TECH!B$2:B$1670),""),ROW()-ROW($A$1))-ROW($A$1)), "")</f>
        <v/>
      </c>
      <c r="F654" s="24" t="str">
        <f t="array" ref="F654">IFERROR(INDEX(TECH!C$2:C$1670,SMALL(IF(COUNTIF($B$2:$B$1032,TECH!$A$2:$A$1670)=1,ROW(TECH!C$2:C$1670),""),ROW()-ROW($A$1))-ROW($A$1)), "")</f>
        <v/>
      </c>
      <c r="G654" s="24" t="str">
        <f t="array" ref="G654">IFERROR(INDEX(TECH!D$2:D$1670,SMALL(IF(COUNTIF($B$2:$B$1032,TECH!$A$2:$A$1670)=1,ROW(TECH!D$2:D$1670),""),ROW()-ROW($A$1))-ROW($A$1)), "")</f>
        <v/>
      </c>
      <c r="H654" s="24" t="str">
        <f t="array" ref="H654">IFERROR(INDEX(TECH!E$2:E$1670,SMALL(IF(COUNTIF($B$2:$B$1032,TECH!$A$2:$A$1670)=1,ROW(TECH!E$2:E$1670),""),ROW()-ROW($A$1))-ROW($A$1)), "")</f>
        <v/>
      </c>
      <c r="I654" s="24" t="str">
        <f t="array" ref="I654">IFERROR(INDEX(TECH!F$2:F$1670,SMALL(IF(COUNTIF($B$2:$B$1032,TECH!$A$2:$A$1670)=1,ROW(TECH!F$2:F$1670),""),ROW()-ROW($A$1))-ROW($A$1)), "")</f>
        <v/>
      </c>
      <c r="J654" s="33" t="str">
        <f t="array" ref="J654">IFERROR(INDEX(TECH!G$2:G$1670,SMALL(IF(COUNTIF($B$2:$B$1032,TECH!$A$2:$A$1670)=1,ROW(TECH!G$2:G$1670),""),ROW()-ROW($A$1))-ROW($A$1)), "")</f>
        <v/>
      </c>
      <c r="K654" s="24" t="str">
        <f t="array" ref="K654">IFERROR(INDEX(TECH!H$2:H$1670,SMALL(IF(COUNTIF($B$2:$B$1032,TECH!$A$2:$A$1670)=1,ROW(TECH!H$2:H$1670),""),ROW()-ROW($A$1))-ROW($A$1)), "")</f>
        <v/>
      </c>
      <c r="L654" s="24" t="str">
        <f t="array" ref="L654">IFERROR(INDEX(TECH!I$2:I$1670,SMALL(IF(COUNTIF($B$2:$B$1032,TECH!$A$2:$A$1670)=1,ROW(TECH!I$2:I$1670),""),ROW()-ROW($A$1))-ROW($A$1)), "")</f>
        <v/>
      </c>
      <c r="M654" s="24" t="str">
        <f t="array" ref="M654">IFERROR(INDEX(TECH!J$2:J$1670,SMALL(IF(COUNTIF($B$2:$B$1032,TECH!$A$2:$A$1670)=1,ROW(TECH!J$2:J$1670),""),ROW()-ROW($A$1))-ROW($A$1)), "")</f>
        <v/>
      </c>
      <c r="N654" s="24" t="str">
        <f t="array" ref="N654">IFERROR(INDEX(TECH!K$2:K$1670,SMALL(IF(COUNTIF($B$2:$B$1032,TECH!$A$2:$A$1670)=1,ROW(TECH!K$2:K$1670),""),ROW()-ROW($A$1))-ROW($A$1)), "")</f>
        <v/>
      </c>
      <c r="O654" s="24" t="str">
        <f t="array" ref="O654">IFERROR(INDEX(TECH!L$2:L$1670,SMALL(IF(COUNTIF($B$2:$B$1032,TECH!$A$2:$A$1670)=1,ROW(TECH!L$2:L$1670),""),ROW()-ROW($A$1))-ROW($A$1)), "")</f>
        <v/>
      </c>
      <c r="P654" s="24" t="str">
        <f t="array" ref="P654">IFERROR(INDEX(TECH!M$2:M$1670,SMALL(IF(COUNTIF($B$2:$B$1032,TECH!$A$2:$A$1670)=1,ROW(TECH!M$2:M$1670),""),ROW()-ROW($A$1))-ROW($A$1)), "")</f>
        <v/>
      </c>
    </row>
    <row r="655" spans="1:16" ht="12.75" x14ac:dyDescent="0.2">
      <c r="A655" s="28">
        <v>15584</v>
      </c>
      <c r="B655" s="22">
        <f t="array" ref="B655">INDEX(A$2:A$1670,SMALL(IF(1-COUNTIF('Online Games'!$A$2:$A$1670,$A$2:$A$1670),ROW(A$2:A$1670),""),ROW()-ROW($A$1))-ROW($A$1))</f>
        <v>15584</v>
      </c>
      <c r="D655" s="24" t="str">
        <f t="array" ref="D655">IFERROR(INDEX(TECH!A$2:A$1670,SMALL(IF(COUNTIF($B$2:$B$1032,TECH!$A$2:$A$1670)=1,ROW(TECH!A$2:A$1670),""),ROW()-ROW($A$1))-ROW($A$1)), "")</f>
        <v/>
      </c>
      <c r="E655" s="24" t="str">
        <f t="array" ref="E655">IFERROR(INDEX(TECH!B$2:B$1670,SMALL(IF(COUNTIF($B$2:$B$1032,TECH!$A$2:$A$1670)=1,ROW(TECH!B$2:B$1670),""),ROW()-ROW($A$1))-ROW($A$1)), "")</f>
        <v/>
      </c>
      <c r="F655" s="24" t="str">
        <f t="array" ref="F655">IFERROR(INDEX(TECH!C$2:C$1670,SMALL(IF(COUNTIF($B$2:$B$1032,TECH!$A$2:$A$1670)=1,ROW(TECH!C$2:C$1670),""),ROW()-ROW($A$1))-ROW($A$1)), "")</f>
        <v/>
      </c>
      <c r="G655" s="24" t="str">
        <f t="array" ref="G655">IFERROR(INDEX(TECH!D$2:D$1670,SMALL(IF(COUNTIF($B$2:$B$1032,TECH!$A$2:$A$1670)=1,ROW(TECH!D$2:D$1670),""),ROW()-ROW($A$1))-ROW($A$1)), "")</f>
        <v/>
      </c>
      <c r="H655" s="24" t="str">
        <f t="array" ref="H655">IFERROR(INDEX(TECH!E$2:E$1670,SMALL(IF(COUNTIF($B$2:$B$1032,TECH!$A$2:$A$1670)=1,ROW(TECH!E$2:E$1670),""),ROW()-ROW($A$1))-ROW($A$1)), "")</f>
        <v/>
      </c>
      <c r="I655" s="24" t="str">
        <f t="array" ref="I655">IFERROR(INDEX(TECH!F$2:F$1670,SMALL(IF(COUNTIF($B$2:$B$1032,TECH!$A$2:$A$1670)=1,ROW(TECH!F$2:F$1670),""),ROW()-ROW($A$1))-ROW($A$1)), "")</f>
        <v/>
      </c>
      <c r="J655" s="33" t="str">
        <f t="array" ref="J655">IFERROR(INDEX(TECH!G$2:G$1670,SMALL(IF(COUNTIF($B$2:$B$1032,TECH!$A$2:$A$1670)=1,ROW(TECH!G$2:G$1670),""),ROW()-ROW($A$1))-ROW($A$1)), "")</f>
        <v/>
      </c>
      <c r="K655" s="24" t="str">
        <f t="array" ref="K655">IFERROR(INDEX(TECH!H$2:H$1670,SMALL(IF(COUNTIF($B$2:$B$1032,TECH!$A$2:$A$1670)=1,ROW(TECH!H$2:H$1670),""),ROW()-ROW($A$1))-ROW($A$1)), "")</f>
        <v/>
      </c>
      <c r="L655" s="24" t="str">
        <f t="array" ref="L655">IFERROR(INDEX(TECH!I$2:I$1670,SMALL(IF(COUNTIF($B$2:$B$1032,TECH!$A$2:$A$1670)=1,ROW(TECH!I$2:I$1670),""),ROW()-ROW($A$1))-ROW($A$1)), "")</f>
        <v/>
      </c>
      <c r="M655" s="24" t="str">
        <f t="array" ref="M655">IFERROR(INDEX(TECH!J$2:J$1670,SMALL(IF(COUNTIF($B$2:$B$1032,TECH!$A$2:$A$1670)=1,ROW(TECH!J$2:J$1670),""),ROW()-ROW($A$1))-ROW($A$1)), "")</f>
        <v/>
      </c>
      <c r="N655" s="24" t="str">
        <f t="array" ref="N655">IFERROR(INDEX(TECH!K$2:K$1670,SMALL(IF(COUNTIF($B$2:$B$1032,TECH!$A$2:$A$1670)=1,ROW(TECH!K$2:K$1670),""),ROW()-ROW($A$1))-ROW($A$1)), "")</f>
        <v/>
      </c>
      <c r="O655" s="24" t="str">
        <f t="array" ref="O655">IFERROR(INDEX(TECH!L$2:L$1670,SMALL(IF(COUNTIF($B$2:$B$1032,TECH!$A$2:$A$1670)=1,ROW(TECH!L$2:L$1670),""),ROW()-ROW($A$1))-ROW($A$1)), "")</f>
        <v/>
      </c>
      <c r="P655" s="24" t="str">
        <f t="array" ref="P655">IFERROR(INDEX(TECH!M$2:M$1670,SMALL(IF(COUNTIF($B$2:$B$1032,TECH!$A$2:$A$1670)=1,ROW(TECH!M$2:M$1670),""),ROW()-ROW($A$1))-ROW($A$1)), "")</f>
        <v/>
      </c>
    </row>
    <row r="656" spans="1:16" ht="12.75" x14ac:dyDescent="0.2">
      <c r="A656" s="28">
        <v>15611</v>
      </c>
      <c r="B656" s="22">
        <f t="array" ref="B656">INDEX(A$2:A$1670,SMALL(IF(1-COUNTIF('Online Games'!$A$2:$A$1670,$A$2:$A$1670),ROW(A$2:A$1670),""),ROW()-ROW($A$1))-ROW($A$1))</f>
        <v>15611</v>
      </c>
      <c r="D656" s="24" t="str">
        <f t="array" ref="D656">IFERROR(INDEX(TECH!A$2:A$1670,SMALL(IF(COUNTIF($B$2:$B$1032,TECH!$A$2:$A$1670)=1,ROW(TECH!A$2:A$1670),""),ROW()-ROW($A$1))-ROW($A$1)), "")</f>
        <v/>
      </c>
      <c r="E656" s="24" t="str">
        <f t="array" ref="E656">IFERROR(INDEX(TECH!B$2:B$1670,SMALL(IF(COUNTIF($B$2:$B$1032,TECH!$A$2:$A$1670)=1,ROW(TECH!B$2:B$1670),""),ROW()-ROW($A$1))-ROW($A$1)), "")</f>
        <v/>
      </c>
      <c r="F656" s="24" t="str">
        <f t="array" ref="F656">IFERROR(INDEX(TECH!C$2:C$1670,SMALL(IF(COUNTIF($B$2:$B$1032,TECH!$A$2:$A$1670)=1,ROW(TECH!C$2:C$1670),""),ROW()-ROW($A$1))-ROW($A$1)), "")</f>
        <v/>
      </c>
      <c r="G656" s="24" t="str">
        <f t="array" ref="G656">IFERROR(INDEX(TECH!D$2:D$1670,SMALL(IF(COUNTIF($B$2:$B$1032,TECH!$A$2:$A$1670)=1,ROW(TECH!D$2:D$1670),""),ROW()-ROW($A$1))-ROW($A$1)), "")</f>
        <v/>
      </c>
      <c r="H656" s="24" t="str">
        <f t="array" ref="H656">IFERROR(INDEX(TECH!E$2:E$1670,SMALL(IF(COUNTIF($B$2:$B$1032,TECH!$A$2:$A$1670)=1,ROW(TECH!E$2:E$1670),""),ROW()-ROW($A$1))-ROW($A$1)), "")</f>
        <v/>
      </c>
      <c r="I656" s="24" t="str">
        <f t="array" ref="I656">IFERROR(INDEX(TECH!F$2:F$1670,SMALL(IF(COUNTIF($B$2:$B$1032,TECH!$A$2:$A$1670)=1,ROW(TECH!F$2:F$1670),""),ROW()-ROW($A$1))-ROW($A$1)), "")</f>
        <v/>
      </c>
      <c r="J656" s="33" t="str">
        <f t="array" ref="J656">IFERROR(INDEX(TECH!G$2:G$1670,SMALL(IF(COUNTIF($B$2:$B$1032,TECH!$A$2:$A$1670)=1,ROW(TECH!G$2:G$1670),""),ROW()-ROW($A$1))-ROW($A$1)), "")</f>
        <v/>
      </c>
      <c r="K656" s="24" t="str">
        <f t="array" ref="K656">IFERROR(INDEX(TECH!H$2:H$1670,SMALL(IF(COUNTIF($B$2:$B$1032,TECH!$A$2:$A$1670)=1,ROW(TECH!H$2:H$1670),""),ROW()-ROW($A$1))-ROW($A$1)), "")</f>
        <v/>
      </c>
      <c r="L656" s="24" t="str">
        <f t="array" ref="L656">IFERROR(INDEX(TECH!I$2:I$1670,SMALL(IF(COUNTIF($B$2:$B$1032,TECH!$A$2:$A$1670)=1,ROW(TECH!I$2:I$1670),""),ROW()-ROW($A$1))-ROW($A$1)), "")</f>
        <v/>
      </c>
      <c r="M656" s="24" t="str">
        <f t="array" ref="M656">IFERROR(INDEX(TECH!J$2:J$1670,SMALL(IF(COUNTIF($B$2:$B$1032,TECH!$A$2:$A$1670)=1,ROW(TECH!J$2:J$1670),""),ROW()-ROW($A$1))-ROW($A$1)), "")</f>
        <v/>
      </c>
      <c r="N656" s="24" t="str">
        <f t="array" ref="N656">IFERROR(INDEX(TECH!K$2:K$1670,SMALL(IF(COUNTIF($B$2:$B$1032,TECH!$A$2:$A$1670)=1,ROW(TECH!K$2:K$1670),""),ROW()-ROW($A$1))-ROW($A$1)), "")</f>
        <v/>
      </c>
      <c r="O656" s="24" t="str">
        <f t="array" ref="O656">IFERROR(INDEX(TECH!L$2:L$1670,SMALL(IF(COUNTIF($B$2:$B$1032,TECH!$A$2:$A$1670)=1,ROW(TECH!L$2:L$1670),""),ROW()-ROW($A$1))-ROW($A$1)), "")</f>
        <v/>
      </c>
      <c r="P656" s="24" t="str">
        <f t="array" ref="P656">IFERROR(INDEX(TECH!M$2:M$1670,SMALL(IF(COUNTIF($B$2:$B$1032,TECH!$A$2:$A$1670)=1,ROW(TECH!M$2:M$1670),""),ROW()-ROW($A$1))-ROW($A$1)), "")</f>
        <v/>
      </c>
    </row>
    <row r="657" spans="1:16" ht="12.75" x14ac:dyDescent="0.2">
      <c r="A657" s="28">
        <v>15615</v>
      </c>
      <c r="B657" s="22">
        <f t="array" ref="B657">INDEX(A$2:A$1670,SMALL(IF(1-COUNTIF('Online Games'!$A$2:$A$1670,$A$2:$A$1670),ROW(A$2:A$1670),""),ROW()-ROW($A$1))-ROW($A$1))</f>
        <v>15615</v>
      </c>
      <c r="D657" s="24" t="str">
        <f t="array" ref="D657">IFERROR(INDEX(TECH!A$2:A$1670,SMALL(IF(COUNTIF($B$2:$B$1032,TECH!$A$2:$A$1670)=1,ROW(TECH!A$2:A$1670),""),ROW()-ROW($A$1))-ROW($A$1)), "")</f>
        <v/>
      </c>
      <c r="E657" s="24" t="str">
        <f t="array" ref="E657">IFERROR(INDEX(TECH!B$2:B$1670,SMALL(IF(COUNTIF($B$2:$B$1032,TECH!$A$2:$A$1670)=1,ROW(TECH!B$2:B$1670),""),ROW()-ROW($A$1))-ROW($A$1)), "")</f>
        <v/>
      </c>
      <c r="F657" s="24" t="str">
        <f t="array" ref="F657">IFERROR(INDEX(TECH!C$2:C$1670,SMALL(IF(COUNTIF($B$2:$B$1032,TECH!$A$2:$A$1670)=1,ROW(TECH!C$2:C$1670),""),ROW()-ROW($A$1))-ROW($A$1)), "")</f>
        <v/>
      </c>
      <c r="G657" s="24" t="str">
        <f t="array" ref="G657">IFERROR(INDEX(TECH!D$2:D$1670,SMALL(IF(COUNTIF($B$2:$B$1032,TECH!$A$2:$A$1670)=1,ROW(TECH!D$2:D$1670),""),ROW()-ROW($A$1))-ROW($A$1)), "")</f>
        <v/>
      </c>
      <c r="H657" s="24" t="str">
        <f t="array" ref="H657">IFERROR(INDEX(TECH!E$2:E$1670,SMALL(IF(COUNTIF($B$2:$B$1032,TECH!$A$2:$A$1670)=1,ROW(TECH!E$2:E$1670),""),ROW()-ROW($A$1))-ROW($A$1)), "")</f>
        <v/>
      </c>
      <c r="I657" s="24" t="str">
        <f t="array" ref="I657">IFERROR(INDEX(TECH!F$2:F$1670,SMALL(IF(COUNTIF($B$2:$B$1032,TECH!$A$2:$A$1670)=1,ROW(TECH!F$2:F$1670),""),ROW()-ROW($A$1))-ROW($A$1)), "")</f>
        <v/>
      </c>
      <c r="J657" s="33" t="str">
        <f t="array" ref="J657">IFERROR(INDEX(TECH!G$2:G$1670,SMALL(IF(COUNTIF($B$2:$B$1032,TECH!$A$2:$A$1670)=1,ROW(TECH!G$2:G$1670),""),ROW()-ROW($A$1))-ROW($A$1)), "")</f>
        <v/>
      </c>
      <c r="K657" s="24" t="str">
        <f t="array" ref="K657">IFERROR(INDEX(TECH!H$2:H$1670,SMALL(IF(COUNTIF($B$2:$B$1032,TECH!$A$2:$A$1670)=1,ROW(TECH!H$2:H$1670),""),ROW()-ROW($A$1))-ROW($A$1)), "")</f>
        <v/>
      </c>
      <c r="L657" s="24" t="str">
        <f t="array" ref="L657">IFERROR(INDEX(TECH!I$2:I$1670,SMALL(IF(COUNTIF($B$2:$B$1032,TECH!$A$2:$A$1670)=1,ROW(TECH!I$2:I$1670),""),ROW()-ROW($A$1))-ROW($A$1)), "")</f>
        <v/>
      </c>
      <c r="M657" s="24" t="str">
        <f t="array" ref="M657">IFERROR(INDEX(TECH!J$2:J$1670,SMALL(IF(COUNTIF($B$2:$B$1032,TECH!$A$2:$A$1670)=1,ROW(TECH!J$2:J$1670),""),ROW()-ROW($A$1))-ROW($A$1)), "")</f>
        <v/>
      </c>
      <c r="N657" s="24" t="str">
        <f t="array" ref="N657">IFERROR(INDEX(TECH!K$2:K$1670,SMALL(IF(COUNTIF($B$2:$B$1032,TECH!$A$2:$A$1670)=1,ROW(TECH!K$2:K$1670),""),ROW()-ROW($A$1))-ROW($A$1)), "")</f>
        <v/>
      </c>
      <c r="O657" s="24" t="str">
        <f t="array" ref="O657">IFERROR(INDEX(TECH!L$2:L$1670,SMALL(IF(COUNTIF($B$2:$B$1032,TECH!$A$2:$A$1670)=1,ROW(TECH!L$2:L$1670),""),ROW()-ROW($A$1))-ROW($A$1)), "")</f>
        <v/>
      </c>
      <c r="P657" s="24" t="str">
        <f t="array" ref="P657">IFERROR(INDEX(TECH!M$2:M$1670,SMALL(IF(COUNTIF($B$2:$B$1032,TECH!$A$2:$A$1670)=1,ROW(TECH!M$2:M$1670),""),ROW()-ROW($A$1))-ROW($A$1)), "")</f>
        <v/>
      </c>
    </row>
    <row r="658" spans="1:16" ht="12.75" x14ac:dyDescent="0.2">
      <c r="A658" s="28">
        <v>15619</v>
      </c>
      <c r="B658" s="22">
        <f t="array" ref="B658">INDEX(A$2:A$1670,SMALL(IF(1-COUNTIF('Online Games'!$A$2:$A$1670,$A$2:$A$1670),ROW(A$2:A$1670),""),ROW()-ROW($A$1))-ROW($A$1))</f>
        <v>15619</v>
      </c>
      <c r="D658" s="24" t="str">
        <f t="array" ref="D658">IFERROR(INDEX(TECH!A$2:A$1670,SMALL(IF(COUNTIF($B$2:$B$1032,TECH!$A$2:$A$1670)=1,ROW(TECH!A$2:A$1670),""),ROW()-ROW($A$1))-ROW($A$1)), "")</f>
        <v/>
      </c>
      <c r="E658" s="24" t="str">
        <f t="array" ref="E658">IFERROR(INDEX(TECH!B$2:B$1670,SMALL(IF(COUNTIF($B$2:$B$1032,TECH!$A$2:$A$1670)=1,ROW(TECH!B$2:B$1670),""),ROW()-ROW($A$1))-ROW($A$1)), "")</f>
        <v/>
      </c>
      <c r="F658" s="24" t="str">
        <f t="array" ref="F658">IFERROR(INDEX(TECH!C$2:C$1670,SMALL(IF(COUNTIF($B$2:$B$1032,TECH!$A$2:$A$1670)=1,ROW(TECH!C$2:C$1670),""),ROW()-ROW($A$1))-ROW($A$1)), "")</f>
        <v/>
      </c>
      <c r="G658" s="24" t="str">
        <f t="array" ref="G658">IFERROR(INDEX(TECH!D$2:D$1670,SMALL(IF(COUNTIF($B$2:$B$1032,TECH!$A$2:$A$1670)=1,ROW(TECH!D$2:D$1670),""),ROW()-ROW($A$1))-ROW($A$1)), "")</f>
        <v/>
      </c>
      <c r="H658" s="24" t="str">
        <f t="array" ref="H658">IFERROR(INDEX(TECH!E$2:E$1670,SMALL(IF(COUNTIF($B$2:$B$1032,TECH!$A$2:$A$1670)=1,ROW(TECH!E$2:E$1670),""),ROW()-ROW($A$1))-ROW($A$1)), "")</f>
        <v/>
      </c>
      <c r="I658" s="24" t="str">
        <f t="array" ref="I658">IFERROR(INDEX(TECH!F$2:F$1670,SMALL(IF(COUNTIF($B$2:$B$1032,TECH!$A$2:$A$1670)=1,ROW(TECH!F$2:F$1670),""),ROW()-ROW($A$1))-ROW($A$1)), "")</f>
        <v/>
      </c>
      <c r="J658" s="33" t="str">
        <f t="array" ref="J658">IFERROR(INDEX(TECH!G$2:G$1670,SMALL(IF(COUNTIF($B$2:$B$1032,TECH!$A$2:$A$1670)=1,ROW(TECH!G$2:G$1670),""),ROW()-ROW($A$1))-ROW($A$1)), "")</f>
        <v/>
      </c>
      <c r="K658" s="24" t="str">
        <f t="array" ref="K658">IFERROR(INDEX(TECH!H$2:H$1670,SMALL(IF(COUNTIF($B$2:$B$1032,TECH!$A$2:$A$1670)=1,ROW(TECH!H$2:H$1670),""),ROW()-ROW($A$1))-ROW($A$1)), "")</f>
        <v/>
      </c>
      <c r="L658" s="24" t="str">
        <f t="array" ref="L658">IFERROR(INDEX(TECH!I$2:I$1670,SMALL(IF(COUNTIF($B$2:$B$1032,TECH!$A$2:$A$1670)=1,ROW(TECH!I$2:I$1670),""),ROW()-ROW($A$1))-ROW($A$1)), "")</f>
        <v/>
      </c>
      <c r="M658" s="24" t="str">
        <f t="array" ref="M658">IFERROR(INDEX(TECH!J$2:J$1670,SMALL(IF(COUNTIF($B$2:$B$1032,TECH!$A$2:$A$1670)=1,ROW(TECH!J$2:J$1670),""),ROW()-ROW($A$1))-ROW($A$1)), "")</f>
        <v/>
      </c>
      <c r="N658" s="24" t="str">
        <f t="array" ref="N658">IFERROR(INDEX(TECH!K$2:K$1670,SMALL(IF(COUNTIF($B$2:$B$1032,TECH!$A$2:$A$1670)=1,ROW(TECH!K$2:K$1670),""),ROW()-ROW($A$1))-ROW($A$1)), "")</f>
        <v/>
      </c>
      <c r="O658" s="24" t="str">
        <f t="array" ref="O658">IFERROR(INDEX(TECH!L$2:L$1670,SMALL(IF(COUNTIF($B$2:$B$1032,TECH!$A$2:$A$1670)=1,ROW(TECH!L$2:L$1670),""),ROW()-ROW($A$1))-ROW($A$1)), "")</f>
        <v/>
      </c>
      <c r="P658" s="24" t="str">
        <f t="array" ref="P658">IFERROR(INDEX(TECH!M$2:M$1670,SMALL(IF(COUNTIF($B$2:$B$1032,TECH!$A$2:$A$1670)=1,ROW(TECH!M$2:M$1670),""),ROW()-ROW($A$1))-ROW($A$1)), "")</f>
        <v/>
      </c>
    </row>
    <row r="659" spans="1:16" ht="12.75" x14ac:dyDescent="0.2">
      <c r="A659" s="28">
        <v>15697</v>
      </c>
      <c r="B659" s="22">
        <f t="array" ref="B659">INDEX(A$2:A$1670,SMALL(IF(1-COUNTIF('Online Games'!$A$2:$A$1670,$A$2:$A$1670),ROW(A$2:A$1670),""),ROW()-ROW($A$1))-ROW($A$1))</f>
        <v>15697</v>
      </c>
      <c r="D659" s="24" t="str">
        <f t="array" ref="D659">IFERROR(INDEX(TECH!A$2:A$1670,SMALL(IF(COUNTIF($B$2:$B$1032,TECH!$A$2:$A$1670)=1,ROW(TECH!A$2:A$1670),""),ROW()-ROW($A$1))-ROW($A$1)), "")</f>
        <v/>
      </c>
      <c r="E659" s="24" t="str">
        <f t="array" ref="E659">IFERROR(INDEX(TECH!B$2:B$1670,SMALL(IF(COUNTIF($B$2:$B$1032,TECH!$A$2:$A$1670)=1,ROW(TECH!B$2:B$1670),""),ROW()-ROW($A$1))-ROW($A$1)), "")</f>
        <v/>
      </c>
      <c r="F659" s="24" t="str">
        <f t="array" ref="F659">IFERROR(INDEX(TECH!C$2:C$1670,SMALL(IF(COUNTIF($B$2:$B$1032,TECH!$A$2:$A$1670)=1,ROW(TECH!C$2:C$1670),""),ROW()-ROW($A$1))-ROW($A$1)), "")</f>
        <v/>
      </c>
      <c r="G659" s="24" t="str">
        <f t="array" ref="G659">IFERROR(INDEX(TECH!D$2:D$1670,SMALL(IF(COUNTIF($B$2:$B$1032,TECH!$A$2:$A$1670)=1,ROW(TECH!D$2:D$1670),""),ROW()-ROW($A$1))-ROW($A$1)), "")</f>
        <v/>
      </c>
      <c r="H659" s="24" t="str">
        <f t="array" ref="H659">IFERROR(INDEX(TECH!E$2:E$1670,SMALL(IF(COUNTIF($B$2:$B$1032,TECH!$A$2:$A$1670)=1,ROW(TECH!E$2:E$1670),""),ROW()-ROW($A$1))-ROW($A$1)), "")</f>
        <v/>
      </c>
      <c r="I659" s="24" t="str">
        <f t="array" ref="I659">IFERROR(INDEX(TECH!F$2:F$1670,SMALL(IF(COUNTIF($B$2:$B$1032,TECH!$A$2:$A$1670)=1,ROW(TECH!F$2:F$1670),""),ROW()-ROW($A$1))-ROW($A$1)), "")</f>
        <v/>
      </c>
      <c r="J659" s="33" t="str">
        <f t="array" ref="J659">IFERROR(INDEX(TECH!G$2:G$1670,SMALL(IF(COUNTIF($B$2:$B$1032,TECH!$A$2:$A$1670)=1,ROW(TECH!G$2:G$1670),""),ROW()-ROW($A$1))-ROW($A$1)), "")</f>
        <v/>
      </c>
      <c r="K659" s="24" t="str">
        <f t="array" ref="K659">IFERROR(INDEX(TECH!H$2:H$1670,SMALL(IF(COUNTIF($B$2:$B$1032,TECH!$A$2:$A$1670)=1,ROW(TECH!H$2:H$1670),""),ROW()-ROW($A$1))-ROW($A$1)), "")</f>
        <v/>
      </c>
      <c r="L659" s="24" t="str">
        <f t="array" ref="L659">IFERROR(INDEX(TECH!I$2:I$1670,SMALL(IF(COUNTIF($B$2:$B$1032,TECH!$A$2:$A$1670)=1,ROW(TECH!I$2:I$1670),""),ROW()-ROW($A$1))-ROW($A$1)), "")</f>
        <v/>
      </c>
      <c r="M659" s="24" t="str">
        <f t="array" ref="M659">IFERROR(INDEX(TECH!J$2:J$1670,SMALL(IF(COUNTIF($B$2:$B$1032,TECH!$A$2:$A$1670)=1,ROW(TECH!J$2:J$1670),""),ROW()-ROW($A$1))-ROW($A$1)), "")</f>
        <v/>
      </c>
      <c r="N659" s="24" t="str">
        <f t="array" ref="N659">IFERROR(INDEX(TECH!K$2:K$1670,SMALL(IF(COUNTIF($B$2:$B$1032,TECH!$A$2:$A$1670)=1,ROW(TECH!K$2:K$1670),""),ROW()-ROW($A$1))-ROW($A$1)), "")</f>
        <v/>
      </c>
      <c r="O659" s="24" t="str">
        <f t="array" ref="O659">IFERROR(INDEX(TECH!L$2:L$1670,SMALL(IF(COUNTIF($B$2:$B$1032,TECH!$A$2:$A$1670)=1,ROW(TECH!L$2:L$1670),""),ROW()-ROW($A$1))-ROW($A$1)), "")</f>
        <v/>
      </c>
      <c r="P659" s="24" t="str">
        <f t="array" ref="P659">IFERROR(INDEX(TECH!M$2:M$1670,SMALL(IF(COUNTIF($B$2:$B$1032,TECH!$A$2:$A$1670)=1,ROW(TECH!M$2:M$1670),""),ROW()-ROW($A$1))-ROW($A$1)), "")</f>
        <v/>
      </c>
    </row>
    <row r="660" spans="1:16" ht="12.75" x14ac:dyDescent="0.2">
      <c r="A660" s="28">
        <v>15705</v>
      </c>
      <c r="B660" s="22">
        <f t="array" ref="B660">INDEX(A$2:A$1670,SMALL(IF(1-COUNTIF('Online Games'!$A$2:$A$1670,$A$2:$A$1670),ROW(A$2:A$1670),""),ROW()-ROW($A$1))-ROW($A$1))</f>
        <v>15705</v>
      </c>
      <c r="D660" s="24" t="str">
        <f t="array" ref="D660">IFERROR(INDEX(TECH!A$2:A$1670,SMALL(IF(COUNTIF($B$2:$B$1032,TECH!$A$2:$A$1670)=1,ROW(TECH!A$2:A$1670),""),ROW()-ROW($A$1))-ROW($A$1)), "")</f>
        <v/>
      </c>
      <c r="E660" s="24" t="str">
        <f t="array" ref="E660">IFERROR(INDEX(TECH!B$2:B$1670,SMALL(IF(COUNTIF($B$2:$B$1032,TECH!$A$2:$A$1670)=1,ROW(TECH!B$2:B$1670),""),ROW()-ROW($A$1))-ROW($A$1)), "")</f>
        <v/>
      </c>
      <c r="F660" s="24" t="str">
        <f t="array" ref="F660">IFERROR(INDEX(TECH!C$2:C$1670,SMALL(IF(COUNTIF($B$2:$B$1032,TECH!$A$2:$A$1670)=1,ROW(TECH!C$2:C$1670),""),ROW()-ROW($A$1))-ROW($A$1)), "")</f>
        <v/>
      </c>
      <c r="G660" s="24" t="str">
        <f t="array" ref="G660">IFERROR(INDEX(TECH!D$2:D$1670,SMALL(IF(COUNTIF($B$2:$B$1032,TECH!$A$2:$A$1670)=1,ROW(TECH!D$2:D$1670),""),ROW()-ROW($A$1))-ROW($A$1)), "")</f>
        <v/>
      </c>
      <c r="H660" s="24" t="str">
        <f t="array" ref="H660">IFERROR(INDEX(TECH!E$2:E$1670,SMALL(IF(COUNTIF($B$2:$B$1032,TECH!$A$2:$A$1670)=1,ROW(TECH!E$2:E$1670),""),ROW()-ROW($A$1))-ROW($A$1)), "")</f>
        <v/>
      </c>
      <c r="I660" s="24" t="str">
        <f t="array" ref="I660">IFERROR(INDEX(TECH!F$2:F$1670,SMALL(IF(COUNTIF($B$2:$B$1032,TECH!$A$2:$A$1670)=1,ROW(TECH!F$2:F$1670),""),ROW()-ROW($A$1))-ROW($A$1)), "")</f>
        <v/>
      </c>
      <c r="J660" s="33" t="str">
        <f t="array" ref="J660">IFERROR(INDEX(TECH!G$2:G$1670,SMALL(IF(COUNTIF($B$2:$B$1032,TECH!$A$2:$A$1670)=1,ROW(TECH!G$2:G$1670),""),ROW()-ROW($A$1))-ROW($A$1)), "")</f>
        <v/>
      </c>
      <c r="K660" s="24" t="str">
        <f t="array" ref="K660">IFERROR(INDEX(TECH!H$2:H$1670,SMALL(IF(COUNTIF($B$2:$B$1032,TECH!$A$2:$A$1670)=1,ROW(TECH!H$2:H$1670),""),ROW()-ROW($A$1))-ROW($A$1)), "")</f>
        <v/>
      </c>
      <c r="L660" s="24" t="str">
        <f t="array" ref="L660">IFERROR(INDEX(TECH!I$2:I$1670,SMALL(IF(COUNTIF($B$2:$B$1032,TECH!$A$2:$A$1670)=1,ROW(TECH!I$2:I$1670),""),ROW()-ROW($A$1))-ROW($A$1)), "")</f>
        <v/>
      </c>
      <c r="M660" s="24" t="str">
        <f t="array" ref="M660">IFERROR(INDEX(TECH!J$2:J$1670,SMALL(IF(COUNTIF($B$2:$B$1032,TECH!$A$2:$A$1670)=1,ROW(TECH!J$2:J$1670),""),ROW()-ROW($A$1))-ROW($A$1)), "")</f>
        <v/>
      </c>
      <c r="N660" s="24" t="str">
        <f t="array" ref="N660">IFERROR(INDEX(TECH!K$2:K$1670,SMALL(IF(COUNTIF($B$2:$B$1032,TECH!$A$2:$A$1670)=1,ROW(TECH!K$2:K$1670),""),ROW()-ROW($A$1))-ROW($A$1)), "")</f>
        <v/>
      </c>
      <c r="O660" s="24" t="str">
        <f t="array" ref="O660">IFERROR(INDEX(TECH!L$2:L$1670,SMALL(IF(COUNTIF($B$2:$B$1032,TECH!$A$2:$A$1670)=1,ROW(TECH!L$2:L$1670),""),ROW()-ROW($A$1))-ROW($A$1)), "")</f>
        <v/>
      </c>
      <c r="P660" s="24" t="str">
        <f t="array" ref="P660">IFERROR(INDEX(TECH!M$2:M$1670,SMALL(IF(COUNTIF($B$2:$B$1032,TECH!$A$2:$A$1670)=1,ROW(TECH!M$2:M$1670),""),ROW()-ROW($A$1))-ROW($A$1)), "")</f>
        <v/>
      </c>
    </row>
    <row r="661" spans="1:16" ht="12.75" x14ac:dyDescent="0.2">
      <c r="A661" s="28">
        <v>15731</v>
      </c>
      <c r="B661" s="22">
        <f t="array" ref="B661">INDEX(A$2:A$1670,SMALL(IF(1-COUNTIF('Online Games'!$A$2:$A$1670,$A$2:$A$1670),ROW(A$2:A$1670),""),ROW()-ROW($A$1))-ROW($A$1))</f>
        <v>15731</v>
      </c>
      <c r="D661" s="24" t="str">
        <f t="array" ref="D661">IFERROR(INDEX(TECH!A$2:A$1670,SMALL(IF(COUNTIF($B$2:$B$1032,TECH!$A$2:$A$1670)=1,ROW(TECH!A$2:A$1670),""),ROW()-ROW($A$1))-ROW($A$1)), "")</f>
        <v/>
      </c>
      <c r="E661" s="24" t="str">
        <f t="array" ref="E661">IFERROR(INDEX(TECH!B$2:B$1670,SMALL(IF(COUNTIF($B$2:$B$1032,TECH!$A$2:$A$1670)=1,ROW(TECH!B$2:B$1670),""),ROW()-ROW($A$1))-ROW($A$1)), "")</f>
        <v/>
      </c>
      <c r="F661" s="24" t="str">
        <f t="array" ref="F661">IFERROR(INDEX(TECH!C$2:C$1670,SMALL(IF(COUNTIF($B$2:$B$1032,TECH!$A$2:$A$1670)=1,ROW(TECH!C$2:C$1670),""),ROW()-ROW($A$1))-ROW($A$1)), "")</f>
        <v/>
      </c>
      <c r="G661" s="24" t="str">
        <f t="array" ref="G661">IFERROR(INDEX(TECH!D$2:D$1670,SMALL(IF(COUNTIF($B$2:$B$1032,TECH!$A$2:$A$1670)=1,ROW(TECH!D$2:D$1670),""),ROW()-ROW($A$1))-ROW($A$1)), "")</f>
        <v/>
      </c>
      <c r="H661" s="24" t="str">
        <f t="array" ref="H661">IFERROR(INDEX(TECH!E$2:E$1670,SMALL(IF(COUNTIF($B$2:$B$1032,TECH!$A$2:$A$1670)=1,ROW(TECH!E$2:E$1670),""),ROW()-ROW($A$1))-ROW($A$1)), "")</f>
        <v/>
      </c>
      <c r="I661" s="24" t="str">
        <f t="array" ref="I661">IFERROR(INDEX(TECH!F$2:F$1670,SMALL(IF(COUNTIF($B$2:$B$1032,TECH!$A$2:$A$1670)=1,ROW(TECH!F$2:F$1670),""),ROW()-ROW($A$1))-ROW($A$1)), "")</f>
        <v/>
      </c>
      <c r="J661" s="33" t="str">
        <f t="array" ref="J661">IFERROR(INDEX(TECH!G$2:G$1670,SMALL(IF(COUNTIF($B$2:$B$1032,TECH!$A$2:$A$1670)=1,ROW(TECH!G$2:G$1670),""),ROW()-ROW($A$1))-ROW($A$1)), "")</f>
        <v/>
      </c>
      <c r="K661" s="24" t="str">
        <f t="array" ref="K661">IFERROR(INDEX(TECH!H$2:H$1670,SMALL(IF(COUNTIF($B$2:$B$1032,TECH!$A$2:$A$1670)=1,ROW(TECH!H$2:H$1670),""),ROW()-ROW($A$1))-ROW($A$1)), "")</f>
        <v/>
      </c>
      <c r="L661" s="24" t="str">
        <f t="array" ref="L661">IFERROR(INDEX(TECH!I$2:I$1670,SMALL(IF(COUNTIF($B$2:$B$1032,TECH!$A$2:$A$1670)=1,ROW(TECH!I$2:I$1670),""),ROW()-ROW($A$1))-ROW($A$1)), "")</f>
        <v/>
      </c>
      <c r="M661" s="24" t="str">
        <f t="array" ref="M661">IFERROR(INDEX(TECH!J$2:J$1670,SMALL(IF(COUNTIF($B$2:$B$1032,TECH!$A$2:$A$1670)=1,ROW(TECH!J$2:J$1670),""),ROW()-ROW($A$1))-ROW($A$1)), "")</f>
        <v/>
      </c>
      <c r="N661" s="24" t="str">
        <f t="array" ref="N661">IFERROR(INDEX(TECH!K$2:K$1670,SMALL(IF(COUNTIF($B$2:$B$1032,TECH!$A$2:$A$1670)=1,ROW(TECH!K$2:K$1670),""),ROW()-ROW($A$1))-ROW($A$1)), "")</f>
        <v/>
      </c>
      <c r="O661" s="24" t="str">
        <f t="array" ref="O661">IFERROR(INDEX(TECH!L$2:L$1670,SMALL(IF(COUNTIF($B$2:$B$1032,TECH!$A$2:$A$1670)=1,ROW(TECH!L$2:L$1670),""),ROW()-ROW($A$1))-ROW($A$1)), "")</f>
        <v/>
      </c>
      <c r="P661" s="24" t="str">
        <f t="array" ref="P661">IFERROR(INDEX(TECH!M$2:M$1670,SMALL(IF(COUNTIF($B$2:$B$1032,TECH!$A$2:$A$1670)=1,ROW(TECH!M$2:M$1670),""),ROW()-ROW($A$1))-ROW($A$1)), "")</f>
        <v/>
      </c>
    </row>
    <row r="662" spans="1:16" ht="12.75" x14ac:dyDescent="0.2">
      <c r="A662" s="28">
        <v>15737</v>
      </c>
      <c r="B662" s="22">
        <f t="array" ref="B662">INDEX(A$2:A$1670,SMALL(IF(1-COUNTIF('Online Games'!$A$2:$A$1670,$A$2:$A$1670),ROW(A$2:A$1670),""),ROW()-ROW($A$1))-ROW($A$1))</f>
        <v>15737</v>
      </c>
      <c r="D662" s="24" t="str">
        <f t="array" ref="D662">IFERROR(INDEX(TECH!A$2:A$1670,SMALL(IF(COUNTIF($B$2:$B$1032,TECH!$A$2:$A$1670)=1,ROW(TECH!A$2:A$1670),""),ROW()-ROW($A$1))-ROW($A$1)), "")</f>
        <v/>
      </c>
      <c r="E662" s="24" t="str">
        <f t="array" ref="E662">IFERROR(INDEX(TECH!B$2:B$1670,SMALL(IF(COUNTIF($B$2:$B$1032,TECH!$A$2:$A$1670)=1,ROW(TECH!B$2:B$1670),""),ROW()-ROW($A$1))-ROW($A$1)), "")</f>
        <v/>
      </c>
      <c r="F662" s="24" t="str">
        <f t="array" ref="F662">IFERROR(INDEX(TECH!C$2:C$1670,SMALL(IF(COUNTIF($B$2:$B$1032,TECH!$A$2:$A$1670)=1,ROW(TECH!C$2:C$1670),""),ROW()-ROW($A$1))-ROW($A$1)), "")</f>
        <v/>
      </c>
      <c r="G662" s="24" t="str">
        <f t="array" ref="G662">IFERROR(INDEX(TECH!D$2:D$1670,SMALL(IF(COUNTIF($B$2:$B$1032,TECH!$A$2:$A$1670)=1,ROW(TECH!D$2:D$1670),""),ROW()-ROW($A$1))-ROW($A$1)), "")</f>
        <v/>
      </c>
      <c r="H662" s="24" t="str">
        <f t="array" ref="H662">IFERROR(INDEX(TECH!E$2:E$1670,SMALL(IF(COUNTIF($B$2:$B$1032,TECH!$A$2:$A$1670)=1,ROW(TECH!E$2:E$1670),""),ROW()-ROW($A$1))-ROW($A$1)), "")</f>
        <v/>
      </c>
      <c r="I662" s="24" t="str">
        <f t="array" ref="I662">IFERROR(INDEX(TECH!F$2:F$1670,SMALL(IF(COUNTIF($B$2:$B$1032,TECH!$A$2:$A$1670)=1,ROW(TECH!F$2:F$1670),""),ROW()-ROW($A$1))-ROW($A$1)), "")</f>
        <v/>
      </c>
      <c r="J662" s="33" t="str">
        <f t="array" ref="J662">IFERROR(INDEX(TECH!G$2:G$1670,SMALL(IF(COUNTIF($B$2:$B$1032,TECH!$A$2:$A$1670)=1,ROW(TECH!G$2:G$1670),""),ROW()-ROW($A$1))-ROW($A$1)), "")</f>
        <v/>
      </c>
      <c r="K662" s="24" t="str">
        <f t="array" ref="K662">IFERROR(INDEX(TECH!H$2:H$1670,SMALL(IF(COUNTIF($B$2:$B$1032,TECH!$A$2:$A$1670)=1,ROW(TECH!H$2:H$1670),""),ROW()-ROW($A$1))-ROW($A$1)), "")</f>
        <v/>
      </c>
      <c r="L662" s="24" t="str">
        <f t="array" ref="L662">IFERROR(INDEX(TECH!I$2:I$1670,SMALL(IF(COUNTIF($B$2:$B$1032,TECH!$A$2:$A$1670)=1,ROW(TECH!I$2:I$1670),""),ROW()-ROW($A$1))-ROW($A$1)), "")</f>
        <v/>
      </c>
      <c r="M662" s="24" t="str">
        <f t="array" ref="M662">IFERROR(INDEX(TECH!J$2:J$1670,SMALL(IF(COUNTIF($B$2:$B$1032,TECH!$A$2:$A$1670)=1,ROW(TECH!J$2:J$1670),""),ROW()-ROW($A$1))-ROW($A$1)), "")</f>
        <v/>
      </c>
      <c r="N662" s="24" t="str">
        <f t="array" ref="N662">IFERROR(INDEX(TECH!K$2:K$1670,SMALL(IF(COUNTIF($B$2:$B$1032,TECH!$A$2:$A$1670)=1,ROW(TECH!K$2:K$1670),""),ROW()-ROW($A$1))-ROW($A$1)), "")</f>
        <v/>
      </c>
      <c r="O662" s="24" t="str">
        <f t="array" ref="O662">IFERROR(INDEX(TECH!L$2:L$1670,SMALL(IF(COUNTIF($B$2:$B$1032,TECH!$A$2:$A$1670)=1,ROW(TECH!L$2:L$1670),""),ROW()-ROW($A$1))-ROW($A$1)), "")</f>
        <v/>
      </c>
      <c r="P662" s="24" t="str">
        <f t="array" ref="P662">IFERROR(INDEX(TECH!M$2:M$1670,SMALL(IF(COUNTIF($B$2:$B$1032,TECH!$A$2:$A$1670)=1,ROW(TECH!M$2:M$1670),""),ROW()-ROW($A$1))-ROW($A$1)), "")</f>
        <v/>
      </c>
    </row>
    <row r="663" spans="1:16" ht="12.75" x14ac:dyDescent="0.2">
      <c r="A663" s="28">
        <v>15744</v>
      </c>
      <c r="B663" s="22">
        <f t="array" ref="B663">INDEX(A$2:A$1670,SMALL(IF(1-COUNTIF('Online Games'!$A$2:$A$1670,$A$2:$A$1670),ROW(A$2:A$1670),""),ROW()-ROW($A$1))-ROW($A$1))</f>
        <v>15744</v>
      </c>
      <c r="D663" s="24" t="str">
        <f t="array" ref="D663">IFERROR(INDEX(TECH!A$2:A$1670,SMALL(IF(COUNTIF($B$2:$B$1032,TECH!$A$2:$A$1670)=1,ROW(TECH!A$2:A$1670),""),ROW()-ROW($A$1))-ROW($A$1)), "")</f>
        <v/>
      </c>
      <c r="E663" s="24" t="str">
        <f t="array" ref="E663">IFERROR(INDEX(TECH!B$2:B$1670,SMALL(IF(COUNTIF($B$2:$B$1032,TECH!$A$2:$A$1670)=1,ROW(TECH!B$2:B$1670),""),ROW()-ROW($A$1))-ROW($A$1)), "")</f>
        <v/>
      </c>
      <c r="F663" s="24" t="str">
        <f t="array" ref="F663">IFERROR(INDEX(TECH!C$2:C$1670,SMALL(IF(COUNTIF($B$2:$B$1032,TECH!$A$2:$A$1670)=1,ROW(TECH!C$2:C$1670),""),ROW()-ROW($A$1))-ROW($A$1)), "")</f>
        <v/>
      </c>
      <c r="G663" s="24" t="str">
        <f t="array" ref="G663">IFERROR(INDEX(TECH!D$2:D$1670,SMALL(IF(COUNTIF($B$2:$B$1032,TECH!$A$2:$A$1670)=1,ROW(TECH!D$2:D$1670),""),ROW()-ROW($A$1))-ROW($A$1)), "")</f>
        <v/>
      </c>
      <c r="H663" s="24" t="str">
        <f t="array" ref="H663">IFERROR(INDEX(TECH!E$2:E$1670,SMALL(IF(COUNTIF($B$2:$B$1032,TECH!$A$2:$A$1670)=1,ROW(TECH!E$2:E$1670),""),ROW()-ROW($A$1))-ROW($A$1)), "")</f>
        <v/>
      </c>
      <c r="I663" s="24" t="str">
        <f t="array" ref="I663">IFERROR(INDEX(TECH!F$2:F$1670,SMALL(IF(COUNTIF($B$2:$B$1032,TECH!$A$2:$A$1670)=1,ROW(TECH!F$2:F$1670),""),ROW()-ROW($A$1))-ROW($A$1)), "")</f>
        <v/>
      </c>
      <c r="J663" s="33" t="str">
        <f t="array" ref="J663">IFERROR(INDEX(TECH!G$2:G$1670,SMALL(IF(COUNTIF($B$2:$B$1032,TECH!$A$2:$A$1670)=1,ROW(TECH!G$2:G$1670),""),ROW()-ROW($A$1))-ROW($A$1)), "")</f>
        <v/>
      </c>
      <c r="K663" s="24" t="str">
        <f t="array" ref="K663">IFERROR(INDEX(TECH!H$2:H$1670,SMALL(IF(COUNTIF($B$2:$B$1032,TECH!$A$2:$A$1670)=1,ROW(TECH!H$2:H$1670),""),ROW()-ROW($A$1))-ROW($A$1)), "")</f>
        <v/>
      </c>
      <c r="L663" s="24" t="str">
        <f t="array" ref="L663">IFERROR(INDEX(TECH!I$2:I$1670,SMALL(IF(COUNTIF($B$2:$B$1032,TECH!$A$2:$A$1670)=1,ROW(TECH!I$2:I$1670),""),ROW()-ROW($A$1))-ROW($A$1)), "")</f>
        <v/>
      </c>
      <c r="M663" s="24" t="str">
        <f t="array" ref="M663">IFERROR(INDEX(TECH!J$2:J$1670,SMALL(IF(COUNTIF($B$2:$B$1032,TECH!$A$2:$A$1670)=1,ROW(TECH!J$2:J$1670),""),ROW()-ROW($A$1))-ROW($A$1)), "")</f>
        <v/>
      </c>
      <c r="N663" s="24" t="str">
        <f t="array" ref="N663">IFERROR(INDEX(TECH!K$2:K$1670,SMALL(IF(COUNTIF($B$2:$B$1032,TECH!$A$2:$A$1670)=1,ROW(TECH!K$2:K$1670),""),ROW()-ROW($A$1))-ROW($A$1)), "")</f>
        <v/>
      </c>
      <c r="O663" s="24" t="str">
        <f t="array" ref="O663">IFERROR(INDEX(TECH!L$2:L$1670,SMALL(IF(COUNTIF($B$2:$B$1032,TECH!$A$2:$A$1670)=1,ROW(TECH!L$2:L$1670),""),ROW()-ROW($A$1))-ROW($A$1)), "")</f>
        <v/>
      </c>
      <c r="P663" s="24" t="str">
        <f t="array" ref="P663">IFERROR(INDEX(TECH!M$2:M$1670,SMALL(IF(COUNTIF($B$2:$B$1032,TECH!$A$2:$A$1670)=1,ROW(TECH!M$2:M$1670),""),ROW()-ROW($A$1))-ROW($A$1)), "")</f>
        <v/>
      </c>
    </row>
    <row r="664" spans="1:16" ht="12.75" x14ac:dyDescent="0.2">
      <c r="A664" s="28">
        <v>15753</v>
      </c>
      <c r="B664" s="22">
        <f t="array" ref="B664">INDEX(A$2:A$1670,SMALL(IF(1-COUNTIF('Online Games'!$A$2:$A$1670,$A$2:$A$1670),ROW(A$2:A$1670),""),ROW()-ROW($A$1))-ROW($A$1))</f>
        <v>15753</v>
      </c>
      <c r="D664" s="24" t="str">
        <f t="array" ref="D664">IFERROR(INDEX(TECH!A$2:A$1670,SMALL(IF(COUNTIF($B$2:$B$1032,TECH!$A$2:$A$1670)=1,ROW(TECH!A$2:A$1670),""),ROW()-ROW($A$1))-ROW($A$1)), "")</f>
        <v/>
      </c>
      <c r="E664" s="24" t="str">
        <f t="array" ref="E664">IFERROR(INDEX(TECH!B$2:B$1670,SMALL(IF(COUNTIF($B$2:$B$1032,TECH!$A$2:$A$1670)=1,ROW(TECH!B$2:B$1670),""),ROW()-ROW($A$1))-ROW($A$1)), "")</f>
        <v/>
      </c>
      <c r="F664" s="24" t="str">
        <f t="array" ref="F664">IFERROR(INDEX(TECH!C$2:C$1670,SMALL(IF(COUNTIF($B$2:$B$1032,TECH!$A$2:$A$1670)=1,ROW(TECH!C$2:C$1670),""),ROW()-ROW($A$1))-ROW($A$1)), "")</f>
        <v/>
      </c>
      <c r="G664" s="24" t="str">
        <f t="array" ref="G664">IFERROR(INDEX(TECH!D$2:D$1670,SMALL(IF(COUNTIF($B$2:$B$1032,TECH!$A$2:$A$1670)=1,ROW(TECH!D$2:D$1670),""),ROW()-ROW($A$1))-ROW($A$1)), "")</f>
        <v/>
      </c>
      <c r="H664" s="24" t="str">
        <f t="array" ref="H664">IFERROR(INDEX(TECH!E$2:E$1670,SMALL(IF(COUNTIF($B$2:$B$1032,TECH!$A$2:$A$1670)=1,ROW(TECH!E$2:E$1670),""),ROW()-ROW($A$1))-ROW($A$1)), "")</f>
        <v/>
      </c>
      <c r="I664" s="24" t="str">
        <f t="array" ref="I664">IFERROR(INDEX(TECH!F$2:F$1670,SMALL(IF(COUNTIF($B$2:$B$1032,TECH!$A$2:$A$1670)=1,ROW(TECH!F$2:F$1670),""),ROW()-ROW($A$1))-ROW($A$1)), "")</f>
        <v/>
      </c>
      <c r="J664" s="33" t="str">
        <f t="array" ref="J664">IFERROR(INDEX(TECH!G$2:G$1670,SMALL(IF(COUNTIF($B$2:$B$1032,TECH!$A$2:$A$1670)=1,ROW(TECH!G$2:G$1670),""),ROW()-ROW($A$1))-ROW($A$1)), "")</f>
        <v/>
      </c>
      <c r="K664" s="24" t="str">
        <f t="array" ref="K664">IFERROR(INDEX(TECH!H$2:H$1670,SMALL(IF(COUNTIF($B$2:$B$1032,TECH!$A$2:$A$1670)=1,ROW(TECH!H$2:H$1670),""),ROW()-ROW($A$1))-ROW($A$1)), "")</f>
        <v/>
      </c>
      <c r="L664" s="24" t="str">
        <f t="array" ref="L664">IFERROR(INDEX(TECH!I$2:I$1670,SMALL(IF(COUNTIF($B$2:$B$1032,TECH!$A$2:$A$1670)=1,ROW(TECH!I$2:I$1670),""),ROW()-ROW($A$1))-ROW($A$1)), "")</f>
        <v/>
      </c>
      <c r="M664" s="24" t="str">
        <f t="array" ref="M664">IFERROR(INDEX(TECH!J$2:J$1670,SMALL(IF(COUNTIF($B$2:$B$1032,TECH!$A$2:$A$1670)=1,ROW(TECH!J$2:J$1670),""),ROW()-ROW($A$1))-ROW($A$1)), "")</f>
        <v/>
      </c>
      <c r="N664" s="24" t="str">
        <f t="array" ref="N664">IFERROR(INDEX(TECH!K$2:K$1670,SMALL(IF(COUNTIF($B$2:$B$1032,TECH!$A$2:$A$1670)=1,ROW(TECH!K$2:K$1670),""),ROW()-ROW($A$1))-ROW($A$1)), "")</f>
        <v/>
      </c>
      <c r="O664" s="24" t="str">
        <f t="array" ref="O664">IFERROR(INDEX(TECH!L$2:L$1670,SMALL(IF(COUNTIF($B$2:$B$1032,TECH!$A$2:$A$1670)=1,ROW(TECH!L$2:L$1670),""),ROW()-ROW($A$1))-ROW($A$1)), "")</f>
        <v/>
      </c>
      <c r="P664" s="24" t="str">
        <f t="array" ref="P664">IFERROR(INDEX(TECH!M$2:M$1670,SMALL(IF(COUNTIF($B$2:$B$1032,TECH!$A$2:$A$1670)=1,ROW(TECH!M$2:M$1670),""),ROW()-ROW($A$1))-ROW($A$1)), "")</f>
        <v/>
      </c>
    </row>
    <row r="665" spans="1:16" ht="12.75" x14ac:dyDescent="0.2">
      <c r="A665" s="28">
        <v>15764</v>
      </c>
      <c r="B665" s="22">
        <f t="array" ref="B665">INDEX(A$2:A$1670,SMALL(IF(1-COUNTIF('Online Games'!$A$2:$A$1670,$A$2:$A$1670),ROW(A$2:A$1670),""),ROW()-ROW($A$1))-ROW($A$1))</f>
        <v>15764</v>
      </c>
      <c r="D665" s="24" t="str">
        <f t="array" ref="D665">IFERROR(INDEX(TECH!A$2:A$1670,SMALL(IF(COUNTIF($B$2:$B$1032,TECH!$A$2:$A$1670)=1,ROW(TECH!A$2:A$1670),""),ROW()-ROW($A$1))-ROW($A$1)), "")</f>
        <v/>
      </c>
      <c r="E665" s="24" t="str">
        <f t="array" ref="E665">IFERROR(INDEX(TECH!B$2:B$1670,SMALL(IF(COUNTIF($B$2:$B$1032,TECH!$A$2:$A$1670)=1,ROW(TECH!B$2:B$1670),""),ROW()-ROW($A$1))-ROW($A$1)), "")</f>
        <v/>
      </c>
      <c r="F665" s="24" t="str">
        <f t="array" ref="F665">IFERROR(INDEX(TECH!C$2:C$1670,SMALL(IF(COUNTIF($B$2:$B$1032,TECH!$A$2:$A$1670)=1,ROW(TECH!C$2:C$1670),""),ROW()-ROW($A$1))-ROW($A$1)), "")</f>
        <v/>
      </c>
      <c r="G665" s="24" t="str">
        <f t="array" ref="G665">IFERROR(INDEX(TECH!D$2:D$1670,SMALL(IF(COUNTIF($B$2:$B$1032,TECH!$A$2:$A$1670)=1,ROW(TECH!D$2:D$1670),""),ROW()-ROW($A$1))-ROW($A$1)), "")</f>
        <v/>
      </c>
      <c r="H665" s="24" t="str">
        <f t="array" ref="H665">IFERROR(INDEX(TECH!E$2:E$1670,SMALL(IF(COUNTIF($B$2:$B$1032,TECH!$A$2:$A$1670)=1,ROW(TECH!E$2:E$1670),""),ROW()-ROW($A$1))-ROW($A$1)), "")</f>
        <v/>
      </c>
      <c r="I665" s="24" t="str">
        <f t="array" ref="I665">IFERROR(INDEX(TECH!F$2:F$1670,SMALL(IF(COUNTIF($B$2:$B$1032,TECH!$A$2:$A$1670)=1,ROW(TECH!F$2:F$1670),""),ROW()-ROW($A$1))-ROW($A$1)), "")</f>
        <v/>
      </c>
      <c r="J665" s="33" t="str">
        <f t="array" ref="J665">IFERROR(INDEX(TECH!G$2:G$1670,SMALL(IF(COUNTIF($B$2:$B$1032,TECH!$A$2:$A$1670)=1,ROW(TECH!G$2:G$1670),""),ROW()-ROW($A$1))-ROW($A$1)), "")</f>
        <v/>
      </c>
      <c r="K665" s="24" t="str">
        <f t="array" ref="K665">IFERROR(INDEX(TECH!H$2:H$1670,SMALL(IF(COUNTIF($B$2:$B$1032,TECH!$A$2:$A$1670)=1,ROW(TECH!H$2:H$1670),""),ROW()-ROW($A$1))-ROW($A$1)), "")</f>
        <v/>
      </c>
      <c r="L665" s="24" t="str">
        <f t="array" ref="L665">IFERROR(INDEX(TECH!I$2:I$1670,SMALL(IF(COUNTIF($B$2:$B$1032,TECH!$A$2:$A$1670)=1,ROW(TECH!I$2:I$1670),""),ROW()-ROW($A$1))-ROW($A$1)), "")</f>
        <v/>
      </c>
      <c r="M665" s="24" t="str">
        <f t="array" ref="M665">IFERROR(INDEX(TECH!J$2:J$1670,SMALL(IF(COUNTIF($B$2:$B$1032,TECH!$A$2:$A$1670)=1,ROW(TECH!J$2:J$1670),""),ROW()-ROW($A$1))-ROW($A$1)), "")</f>
        <v/>
      </c>
      <c r="N665" s="24" t="str">
        <f t="array" ref="N665">IFERROR(INDEX(TECH!K$2:K$1670,SMALL(IF(COUNTIF($B$2:$B$1032,TECH!$A$2:$A$1670)=1,ROW(TECH!K$2:K$1670),""),ROW()-ROW($A$1))-ROW($A$1)), "")</f>
        <v/>
      </c>
      <c r="O665" s="24" t="str">
        <f t="array" ref="O665">IFERROR(INDEX(TECH!L$2:L$1670,SMALL(IF(COUNTIF($B$2:$B$1032,TECH!$A$2:$A$1670)=1,ROW(TECH!L$2:L$1670),""),ROW()-ROW($A$1))-ROW($A$1)), "")</f>
        <v/>
      </c>
      <c r="P665" s="24" t="str">
        <f t="array" ref="P665">IFERROR(INDEX(TECH!M$2:M$1670,SMALL(IF(COUNTIF($B$2:$B$1032,TECH!$A$2:$A$1670)=1,ROW(TECH!M$2:M$1670),""),ROW()-ROW($A$1))-ROW($A$1)), "")</f>
        <v/>
      </c>
    </row>
    <row r="666" spans="1:16" ht="12.75" x14ac:dyDescent="0.2">
      <c r="A666" s="28">
        <v>15766</v>
      </c>
      <c r="B666" s="22">
        <f t="array" ref="B666">INDEX(A$2:A$1670,SMALL(IF(1-COUNTIF('Online Games'!$A$2:$A$1670,$A$2:$A$1670),ROW(A$2:A$1670),""),ROW()-ROW($A$1))-ROW($A$1))</f>
        <v>15766</v>
      </c>
      <c r="D666" s="24" t="str">
        <f t="array" ref="D666">IFERROR(INDEX(TECH!A$2:A$1670,SMALL(IF(COUNTIF($B$2:$B$1032,TECH!$A$2:$A$1670)=1,ROW(TECH!A$2:A$1670),""),ROW()-ROW($A$1))-ROW($A$1)), "")</f>
        <v/>
      </c>
      <c r="E666" s="24" t="str">
        <f t="array" ref="E666">IFERROR(INDEX(TECH!B$2:B$1670,SMALL(IF(COUNTIF($B$2:$B$1032,TECH!$A$2:$A$1670)=1,ROW(TECH!B$2:B$1670),""),ROW()-ROW($A$1))-ROW($A$1)), "")</f>
        <v/>
      </c>
      <c r="F666" s="24" t="str">
        <f t="array" ref="F666">IFERROR(INDEX(TECH!C$2:C$1670,SMALL(IF(COUNTIF($B$2:$B$1032,TECH!$A$2:$A$1670)=1,ROW(TECH!C$2:C$1670),""),ROW()-ROW($A$1))-ROW($A$1)), "")</f>
        <v/>
      </c>
      <c r="G666" s="24" t="str">
        <f t="array" ref="G666">IFERROR(INDEX(TECH!D$2:D$1670,SMALL(IF(COUNTIF($B$2:$B$1032,TECH!$A$2:$A$1670)=1,ROW(TECH!D$2:D$1670),""),ROW()-ROW($A$1))-ROW($A$1)), "")</f>
        <v/>
      </c>
      <c r="H666" s="24" t="str">
        <f t="array" ref="H666">IFERROR(INDEX(TECH!E$2:E$1670,SMALL(IF(COUNTIF($B$2:$B$1032,TECH!$A$2:$A$1670)=1,ROW(TECH!E$2:E$1670),""),ROW()-ROW($A$1))-ROW($A$1)), "")</f>
        <v/>
      </c>
      <c r="I666" s="24" t="str">
        <f t="array" ref="I666">IFERROR(INDEX(TECH!F$2:F$1670,SMALL(IF(COUNTIF($B$2:$B$1032,TECH!$A$2:$A$1670)=1,ROW(TECH!F$2:F$1670),""),ROW()-ROW($A$1))-ROW($A$1)), "")</f>
        <v/>
      </c>
      <c r="J666" s="33" t="str">
        <f t="array" ref="J666">IFERROR(INDEX(TECH!G$2:G$1670,SMALL(IF(COUNTIF($B$2:$B$1032,TECH!$A$2:$A$1670)=1,ROW(TECH!G$2:G$1670),""),ROW()-ROW($A$1))-ROW($A$1)), "")</f>
        <v/>
      </c>
      <c r="K666" s="24" t="str">
        <f t="array" ref="K666">IFERROR(INDEX(TECH!H$2:H$1670,SMALL(IF(COUNTIF($B$2:$B$1032,TECH!$A$2:$A$1670)=1,ROW(TECH!H$2:H$1670),""),ROW()-ROW($A$1))-ROW($A$1)), "")</f>
        <v/>
      </c>
      <c r="L666" s="24" t="str">
        <f t="array" ref="L666">IFERROR(INDEX(TECH!I$2:I$1670,SMALL(IF(COUNTIF($B$2:$B$1032,TECH!$A$2:$A$1670)=1,ROW(TECH!I$2:I$1670),""),ROW()-ROW($A$1))-ROW($A$1)), "")</f>
        <v/>
      </c>
      <c r="M666" s="24" t="str">
        <f t="array" ref="M666">IFERROR(INDEX(TECH!J$2:J$1670,SMALL(IF(COUNTIF($B$2:$B$1032,TECH!$A$2:$A$1670)=1,ROW(TECH!J$2:J$1670),""),ROW()-ROW($A$1))-ROW($A$1)), "")</f>
        <v/>
      </c>
      <c r="N666" s="24" t="str">
        <f t="array" ref="N666">IFERROR(INDEX(TECH!K$2:K$1670,SMALL(IF(COUNTIF($B$2:$B$1032,TECH!$A$2:$A$1670)=1,ROW(TECH!K$2:K$1670),""),ROW()-ROW($A$1))-ROW($A$1)), "")</f>
        <v/>
      </c>
      <c r="O666" s="24" t="str">
        <f t="array" ref="O666">IFERROR(INDEX(TECH!L$2:L$1670,SMALL(IF(COUNTIF($B$2:$B$1032,TECH!$A$2:$A$1670)=1,ROW(TECH!L$2:L$1670),""),ROW()-ROW($A$1))-ROW($A$1)), "")</f>
        <v/>
      </c>
      <c r="P666" s="24" t="str">
        <f t="array" ref="P666">IFERROR(INDEX(TECH!M$2:M$1670,SMALL(IF(COUNTIF($B$2:$B$1032,TECH!$A$2:$A$1670)=1,ROW(TECH!M$2:M$1670),""),ROW()-ROW($A$1))-ROW($A$1)), "")</f>
        <v/>
      </c>
    </row>
    <row r="667" spans="1:16" ht="12.75" x14ac:dyDescent="0.2">
      <c r="A667" s="28">
        <v>15834</v>
      </c>
      <c r="B667" s="22">
        <f t="array" ref="B667">INDEX(A$2:A$1670,SMALL(IF(1-COUNTIF('Online Games'!$A$2:$A$1670,$A$2:$A$1670),ROW(A$2:A$1670),""),ROW()-ROW($A$1))-ROW($A$1))</f>
        <v>15834</v>
      </c>
      <c r="D667" s="24" t="str">
        <f t="array" ref="D667">IFERROR(INDEX(TECH!A$2:A$1670,SMALL(IF(COUNTIF($B$2:$B$1032,TECH!$A$2:$A$1670)=1,ROW(TECH!A$2:A$1670),""),ROW()-ROW($A$1))-ROW($A$1)), "")</f>
        <v/>
      </c>
      <c r="E667" s="24" t="str">
        <f t="array" ref="E667">IFERROR(INDEX(TECH!B$2:B$1670,SMALL(IF(COUNTIF($B$2:$B$1032,TECH!$A$2:$A$1670)=1,ROW(TECH!B$2:B$1670),""),ROW()-ROW($A$1))-ROW($A$1)), "")</f>
        <v/>
      </c>
      <c r="F667" s="24" t="str">
        <f t="array" ref="F667">IFERROR(INDEX(TECH!C$2:C$1670,SMALL(IF(COUNTIF($B$2:$B$1032,TECH!$A$2:$A$1670)=1,ROW(TECH!C$2:C$1670),""),ROW()-ROW($A$1))-ROW($A$1)), "")</f>
        <v/>
      </c>
      <c r="G667" s="24" t="str">
        <f t="array" ref="G667">IFERROR(INDEX(TECH!D$2:D$1670,SMALL(IF(COUNTIF($B$2:$B$1032,TECH!$A$2:$A$1670)=1,ROW(TECH!D$2:D$1670),""),ROW()-ROW($A$1))-ROW($A$1)), "")</f>
        <v/>
      </c>
      <c r="H667" s="24" t="str">
        <f t="array" ref="H667">IFERROR(INDEX(TECH!E$2:E$1670,SMALL(IF(COUNTIF($B$2:$B$1032,TECH!$A$2:$A$1670)=1,ROW(TECH!E$2:E$1670),""),ROW()-ROW($A$1))-ROW($A$1)), "")</f>
        <v/>
      </c>
      <c r="I667" s="24" t="str">
        <f t="array" ref="I667">IFERROR(INDEX(TECH!F$2:F$1670,SMALL(IF(COUNTIF($B$2:$B$1032,TECH!$A$2:$A$1670)=1,ROW(TECH!F$2:F$1670),""),ROW()-ROW($A$1))-ROW($A$1)), "")</f>
        <v/>
      </c>
      <c r="J667" s="33" t="str">
        <f t="array" ref="J667">IFERROR(INDEX(TECH!G$2:G$1670,SMALL(IF(COUNTIF($B$2:$B$1032,TECH!$A$2:$A$1670)=1,ROW(TECH!G$2:G$1670),""),ROW()-ROW($A$1))-ROW($A$1)), "")</f>
        <v/>
      </c>
      <c r="K667" s="24" t="str">
        <f t="array" ref="K667">IFERROR(INDEX(TECH!H$2:H$1670,SMALL(IF(COUNTIF($B$2:$B$1032,TECH!$A$2:$A$1670)=1,ROW(TECH!H$2:H$1670),""),ROW()-ROW($A$1))-ROW($A$1)), "")</f>
        <v/>
      </c>
      <c r="L667" s="24" t="str">
        <f t="array" ref="L667">IFERROR(INDEX(TECH!I$2:I$1670,SMALL(IF(COUNTIF($B$2:$B$1032,TECH!$A$2:$A$1670)=1,ROW(TECH!I$2:I$1670),""),ROW()-ROW($A$1))-ROW($A$1)), "")</f>
        <v/>
      </c>
      <c r="M667" s="24" t="str">
        <f t="array" ref="M667">IFERROR(INDEX(TECH!J$2:J$1670,SMALL(IF(COUNTIF($B$2:$B$1032,TECH!$A$2:$A$1670)=1,ROW(TECH!J$2:J$1670),""),ROW()-ROW($A$1))-ROW($A$1)), "")</f>
        <v/>
      </c>
      <c r="N667" s="24" t="str">
        <f t="array" ref="N667">IFERROR(INDEX(TECH!K$2:K$1670,SMALL(IF(COUNTIF($B$2:$B$1032,TECH!$A$2:$A$1670)=1,ROW(TECH!K$2:K$1670),""),ROW()-ROW($A$1))-ROW($A$1)), "")</f>
        <v/>
      </c>
      <c r="O667" s="24" t="str">
        <f t="array" ref="O667">IFERROR(INDEX(TECH!L$2:L$1670,SMALL(IF(COUNTIF($B$2:$B$1032,TECH!$A$2:$A$1670)=1,ROW(TECH!L$2:L$1670),""),ROW()-ROW($A$1))-ROW($A$1)), "")</f>
        <v/>
      </c>
      <c r="P667" s="24" t="str">
        <f t="array" ref="P667">IFERROR(INDEX(TECH!M$2:M$1670,SMALL(IF(COUNTIF($B$2:$B$1032,TECH!$A$2:$A$1670)=1,ROW(TECH!M$2:M$1670),""),ROW()-ROW($A$1))-ROW($A$1)), "")</f>
        <v/>
      </c>
    </row>
    <row r="668" spans="1:16" ht="12.75" x14ac:dyDescent="0.2">
      <c r="A668" s="28">
        <v>15849</v>
      </c>
      <c r="B668" s="22">
        <f t="array" ref="B668">INDEX(A$2:A$1670,SMALL(IF(1-COUNTIF('Online Games'!$A$2:$A$1670,$A$2:$A$1670),ROW(A$2:A$1670),""),ROW()-ROW($A$1))-ROW($A$1))</f>
        <v>15849</v>
      </c>
      <c r="D668" s="24" t="str">
        <f t="array" ref="D668">IFERROR(INDEX(TECH!A$2:A$1670,SMALL(IF(COUNTIF($B$2:$B$1032,TECH!$A$2:$A$1670)=1,ROW(TECH!A$2:A$1670),""),ROW()-ROW($A$1))-ROW($A$1)), "")</f>
        <v/>
      </c>
      <c r="E668" s="24" t="str">
        <f t="array" ref="E668">IFERROR(INDEX(TECH!B$2:B$1670,SMALL(IF(COUNTIF($B$2:$B$1032,TECH!$A$2:$A$1670)=1,ROW(TECH!B$2:B$1670),""),ROW()-ROW($A$1))-ROW($A$1)), "")</f>
        <v/>
      </c>
      <c r="F668" s="24" t="str">
        <f t="array" ref="F668">IFERROR(INDEX(TECH!C$2:C$1670,SMALL(IF(COUNTIF($B$2:$B$1032,TECH!$A$2:$A$1670)=1,ROW(TECH!C$2:C$1670),""),ROW()-ROW($A$1))-ROW($A$1)), "")</f>
        <v/>
      </c>
      <c r="G668" s="24" t="str">
        <f t="array" ref="G668">IFERROR(INDEX(TECH!D$2:D$1670,SMALL(IF(COUNTIF($B$2:$B$1032,TECH!$A$2:$A$1670)=1,ROW(TECH!D$2:D$1670),""),ROW()-ROW($A$1))-ROW($A$1)), "")</f>
        <v/>
      </c>
      <c r="H668" s="24" t="str">
        <f t="array" ref="H668">IFERROR(INDEX(TECH!E$2:E$1670,SMALL(IF(COUNTIF($B$2:$B$1032,TECH!$A$2:$A$1670)=1,ROW(TECH!E$2:E$1670),""),ROW()-ROW($A$1))-ROW($A$1)), "")</f>
        <v/>
      </c>
      <c r="I668" s="24" t="str">
        <f t="array" ref="I668">IFERROR(INDEX(TECH!F$2:F$1670,SMALL(IF(COUNTIF($B$2:$B$1032,TECH!$A$2:$A$1670)=1,ROW(TECH!F$2:F$1670),""),ROW()-ROW($A$1))-ROW($A$1)), "")</f>
        <v/>
      </c>
      <c r="J668" s="33" t="str">
        <f t="array" ref="J668">IFERROR(INDEX(TECH!G$2:G$1670,SMALL(IF(COUNTIF($B$2:$B$1032,TECH!$A$2:$A$1670)=1,ROW(TECH!G$2:G$1670),""),ROW()-ROW($A$1))-ROW($A$1)), "")</f>
        <v/>
      </c>
      <c r="K668" s="24" t="str">
        <f t="array" ref="K668">IFERROR(INDEX(TECH!H$2:H$1670,SMALL(IF(COUNTIF($B$2:$B$1032,TECH!$A$2:$A$1670)=1,ROW(TECH!H$2:H$1670),""),ROW()-ROW($A$1))-ROW($A$1)), "")</f>
        <v/>
      </c>
      <c r="L668" s="24" t="str">
        <f t="array" ref="L668">IFERROR(INDEX(TECH!I$2:I$1670,SMALL(IF(COUNTIF($B$2:$B$1032,TECH!$A$2:$A$1670)=1,ROW(TECH!I$2:I$1670),""),ROW()-ROW($A$1))-ROW($A$1)), "")</f>
        <v/>
      </c>
      <c r="M668" s="24" t="str">
        <f t="array" ref="M668">IFERROR(INDEX(TECH!J$2:J$1670,SMALL(IF(COUNTIF($B$2:$B$1032,TECH!$A$2:$A$1670)=1,ROW(TECH!J$2:J$1670),""),ROW()-ROW($A$1))-ROW($A$1)), "")</f>
        <v/>
      </c>
      <c r="N668" s="24" t="str">
        <f t="array" ref="N668">IFERROR(INDEX(TECH!K$2:K$1670,SMALL(IF(COUNTIF($B$2:$B$1032,TECH!$A$2:$A$1670)=1,ROW(TECH!K$2:K$1670),""),ROW()-ROW($A$1))-ROW($A$1)), "")</f>
        <v/>
      </c>
      <c r="O668" s="24" t="str">
        <f t="array" ref="O668">IFERROR(INDEX(TECH!L$2:L$1670,SMALL(IF(COUNTIF($B$2:$B$1032,TECH!$A$2:$A$1670)=1,ROW(TECH!L$2:L$1670),""),ROW()-ROW($A$1))-ROW($A$1)), "")</f>
        <v/>
      </c>
      <c r="P668" s="24" t="str">
        <f t="array" ref="P668">IFERROR(INDEX(TECH!M$2:M$1670,SMALL(IF(COUNTIF($B$2:$B$1032,TECH!$A$2:$A$1670)=1,ROW(TECH!M$2:M$1670),""),ROW()-ROW($A$1))-ROW($A$1)), "")</f>
        <v/>
      </c>
    </row>
    <row r="669" spans="1:16" ht="12.75" x14ac:dyDescent="0.2">
      <c r="A669" s="28">
        <v>15852</v>
      </c>
      <c r="B669" s="22">
        <f t="array" ref="B669">INDEX(A$2:A$1670,SMALL(IF(1-COUNTIF('Online Games'!$A$2:$A$1670,$A$2:$A$1670),ROW(A$2:A$1670),""),ROW()-ROW($A$1))-ROW($A$1))</f>
        <v>15852</v>
      </c>
      <c r="D669" s="24" t="str">
        <f t="array" ref="D669">IFERROR(INDEX(TECH!A$2:A$1670,SMALL(IF(COUNTIF($B$2:$B$1032,TECH!$A$2:$A$1670)=1,ROW(TECH!A$2:A$1670),""),ROW()-ROW($A$1))-ROW($A$1)), "")</f>
        <v/>
      </c>
      <c r="E669" s="24" t="str">
        <f t="array" ref="E669">IFERROR(INDEX(TECH!B$2:B$1670,SMALL(IF(COUNTIF($B$2:$B$1032,TECH!$A$2:$A$1670)=1,ROW(TECH!B$2:B$1670),""),ROW()-ROW($A$1))-ROW($A$1)), "")</f>
        <v/>
      </c>
      <c r="F669" s="24" t="str">
        <f t="array" ref="F669">IFERROR(INDEX(TECH!C$2:C$1670,SMALL(IF(COUNTIF($B$2:$B$1032,TECH!$A$2:$A$1670)=1,ROW(TECH!C$2:C$1670),""),ROW()-ROW($A$1))-ROW($A$1)), "")</f>
        <v/>
      </c>
      <c r="G669" s="24" t="str">
        <f t="array" ref="G669">IFERROR(INDEX(TECH!D$2:D$1670,SMALL(IF(COUNTIF($B$2:$B$1032,TECH!$A$2:$A$1670)=1,ROW(TECH!D$2:D$1670),""),ROW()-ROW($A$1))-ROW($A$1)), "")</f>
        <v/>
      </c>
      <c r="H669" s="24" t="str">
        <f t="array" ref="H669">IFERROR(INDEX(TECH!E$2:E$1670,SMALL(IF(COUNTIF($B$2:$B$1032,TECH!$A$2:$A$1670)=1,ROW(TECH!E$2:E$1670),""),ROW()-ROW($A$1))-ROW($A$1)), "")</f>
        <v/>
      </c>
      <c r="I669" s="24" t="str">
        <f t="array" ref="I669">IFERROR(INDEX(TECH!F$2:F$1670,SMALL(IF(COUNTIF($B$2:$B$1032,TECH!$A$2:$A$1670)=1,ROW(TECH!F$2:F$1670),""),ROW()-ROW($A$1))-ROW($A$1)), "")</f>
        <v/>
      </c>
      <c r="J669" s="33" t="str">
        <f t="array" ref="J669">IFERROR(INDEX(TECH!G$2:G$1670,SMALL(IF(COUNTIF($B$2:$B$1032,TECH!$A$2:$A$1670)=1,ROW(TECH!G$2:G$1670),""),ROW()-ROW($A$1))-ROW($A$1)), "")</f>
        <v/>
      </c>
      <c r="K669" s="24" t="str">
        <f t="array" ref="K669">IFERROR(INDEX(TECH!H$2:H$1670,SMALL(IF(COUNTIF($B$2:$B$1032,TECH!$A$2:$A$1670)=1,ROW(TECH!H$2:H$1670),""),ROW()-ROW($A$1))-ROW($A$1)), "")</f>
        <v/>
      </c>
      <c r="L669" s="24" t="str">
        <f t="array" ref="L669">IFERROR(INDEX(TECH!I$2:I$1670,SMALL(IF(COUNTIF($B$2:$B$1032,TECH!$A$2:$A$1670)=1,ROW(TECH!I$2:I$1670),""),ROW()-ROW($A$1))-ROW($A$1)), "")</f>
        <v/>
      </c>
      <c r="M669" s="24" t="str">
        <f t="array" ref="M669">IFERROR(INDEX(TECH!J$2:J$1670,SMALL(IF(COUNTIF($B$2:$B$1032,TECH!$A$2:$A$1670)=1,ROW(TECH!J$2:J$1670),""),ROW()-ROW($A$1))-ROW($A$1)), "")</f>
        <v/>
      </c>
      <c r="N669" s="24" t="str">
        <f t="array" ref="N669">IFERROR(INDEX(TECH!K$2:K$1670,SMALL(IF(COUNTIF($B$2:$B$1032,TECH!$A$2:$A$1670)=1,ROW(TECH!K$2:K$1670),""),ROW()-ROW($A$1))-ROW($A$1)), "")</f>
        <v/>
      </c>
      <c r="O669" s="24" t="str">
        <f t="array" ref="O669">IFERROR(INDEX(TECH!L$2:L$1670,SMALL(IF(COUNTIF($B$2:$B$1032,TECH!$A$2:$A$1670)=1,ROW(TECH!L$2:L$1670),""),ROW()-ROW($A$1))-ROW($A$1)), "")</f>
        <v/>
      </c>
      <c r="P669" s="24" t="str">
        <f t="array" ref="P669">IFERROR(INDEX(TECH!M$2:M$1670,SMALL(IF(COUNTIF($B$2:$B$1032,TECH!$A$2:$A$1670)=1,ROW(TECH!M$2:M$1670),""),ROW()-ROW($A$1))-ROW($A$1)), "")</f>
        <v/>
      </c>
    </row>
    <row r="670" spans="1:16" ht="12.75" x14ac:dyDescent="0.2">
      <c r="A670" s="28">
        <v>15878</v>
      </c>
      <c r="B670" s="22">
        <f t="array" ref="B670">INDEX(A$2:A$1670,SMALL(IF(1-COUNTIF('Online Games'!$A$2:$A$1670,$A$2:$A$1670),ROW(A$2:A$1670),""),ROW()-ROW($A$1))-ROW($A$1))</f>
        <v>15878</v>
      </c>
      <c r="D670" s="24" t="str">
        <f t="array" ref="D670">IFERROR(INDEX(TECH!A$2:A$1670,SMALL(IF(COUNTIF($B$2:$B$1032,TECH!$A$2:$A$1670)=1,ROW(TECH!A$2:A$1670),""),ROW()-ROW($A$1))-ROW($A$1)), "")</f>
        <v/>
      </c>
      <c r="E670" s="24" t="str">
        <f t="array" ref="E670">IFERROR(INDEX(TECH!B$2:B$1670,SMALL(IF(COUNTIF($B$2:$B$1032,TECH!$A$2:$A$1670)=1,ROW(TECH!B$2:B$1670),""),ROW()-ROW($A$1))-ROW($A$1)), "")</f>
        <v/>
      </c>
      <c r="F670" s="24" t="str">
        <f t="array" ref="F670">IFERROR(INDEX(TECH!C$2:C$1670,SMALL(IF(COUNTIF($B$2:$B$1032,TECH!$A$2:$A$1670)=1,ROW(TECH!C$2:C$1670),""),ROW()-ROW($A$1))-ROW($A$1)), "")</f>
        <v/>
      </c>
      <c r="G670" s="24" t="str">
        <f t="array" ref="G670">IFERROR(INDEX(TECH!D$2:D$1670,SMALL(IF(COUNTIF($B$2:$B$1032,TECH!$A$2:$A$1670)=1,ROW(TECH!D$2:D$1670),""),ROW()-ROW($A$1))-ROW($A$1)), "")</f>
        <v/>
      </c>
      <c r="H670" s="24" t="str">
        <f t="array" ref="H670">IFERROR(INDEX(TECH!E$2:E$1670,SMALL(IF(COUNTIF($B$2:$B$1032,TECH!$A$2:$A$1670)=1,ROW(TECH!E$2:E$1670),""),ROW()-ROW($A$1))-ROW($A$1)), "")</f>
        <v/>
      </c>
      <c r="I670" s="24" t="str">
        <f t="array" ref="I670">IFERROR(INDEX(TECH!F$2:F$1670,SMALL(IF(COUNTIF($B$2:$B$1032,TECH!$A$2:$A$1670)=1,ROW(TECH!F$2:F$1670),""),ROW()-ROW($A$1))-ROW($A$1)), "")</f>
        <v/>
      </c>
      <c r="J670" s="33" t="str">
        <f t="array" ref="J670">IFERROR(INDEX(TECH!G$2:G$1670,SMALL(IF(COUNTIF($B$2:$B$1032,TECH!$A$2:$A$1670)=1,ROW(TECH!G$2:G$1670),""),ROW()-ROW($A$1))-ROW($A$1)), "")</f>
        <v/>
      </c>
      <c r="K670" s="24" t="str">
        <f t="array" ref="K670">IFERROR(INDEX(TECH!H$2:H$1670,SMALL(IF(COUNTIF($B$2:$B$1032,TECH!$A$2:$A$1670)=1,ROW(TECH!H$2:H$1670),""),ROW()-ROW($A$1))-ROW($A$1)), "")</f>
        <v/>
      </c>
      <c r="L670" s="24" t="str">
        <f t="array" ref="L670">IFERROR(INDEX(TECH!I$2:I$1670,SMALL(IF(COUNTIF($B$2:$B$1032,TECH!$A$2:$A$1670)=1,ROW(TECH!I$2:I$1670),""),ROW()-ROW($A$1))-ROW($A$1)), "")</f>
        <v/>
      </c>
      <c r="M670" s="24" t="str">
        <f t="array" ref="M670">IFERROR(INDEX(TECH!J$2:J$1670,SMALL(IF(COUNTIF($B$2:$B$1032,TECH!$A$2:$A$1670)=1,ROW(TECH!J$2:J$1670),""),ROW()-ROW($A$1))-ROW($A$1)), "")</f>
        <v/>
      </c>
      <c r="N670" s="24" t="str">
        <f t="array" ref="N670">IFERROR(INDEX(TECH!K$2:K$1670,SMALL(IF(COUNTIF($B$2:$B$1032,TECH!$A$2:$A$1670)=1,ROW(TECH!K$2:K$1670),""),ROW()-ROW($A$1))-ROW($A$1)), "")</f>
        <v/>
      </c>
      <c r="O670" s="24" t="str">
        <f t="array" ref="O670">IFERROR(INDEX(TECH!L$2:L$1670,SMALL(IF(COUNTIF($B$2:$B$1032,TECH!$A$2:$A$1670)=1,ROW(TECH!L$2:L$1670),""),ROW()-ROW($A$1))-ROW($A$1)), "")</f>
        <v/>
      </c>
      <c r="P670" s="24" t="str">
        <f t="array" ref="P670">IFERROR(INDEX(TECH!M$2:M$1670,SMALL(IF(COUNTIF($B$2:$B$1032,TECH!$A$2:$A$1670)=1,ROW(TECH!M$2:M$1670),""),ROW()-ROW($A$1))-ROW($A$1)), "")</f>
        <v/>
      </c>
    </row>
    <row r="671" spans="1:16" ht="12.75" x14ac:dyDescent="0.2">
      <c r="A671" s="28">
        <v>15964</v>
      </c>
      <c r="B671" s="22">
        <f t="array" ref="B671">INDEX(A$2:A$1670,SMALL(IF(1-COUNTIF('Online Games'!$A$2:$A$1670,$A$2:$A$1670),ROW(A$2:A$1670),""),ROW()-ROW($A$1))-ROW($A$1))</f>
        <v>15964</v>
      </c>
      <c r="D671" s="24" t="str">
        <f t="array" ref="D671">IFERROR(INDEX(TECH!A$2:A$1670,SMALL(IF(COUNTIF($B$2:$B$1032,TECH!$A$2:$A$1670)=1,ROW(TECH!A$2:A$1670),""),ROW()-ROW($A$1))-ROW($A$1)), "")</f>
        <v/>
      </c>
      <c r="E671" s="24" t="str">
        <f t="array" ref="E671">IFERROR(INDEX(TECH!B$2:B$1670,SMALL(IF(COUNTIF($B$2:$B$1032,TECH!$A$2:$A$1670)=1,ROW(TECH!B$2:B$1670),""),ROW()-ROW($A$1))-ROW($A$1)), "")</f>
        <v/>
      </c>
      <c r="F671" s="24" t="str">
        <f t="array" ref="F671">IFERROR(INDEX(TECH!C$2:C$1670,SMALL(IF(COUNTIF($B$2:$B$1032,TECH!$A$2:$A$1670)=1,ROW(TECH!C$2:C$1670),""),ROW()-ROW($A$1))-ROW($A$1)), "")</f>
        <v/>
      </c>
      <c r="G671" s="24" t="str">
        <f t="array" ref="G671">IFERROR(INDEX(TECH!D$2:D$1670,SMALL(IF(COUNTIF($B$2:$B$1032,TECH!$A$2:$A$1670)=1,ROW(TECH!D$2:D$1670),""),ROW()-ROW($A$1))-ROW($A$1)), "")</f>
        <v/>
      </c>
      <c r="H671" s="24" t="str">
        <f t="array" ref="H671">IFERROR(INDEX(TECH!E$2:E$1670,SMALL(IF(COUNTIF($B$2:$B$1032,TECH!$A$2:$A$1670)=1,ROW(TECH!E$2:E$1670),""),ROW()-ROW($A$1))-ROW($A$1)), "")</f>
        <v/>
      </c>
      <c r="I671" s="24" t="str">
        <f t="array" ref="I671">IFERROR(INDEX(TECH!F$2:F$1670,SMALL(IF(COUNTIF($B$2:$B$1032,TECH!$A$2:$A$1670)=1,ROW(TECH!F$2:F$1670),""),ROW()-ROW($A$1))-ROW($A$1)), "")</f>
        <v/>
      </c>
      <c r="J671" s="33" t="str">
        <f t="array" ref="J671">IFERROR(INDEX(TECH!G$2:G$1670,SMALL(IF(COUNTIF($B$2:$B$1032,TECH!$A$2:$A$1670)=1,ROW(TECH!G$2:G$1670),""),ROW()-ROW($A$1))-ROW($A$1)), "")</f>
        <v/>
      </c>
      <c r="K671" s="24" t="str">
        <f t="array" ref="K671">IFERROR(INDEX(TECH!H$2:H$1670,SMALL(IF(COUNTIF($B$2:$B$1032,TECH!$A$2:$A$1670)=1,ROW(TECH!H$2:H$1670),""),ROW()-ROW($A$1))-ROW($A$1)), "")</f>
        <v/>
      </c>
      <c r="L671" s="24" t="str">
        <f t="array" ref="L671">IFERROR(INDEX(TECH!I$2:I$1670,SMALL(IF(COUNTIF($B$2:$B$1032,TECH!$A$2:$A$1670)=1,ROW(TECH!I$2:I$1670),""),ROW()-ROW($A$1))-ROW($A$1)), "")</f>
        <v/>
      </c>
      <c r="M671" s="24" t="str">
        <f t="array" ref="M671">IFERROR(INDEX(TECH!J$2:J$1670,SMALL(IF(COUNTIF($B$2:$B$1032,TECH!$A$2:$A$1670)=1,ROW(TECH!J$2:J$1670),""),ROW()-ROW($A$1))-ROW($A$1)), "")</f>
        <v/>
      </c>
      <c r="N671" s="24" t="str">
        <f t="array" ref="N671">IFERROR(INDEX(TECH!K$2:K$1670,SMALL(IF(COUNTIF($B$2:$B$1032,TECH!$A$2:$A$1670)=1,ROW(TECH!K$2:K$1670),""),ROW()-ROW($A$1))-ROW($A$1)), "")</f>
        <v/>
      </c>
      <c r="O671" s="24" t="str">
        <f t="array" ref="O671">IFERROR(INDEX(TECH!L$2:L$1670,SMALL(IF(COUNTIF($B$2:$B$1032,TECH!$A$2:$A$1670)=1,ROW(TECH!L$2:L$1670),""),ROW()-ROW($A$1))-ROW($A$1)), "")</f>
        <v/>
      </c>
      <c r="P671" s="24" t="str">
        <f t="array" ref="P671">IFERROR(INDEX(TECH!M$2:M$1670,SMALL(IF(COUNTIF($B$2:$B$1032,TECH!$A$2:$A$1670)=1,ROW(TECH!M$2:M$1670),""),ROW()-ROW($A$1))-ROW($A$1)), "")</f>
        <v/>
      </c>
    </row>
    <row r="672" spans="1:16" ht="12.75" x14ac:dyDescent="0.2">
      <c r="A672" s="28">
        <v>15977</v>
      </c>
      <c r="B672" s="22">
        <f t="array" ref="B672">INDEX(A$2:A$1670,SMALL(IF(1-COUNTIF('Online Games'!$A$2:$A$1670,$A$2:$A$1670),ROW(A$2:A$1670),""),ROW()-ROW($A$1))-ROW($A$1))</f>
        <v>15977</v>
      </c>
      <c r="D672" s="24" t="str">
        <f t="array" ref="D672">IFERROR(INDEX(TECH!A$2:A$1670,SMALL(IF(COUNTIF($B$2:$B$1032,TECH!$A$2:$A$1670)=1,ROW(TECH!A$2:A$1670),""),ROW()-ROW($A$1))-ROW($A$1)), "")</f>
        <v/>
      </c>
      <c r="E672" s="24" t="str">
        <f t="array" ref="E672">IFERROR(INDEX(TECH!B$2:B$1670,SMALL(IF(COUNTIF($B$2:$B$1032,TECH!$A$2:$A$1670)=1,ROW(TECH!B$2:B$1670),""),ROW()-ROW($A$1))-ROW($A$1)), "")</f>
        <v/>
      </c>
      <c r="F672" s="24" t="str">
        <f t="array" ref="F672">IFERROR(INDEX(TECH!C$2:C$1670,SMALL(IF(COUNTIF($B$2:$B$1032,TECH!$A$2:$A$1670)=1,ROW(TECH!C$2:C$1670),""),ROW()-ROW($A$1))-ROW($A$1)), "")</f>
        <v/>
      </c>
      <c r="G672" s="24" t="str">
        <f t="array" ref="G672">IFERROR(INDEX(TECH!D$2:D$1670,SMALL(IF(COUNTIF($B$2:$B$1032,TECH!$A$2:$A$1670)=1,ROW(TECH!D$2:D$1670),""),ROW()-ROW($A$1))-ROW($A$1)), "")</f>
        <v/>
      </c>
      <c r="H672" s="24" t="str">
        <f t="array" ref="H672">IFERROR(INDEX(TECH!E$2:E$1670,SMALL(IF(COUNTIF($B$2:$B$1032,TECH!$A$2:$A$1670)=1,ROW(TECH!E$2:E$1670),""),ROW()-ROW($A$1))-ROW($A$1)), "")</f>
        <v/>
      </c>
      <c r="I672" s="24" t="str">
        <f t="array" ref="I672">IFERROR(INDEX(TECH!F$2:F$1670,SMALL(IF(COUNTIF($B$2:$B$1032,TECH!$A$2:$A$1670)=1,ROW(TECH!F$2:F$1670),""),ROW()-ROW($A$1))-ROW($A$1)), "")</f>
        <v/>
      </c>
      <c r="J672" s="33" t="str">
        <f t="array" ref="J672">IFERROR(INDEX(TECH!G$2:G$1670,SMALL(IF(COUNTIF($B$2:$B$1032,TECH!$A$2:$A$1670)=1,ROW(TECH!G$2:G$1670),""),ROW()-ROW($A$1))-ROW($A$1)), "")</f>
        <v/>
      </c>
      <c r="K672" s="24" t="str">
        <f t="array" ref="K672">IFERROR(INDEX(TECH!H$2:H$1670,SMALL(IF(COUNTIF($B$2:$B$1032,TECH!$A$2:$A$1670)=1,ROW(TECH!H$2:H$1670),""),ROW()-ROW($A$1))-ROW($A$1)), "")</f>
        <v/>
      </c>
      <c r="L672" s="24" t="str">
        <f t="array" ref="L672">IFERROR(INDEX(TECH!I$2:I$1670,SMALL(IF(COUNTIF($B$2:$B$1032,TECH!$A$2:$A$1670)=1,ROW(TECH!I$2:I$1670),""),ROW()-ROW($A$1))-ROW($A$1)), "")</f>
        <v/>
      </c>
      <c r="M672" s="24" t="str">
        <f t="array" ref="M672">IFERROR(INDEX(TECH!J$2:J$1670,SMALL(IF(COUNTIF($B$2:$B$1032,TECH!$A$2:$A$1670)=1,ROW(TECH!J$2:J$1670),""),ROW()-ROW($A$1))-ROW($A$1)), "")</f>
        <v/>
      </c>
      <c r="N672" s="24" t="str">
        <f t="array" ref="N672">IFERROR(INDEX(TECH!K$2:K$1670,SMALL(IF(COUNTIF($B$2:$B$1032,TECH!$A$2:$A$1670)=1,ROW(TECH!K$2:K$1670),""),ROW()-ROW($A$1))-ROW($A$1)), "")</f>
        <v/>
      </c>
      <c r="O672" s="24" t="str">
        <f t="array" ref="O672">IFERROR(INDEX(TECH!L$2:L$1670,SMALL(IF(COUNTIF($B$2:$B$1032,TECH!$A$2:$A$1670)=1,ROW(TECH!L$2:L$1670),""),ROW()-ROW($A$1))-ROW($A$1)), "")</f>
        <v/>
      </c>
      <c r="P672" s="24" t="str">
        <f t="array" ref="P672">IFERROR(INDEX(TECH!M$2:M$1670,SMALL(IF(COUNTIF($B$2:$B$1032,TECH!$A$2:$A$1670)=1,ROW(TECH!M$2:M$1670),""),ROW()-ROW($A$1))-ROW($A$1)), "")</f>
        <v/>
      </c>
    </row>
    <row r="673" spans="1:16" ht="12.75" x14ac:dyDescent="0.2">
      <c r="A673" s="28">
        <v>15989</v>
      </c>
      <c r="B673" s="22">
        <f t="array" ref="B673">INDEX(A$2:A$1670,SMALL(IF(1-COUNTIF('Online Games'!$A$2:$A$1670,$A$2:$A$1670),ROW(A$2:A$1670),""),ROW()-ROW($A$1))-ROW($A$1))</f>
        <v>15989</v>
      </c>
      <c r="D673" s="24" t="str">
        <f t="array" ref="D673">IFERROR(INDEX(TECH!A$2:A$1670,SMALL(IF(COUNTIF($B$2:$B$1032,TECH!$A$2:$A$1670)=1,ROW(TECH!A$2:A$1670),""),ROW()-ROW($A$1))-ROW($A$1)), "")</f>
        <v/>
      </c>
      <c r="E673" s="24" t="str">
        <f t="array" ref="E673">IFERROR(INDEX(TECH!B$2:B$1670,SMALL(IF(COUNTIF($B$2:$B$1032,TECH!$A$2:$A$1670)=1,ROW(TECH!B$2:B$1670),""),ROW()-ROW($A$1))-ROW($A$1)), "")</f>
        <v/>
      </c>
      <c r="F673" s="24" t="str">
        <f t="array" ref="F673">IFERROR(INDEX(TECH!C$2:C$1670,SMALL(IF(COUNTIF($B$2:$B$1032,TECH!$A$2:$A$1670)=1,ROW(TECH!C$2:C$1670),""),ROW()-ROW($A$1))-ROW($A$1)), "")</f>
        <v/>
      </c>
      <c r="G673" s="24" t="str">
        <f t="array" ref="G673">IFERROR(INDEX(TECH!D$2:D$1670,SMALL(IF(COUNTIF($B$2:$B$1032,TECH!$A$2:$A$1670)=1,ROW(TECH!D$2:D$1670),""),ROW()-ROW($A$1))-ROW($A$1)), "")</f>
        <v/>
      </c>
      <c r="H673" s="24" t="str">
        <f t="array" ref="H673">IFERROR(INDEX(TECH!E$2:E$1670,SMALL(IF(COUNTIF($B$2:$B$1032,TECH!$A$2:$A$1670)=1,ROW(TECH!E$2:E$1670),""),ROW()-ROW($A$1))-ROW($A$1)), "")</f>
        <v/>
      </c>
      <c r="I673" s="24" t="str">
        <f t="array" ref="I673">IFERROR(INDEX(TECH!F$2:F$1670,SMALL(IF(COUNTIF($B$2:$B$1032,TECH!$A$2:$A$1670)=1,ROW(TECH!F$2:F$1670),""),ROW()-ROW($A$1))-ROW($A$1)), "")</f>
        <v/>
      </c>
      <c r="J673" s="33" t="str">
        <f t="array" ref="J673">IFERROR(INDEX(TECH!G$2:G$1670,SMALL(IF(COUNTIF($B$2:$B$1032,TECH!$A$2:$A$1670)=1,ROW(TECH!G$2:G$1670),""),ROW()-ROW($A$1))-ROW($A$1)), "")</f>
        <v/>
      </c>
      <c r="K673" s="24" t="str">
        <f t="array" ref="K673">IFERROR(INDEX(TECH!H$2:H$1670,SMALL(IF(COUNTIF($B$2:$B$1032,TECH!$A$2:$A$1670)=1,ROW(TECH!H$2:H$1670),""),ROW()-ROW($A$1))-ROW($A$1)), "")</f>
        <v/>
      </c>
      <c r="L673" s="24" t="str">
        <f t="array" ref="L673">IFERROR(INDEX(TECH!I$2:I$1670,SMALL(IF(COUNTIF($B$2:$B$1032,TECH!$A$2:$A$1670)=1,ROW(TECH!I$2:I$1670),""),ROW()-ROW($A$1))-ROW($A$1)), "")</f>
        <v/>
      </c>
      <c r="M673" s="24" t="str">
        <f t="array" ref="M673">IFERROR(INDEX(TECH!J$2:J$1670,SMALL(IF(COUNTIF($B$2:$B$1032,TECH!$A$2:$A$1670)=1,ROW(TECH!J$2:J$1670),""),ROW()-ROW($A$1))-ROW($A$1)), "")</f>
        <v/>
      </c>
      <c r="N673" s="24" t="str">
        <f t="array" ref="N673">IFERROR(INDEX(TECH!K$2:K$1670,SMALL(IF(COUNTIF($B$2:$B$1032,TECH!$A$2:$A$1670)=1,ROW(TECH!K$2:K$1670),""),ROW()-ROW($A$1))-ROW($A$1)), "")</f>
        <v/>
      </c>
      <c r="O673" s="24" t="str">
        <f t="array" ref="O673">IFERROR(INDEX(TECH!L$2:L$1670,SMALL(IF(COUNTIF($B$2:$B$1032,TECH!$A$2:$A$1670)=1,ROW(TECH!L$2:L$1670),""),ROW()-ROW($A$1))-ROW($A$1)), "")</f>
        <v/>
      </c>
      <c r="P673" s="24" t="str">
        <f t="array" ref="P673">IFERROR(INDEX(TECH!M$2:M$1670,SMALL(IF(COUNTIF($B$2:$B$1032,TECH!$A$2:$A$1670)=1,ROW(TECH!M$2:M$1670),""),ROW()-ROW($A$1))-ROW($A$1)), "")</f>
        <v/>
      </c>
    </row>
    <row r="674" spans="1:16" ht="12.75" x14ac:dyDescent="0.2">
      <c r="A674" s="28">
        <v>16038</v>
      </c>
      <c r="B674" s="22">
        <f t="array" ref="B674">INDEX(A$2:A$1670,SMALL(IF(1-COUNTIF('Online Games'!$A$2:$A$1670,$A$2:$A$1670),ROW(A$2:A$1670),""),ROW()-ROW($A$1))-ROW($A$1))</f>
        <v>16038</v>
      </c>
      <c r="D674" s="24" t="str">
        <f t="array" ref="D674">IFERROR(INDEX(TECH!A$2:A$1670,SMALL(IF(COUNTIF($B$2:$B$1032,TECH!$A$2:$A$1670)=1,ROW(TECH!A$2:A$1670),""),ROW()-ROW($A$1))-ROW($A$1)), "")</f>
        <v/>
      </c>
      <c r="E674" s="24" t="str">
        <f t="array" ref="E674">IFERROR(INDEX(TECH!B$2:B$1670,SMALL(IF(COUNTIF($B$2:$B$1032,TECH!$A$2:$A$1670)=1,ROW(TECH!B$2:B$1670),""),ROW()-ROW($A$1))-ROW($A$1)), "")</f>
        <v/>
      </c>
      <c r="F674" s="24" t="str">
        <f t="array" ref="F674">IFERROR(INDEX(TECH!C$2:C$1670,SMALL(IF(COUNTIF($B$2:$B$1032,TECH!$A$2:$A$1670)=1,ROW(TECH!C$2:C$1670),""),ROW()-ROW($A$1))-ROW($A$1)), "")</f>
        <v/>
      </c>
      <c r="G674" s="24" t="str">
        <f t="array" ref="G674">IFERROR(INDEX(TECH!D$2:D$1670,SMALL(IF(COUNTIF($B$2:$B$1032,TECH!$A$2:$A$1670)=1,ROW(TECH!D$2:D$1670),""),ROW()-ROW($A$1))-ROW($A$1)), "")</f>
        <v/>
      </c>
      <c r="H674" s="24" t="str">
        <f t="array" ref="H674">IFERROR(INDEX(TECH!E$2:E$1670,SMALL(IF(COUNTIF($B$2:$B$1032,TECH!$A$2:$A$1670)=1,ROW(TECH!E$2:E$1670),""),ROW()-ROW($A$1))-ROW($A$1)), "")</f>
        <v/>
      </c>
      <c r="I674" s="24" t="str">
        <f t="array" ref="I674">IFERROR(INDEX(TECH!F$2:F$1670,SMALL(IF(COUNTIF($B$2:$B$1032,TECH!$A$2:$A$1670)=1,ROW(TECH!F$2:F$1670),""),ROW()-ROW($A$1))-ROW($A$1)), "")</f>
        <v/>
      </c>
      <c r="J674" s="33" t="str">
        <f t="array" ref="J674">IFERROR(INDEX(TECH!G$2:G$1670,SMALL(IF(COUNTIF($B$2:$B$1032,TECH!$A$2:$A$1670)=1,ROW(TECH!G$2:G$1670),""),ROW()-ROW($A$1))-ROW($A$1)), "")</f>
        <v/>
      </c>
      <c r="K674" s="24" t="str">
        <f t="array" ref="K674">IFERROR(INDEX(TECH!H$2:H$1670,SMALL(IF(COUNTIF($B$2:$B$1032,TECH!$A$2:$A$1670)=1,ROW(TECH!H$2:H$1670),""),ROW()-ROW($A$1))-ROW($A$1)), "")</f>
        <v/>
      </c>
      <c r="L674" s="24" t="str">
        <f t="array" ref="L674">IFERROR(INDEX(TECH!I$2:I$1670,SMALL(IF(COUNTIF($B$2:$B$1032,TECH!$A$2:$A$1670)=1,ROW(TECH!I$2:I$1670),""),ROW()-ROW($A$1))-ROW($A$1)), "")</f>
        <v/>
      </c>
      <c r="M674" s="24" t="str">
        <f t="array" ref="M674">IFERROR(INDEX(TECH!J$2:J$1670,SMALL(IF(COUNTIF($B$2:$B$1032,TECH!$A$2:$A$1670)=1,ROW(TECH!J$2:J$1670),""),ROW()-ROW($A$1))-ROW($A$1)), "")</f>
        <v/>
      </c>
      <c r="N674" s="24" t="str">
        <f t="array" ref="N674">IFERROR(INDEX(TECH!K$2:K$1670,SMALL(IF(COUNTIF($B$2:$B$1032,TECH!$A$2:$A$1670)=1,ROW(TECH!K$2:K$1670),""),ROW()-ROW($A$1))-ROW($A$1)), "")</f>
        <v/>
      </c>
      <c r="O674" s="24" t="str">
        <f t="array" ref="O674">IFERROR(INDEX(TECH!L$2:L$1670,SMALL(IF(COUNTIF($B$2:$B$1032,TECH!$A$2:$A$1670)=1,ROW(TECH!L$2:L$1670),""),ROW()-ROW($A$1))-ROW($A$1)), "")</f>
        <v/>
      </c>
      <c r="P674" s="24" t="str">
        <f t="array" ref="P674">IFERROR(INDEX(TECH!M$2:M$1670,SMALL(IF(COUNTIF($B$2:$B$1032,TECH!$A$2:$A$1670)=1,ROW(TECH!M$2:M$1670),""),ROW()-ROW($A$1))-ROW($A$1)), "")</f>
        <v/>
      </c>
    </row>
    <row r="675" spans="1:16" ht="12.75" x14ac:dyDescent="0.2">
      <c r="A675" s="28">
        <v>16064</v>
      </c>
      <c r="B675" s="22">
        <f t="array" ref="B675">INDEX(A$2:A$1670,SMALL(IF(1-COUNTIF('Online Games'!$A$2:$A$1670,$A$2:$A$1670),ROW(A$2:A$1670),""),ROW()-ROW($A$1))-ROW($A$1))</f>
        <v>16064</v>
      </c>
      <c r="D675" s="24" t="str">
        <f t="array" ref="D675">IFERROR(INDEX(TECH!A$2:A$1670,SMALL(IF(COUNTIF($B$2:$B$1032,TECH!$A$2:$A$1670)=1,ROW(TECH!A$2:A$1670),""),ROW()-ROW($A$1))-ROW($A$1)), "")</f>
        <v/>
      </c>
      <c r="E675" s="24" t="str">
        <f t="array" ref="E675">IFERROR(INDEX(TECH!B$2:B$1670,SMALL(IF(COUNTIF($B$2:$B$1032,TECH!$A$2:$A$1670)=1,ROW(TECH!B$2:B$1670),""),ROW()-ROW($A$1))-ROW($A$1)), "")</f>
        <v/>
      </c>
      <c r="F675" s="24" t="str">
        <f t="array" ref="F675">IFERROR(INDEX(TECH!C$2:C$1670,SMALL(IF(COUNTIF($B$2:$B$1032,TECH!$A$2:$A$1670)=1,ROW(TECH!C$2:C$1670),""),ROW()-ROW($A$1))-ROW($A$1)), "")</f>
        <v/>
      </c>
      <c r="G675" s="24" t="str">
        <f t="array" ref="G675">IFERROR(INDEX(TECH!D$2:D$1670,SMALL(IF(COUNTIF($B$2:$B$1032,TECH!$A$2:$A$1670)=1,ROW(TECH!D$2:D$1670),""),ROW()-ROW($A$1))-ROW($A$1)), "")</f>
        <v/>
      </c>
      <c r="H675" s="24" t="str">
        <f t="array" ref="H675">IFERROR(INDEX(TECH!E$2:E$1670,SMALL(IF(COUNTIF($B$2:$B$1032,TECH!$A$2:$A$1670)=1,ROW(TECH!E$2:E$1670),""),ROW()-ROW($A$1))-ROW($A$1)), "")</f>
        <v/>
      </c>
      <c r="I675" s="24" t="str">
        <f t="array" ref="I675">IFERROR(INDEX(TECH!F$2:F$1670,SMALL(IF(COUNTIF($B$2:$B$1032,TECH!$A$2:$A$1670)=1,ROW(TECH!F$2:F$1670),""),ROW()-ROW($A$1))-ROW($A$1)), "")</f>
        <v/>
      </c>
      <c r="J675" s="33" t="str">
        <f t="array" ref="J675">IFERROR(INDEX(TECH!G$2:G$1670,SMALL(IF(COUNTIF($B$2:$B$1032,TECH!$A$2:$A$1670)=1,ROW(TECH!G$2:G$1670),""),ROW()-ROW($A$1))-ROW($A$1)), "")</f>
        <v/>
      </c>
      <c r="K675" s="24" t="str">
        <f t="array" ref="K675">IFERROR(INDEX(TECH!H$2:H$1670,SMALL(IF(COUNTIF($B$2:$B$1032,TECH!$A$2:$A$1670)=1,ROW(TECH!H$2:H$1670),""),ROW()-ROW($A$1))-ROW($A$1)), "")</f>
        <v/>
      </c>
      <c r="L675" s="24" t="str">
        <f t="array" ref="L675">IFERROR(INDEX(TECH!I$2:I$1670,SMALL(IF(COUNTIF($B$2:$B$1032,TECH!$A$2:$A$1670)=1,ROW(TECH!I$2:I$1670),""),ROW()-ROW($A$1))-ROW($A$1)), "")</f>
        <v/>
      </c>
      <c r="M675" s="24" t="str">
        <f t="array" ref="M675">IFERROR(INDEX(TECH!J$2:J$1670,SMALL(IF(COUNTIF($B$2:$B$1032,TECH!$A$2:$A$1670)=1,ROW(TECH!J$2:J$1670),""),ROW()-ROW($A$1))-ROW($A$1)), "")</f>
        <v/>
      </c>
      <c r="N675" s="24" t="str">
        <f t="array" ref="N675">IFERROR(INDEX(TECH!K$2:K$1670,SMALL(IF(COUNTIF($B$2:$B$1032,TECH!$A$2:$A$1670)=1,ROW(TECH!K$2:K$1670),""),ROW()-ROW($A$1))-ROW($A$1)), "")</f>
        <v/>
      </c>
      <c r="O675" s="24" t="str">
        <f t="array" ref="O675">IFERROR(INDEX(TECH!L$2:L$1670,SMALL(IF(COUNTIF($B$2:$B$1032,TECH!$A$2:$A$1670)=1,ROW(TECH!L$2:L$1670),""),ROW()-ROW($A$1))-ROW($A$1)), "")</f>
        <v/>
      </c>
      <c r="P675" s="24" t="str">
        <f t="array" ref="P675">IFERROR(INDEX(TECH!M$2:M$1670,SMALL(IF(COUNTIF($B$2:$B$1032,TECH!$A$2:$A$1670)=1,ROW(TECH!M$2:M$1670),""),ROW()-ROW($A$1))-ROW($A$1)), "")</f>
        <v/>
      </c>
    </row>
    <row r="676" spans="1:16" ht="12.75" x14ac:dyDescent="0.2">
      <c r="A676" s="28">
        <v>16079</v>
      </c>
      <c r="B676" s="22">
        <f t="array" ref="B676">INDEX(A$2:A$1670,SMALL(IF(1-COUNTIF('Online Games'!$A$2:$A$1670,$A$2:$A$1670),ROW(A$2:A$1670),""),ROW()-ROW($A$1))-ROW($A$1))</f>
        <v>16079</v>
      </c>
      <c r="D676" s="24" t="str">
        <f t="array" ref="D676">IFERROR(INDEX(TECH!A$2:A$1670,SMALL(IF(COUNTIF($B$2:$B$1032,TECH!$A$2:$A$1670)=1,ROW(TECH!A$2:A$1670),""),ROW()-ROW($A$1))-ROW($A$1)), "")</f>
        <v/>
      </c>
      <c r="E676" s="24" t="str">
        <f t="array" ref="E676">IFERROR(INDEX(TECH!B$2:B$1670,SMALL(IF(COUNTIF($B$2:$B$1032,TECH!$A$2:$A$1670)=1,ROW(TECH!B$2:B$1670),""),ROW()-ROW($A$1))-ROW($A$1)), "")</f>
        <v/>
      </c>
      <c r="F676" s="24" t="str">
        <f t="array" ref="F676">IFERROR(INDEX(TECH!C$2:C$1670,SMALL(IF(COUNTIF($B$2:$B$1032,TECH!$A$2:$A$1670)=1,ROW(TECH!C$2:C$1670),""),ROW()-ROW($A$1))-ROW($A$1)), "")</f>
        <v/>
      </c>
      <c r="G676" s="24" t="str">
        <f t="array" ref="G676">IFERROR(INDEX(TECH!D$2:D$1670,SMALL(IF(COUNTIF($B$2:$B$1032,TECH!$A$2:$A$1670)=1,ROW(TECH!D$2:D$1670),""),ROW()-ROW($A$1))-ROW($A$1)), "")</f>
        <v/>
      </c>
      <c r="H676" s="24" t="str">
        <f t="array" ref="H676">IFERROR(INDEX(TECH!E$2:E$1670,SMALL(IF(COUNTIF($B$2:$B$1032,TECH!$A$2:$A$1670)=1,ROW(TECH!E$2:E$1670),""),ROW()-ROW($A$1))-ROW($A$1)), "")</f>
        <v/>
      </c>
      <c r="I676" s="24" t="str">
        <f t="array" ref="I676">IFERROR(INDEX(TECH!F$2:F$1670,SMALL(IF(COUNTIF($B$2:$B$1032,TECH!$A$2:$A$1670)=1,ROW(TECH!F$2:F$1670),""),ROW()-ROW($A$1))-ROW($A$1)), "")</f>
        <v/>
      </c>
      <c r="J676" s="33" t="str">
        <f t="array" ref="J676">IFERROR(INDEX(TECH!G$2:G$1670,SMALL(IF(COUNTIF($B$2:$B$1032,TECH!$A$2:$A$1670)=1,ROW(TECH!G$2:G$1670),""),ROW()-ROW($A$1))-ROW($A$1)), "")</f>
        <v/>
      </c>
      <c r="K676" s="24" t="str">
        <f t="array" ref="K676">IFERROR(INDEX(TECH!H$2:H$1670,SMALL(IF(COUNTIF($B$2:$B$1032,TECH!$A$2:$A$1670)=1,ROW(TECH!H$2:H$1670),""),ROW()-ROW($A$1))-ROW($A$1)), "")</f>
        <v/>
      </c>
      <c r="L676" s="24" t="str">
        <f t="array" ref="L676">IFERROR(INDEX(TECH!I$2:I$1670,SMALL(IF(COUNTIF($B$2:$B$1032,TECH!$A$2:$A$1670)=1,ROW(TECH!I$2:I$1670),""),ROW()-ROW($A$1))-ROW($A$1)), "")</f>
        <v/>
      </c>
      <c r="M676" s="24" t="str">
        <f t="array" ref="M676">IFERROR(INDEX(TECH!J$2:J$1670,SMALL(IF(COUNTIF($B$2:$B$1032,TECH!$A$2:$A$1670)=1,ROW(TECH!J$2:J$1670),""),ROW()-ROW($A$1))-ROW($A$1)), "")</f>
        <v/>
      </c>
      <c r="N676" s="24" t="str">
        <f t="array" ref="N676">IFERROR(INDEX(TECH!K$2:K$1670,SMALL(IF(COUNTIF($B$2:$B$1032,TECH!$A$2:$A$1670)=1,ROW(TECH!K$2:K$1670),""),ROW()-ROW($A$1))-ROW($A$1)), "")</f>
        <v/>
      </c>
      <c r="O676" s="24" t="str">
        <f t="array" ref="O676">IFERROR(INDEX(TECH!L$2:L$1670,SMALL(IF(COUNTIF($B$2:$B$1032,TECH!$A$2:$A$1670)=1,ROW(TECH!L$2:L$1670),""),ROW()-ROW($A$1))-ROW($A$1)), "")</f>
        <v/>
      </c>
      <c r="P676" s="24" t="str">
        <f t="array" ref="P676">IFERROR(INDEX(TECH!M$2:M$1670,SMALL(IF(COUNTIF($B$2:$B$1032,TECH!$A$2:$A$1670)=1,ROW(TECH!M$2:M$1670),""),ROW()-ROW($A$1))-ROW($A$1)), "")</f>
        <v/>
      </c>
    </row>
    <row r="677" spans="1:16" ht="12.75" x14ac:dyDescent="0.2">
      <c r="A677" s="28">
        <v>16091</v>
      </c>
      <c r="B677" s="22">
        <f t="array" ref="B677">INDEX(A$2:A$1670,SMALL(IF(1-COUNTIF('Online Games'!$A$2:$A$1670,$A$2:$A$1670),ROW(A$2:A$1670),""),ROW()-ROW($A$1))-ROW($A$1))</f>
        <v>16091</v>
      </c>
      <c r="D677" s="24" t="str">
        <f t="array" ref="D677">IFERROR(INDEX(TECH!A$2:A$1670,SMALL(IF(COUNTIF($B$2:$B$1032,TECH!$A$2:$A$1670)=1,ROW(TECH!A$2:A$1670),""),ROW()-ROW($A$1))-ROW($A$1)), "")</f>
        <v/>
      </c>
      <c r="E677" s="24" t="str">
        <f t="array" ref="E677">IFERROR(INDEX(TECH!B$2:B$1670,SMALL(IF(COUNTIF($B$2:$B$1032,TECH!$A$2:$A$1670)=1,ROW(TECH!B$2:B$1670),""),ROW()-ROW($A$1))-ROW($A$1)), "")</f>
        <v/>
      </c>
      <c r="F677" s="24" t="str">
        <f t="array" ref="F677">IFERROR(INDEX(TECH!C$2:C$1670,SMALL(IF(COUNTIF($B$2:$B$1032,TECH!$A$2:$A$1670)=1,ROW(TECH!C$2:C$1670),""),ROW()-ROW($A$1))-ROW($A$1)), "")</f>
        <v/>
      </c>
      <c r="G677" s="24" t="str">
        <f t="array" ref="G677">IFERROR(INDEX(TECH!D$2:D$1670,SMALL(IF(COUNTIF($B$2:$B$1032,TECH!$A$2:$A$1670)=1,ROW(TECH!D$2:D$1670),""),ROW()-ROW($A$1))-ROW($A$1)), "")</f>
        <v/>
      </c>
      <c r="H677" s="24" t="str">
        <f t="array" ref="H677">IFERROR(INDEX(TECH!E$2:E$1670,SMALL(IF(COUNTIF($B$2:$B$1032,TECH!$A$2:$A$1670)=1,ROW(TECH!E$2:E$1670),""),ROW()-ROW($A$1))-ROW($A$1)), "")</f>
        <v/>
      </c>
      <c r="I677" s="24" t="str">
        <f t="array" ref="I677">IFERROR(INDEX(TECH!F$2:F$1670,SMALL(IF(COUNTIF($B$2:$B$1032,TECH!$A$2:$A$1670)=1,ROW(TECH!F$2:F$1670),""),ROW()-ROW($A$1))-ROW($A$1)), "")</f>
        <v/>
      </c>
      <c r="J677" s="33" t="str">
        <f t="array" ref="J677">IFERROR(INDEX(TECH!G$2:G$1670,SMALL(IF(COUNTIF($B$2:$B$1032,TECH!$A$2:$A$1670)=1,ROW(TECH!G$2:G$1670),""),ROW()-ROW($A$1))-ROW($A$1)), "")</f>
        <v/>
      </c>
      <c r="K677" s="24" t="str">
        <f t="array" ref="K677">IFERROR(INDEX(TECH!H$2:H$1670,SMALL(IF(COUNTIF($B$2:$B$1032,TECH!$A$2:$A$1670)=1,ROW(TECH!H$2:H$1670),""),ROW()-ROW($A$1))-ROW($A$1)), "")</f>
        <v/>
      </c>
      <c r="L677" s="24" t="str">
        <f t="array" ref="L677">IFERROR(INDEX(TECH!I$2:I$1670,SMALL(IF(COUNTIF($B$2:$B$1032,TECH!$A$2:$A$1670)=1,ROW(TECH!I$2:I$1670),""),ROW()-ROW($A$1))-ROW($A$1)), "")</f>
        <v/>
      </c>
      <c r="M677" s="24" t="str">
        <f t="array" ref="M677">IFERROR(INDEX(TECH!J$2:J$1670,SMALL(IF(COUNTIF($B$2:$B$1032,TECH!$A$2:$A$1670)=1,ROW(TECH!J$2:J$1670),""),ROW()-ROW($A$1))-ROW($A$1)), "")</f>
        <v/>
      </c>
      <c r="N677" s="24" t="str">
        <f t="array" ref="N677">IFERROR(INDEX(TECH!K$2:K$1670,SMALL(IF(COUNTIF($B$2:$B$1032,TECH!$A$2:$A$1670)=1,ROW(TECH!K$2:K$1670),""),ROW()-ROW($A$1))-ROW($A$1)), "")</f>
        <v/>
      </c>
      <c r="O677" s="24" t="str">
        <f t="array" ref="O677">IFERROR(INDEX(TECH!L$2:L$1670,SMALL(IF(COUNTIF($B$2:$B$1032,TECH!$A$2:$A$1670)=1,ROW(TECH!L$2:L$1670),""),ROW()-ROW($A$1))-ROW($A$1)), "")</f>
        <v/>
      </c>
      <c r="P677" s="24" t="str">
        <f t="array" ref="P677">IFERROR(INDEX(TECH!M$2:M$1670,SMALL(IF(COUNTIF($B$2:$B$1032,TECH!$A$2:$A$1670)=1,ROW(TECH!M$2:M$1670),""),ROW()-ROW($A$1))-ROW($A$1)), "")</f>
        <v/>
      </c>
    </row>
    <row r="678" spans="1:16" ht="12.75" x14ac:dyDescent="0.2">
      <c r="A678" s="28">
        <v>16155</v>
      </c>
      <c r="B678" s="22">
        <f t="array" ref="B678">INDEX(A$2:A$1670,SMALL(IF(1-COUNTIF('Online Games'!$A$2:$A$1670,$A$2:$A$1670),ROW(A$2:A$1670),""),ROW()-ROW($A$1))-ROW($A$1))</f>
        <v>16155</v>
      </c>
      <c r="D678" s="24" t="str">
        <f t="array" ref="D678">IFERROR(INDEX(TECH!A$2:A$1670,SMALL(IF(COUNTIF($B$2:$B$1032,TECH!$A$2:$A$1670)=1,ROW(TECH!A$2:A$1670),""),ROW()-ROW($A$1))-ROW($A$1)), "")</f>
        <v/>
      </c>
      <c r="E678" s="24" t="str">
        <f t="array" ref="E678">IFERROR(INDEX(TECH!B$2:B$1670,SMALL(IF(COUNTIF($B$2:$B$1032,TECH!$A$2:$A$1670)=1,ROW(TECH!B$2:B$1670),""),ROW()-ROW($A$1))-ROW($A$1)), "")</f>
        <v/>
      </c>
      <c r="F678" s="24" t="str">
        <f t="array" ref="F678">IFERROR(INDEX(TECH!C$2:C$1670,SMALL(IF(COUNTIF($B$2:$B$1032,TECH!$A$2:$A$1670)=1,ROW(TECH!C$2:C$1670),""),ROW()-ROW($A$1))-ROW($A$1)), "")</f>
        <v/>
      </c>
      <c r="G678" s="24" t="str">
        <f t="array" ref="G678">IFERROR(INDEX(TECH!D$2:D$1670,SMALL(IF(COUNTIF($B$2:$B$1032,TECH!$A$2:$A$1670)=1,ROW(TECH!D$2:D$1670),""),ROW()-ROW($A$1))-ROW($A$1)), "")</f>
        <v/>
      </c>
      <c r="H678" s="24" t="str">
        <f t="array" ref="H678">IFERROR(INDEX(TECH!E$2:E$1670,SMALL(IF(COUNTIF($B$2:$B$1032,TECH!$A$2:$A$1670)=1,ROW(TECH!E$2:E$1670),""),ROW()-ROW($A$1))-ROW($A$1)), "")</f>
        <v/>
      </c>
      <c r="I678" s="24" t="str">
        <f t="array" ref="I678">IFERROR(INDEX(TECH!F$2:F$1670,SMALL(IF(COUNTIF($B$2:$B$1032,TECH!$A$2:$A$1670)=1,ROW(TECH!F$2:F$1670),""),ROW()-ROW($A$1))-ROW($A$1)), "")</f>
        <v/>
      </c>
      <c r="J678" s="33" t="str">
        <f t="array" ref="J678">IFERROR(INDEX(TECH!G$2:G$1670,SMALL(IF(COUNTIF($B$2:$B$1032,TECH!$A$2:$A$1670)=1,ROW(TECH!G$2:G$1670),""),ROW()-ROW($A$1))-ROW($A$1)), "")</f>
        <v/>
      </c>
      <c r="K678" s="24" t="str">
        <f t="array" ref="K678">IFERROR(INDEX(TECH!H$2:H$1670,SMALL(IF(COUNTIF($B$2:$B$1032,TECH!$A$2:$A$1670)=1,ROW(TECH!H$2:H$1670),""),ROW()-ROW($A$1))-ROW($A$1)), "")</f>
        <v/>
      </c>
      <c r="L678" s="24" t="str">
        <f t="array" ref="L678">IFERROR(INDEX(TECH!I$2:I$1670,SMALL(IF(COUNTIF($B$2:$B$1032,TECH!$A$2:$A$1670)=1,ROW(TECH!I$2:I$1670),""),ROW()-ROW($A$1))-ROW($A$1)), "")</f>
        <v/>
      </c>
      <c r="M678" s="24" t="str">
        <f t="array" ref="M678">IFERROR(INDEX(TECH!J$2:J$1670,SMALL(IF(COUNTIF($B$2:$B$1032,TECH!$A$2:$A$1670)=1,ROW(TECH!J$2:J$1670),""),ROW()-ROW($A$1))-ROW($A$1)), "")</f>
        <v/>
      </c>
      <c r="N678" s="24" t="str">
        <f t="array" ref="N678">IFERROR(INDEX(TECH!K$2:K$1670,SMALL(IF(COUNTIF($B$2:$B$1032,TECH!$A$2:$A$1670)=1,ROW(TECH!K$2:K$1670),""),ROW()-ROW($A$1))-ROW($A$1)), "")</f>
        <v/>
      </c>
      <c r="O678" s="24" t="str">
        <f t="array" ref="O678">IFERROR(INDEX(TECH!L$2:L$1670,SMALL(IF(COUNTIF($B$2:$B$1032,TECH!$A$2:$A$1670)=1,ROW(TECH!L$2:L$1670),""),ROW()-ROW($A$1))-ROW($A$1)), "")</f>
        <v/>
      </c>
      <c r="P678" s="24" t="str">
        <f t="array" ref="P678">IFERROR(INDEX(TECH!M$2:M$1670,SMALL(IF(COUNTIF($B$2:$B$1032,TECH!$A$2:$A$1670)=1,ROW(TECH!M$2:M$1670),""),ROW()-ROW($A$1))-ROW($A$1)), "")</f>
        <v/>
      </c>
    </row>
    <row r="679" spans="1:16" ht="12.75" x14ac:dyDescent="0.2">
      <c r="A679" s="28">
        <v>16179</v>
      </c>
      <c r="B679" s="22">
        <f t="array" ref="B679">INDEX(A$2:A$1670,SMALL(IF(1-COUNTIF('Online Games'!$A$2:$A$1670,$A$2:$A$1670),ROW(A$2:A$1670),""),ROW()-ROW($A$1))-ROW($A$1))</f>
        <v>16179</v>
      </c>
      <c r="D679" s="24" t="str">
        <f t="array" ref="D679">IFERROR(INDEX(TECH!A$2:A$1670,SMALL(IF(COUNTIF($B$2:$B$1032,TECH!$A$2:$A$1670)=1,ROW(TECH!A$2:A$1670),""),ROW()-ROW($A$1))-ROW($A$1)), "")</f>
        <v/>
      </c>
      <c r="E679" s="24" t="str">
        <f t="array" ref="E679">IFERROR(INDEX(TECH!B$2:B$1670,SMALL(IF(COUNTIF($B$2:$B$1032,TECH!$A$2:$A$1670)=1,ROW(TECH!B$2:B$1670),""),ROW()-ROW($A$1))-ROW($A$1)), "")</f>
        <v/>
      </c>
      <c r="F679" s="24" t="str">
        <f t="array" ref="F679">IFERROR(INDEX(TECH!C$2:C$1670,SMALL(IF(COUNTIF($B$2:$B$1032,TECH!$A$2:$A$1670)=1,ROW(TECH!C$2:C$1670),""),ROW()-ROW($A$1))-ROW($A$1)), "")</f>
        <v/>
      </c>
      <c r="G679" s="24" t="str">
        <f t="array" ref="G679">IFERROR(INDEX(TECH!D$2:D$1670,SMALL(IF(COUNTIF($B$2:$B$1032,TECH!$A$2:$A$1670)=1,ROW(TECH!D$2:D$1670),""),ROW()-ROW($A$1))-ROW($A$1)), "")</f>
        <v/>
      </c>
      <c r="H679" s="24" t="str">
        <f t="array" ref="H679">IFERROR(INDEX(TECH!E$2:E$1670,SMALL(IF(COUNTIF($B$2:$B$1032,TECH!$A$2:$A$1670)=1,ROW(TECH!E$2:E$1670),""),ROW()-ROW($A$1))-ROW($A$1)), "")</f>
        <v/>
      </c>
      <c r="I679" s="24" t="str">
        <f t="array" ref="I679">IFERROR(INDEX(TECH!F$2:F$1670,SMALL(IF(COUNTIF($B$2:$B$1032,TECH!$A$2:$A$1670)=1,ROW(TECH!F$2:F$1670),""),ROW()-ROW($A$1))-ROW($A$1)), "")</f>
        <v/>
      </c>
      <c r="J679" s="33" t="str">
        <f t="array" ref="J679">IFERROR(INDEX(TECH!G$2:G$1670,SMALL(IF(COUNTIF($B$2:$B$1032,TECH!$A$2:$A$1670)=1,ROW(TECH!G$2:G$1670),""),ROW()-ROW($A$1))-ROW($A$1)), "")</f>
        <v/>
      </c>
      <c r="K679" s="24" t="str">
        <f t="array" ref="K679">IFERROR(INDEX(TECH!H$2:H$1670,SMALL(IF(COUNTIF($B$2:$B$1032,TECH!$A$2:$A$1670)=1,ROW(TECH!H$2:H$1670),""),ROW()-ROW($A$1))-ROW($A$1)), "")</f>
        <v/>
      </c>
      <c r="L679" s="24" t="str">
        <f t="array" ref="L679">IFERROR(INDEX(TECH!I$2:I$1670,SMALL(IF(COUNTIF($B$2:$B$1032,TECH!$A$2:$A$1670)=1,ROW(TECH!I$2:I$1670),""),ROW()-ROW($A$1))-ROW($A$1)), "")</f>
        <v/>
      </c>
      <c r="M679" s="24" t="str">
        <f t="array" ref="M679">IFERROR(INDEX(TECH!J$2:J$1670,SMALL(IF(COUNTIF($B$2:$B$1032,TECH!$A$2:$A$1670)=1,ROW(TECH!J$2:J$1670),""),ROW()-ROW($A$1))-ROW($A$1)), "")</f>
        <v/>
      </c>
      <c r="N679" s="24" t="str">
        <f t="array" ref="N679">IFERROR(INDEX(TECH!K$2:K$1670,SMALL(IF(COUNTIF($B$2:$B$1032,TECH!$A$2:$A$1670)=1,ROW(TECH!K$2:K$1670),""),ROW()-ROW($A$1))-ROW($A$1)), "")</f>
        <v/>
      </c>
      <c r="O679" s="24" t="str">
        <f t="array" ref="O679">IFERROR(INDEX(TECH!L$2:L$1670,SMALL(IF(COUNTIF($B$2:$B$1032,TECH!$A$2:$A$1670)=1,ROW(TECH!L$2:L$1670),""),ROW()-ROW($A$1))-ROW($A$1)), "")</f>
        <v/>
      </c>
      <c r="P679" s="24" t="str">
        <f t="array" ref="P679">IFERROR(INDEX(TECH!M$2:M$1670,SMALL(IF(COUNTIF($B$2:$B$1032,TECH!$A$2:$A$1670)=1,ROW(TECH!M$2:M$1670),""),ROW()-ROW($A$1))-ROW($A$1)), "")</f>
        <v/>
      </c>
    </row>
    <row r="680" spans="1:16" ht="12.75" x14ac:dyDescent="0.2">
      <c r="A680" s="28">
        <v>16186</v>
      </c>
      <c r="B680" s="22">
        <f t="array" ref="B680">INDEX(A$2:A$1670,SMALL(IF(1-COUNTIF('Online Games'!$A$2:$A$1670,$A$2:$A$1670),ROW(A$2:A$1670),""),ROW()-ROW($A$1))-ROW($A$1))</f>
        <v>16186</v>
      </c>
      <c r="D680" s="24" t="str">
        <f t="array" ref="D680">IFERROR(INDEX(TECH!A$2:A$1670,SMALL(IF(COUNTIF($B$2:$B$1032,TECH!$A$2:$A$1670)=1,ROW(TECH!A$2:A$1670),""),ROW()-ROW($A$1))-ROW($A$1)), "")</f>
        <v/>
      </c>
      <c r="E680" s="24" t="str">
        <f t="array" ref="E680">IFERROR(INDEX(TECH!B$2:B$1670,SMALL(IF(COUNTIF($B$2:$B$1032,TECH!$A$2:$A$1670)=1,ROW(TECH!B$2:B$1670),""),ROW()-ROW($A$1))-ROW($A$1)), "")</f>
        <v/>
      </c>
      <c r="F680" s="24" t="str">
        <f t="array" ref="F680">IFERROR(INDEX(TECH!C$2:C$1670,SMALL(IF(COUNTIF($B$2:$B$1032,TECH!$A$2:$A$1670)=1,ROW(TECH!C$2:C$1670),""),ROW()-ROW($A$1))-ROW($A$1)), "")</f>
        <v/>
      </c>
      <c r="G680" s="24" t="str">
        <f t="array" ref="G680">IFERROR(INDEX(TECH!D$2:D$1670,SMALL(IF(COUNTIF($B$2:$B$1032,TECH!$A$2:$A$1670)=1,ROW(TECH!D$2:D$1670),""),ROW()-ROW($A$1))-ROW($A$1)), "")</f>
        <v/>
      </c>
      <c r="H680" s="24" t="str">
        <f t="array" ref="H680">IFERROR(INDEX(TECH!E$2:E$1670,SMALL(IF(COUNTIF($B$2:$B$1032,TECH!$A$2:$A$1670)=1,ROW(TECH!E$2:E$1670),""),ROW()-ROW($A$1))-ROW($A$1)), "")</f>
        <v/>
      </c>
      <c r="I680" s="24" t="str">
        <f t="array" ref="I680">IFERROR(INDEX(TECH!F$2:F$1670,SMALL(IF(COUNTIF($B$2:$B$1032,TECH!$A$2:$A$1670)=1,ROW(TECH!F$2:F$1670),""),ROW()-ROW($A$1))-ROW($A$1)), "")</f>
        <v/>
      </c>
      <c r="J680" s="33" t="str">
        <f t="array" ref="J680">IFERROR(INDEX(TECH!G$2:G$1670,SMALL(IF(COUNTIF($B$2:$B$1032,TECH!$A$2:$A$1670)=1,ROW(TECH!G$2:G$1670),""),ROW()-ROW($A$1))-ROW($A$1)), "")</f>
        <v/>
      </c>
      <c r="K680" s="24" t="str">
        <f t="array" ref="K680">IFERROR(INDEX(TECH!H$2:H$1670,SMALL(IF(COUNTIF($B$2:$B$1032,TECH!$A$2:$A$1670)=1,ROW(TECH!H$2:H$1670),""),ROW()-ROW($A$1))-ROW($A$1)), "")</f>
        <v/>
      </c>
      <c r="L680" s="24" t="str">
        <f t="array" ref="L680">IFERROR(INDEX(TECH!I$2:I$1670,SMALL(IF(COUNTIF($B$2:$B$1032,TECH!$A$2:$A$1670)=1,ROW(TECH!I$2:I$1670),""),ROW()-ROW($A$1))-ROW($A$1)), "")</f>
        <v/>
      </c>
      <c r="M680" s="24" t="str">
        <f t="array" ref="M680">IFERROR(INDEX(TECH!J$2:J$1670,SMALL(IF(COUNTIF($B$2:$B$1032,TECH!$A$2:$A$1670)=1,ROW(TECH!J$2:J$1670),""),ROW()-ROW($A$1))-ROW($A$1)), "")</f>
        <v/>
      </c>
      <c r="N680" s="24" t="str">
        <f t="array" ref="N680">IFERROR(INDEX(TECH!K$2:K$1670,SMALL(IF(COUNTIF($B$2:$B$1032,TECH!$A$2:$A$1670)=1,ROW(TECH!K$2:K$1670),""),ROW()-ROW($A$1))-ROW($A$1)), "")</f>
        <v/>
      </c>
      <c r="O680" s="24" t="str">
        <f t="array" ref="O680">IFERROR(INDEX(TECH!L$2:L$1670,SMALL(IF(COUNTIF($B$2:$B$1032,TECH!$A$2:$A$1670)=1,ROW(TECH!L$2:L$1670),""),ROW()-ROW($A$1))-ROW($A$1)), "")</f>
        <v/>
      </c>
      <c r="P680" s="24" t="str">
        <f t="array" ref="P680">IFERROR(INDEX(TECH!M$2:M$1670,SMALL(IF(COUNTIF($B$2:$B$1032,TECH!$A$2:$A$1670)=1,ROW(TECH!M$2:M$1670),""),ROW()-ROW($A$1))-ROW($A$1)), "")</f>
        <v/>
      </c>
    </row>
    <row r="681" spans="1:16" ht="12.75" x14ac:dyDescent="0.2">
      <c r="A681" s="28">
        <v>16205</v>
      </c>
      <c r="B681" s="22">
        <f t="array" ref="B681">INDEX(A$2:A$1670,SMALL(IF(1-COUNTIF('Online Games'!$A$2:$A$1670,$A$2:$A$1670),ROW(A$2:A$1670),""),ROW()-ROW($A$1))-ROW($A$1))</f>
        <v>16205</v>
      </c>
      <c r="D681" s="24" t="str">
        <f t="array" ref="D681">IFERROR(INDEX(TECH!A$2:A$1670,SMALL(IF(COUNTIF($B$2:$B$1032,TECH!$A$2:$A$1670)=1,ROW(TECH!A$2:A$1670),""),ROW()-ROW($A$1))-ROW($A$1)), "")</f>
        <v/>
      </c>
      <c r="E681" s="24" t="str">
        <f t="array" ref="E681">IFERROR(INDEX(TECH!B$2:B$1670,SMALL(IF(COUNTIF($B$2:$B$1032,TECH!$A$2:$A$1670)=1,ROW(TECH!B$2:B$1670),""),ROW()-ROW($A$1))-ROW($A$1)), "")</f>
        <v/>
      </c>
      <c r="F681" s="24" t="str">
        <f t="array" ref="F681">IFERROR(INDEX(TECH!C$2:C$1670,SMALL(IF(COUNTIF($B$2:$B$1032,TECH!$A$2:$A$1670)=1,ROW(TECH!C$2:C$1670),""),ROW()-ROW($A$1))-ROW($A$1)), "")</f>
        <v/>
      </c>
      <c r="G681" s="24" t="str">
        <f t="array" ref="G681">IFERROR(INDEX(TECH!D$2:D$1670,SMALL(IF(COUNTIF($B$2:$B$1032,TECH!$A$2:$A$1670)=1,ROW(TECH!D$2:D$1670),""),ROW()-ROW($A$1))-ROW($A$1)), "")</f>
        <v/>
      </c>
      <c r="H681" s="24" t="str">
        <f t="array" ref="H681">IFERROR(INDEX(TECH!E$2:E$1670,SMALL(IF(COUNTIF($B$2:$B$1032,TECH!$A$2:$A$1670)=1,ROW(TECH!E$2:E$1670),""),ROW()-ROW($A$1))-ROW($A$1)), "")</f>
        <v/>
      </c>
      <c r="I681" s="24" t="str">
        <f t="array" ref="I681">IFERROR(INDEX(TECH!F$2:F$1670,SMALL(IF(COUNTIF($B$2:$B$1032,TECH!$A$2:$A$1670)=1,ROW(TECH!F$2:F$1670),""),ROW()-ROW($A$1))-ROW($A$1)), "")</f>
        <v/>
      </c>
      <c r="J681" s="33" t="str">
        <f t="array" ref="J681">IFERROR(INDEX(TECH!G$2:G$1670,SMALL(IF(COUNTIF($B$2:$B$1032,TECH!$A$2:$A$1670)=1,ROW(TECH!G$2:G$1670),""),ROW()-ROW($A$1))-ROW($A$1)), "")</f>
        <v/>
      </c>
      <c r="K681" s="24" t="str">
        <f t="array" ref="K681">IFERROR(INDEX(TECH!H$2:H$1670,SMALL(IF(COUNTIF($B$2:$B$1032,TECH!$A$2:$A$1670)=1,ROW(TECH!H$2:H$1670),""),ROW()-ROW($A$1))-ROW($A$1)), "")</f>
        <v/>
      </c>
      <c r="L681" s="24" t="str">
        <f t="array" ref="L681">IFERROR(INDEX(TECH!I$2:I$1670,SMALL(IF(COUNTIF($B$2:$B$1032,TECH!$A$2:$A$1670)=1,ROW(TECH!I$2:I$1670),""),ROW()-ROW($A$1))-ROW($A$1)), "")</f>
        <v/>
      </c>
      <c r="M681" s="24" t="str">
        <f t="array" ref="M681">IFERROR(INDEX(TECH!J$2:J$1670,SMALL(IF(COUNTIF($B$2:$B$1032,TECH!$A$2:$A$1670)=1,ROW(TECH!J$2:J$1670),""),ROW()-ROW($A$1))-ROW($A$1)), "")</f>
        <v/>
      </c>
      <c r="N681" s="24" t="str">
        <f t="array" ref="N681">IFERROR(INDEX(TECH!K$2:K$1670,SMALL(IF(COUNTIF($B$2:$B$1032,TECH!$A$2:$A$1670)=1,ROW(TECH!K$2:K$1670),""),ROW()-ROW($A$1))-ROW($A$1)), "")</f>
        <v/>
      </c>
      <c r="O681" s="24" t="str">
        <f t="array" ref="O681">IFERROR(INDEX(TECH!L$2:L$1670,SMALL(IF(COUNTIF($B$2:$B$1032,TECH!$A$2:$A$1670)=1,ROW(TECH!L$2:L$1670),""),ROW()-ROW($A$1))-ROW($A$1)), "")</f>
        <v/>
      </c>
      <c r="P681" s="24" t="str">
        <f t="array" ref="P681">IFERROR(INDEX(TECH!M$2:M$1670,SMALL(IF(COUNTIF($B$2:$B$1032,TECH!$A$2:$A$1670)=1,ROW(TECH!M$2:M$1670),""),ROW()-ROW($A$1))-ROW($A$1)), "")</f>
        <v/>
      </c>
    </row>
    <row r="682" spans="1:16" ht="12.75" x14ac:dyDescent="0.2">
      <c r="A682" s="28">
        <v>16208</v>
      </c>
      <c r="B682" s="22">
        <f t="array" ref="B682">INDEX(A$2:A$1670,SMALL(IF(1-COUNTIF('Online Games'!$A$2:$A$1670,$A$2:$A$1670),ROW(A$2:A$1670),""),ROW()-ROW($A$1))-ROW($A$1))</f>
        <v>16208</v>
      </c>
      <c r="D682" s="24" t="str">
        <f t="array" ref="D682">IFERROR(INDEX(TECH!A$2:A$1670,SMALL(IF(COUNTIF($B$2:$B$1032,TECH!$A$2:$A$1670)=1,ROW(TECH!A$2:A$1670),""),ROW()-ROW($A$1))-ROW($A$1)), "")</f>
        <v/>
      </c>
      <c r="E682" s="24" t="str">
        <f t="array" ref="E682">IFERROR(INDEX(TECH!B$2:B$1670,SMALL(IF(COUNTIF($B$2:$B$1032,TECH!$A$2:$A$1670)=1,ROW(TECH!B$2:B$1670),""),ROW()-ROW($A$1))-ROW($A$1)), "")</f>
        <v/>
      </c>
      <c r="F682" s="24" t="str">
        <f t="array" ref="F682">IFERROR(INDEX(TECH!C$2:C$1670,SMALL(IF(COUNTIF($B$2:$B$1032,TECH!$A$2:$A$1670)=1,ROW(TECH!C$2:C$1670),""),ROW()-ROW($A$1))-ROW($A$1)), "")</f>
        <v/>
      </c>
      <c r="G682" s="24" t="str">
        <f t="array" ref="G682">IFERROR(INDEX(TECH!D$2:D$1670,SMALL(IF(COUNTIF($B$2:$B$1032,TECH!$A$2:$A$1670)=1,ROW(TECH!D$2:D$1670),""),ROW()-ROW($A$1))-ROW($A$1)), "")</f>
        <v/>
      </c>
      <c r="H682" s="24" t="str">
        <f t="array" ref="H682">IFERROR(INDEX(TECH!E$2:E$1670,SMALL(IF(COUNTIF($B$2:$B$1032,TECH!$A$2:$A$1670)=1,ROW(TECH!E$2:E$1670),""),ROW()-ROW($A$1))-ROW($A$1)), "")</f>
        <v/>
      </c>
      <c r="I682" s="24" t="str">
        <f t="array" ref="I682">IFERROR(INDEX(TECH!F$2:F$1670,SMALL(IF(COUNTIF($B$2:$B$1032,TECH!$A$2:$A$1670)=1,ROW(TECH!F$2:F$1670),""),ROW()-ROW($A$1))-ROW($A$1)), "")</f>
        <v/>
      </c>
      <c r="J682" s="33" t="str">
        <f t="array" ref="J682">IFERROR(INDEX(TECH!G$2:G$1670,SMALL(IF(COUNTIF($B$2:$B$1032,TECH!$A$2:$A$1670)=1,ROW(TECH!G$2:G$1670),""),ROW()-ROW($A$1))-ROW($A$1)), "")</f>
        <v/>
      </c>
      <c r="K682" s="24" t="str">
        <f t="array" ref="K682">IFERROR(INDEX(TECH!H$2:H$1670,SMALL(IF(COUNTIF($B$2:$B$1032,TECH!$A$2:$A$1670)=1,ROW(TECH!H$2:H$1670),""),ROW()-ROW($A$1))-ROW($A$1)), "")</f>
        <v/>
      </c>
      <c r="L682" s="24" t="str">
        <f t="array" ref="L682">IFERROR(INDEX(TECH!I$2:I$1670,SMALL(IF(COUNTIF($B$2:$B$1032,TECH!$A$2:$A$1670)=1,ROW(TECH!I$2:I$1670),""),ROW()-ROW($A$1))-ROW($A$1)), "")</f>
        <v/>
      </c>
      <c r="M682" s="24" t="str">
        <f t="array" ref="M682">IFERROR(INDEX(TECH!J$2:J$1670,SMALL(IF(COUNTIF($B$2:$B$1032,TECH!$A$2:$A$1670)=1,ROW(TECH!J$2:J$1670),""),ROW()-ROW($A$1))-ROW($A$1)), "")</f>
        <v/>
      </c>
      <c r="N682" s="24" t="str">
        <f t="array" ref="N682">IFERROR(INDEX(TECH!K$2:K$1670,SMALL(IF(COUNTIF($B$2:$B$1032,TECH!$A$2:$A$1670)=1,ROW(TECH!K$2:K$1670),""),ROW()-ROW($A$1))-ROW($A$1)), "")</f>
        <v/>
      </c>
      <c r="O682" s="24" t="str">
        <f t="array" ref="O682">IFERROR(INDEX(TECH!L$2:L$1670,SMALL(IF(COUNTIF($B$2:$B$1032,TECH!$A$2:$A$1670)=1,ROW(TECH!L$2:L$1670),""),ROW()-ROW($A$1))-ROW($A$1)), "")</f>
        <v/>
      </c>
      <c r="P682" s="24" t="str">
        <f t="array" ref="P682">IFERROR(INDEX(TECH!M$2:M$1670,SMALL(IF(COUNTIF($B$2:$B$1032,TECH!$A$2:$A$1670)=1,ROW(TECH!M$2:M$1670),""),ROW()-ROW($A$1))-ROW($A$1)), "")</f>
        <v/>
      </c>
    </row>
    <row r="683" spans="1:16" ht="12.75" x14ac:dyDescent="0.2">
      <c r="A683" s="28">
        <v>16228</v>
      </c>
      <c r="B683" s="22">
        <f t="array" ref="B683">INDEX(A$2:A$1670,SMALL(IF(1-COUNTIF('Online Games'!$A$2:$A$1670,$A$2:$A$1670),ROW(A$2:A$1670),""),ROW()-ROW($A$1))-ROW($A$1))</f>
        <v>16228</v>
      </c>
      <c r="D683" s="24" t="str">
        <f t="array" ref="D683">IFERROR(INDEX(TECH!A$2:A$1670,SMALL(IF(COUNTIF($B$2:$B$1032,TECH!$A$2:$A$1670)=1,ROW(TECH!A$2:A$1670),""),ROW()-ROW($A$1))-ROW($A$1)), "")</f>
        <v/>
      </c>
      <c r="E683" s="24" t="str">
        <f t="array" ref="E683">IFERROR(INDEX(TECH!B$2:B$1670,SMALL(IF(COUNTIF($B$2:$B$1032,TECH!$A$2:$A$1670)=1,ROW(TECH!B$2:B$1670),""),ROW()-ROW($A$1))-ROW($A$1)), "")</f>
        <v/>
      </c>
      <c r="F683" s="24" t="str">
        <f t="array" ref="F683">IFERROR(INDEX(TECH!C$2:C$1670,SMALL(IF(COUNTIF($B$2:$B$1032,TECH!$A$2:$A$1670)=1,ROW(TECH!C$2:C$1670),""),ROW()-ROW($A$1))-ROW($A$1)), "")</f>
        <v/>
      </c>
      <c r="G683" s="24" t="str">
        <f t="array" ref="G683">IFERROR(INDEX(TECH!D$2:D$1670,SMALL(IF(COUNTIF($B$2:$B$1032,TECH!$A$2:$A$1670)=1,ROW(TECH!D$2:D$1670),""),ROW()-ROW($A$1))-ROW($A$1)), "")</f>
        <v/>
      </c>
      <c r="H683" s="24" t="str">
        <f t="array" ref="H683">IFERROR(INDEX(TECH!E$2:E$1670,SMALL(IF(COUNTIF($B$2:$B$1032,TECH!$A$2:$A$1670)=1,ROW(TECH!E$2:E$1670),""),ROW()-ROW($A$1))-ROW($A$1)), "")</f>
        <v/>
      </c>
      <c r="I683" s="24" t="str">
        <f t="array" ref="I683">IFERROR(INDEX(TECH!F$2:F$1670,SMALL(IF(COUNTIF($B$2:$B$1032,TECH!$A$2:$A$1670)=1,ROW(TECH!F$2:F$1670),""),ROW()-ROW($A$1))-ROW($A$1)), "")</f>
        <v/>
      </c>
      <c r="J683" s="33" t="str">
        <f t="array" ref="J683">IFERROR(INDEX(TECH!G$2:G$1670,SMALL(IF(COUNTIF($B$2:$B$1032,TECH!$A$2:$A$1670)=1,ROW(TECH!G$2:G$1670),""),ROW()-ROW($A$1))-ROW($A$1)), "")</f>
        <v/>
      </c>
      <c r="K683" s="24" t="str">
        <f t="array" ref="K683">IFERROR(INDEX(TECH!H$2:H$1670,SMALL(IF(COUNTIF($B$2:$B$1032,TECH!$A$2:$A$1670)=1,ROW(TECH!H$2:H$1670),""),ROW()-ROW($A$1))-ROW($A$1)), "")</f>
        <v/>
      </c>
      <c r="L683" s="24" t="str">
        <f t="array" ref="L683">IFERROR(INDEX(TECH!I$2:I$1670,SMALL(IF(COUNTIF($B$2:$B$1032,TECH!$A$2:$A$1670)=1,ROW(TECH!I$2:I$1670),""),ROW()-ROW($A$1))-ROW($A$1)), "")</f>
        <v/>
      </c>
      <c r="M683" s="24" t="str">
        <f t="array" ref="M683">IFERROR(INDEX(TECH!J$2:J$1670,SMALL(IF(COUNTIF($B$2:$B$1032,TECH!$A$2:$A$1670)=1,ROW(TECH!J$2:J$1670),""),ROW()-ROW($A$1))-ROW($A$1)), "")</f>
        <v/>
      </c>
      <c r="N683" s="24" t="str">
        <f t="array" ref="N683">IFERROR(INDEX(TECH!K$2:K$1670,SMALL(IF(COUNTIF($B$2:$B$1032,TECH!$A$2:$A$1670)=1,ROW(TECH!K$2:K$1670),""),ROW()-ROW($A$1))-ROW($A$1)), "")</f>
        <v/>
      </c>
      <c r="O683" s="24" t="str">
        <f t="array" ref="O683">IFERROR(INDEX(TECH!L$2:L$1670,SMALL(IF(COUNTIF($B$2:$B$1032,TECH!$A$2:$A$1670)=1,ROW(TECH!L$2:L$1670),""),ROW()-ROW($A$1))-ROW($A$1)), "")</f>
        <v/>
      </c>
      <c r="P683" s="24" t="str">
        <f t="array" ref="P683">IFERROR(INDEX(TECH!M$2:M$1670,SMALL(IF(COUNTIF($B$2:$B$1032,TECH!$A$2:$A$1670)=1,ROW(TECH!M$2:M$1670),""),ROW()-ROW($A$1))-ROW($A$1)), "")</f>
        <v/>
      </c>
    </row>
    <row r="684" spans="1:16" ht="12.75" x14ac:dyDescent="0.2">
      <c r="A684" s="28">
        <v>16248</v>
      </c>
      <c r="B684" s="22">
        <f t="array" ref="B684">INDEX(A$2:A$1670,SMALL(IF(1-COUNTIF('Online Games'!$A$2:$A$1670,$A$2:$A$1670),ROW(A$2:A$1670),""),ROW()-ROW($A$1))-ROW($A$1))</f>
        <v>16248</v>
      </c>
      <c r="D684" s="24" t="str">
        <f t="array" ref="D684">IFERROR(INDEX(TECH!A$2:A$1670,SMALL(IF(COUNTIF($B$2:$B$1032,TECH!$A$2:$A$1670)=1,ROW(TECH!A$2:A$1670),""),ROW()-ROW($A$1))-ROW($A$1)), "")</f>
        <v/>
      </c>
      <c r="E684" s="24" t="str">
        <f t="array" ref="E684">IFERROR(INDEX(TECH!B$2:B$1670,SMALL(IF(COUNTIF($B$2:$B$1032,TECH!$A$2:$A$1670)=1,ROW(TECH!B$2:B$1670),""),ROW()-ROW($A$1))-ROW($A$1)), "")</f>
        <v/>
      </c>
      <c r="F684" s="24" t="str">
        <f t="array" ref="F684">IFERROR(INDEX(TECH!C$2:C$1670,SMALL(IF(COUNTIF($B$2:$B$1032,TECH!$A$2:$A$1670)=1,ROW(TECH!C$2:C$1670),""),ROW()-ROW($A$1))-ROW($A$1)), "")</f>
        <v/>
      </c>
      <c r="G684" s="24" t="str">
        <f t="array" ref="G684">IFERROR(INDEX(TECH!D$2:D$1670,SMALL(IF(COUNTIF($B$2:$B$1032,TECH!$A$2:$A$1670)=1,ROW(TECH!D$2:D$1670),""),ROW()-ROW($A$1))-ROW($A$1)), "")</f>
        <v/>
      </c>
      <c r="H684" s="24" t="str">
        <f t="array" ref="H684">IFERROR(INDEX(TECH!E$2:E$1670,SMALL(IF(COUNTIF($B$2:$B$1032,TECH!$A$2:$A$1670)=1,ROW(TECH!E$2:E$1670),""),ROW()-ROW($A$1))-ROW($A$1)), "")</f>
        <v/>
      </c>
      <c r="I684" s="24" t="str">
        <f t="array" ref="I684">IFERROR(INDEX(TECH!F$2:F$1670,SMALL(IF(COUNTIF($B$2:$B$1032,TECH!$A$2:$A$1670)=1,ROW(TECH!F$2:F$1670),""),ROW()-ROW($A$1))-ROW($A$1)), "")</f>
        <v/>
      </c>
      <c r="J684" s="33" t="str">
        <f t="array" ref="J684">IFERROR(INDEX(TECH!G$2:G$1670,SMALL(IF(COUNTIF($B$2:$B$1032,TECH!$A$2:$A$1670)=1,ROW(TECH!G$2:G$1670),""),ROW()-ROW($A$1))-ROW($A$1)), "")</f>
        <v/>
      </c>
      <c r="K684" s="24" t="str">
        <f t="array" ref="K684">IFERROR(INDEX(TECH!H$2:H$1670,SMALL(IF(COUNTIF($B$2:$B$1032,TECH!$A$2:$A$1670)=1,ROW(TECH!H$2:H$1670),""),ROW()-ROW($A$1))-ROW($A$1)), "")</f>
        <v/>
      </c>
      <c r="L684" s="24" t="str">
        <f t="array" ref="L684">IFERROR(INDEX(TECH!I$2:I$1670,SMALL(IF(COUNTIF($B$2:$B$1032,TECH!$A$2:$A$1670)=1,ROW(TECH!I$2:I$1670),""),ROW()-ROW($A$1))-ROW($A$1)), "")</f>
        <v/>
      </c>
      <c r="M684" s="24" t="str">
        <f t="array" ref="M684">IFERROR(INDEX(TECH!J$2:J$1670,SMALL(IF(COUNTIF($B$2:$B$1032,TECH!$A$2:$A$1670)=1,ROW(TECH!J$2:J$1670),""),ROW()-ROW($A$1))-ROW($A$1)), "")</f>
        <v/>
      </c>
      <c r="N684" s="24" t="str">
        <f t="array" ref="N684">IFERROR(INDEX(TECH!K$2:K$1670,SMALL(IF(COUNTIF($B$2:$B$1032,TECH!$A$2:$A$1670)=1,ROW(TECH!K$2:K$1670),""),ROW()-ROW($A$1))-ROW($A$1)), "")</f>
        <v/>
      </c>
      <c r="O684" s="24" t="str">
        <f t="array" ref="O684">IFERROR(INDEX(TECH!L$2:L$1670,SMALL(IF(COUNTIF($B$2:$B$1032,TECH!$A$2:$A$1670)=1,ROW(TECH!L$2:L$1670),""),ROW()-ROW($A$1))-ROW($A$1)), "")</f>
        <v/>
      </c>
      <c r="P684" s="24" t="str">
        <f t="array" ref="P684">IFERROR(INDEX(TECH!M$2:M$1670,SMALL(IF(COUNTIF($B$2:$B$1032,TECH!$A$2:$A$1670)=1,ROW(TECH!M$2:M$1670),""),ROW()-ROW($A$1))-ROW($A$1)), "")</f>
        <v/>
      </c>
    </row>
    <row r="685" spans="1:16" ht="12.75" x14ac:dyDescent="0.2">
      <c r="A685" s="28">
        <v>16284</v>
      </c>
      <c r="B685" s="22">
        <f t="array" ref="B685">INDEX(A$2:A$1670,SMALL(IF(1-COUNTIF('Online Games'!$A$2:$A$1670,$A$2:$A$1670),ROW(A$2:A$1670),""),ROW()-ROW($A$1))-ROW($A$1))</f>
        <v>16284</v>
      </c>
      <c r="D685" s="24" t="str">
        <f t="array" ref="D685">IFERROR(INDEX(TECH!A$2:A$1670,SMALL(IF(COUNTIF($B$2:$B$1032,TECH!$A$2:$A$1670)=1,ROW(TECH!A$2:A$1670),""),ROW()-ROW($A$1))-ROW($A$1)), "")</f>
        <v/>
      </c>
      <c r="E685" s="24" t="str">
        <f t="array" ref="E685">IFERROR(INDEX(TECH!B$2:B$1670,SMALL(IF(COUNTIF($B$2:$B$1032,TECH!$A$2:$A$1670)=1,ROW(TECH!B$2:B$1670),""),ROW()-ROW($A$1))-ROW($A$1)), "")</f>
        <v/>
      </c>
      <c r="F685" s="24" t="str">
        <f t="array" ref="F685">IFERROR(INDEX(TECH!C$2:C$1670,SMALL(IF(COUNTIF($B$2:$B$1032,TECH!$A$2:$A$1670)=1,ROW(TECH!C$2:C$1670),""),ROW()-ROW($A$1))-ROW($A$1)), "")</f>
        <v/>
      </c>
      <c r="G685" s="24" t="str">
        <f t="array" ref="G685">IFERROR(INDEX(TECH!D$2:D$1670,SMALL(IF(COUNTIF($B$2:$B$1032,TECH!$A$2:$A$1670)=1,ROW(TECH!D$2:D$1670),""),ROW()-ROW($A$1))-ROW($A$1)), "")</f>
        <v/>
      </c>
      <c r="H685" s="24" t="str">
        <f t="array" ref="H685">IFERROR(INDEX(TECH!E$2:E$1670,SMALL(IF(COUNTIF($B$2:$B$1032,TECH!$A$2:$A$1670)=1,ROW(TECH!E$2:E$1670),""),ROW()-ROW($A$1))-ROW($A$1)), "")</f>
        <v/>
      </c>
      <c r="I685" s="24" t="str">
        <f t="array" ref="I685">IFERROR(INDEX(TECH!F$2:F$1670,SMALL(IF(COUNTIF($B$2:$B$1032,TECH!$A$2:$A$1670)=1,ROW(TECH!F$2:F$1670),""),ROW()-ROW($A$1))-ROW($A$1)), "")</f>
        <v/>
      </c>
      <c r="J685" s="33" t="str">
        <f t="array" ref="J685">IFERROR(INDEX(TECH!G$2:G$1670,SMALL(IF(COUNTIF($B$2:$B$1032,TECH!$A$2:$A$1670)=1,ROW(TECH!G$2:G$1670),""),ROW()-ROW($A$1))-ROW($A$1)), "")</f>
        <v/>
      </c>
      <c r="K685" s="24" t="str">
        <f t="array" ref="K685">IFERROR(INDEX(TECH!H$2:H$1670,SMALL(IF(COUNTIF($B$2:$B$1032,TECH!$A$2:$A$1670)=1,ROW(TECH!H$2:H$1670),""),ROW()-ROW($A$1))-ROW($A$1)), "")</f>
        <v/>
      </c>
      <c r="L685" s="24" t="str">
        <f t="array" ref="L685">IFERROR(INDEX(TECH!I$2:I$1670,SMALL(IF(COUNTIF($B$2:$B$1032,TECH!$A$2:$A$1670)=1,ROW(TECH!I$2:I$1670),""),ROW()-ROW($A$1))-ROW($A$1)), "")</f>
        <v/>
      </c>
      <c r="M685" s="24" t="str">
        <f t="array" ref="M685">IFERROR(INDEX(TECH!J$2:J$1670,SMALL(IF(COUNTIF($B$2:$B$1032,TECH!$A$2:$A$1670)=1,ROW(TECH!J$2:J$1670),""),ROW()-ROW($A$1))-ROW($A$1)), "")</f>
        <v/>
      </c>
      <c r="N685" s="24" t="str">
        <f t="array" ref="N685">IFERROR(INDEX(TECH!K$2:K$1670,SMALL(IF(COUNTIF($B$2:$B$1032,TECH!$A$2:$A$1670)=1,ROW(TECH!K$2:K$1670),""),ROW()-ROW($A$1))-ROW($A$1)), "")</f>
        <v/>
      </c>
      <c r="O685" s="24" t="str">
        <f t="array" ref="O685">IFERROR(INDEX(TECH!L$2:L$1670,SMALL(IF(COUNTIF($B$2:$B$1032,TECH!$A$2:$A$1670)=1,ROW(TECH!L$2:L$1670),""),ROW()-ROW($A$1))-ROW($A$1)), "")</f>
        <v/>
      </c>
      <c r="P685" s="24" t="str">
        <f t="array" ref="P685">IFERROR(INDEX(TECH!M$2:M$1670,SMALL(IF(COUNTIF($B$2:$B$1032,TECH!$A$2:$A$1670)=1,ROW(TECH!M$2:M$1670),""),ROW()-ROW($A$1))-ROW($A$1)), "")</f>
        <v/>
      </c>
    </row>
    <row r="686" spans="1:16" ht="12.75" x14ac:dyDescent="0.2">
      <c r="A686" s="28">
        <v>16303</v>
      </c>
      <c r="B686" s="22">
        <f t="array" ref="B686">INDEX(A$2:A$1670,SMALL(IF(1-COUNTIF('Online Games'!$A$2:$A$1670,$A$2:$A$1670),ROW(A$2:A$1670),""),ROW()-ROW($A$1))-ROW($A$1))</f>
        <v>16303</v>
      </c>
      <c r="D686" s="24" t="str">
        <f t="array" ref="D686">IFERROR(INDEX(TECH!A$2:A$1670,SMALL(IF(COUNTIF($B$2:$B$1032,TECH!$A$2:$A$1670)=1,ROW(TECH!A$2:A$1670),""),ROW()-ROW($A$1))-ROW($A$1)), "")</f>
        <v/>
      </c>
      <c r="E686" s="24" t="str">
        <f t="array" ref="E686">IFERROR(INDEX(TECH!B$2:B$1670,SMALL(IF(COUNTIF($B$2:$B$1032,TECH!$A$2:$A$1670)=1,ROW(TECH!B$2:B$1670),""),ROW()-ROW($A$1))-ROW($A$1)), "")</f>
        <v/>
      </c>
      <c r="F686" s="24" t="str">
        <f t="array" ref="F686">IFERROR(INDEX(TECH!C$2:C$1670,SMALL(IF(COUNTIF($B$2:$B$1032,TECH!$A$2:$A$1670)=1,ROW(TECH!C$2:C$1670),""),ROW()-ROW($A$1))-ROW($A$1)), "")</f>
        <v/>
      </c>
      <c r="G686" s="24" t="str">
        <f t="array" ref="G686">IFERROR(INDEX(TECH!D$2:D$1670,SMALL(IF(COUNTIF($B$2:$B$1032,TECH!$A$2:$A$1670)=1,ROW(TECH!D$2:D$1670),""),ROW()-ROW($A$1))-ROW($A$1)), "")</f>
        <v/>
      </c>
      <c r="H686" s="24" t="str">
        <f t="array" ref="H686">IFERROR(INDEX(TECH!E$2:E$1670,SMALL(IF(COUNTIF($B$2:$B$1032,TECH!$A$2:$A$1670)=1,ROW(TECH!E$2:E$1670),""),ROW()-ROW($A$1))-ROW($A$1)), "")</f>
        <v/>
      </c>
      <c r="I686" s="24" t="str">
        <f t="array" ref="I686">IFERROR(INDEX(TECH!F$2:F$1670,SMALL(IF(COUNTIF($B$2:$B$1032,TECH!$A$2:$A$1670)=1,ROW(TECH!F$2:F$1670),""),ROW()-ROW($A$1))-ROW($A$1)), "")</f>
        <v/>
      </c>
      <c r="J686" s="33" t="str">
        <f t="array" ref="J686">IFERROR(INDEX(TECH!G$2:G$1670,SMALL(IF(COUNTIF($B$2:$B$1032,TECH!$A$2:$A$1670)=1,ROW(TECH!G$2:G$1670),""),ROW()-ROW($A$1))-ROW($A$1)), "")</f>
        <v/>
      </c>
      <c r="K686" s="24" t="str">
        <f t="array" ref="K686">IFERROR(INDEX(TECH!H$2:H$1670,SMALL(IF(COUNTIF($B$2:$B$1032,TECH!$A$2:$A$1670)=1,ROW(TECH!H$2:H$1670),""),ROW()-ROW($A$1))-ROW($A$1)), "")</f>
        <v/>
      </c>
      <c r="L686" s="24" t="str">
        <f t="array" ref="L686">IFERROR(INDEX(TECH!I$2:I$1670,SMALL(IF(COUNTIF($B$2:$B$1032,TECH!$A$2:$A$1670)=1,ROW(TECH!I$2:I$1670),""),ROW()-ROW($A$1))-ROW($A$1)), "")</f>
        <v/>
      </c>
      <c r="M686" s="24" t="str">
        <f t="array" ref="M686">IFERROR(INDEX(TECH!J$2:J$1670,SMALL(IF(COUNTIF($B$2:$B$1032,TECH!$A$2:$A$1670)=1,ROW(TECH!J$2:J$1670),""),ROW()-ROW($A$1))-ROW($A$1)), "")</f>
        <v/>
      </c>
      <c r="N686" s="24" t="str">
        <f t="array" ref="N686">IFERROR(INDEX(TECH!K$2:K$1670,SMALL(IF(COUNTIF($B$2:$B$1032,TECH!$A$2:$A$1670)=1,ROW(TECH!K$2:K$1670),""),ROW()-ROW($A$1))-ROW($A$1)), "")</f>
        <v/>
      </c>
      <c r="O686" s="24" t="str">
        <f t="array" ref="O686">IFERROR(INDEX(TECH!L$2:L$1670,SMALL(IF(COUNTIF($B$2:$B$1032,TECH!$A$2:$A$1670)=1,ROW(TECH!L$2:L$1670),""),ROW()-ROW($A$1))-ROW($A$1)), "")</f>
        <v/>
      </c>
      <c r="P686" s="24" t="str">
        <f t="array" ref="P686">IFERROR(INDEX(TECH!M$2:M$1670,SMALL(IF(COUNTIF($B$2:$B$1032,TECH!$A$2:$A$1670)=1,ROW(TECH!M$2:M$1670),""),ROW()-ROW($A$1))-ROW($A$1)), "")</f>
        <v/>
      </c>
    </row>
    <row r="687" spans="1:16" ht="12.75" x14ac:dyDescent="0.2">
      <c r="A687" s="28">
        <v>16330</v>
      </c>
      <c r="B687" s="22">
        <f t="array" ref="B687">INDEX(A$2:A$1670,SMALL(IF(1-COUNTIF('Online Games'!$A$2:$A$1670,$A$2:$A$1670),ROW(A$2:A$1670),""),ROW()-ROW($A$1))-ROW($A$1))</f>
        <v>16330</v>
      </c>
      <c r="D687" s="24" t="str">
        <f t="array" ref="D687">IFERROR(INDEX(TECH!A$2:A$1670,SMALL(IF(COUNTIF($B$2:$B$1032,TECH!$A$2:$A$1670)=1,ROW(TECH!A$2:A$1670),""),ROW()-ROW($A$1))-ROW($A$1)), "")</f>
        <v/>
      </c>
      <c r="E687" s="24" t="str">
        <f t="array" ref="E687">IFERROR(INDEX(TECH!B$2:B$1670,SMALL(IF(COUNTIF($B$2:$B$1032,TECH!$A$2:$A$1670)=1,ROW(TECH!B$2:B$1670),""),ROW()-ROW($A$1))-ROW($A$1)), "")</f>
        <v/>
      </c>
      <c r="F687" s="24" t="str">
        <f t="array" ref="F687">IFERROR(INDEX(TECH!C$2:C$1670,SMALL(IF(COUNTIF($B$2:$B$1032,TECH!$A$2:$A$1670)=1,ROW(TECH!C$2:C$1670),""),ROW()-ROW($A$1))-ROW($A$1)), "")</f>
        <v/>
      </c>
      <c r="G687" s="24" t="str">
        <f t="array" ref="G687">IFERROR(INDEX(TECH!D$2:D$1670,SMALL(IF(COUNTIF($B$2:$B$1032,TECH!$A$2:$A$1670)=1,ROW(TECH!D$2:D$1670),""),ROW()-ROW($A$1))-ROW($A$1)), "")</f>
        <v/>
      </c>
      <c r="H687" s="24" t="str">
        <f t="array" ref="H687">IFERROR(INDEX(TECH!E$2:E$1670,SMALL(IF(COUNTIF($B$2:$B$1032,TECH!$A$2:$A$1670)=1,ROW(TECH!E$2:E$1670),""),ROW()-ROW($A$1))-ROW($A$1)), "")</f>
        <v/>
      </c>
      <c r="I687" s="24" t="str">
        <f t="array" ref="I687">IFERROR(INDEX(TECH!F$2:F$1670,SMALL(IF(COUNTIF($B$2:$B$1032,TECH!$A$2:$A$1670)=1,ROW(TECH!F$2:F$1670),""),ROW()-ROW($A$1))-ROW($A$1)), "")</f>
        <v/>
      </c>
      <c r="J687" s="33" t="str">
        <f t="array" ref="J687">IFERROR(INDEX(TECH!G$2:G$1670,SMALL(IF(COUNTIF($B$2:$B$1032,TECH!$A$2:$A$1670)=1,ROW(TECH!G$2:G$1670),""),ROW()-ROW($A$1))-ROW($A$1)), "")</f>
        <v/>
      </c>
      <c r="K687" s="24" t="str">
        <f t="array" ref="K687">IFERROR(INDEX(TECH!H$2:H$1670,SMALL(IF(COUNTIF($B$2:$B$1032,TECH!$A$2:$A$1670)=1,ROW(TECH!H$2:H$1670),""),ROW()-ROW($A$1))-ROW($A$1)), "")</f>
        <v/>
      </c>
      <c r="L687" s="24" t="str">
        <f t="array" ref="L687">IFERROR(INDEX(TECH!I$2:I$1670,SMALL(IF(COUNTIF($B$2:$B$1032,TECH!$A$2:$A$1670)=1,ROW(TECH!I$2:I$1670),""),ROW()-ROW($A$1))-ROW($A$1)), "")</f>
        <v/>
      </c>
      <c r="M687" s="24" t="str">
        <f t="array" ref="M687">IFERROR(INDEX(TECH!J$2:J$1670,SMALL(IF(COUNTIF($B$2:$B$1032,TECH!$A$2:$A$1670)=1,ROW(TECH!J$2:J$1670),""),ROW()-ROW($A$1))-ROW($A$1)), "")</f>
        <v/>
      </c>
      <c r="N687" s="24" t="str">
        <f t="array" ref="N687">IFERROR(INDEX(TECH!K$2:K$1670,SMALL(IF(COUNTIF($B$2:$B$1032,TECH!$A$2:$A$1670)=1,ROW(TECH!K$2:K$1670),""),ROW()-ROW($A$1))-ROW($A$1)), "")</f>
        <v/>
      </c>
      <c r="O687" s="24" t="str">
        <f t="array" ref="O687">IFERROR(INDEX(TECH!L$2:L$1670,SMALL(IF(COUNTIF($B$2:$B$1032,TECH!$A$2:$A$1670)=1,ROW(TECH!L$2:L$1670),""),ROW()-ROW($A$1))-ROW($A$1)), "")</f>
        <v/>
      </c>
      <c r="P687" s="24" t="str">
        <f t="array" ref="P687">IFERROR(INDEX(TECH!M$2:M$1670,SMALL(IF(COUNTIF($B$2:$B$1032,TECH!$A$2:$A$1670)=1,ROW(TECH!M$2:M$1670),""),ROW()-ROW($A$1))-ROW($A$1)), "")</f>
        <v/>
      </c>
    </row>
    <row r="688" spans="1:16" ht="12.75" x14ac:dyDescent="0.2">
      <c r="A688" s="28">
        <v>16396</v>
      </c>
      <c r="B688" s="22">
        <f t="array" ref="B688">INDEX(A$2:A$1670,SMALL(IF(1-COUNTIF('Online Games'!$A$2:$A$1670,$A$2:$A$1670),ROW(A$2:A$1670),""),ROW()-ROW($A$1))-ROW($A$1))</f>
        <v>16396</v>
      </c>
      <c r="D688" s="24" t="str">
        <f t="array" ref="D688">IFERROR(INDEX(TECH!A$2:A$1670,SMALL(IF(COUNTIF($B$2:$B$1032,TECH!$A$2:$A$1670)=1,ROW(TECH!A$2:A$1670),""),ROW()-ROW($A$1))-ROW($A$1)), "")</f>
        <v/>
      </c>
      <c r="E688" s="24" t="str">
        <f t="array" ref="E688">IFERROR(INDEX(TECH!B$2:B$1670,SMALL(IF(COUNTIF($B$2:$B$1032,TECH!$A$2:$A$1670)=1,ROW(TECH!B$2:B$1670),""),ROW()-ROW($A$1))-ROW($A$1)), "")</f>
        <v/>
      </c>
      <c r="F688" s="24" t="str">
        <f t="array" ref="F688">IFERROR(INDEX(TECH!C$2:C$1670,SMALL(IF(COUNTIF($B$2:$B$1032,TECH!$A$2:$A$1670)=1,ROW(TECH!C$2:C$1670),""),ROW()-ROW($A$1))-ROW($A$1)), "")</f>
        <v/>
      </c>
      <c r="G688" s="24" t="str">
        <f t="array" ref="G688">IFERROR(INDEX(TECH!D$2:D$1670,SMALL(IF(COUNTIF($B$2:$B$1032,TECH!$A$2:$A$1670)=1,ROW(TECH!D$2:D$1670),""),ROW()-ROW($A$1))-ROW($A$1)), "")</f>
        <v/>
      </c>
      <c r="H688" s="24" t="str">
        <f t="array" ref="H688">IFERROR(INDEX(TECH!E$2:E$1670,SMALL(IF(COUNTIF($B$2:$B$1032,TECH!$A$2:$A$1670)=1,ROW(TECH!E$2:E$1670),""),ROW()-ROW($A$1))-ROW($A$1)), "")</f>
        <v/>
      </c>
      <c r="I688" s="24" t="str">
        <f t="array" ref="I688">IFERROR(INDEX(TECH!F$2:F$1670,SMALL(IF(COUNTIF($B$2:$B$1032,TECH!$A$2:$A$1670)=1,ROW(TECH!F$2:F$1670),""),ROW()-ROW($A$1))-ROW($A$1)), "")</f>
        <v/>
      </c>
      <c r="J688" s="33" t="str">
        <f t="array" ref="J688">IFERROR(INDEX(TECH!G$2:G$1670,SMALL(IF(COUNTIF($B$2:$B$1032,TECH!$A$2:$A$1670)=1,ROW(TECH!G$2:G$1670),""),ROW()-ROW($A$1))-ROW($A$1)), "")</f>
        <v/>
      </c>
      <c r="K688" s="24" t="str">
        <f t="array" ref="K688">IFERROR(INDEX(TECH!H$2:H$1670,SMALL(IF(COUNTIF($B$2:$B$1032,TECH!$A$2:$A$1670)=1,ROW(TECH!H$2:H$1670),""),ROW()-ROW($A$1))-ROW($A$1)), "")</f>
        <v/>
      </c>
      <c r="L688" s="24" t="str">
        <f t="array" ref="L688">IFERROR(INDEX(TECH!I$2:I$1670,SMALL(IF(COUNTIF($B$2:$B$1032,TECH!$A$2:$A$1670)=1,ROW(TECH!I$2:I$1670),""),ROW()-ROW($A$1))-ROW($A$1)), "")</f>
        <v/>
      </c>
      <c r="M688" s="24" t="str">
        <f t="array" ref="M688">IFERROR(INDEX(TECH!J$2:J$1670,SMALL(IF(COUNTIF($B$2:$B$1032,TECH!$A$2:$A$1670)=1,ROW(TECH!J$2:J$1670),""),ROW()-ROW($A$1))-ROW($A$1)), "")</f>
        <v/>
      </c>
      <c r="N688" s="24" t="str">
        <f t="array" ref="N688">IFERROR(INDEX(TECH!K$2:K$1670,SMALL(IF(COUNTIF($B$2:$B$1032,TECH!$A$2:$A$1670)=1,ROW(TECH!K$2:K$1670),""),ROW()-ROW($A$1))-ROW($A$1)), "")</f>
        <v/>
      </c>
      <c r="O688" s="24" t="str">
        <f t="array" ref="O688">IFERROR(INDEX(TECH!L$2:L$1670,SMALL(IF(COUNTIF($B$2:$B$1032,TECH!$A$2:$A$1670)=1,ROW(TECH!L$2:L$1670),""),ROW()-ROW($A$1))-ROW($A$1)), "")</f>
        <v/>
      </c>
      <c r="P688" s="24" t="str">
        <f t="array" ref="P688">IFERROR(INDEX(TECH!M$2:M$1670,SMALL(IF(COUNTIF($B$2:$B$1032,TECH!$A$2:$A$1670)=1,ROW(TECH!M$2:M$1670),""),ROW()-ROW($A$1))-ROW($A$1)), "")</f>
        <v/>
      </c>
    </row>
    <row r="689" spans="1:16" ht="12.75" x14ac:dyDescent="0.2">
      <c r="A689" s="28">
        <v>16413</v>
      </c>
      <c r="B689" s="22">
        <f t="array" ref="B689">INDEX(A$2:A$1670,SMALL(IF(1-COUNTIF('Online Games'!$A$2:$A$1670,$A$2:$A$1670),ROW(A$2:A$1670),""),ROW()-ROW($A$1))-ROW($A$1))</f>
        <v>16413</v>
      </c>
      <c r="D689" s="24" t="str">
        <f t="array" ref="D689">IFERROR(INDEX(TECH!A$2:A$1670,SMALL(IF(COUNTIF($B$2:$B$1032,TECH!$A$2:$A$1670)=1,ROW(TECH!A$2:A$1670),""),ROW()-ROW($A$1))-ROW($A$1)), "")</f>
        <v/>
      </c>
      <c r="E689" s="24" t="str">
        <f t="array" ref="E689">IFERROR(INDEX(TECH!B$2:B$1670,SMALL(IF(COUNTIF($B$2:$B$1032,TECH!$A$2:$A$1670)=1,ROW(TECH!B$2:B$1670),""),ROW()-ROW($A$1))-ROW($A$1)), "")</f>
        <v/>
      </c>
      <c r="F689" s="24" t="str">
        <f t="array" ref="F689">IFERROR(INDEX(TECH!C$2:C$1670,SMALL(IF(COUNTIF($B$2:$B$1032,TECH!$A$2:$A$1670)=1,ROW(TECH!C$2:C$1670),""),ROW()-ROW($A$1))-ROW($A$1)), "")</f>
        <v/>
      </c>
      <c r="G689" s="24" t="str">
        <f t="array" ref="G689">IFERROR(INDEX(TECH!D$2:D$1670,SMALL(IF(COUNTIF($B$2:$B$1032,TECH!$A$2:$A$1670)=1,ROW(TECH!D$2:D$1670),""),ROW()-ROW($A$1))-ROW($A$1)), "")</f>
        <v/>
      </c>
      <c r="H689" s="24" t="str">
        <f t="array" ref="H689">IFERROR(INDEX(TECH!E$2:E$1670,SMALL(IF(COUNTIF($B$2:$B$1032,TECH!$A$2:$A$1670)=1,ROW(TECH!E$2:E$1670),""),ROW()-ROW($A$1))-ROW($A$1)), "")</f>
        <v/>
      </c>
      <c r="I689" s="24" t="str">
        <f t="array" ref="I689">IFERROR(INDEX(TECH!F$2:F$1670,SMALL(IF(COUNTIF($B$2:$B$1032,TECH!$A$2:$A$1670)=1,ROW(TECH!F$2:F$1670),""),ROW()-ROW($A$1))-ROW($A$1)), "")</f>
        <v/>
      </c>
      <c r="J689" s="33" t="str">
        <f t="array" ref="J689">IFERROR(INDEX(TECH!G$2:G$1670,SMALL(IF(COUNTIF($B$2:$B$1032,TECH!$A$2:$A$1670)=1,ROW(TECH!G$2:G$1670),""),ROW()-ROW($A$1))-ROW($A$1)), "")</f>
        <v/>
      </c>
      <c r="K689" s="24" t="str">
        <f t="array" ref="K689">IFERROR(INDEX(TECH!H$2:H$1670,SMALL(IF(COUNTIF($B$2:$B$1032,TECH!$A$2:$A$1670)=1,ROW(TECH!H$2:H$1670),""),ROW()-ROW($A$1))-ROW($A$1)), "")</f>
        <v/>
      </c>
      <c r="L689" s="24" t="str">
        <f t="array" ref="L689">IFERROR(INDEX(TECH!I$2:I$1670,SMALL(IF(COUNTIF($B$2:$B$1032,TECH!$A$2:$A$1670)=1,ROW(TECH!I$2:I$1670),""),ROW()-ROW($A$1))-ROW($A$1)), "")</f>
        <v/>
      </c>
      <c r="M689" s="24" t="str">
        <f t="array" ref="M689">IFERROR(INDEX(TECH!J$2:J$1670,SMALL(IF(COUNTIF($B$2:$B$1032,TECH!$A$2:$A$1670)=1,ROW(TECH!J$2:J$1670),""),ROW()-ROW($A$1))-ROW($A$1)), "")</f>
        <v/>
      </c>
      <c r="N689" s="24" t="str">
        <f t="array" ref="N689">IFERROR(INDEX(TECH!K$2:K$1670,SMALL(IF(COUNTIF($B$2:$B$1032,TECH!$A$2:$A$1670)=1,ROW(TECH!K$2:K$1670),""),ROW()-ROW($A$1))-ROW($A$1)), "")</f>
        <v/>
      </c>
      <c r="O689" s="24" t="str">
        <f t="array" ref="O689">IFERROR(INDEX(TECH!L$2:L$1670,SMALL(IF(COUNTIF($B$2:$B$1032,TECH!$A$2:$A$1670)=1,ROW(TECH!L$2:L$1670),""),ROW()-ROW($A$1))-ROW($A$1)), "")</f>
        <v/>
      </c>
      <c r="P689" s="24" t="str">
        <f t="array" ref="P689">IFERROR(INDEX(TECH!M$2:M$1670,SMALL(IF(COUNTIF($B$2:$B$1032,TECH!$A$2:$A$1670)=1,ROW(TECH!M$2:M$1670),""),ROW()-ROW($A$1))-ROW($A$1)), "")</f>
        <v/>
      </c>
    </row>
    <row r="690" spans="1:16" ht="12.75" x14ac:dyDescent="0.2">
      <c r="A690" s="28">
        <v>16437</v>
      </c>
      <c r="B690" s="22">
        <f t="array" ref="B690">INDEX(A$2:A$1670,SMALL(IF(1-COUNTIF('Online Games'!$A$2:$A$1670,$A$2:$A$1670),ROW(A$2:A$1670),""),ROW()-ROW($A$1))-ROW($A$1))</f>
        <v>16437</v>
      </c>
      <c r="D690" s="24" t="str">
        <f t="array" ref="D690">IFERROR(INDEX(TECH!A$2:A$1670,SMALL(IF(COUNTIF($B$2:$B$1032,TECH!$A$2:$A$1670)=1,ROW(TECH!A$2:A$1670),""),ROW()-ROW($A$1))-ROW($A$1)), "")</f>
        <v/>
      </c>
      <c r="E690" s="24" t="str">
        <f t="array" ref="E690">IFERROR(INDEX(TECH!B$2:B$1670,SMALL(IF(COUNTIF($B$2:$B$1032,TECH!$A$2:$A$1670)=1,ROW(TECH!B$2:B$1670),""),ROW()-ROW($A$1))-ROW($A$1)), "")</f>
        <v/>
      </c>
      <c r="F690" s="24" t="str">
        <f t="array" ref="F690">IFERROR(INDEX(TECH!C$2:C$1670,SMALL(IF(COUNTIF($B$2:$B$1032,TECH!$A$2:$A$1670)=1,ROW(TECH!C$2:C$1670),""),ROW()-ROW($A$1))-ROW($A$1)), "")</f>
        <v/>
      </c>
      <c r="G690" s="24" t="str">
        <f t="array" ref="G690">IFERROR(INDEX(TECH!D$2:D$1670,SMALL(IF(COUNTIF($B$2:$B$1032,TECH!$A$2:$A$1670)=1,ROW(TECH!D$2:D$1670),""),ROW()-ROW($A$1))-ROW($A$1)), "")</f>
        <v/>
      </c>
      <c r="H690" s="24" t="str">
        <f t="array" ref="H690">IFERROR(INDEX(TECH!E$2:E$1670,SMALL(IF(COUNTIF($B$2:$B$1032,TECH!$A$2:$A$1670)=1,ROW(TECH!E$2:E$1670),""),ROW()-ROW($A$1))-ROW($A$1)), "")</f>
        <v/>
      </c>
      <c r="I690" s="24" t="str">
        <f t="array" ref="I690">IFERROR(INDEX(TECH!F$2:F$1670,SMALL(IF(COUNTIF($B$2:$B$1032,TECH!$A$2:$A$1670)=1,ROW(TECH!F$2:F$1670),""),ROW()-ROW($A$1))-ROW($A$1)), "")</f>
        <v/>
      </c>
      <c r="J690" s="33" t="str">
        <f t="array" ref="J690">IFERROR(INDEX(TECH!G$2:G$1670,SMALL(IF(COUNTIF($B$2:$B$1032,TECH!$A$2:$A$1670)=1,ROW(TECH!G$2:G$1670),""),ROW()-ROW($A$1))-ROW($A$1)), "")</f>
        <v/>
      </c>
      <c r="K690" s="24" t="str">
        <f t="array" ref="K690">IFERROR(INDEX(TECH!H$2:H$1670,SMALL(IF(COUNTIF($B$2:$B$1032,TECH!$A$2:$A$1670)=1,ROW(TECH!H$2:H$1670),""),ROW()-ROW($A$1))-ROW($A$1)), "")</f>
        <v/>
      </c>
      <c r="L690" s="24" t="str">
        <f t="array" ref="L690">IFERROR(INDEX(TECH!I$2:I$1670,SMALL(IF(COUNTIF($B$2:$B$1032,TECH!$A$2:$A$1670)=1,ROW(TECH!I$2:I$1670),""),ROW()-ROW($A$1))-ROW($A$1)), "")</f>
        <v/>
      </c>
      <c r="M690" s="24" t="str">
        <f t="array" ref="M690">IFERROR(INDEX(TECH!J$2:J$1670,SMALL(IF(COUNTIF($B$2:$B$1032,TECH!$A$2:$A$1670)=1,ROW(TECH!J$2:J$1670),""),ROW()-ROW($A$1))-ROW($A$1)), "")</f>
        <v/>
      </c>
      <c r="N690" s="24" t="str">
        <f t="array" ref="N690">IFERROR(INDEX(TECH!K$2:K$1670,SMALL(IF(COUNTIF($B$2:$B$1032,TECH!$A$2:$A$1670)=1,ROW(TECH!K$2:K$1670),""),ROW()-ROW($A$1))-ROW($A$1)), "")</f>
        <v/>
      </c>
      <c r="O690" s="24" t="str">
        <f t="array" ref="O690">IFERROR(INDEX(TECH!L$2:L$1670,SMALL(IF(COUNTIF($B$2:$B$1032,TECH!$A$2:$A$1670)=1,ROW(TECH!L$2:L$1670),""),ROW()-ROW($A$1))-ROW($A$1)), "")</f>
        <v/>
      </c>
      <c r="P690" s="24" t="str">
        <f t="array" ref="P690">IFERROR(INDEX(TECH!M$2:M$1670,SMALL(IF(COUNTIF($B$2:$B$1032,TECH!$A$2:$A$1670)=1,ROW(TECH!M$2:M$1670),""),ROW()-ROW($A$1))-ROW($A$1)), "")</f>
        <v/>
      </c>
    </row>
    <row r="691" spans="1:16" ht="12.75" x14ac:dyDescent="0.2">
      <c r="A691" s="28">
        <v>16456</v>
      </c>
      <c r="B691" s="22">
        <f t="array" ref="B691">INDEX(A$2:A$1670,SMALL(IF(1-COUNTIF('Online Games'!$A$2:$A$1670,$A$2:$A$1670),ROW(A$2:A$1670),""),ROW()-ROW($A$1))-ROW($A$1))</f>
        <v>16456</v>
      </c>
      <c r="D691" s="24" t="str">
        <f t="array" ref="D691">IFERROR(INDEX(TECH!A$2:A$1670,SMALL(IF(COUNTIF($B$2:$B$1032,TECH!$A$2:$A$1670)=1,ROW(TECH!A$2:A$1670),""),ROW()-ROW($A$1))-ROW($A$1)), "")</f>
        <v/>
      </c>
      <c r="E691" s="24" t="str">
        <f t="array" ref="E691">IFERROR(INDEX(TECH!B$2:B$1670,SMALL(IF(COUNTIF($B$2:$B$1032,TECH!$A$2:$A$1670)=1,ROW(TECH!B$2:B$1670),""),ROW()-ROW($A$1))-ROW($A$1)), "")</f>
        <v/>
      </c>
      <c r="F691" s="24" t="str">
        <f t="array" ref="F691">IFERROR(INDEX(TECH!C$2:C$1670,SMALL(IF(COUNTIF($B$2:$B$1032,TECH!$A$2:$A$1670)=1,ROW(TECH!C$2:C$1670),""),ROW()-ROW($A$1))-ROW($A$1)), "")</f>
        <v/>
      </c>
      <c r="G691" s="24" t="str">
        <f t="array" ref="G691">IFERROR(INDEX(TECH!D$2:D$1670,SMALL(IF(COUNTIF($B$2:$B$1032,TECH!$A$2:$A$1670)=1,ROW(TECH!D$2:D$1670),""),ROW()-ROW($A$1))-ROW($A$1)), "")</f>
        <v/>
      </c>
      <c r="H691" s="24" t="str">
        <f t="array" ref="H691">IFERROR(INDEX(TECH!E$2:E$1670,SMALL(IF(COUNTIF($B$2:$B$1032,TECH!$A$2:$A$1670)=1,ROW(TECH!E$2:E$1670),""),ROW()-ROW($A$1))-ROW($A$1)), "")</f>
        <v/>
      </c>
      <c r="I691" s="24" t="str">
        <f t="array" ref="I691">IFERROR(INDEX(TECH!F$2:F$1670,SMALL(IF(COUNTIF($B$2:$B$1032,TECH!$A$2:$A$1670)=1,ROW(TECH!F$2:F$1670),""),ROW()-ROW($A$1))-ROW($A$1)), "")</f>
        <v/>
      </c>
      <c r="J691" s="33" t="str">
        <f t="array" ref="J691">IFERROR(INDEX(TECH!G$2:G$1670,SMALL(IF(COUNTIF($B$2:$B$1032,TECH!$A$2:$A$1670)=1,ROW(TECH!G$2:G$1670),""),ROW()-ROW($A$1))-ROW($A$1)), "")</f>
        <v/>
      </c>
      <c r="K691" s="24" t="str">
        <f t="array" ref="K691">IFERROR(INDEX(TECH!H$2:H$1670,SMALL(IF(COUNTIF($B$2:$B$1032,TECH!$A$2:$A$1670)=1,ROW(TECH!H$2:H$1670),""),ROW()-ROW($A$1))-ROW($A$1)), "")</f>
        <v/>
      </c>
      <c r="L691" s="24" t="str">
        <f t="array" ref="L691">IFERROR(INDEX(TECH!I$2:I$1670,SMALL(IF(COUNTIF($B$2:$B$1032,TECH!$A$2:$A$1670)=1,ROW(TECH!I$2:I$1670),""),ROW()-ROW($A$1))-ROW($A$1)), "")</f>
        <v/>
      </c>
      <c r="M691" s="24" t="str">
        <f t="array" ref="M691">IFERROR(INDEX(TECH!J$2:J$1670,SMALL(IF(COUNTIF($B$2:$B$1032,TECH!$A$2:$A$1670)=1,ROW(TECH!J$2:J$1670),""),ROW()-ROW($A$1))-ROW($A$1)), "")</f>
        <v/>
      </c>
      <c r="N691" s="24" t="str">
        <f t="array" ref="N691">IFERROR(INDEX(TECH!K$2:K$1670,SMALL(IF(COUNTIF($B$2:$B$1032,TECH!$A$2:$A$1670)=1,ROW(TECH!K$2:K$1670),""),ROW()-ROW($A$1))-ROW($A$1)), "")</f>
        <v/>
      </c>
      <c r="O691" s="24" t="str">
        <f t="array" ref="O691">IFERROR(INDEX(TECH!L$2:L$1670,SMALL(IF(COUNTIF($B$2:$B$1032,TECH!$A$2:$A$1670)=1,ROW(TECH!L$2:L$1670),""),ROW()-ROW($A$1))-ROW($A$1)), "")</f>
        <v/>
      </c>
      <c r="P691" s="24" t="str">
        <f t="array" ref="P691">IFERROR(INDEX(TECH!M$2:M$1670,SMALL(IF(COUNTIF($B$2:$B$1032,TECH!$A$2:$A$1670)=1,ROW(TECH!M$2:M$1670),""),ROW()-ROW($A$1))-ROW($A$1)), "")</f>
        <v/>
      </c>
    </row>
    <row r="692" spans="1:16" ht="12.75" x14ac:dyDescent="0.2">
      <c r="A692" s="28">
        <v>16480</v>
      </c>
      <c r="B692" s="22">
        <f t="array" ref="B692">INDEX(A$2:A$1670,SMALL(IF(1-COUNTIF('Online Games'!$A$2:$A$1670,$A$2:$A$1670),ROW(A$2:A$1670),""),ROW()-ROW($A$1))-ROW($A$1))</f>
        <v>16480</v>
      </c>
      <c r="D692" s="24" t="str">
        <f t="array" ref="D692">IFERROR(INDEX(TECH!A$2:A$1670,SMALL(IF(COUNTIF($B$2:$B$1032,TECH!$A$2:$A$1670)=1,ROW(TECH!A$2:A$1670),""),ROW()-ROW($A$1))-ROW($A$1)), "")</f>
        <v/>
      </c>
      <c r="E692" s="24" t="str">
        <f t="array" ref="E692">IFERROR(INDEX(TECH!B$2:B$1670,SMALL(IF(COUNTIF($B$2:$B$1032,TECH!$A$2:$A$1670)=1,ROW(TECH!B$2:B$1670),""),ROW()-ROW($A$1))-ROW($A$1)), "")</f>
        <v/>
      </c>
      <c r="F692" s="24" t="str">
        <f t="array" ref="F692">IFERROR(INDEX(TECH!C$2:C$1670,SMALL(IF(COUNTIF($B$2:$B$1032,TECH!$A$2:$A$1670)=1,ROW(TECH!C$2:C$1670),""),ROW()-ROW($A$1))-ROW($A$1)), "")</f>
        <v/>
      </c>
      <c r="G692" s="24" t="str">
        <f t="array" ref="G692">IFERROR(INDEX(TECH!D$2:D$1670,SMALL(IF(COUNTIF($B$2:$B$1032,TECH!$A$2:$A$1670)=1,ROW(TECH!D$2:D$1670),""),ROW()-ROW($A$1))-ROW($A$1)), "")</f>
        <v/>
      </c>
      <c r="H692" s="24" t="str">
        <f t="array" ref="H692">IFERROR(INDEX(TECH!E$2:E$1670,SMALL(IF(COUNTIF($B$2:$B$1032,TECH!$A$2:$A$1670)=1,ROW(TECH!E$2:E$1670),""),ROW()-ROW($A$1))-ROW($A$1)), "")</f>
        <v/>
      </c>
      <c r="I692" s="24" t="str">
        <f t="array" ref="I692">IFERROR(INDEX(TECH!F$2:F$1670,SMALL(IF(COUNTIF($B$2:$B$1032,TECH!$A$2:$A$1670)=1,ROW(TECH!F$2:F$1670),""),ROW()-ROW($A$1))-ROW($A$1)), "")</f>
        <v/>
      </c>
      <c r="J692" s="33" t="str">
        <f t="array" ref="J692">IFERROR(INDEX(TECH!G$2:G$1670,SMALL(IF(COUNTIF($B$2:$B$1032,TECH!$A$2:$A$1670)=1,ROW(TECH!G$2:G$1670),""),ROW()-ROW($A$1))-ROW($A$1)), "")</f>
        <v/>
      </c>
      <c r="K692" s="24" t="str">
        <f t="array" ref="K692">IFERROR(INDEX(TECH!H$2:H$1670,SMALL(IF(COUNTIF($B$2:$B$1032,TECH!$A$2:$A$1670)=1,ROW(TECH!H$2:H$1670),""),ROW()-ROW($A$1))-ROW($A$1)), "")</f>
        <v/>
      </c>
      <c r="L692" s="24" t="str">
        <f t="array" ref="L692">IFERROR(INDEX(TECH!I$2:I$1670,SMALL(IF(COUNTIF($B$2:$B$1032,TECH!$A$2:$A$1670)=1,ROW(TECH!I$2:I$1670),""),ROW()-ROW($A$1))-ROW($A$1)), "")</f>
        <v/>
      </c>
      <c r="M692" s="24" t="str">
        <f t="array" ref="M692">IFERROR(INDEX(TECH!J$2:J$1670,SMALL(IF(COUNTIF($B$2:$B$1032,TECH!$A$2:$A$1670)=1,ROW(TECH!J$2:J$1670),""),ROW()-ROW($A$1))-ROW($A$1)), "")</f>
        <v/>
      </c>
      <c r="N692" s="24" t="str">
        <f t="array" ref="N692">IFERROR(INDEX(TECH!K$2:K$1670,SMALL(IF(COUNTIF($B$2:$B$1032,TECH!$A$2:$A$1670)=1,ROW(TECH!K$2:K$1670),""),ROW()-ROW($A$1))-ROW($A$1)), "")</f>
        <v/>
      </c>
      <c r="O692" s="24" t="str">
        <f t="array" ref="O692">IFERROR(INDEX(TECH!L$2:L$1670,SMALL(IF(COUNTIF($B$2:$B$1032,TECH!$A$2:$A$1670)=1,ROW(TECH!L$2:L$1670),""),ROW()-ROW($A$1))-ROW($A$1)), "")</f>
        <v/>
      </c>
      <c r="P692" s="24" t="str">
        <f t="array" ref="P692">IFERROR(INDEX(TECH!M$2:M$1670,SMALL(IF(COUNTIF($B$2:$B$1032,TECH!$A$2:$A$1670)=1,ROW(TECH!M$2:M$1670),""),ROW()-ROW($A$1))-ROW($A$1)), "")</f>
        <v/>
      </c>
    </row>
    <row r="693" spans="1:16" ht="12.75" x14ac:dyDescent="0.2">
      <c r="A693" s="28">
        <v>16486</v>
      </c>
      <c r="B693" s="22">
        <f t="array" ref="B693">INDEX(A$2:A$1670,SMALL(IF(1-COUNTIF('Online Games'!$A$2:$A$1670,$A$2:$A$1670),ROW(A$2:A$1670),""),ROW()-ROW($A$1))-ROW($A$1))</f>
        <v>16486</v>
      </c>
      <c r="D693" s="24" t="str">
        <f t="array" ref="D693">IFERROR(INDEX(TECH!A$2:A$1670,SMALL(IF(COUNTIF($B$2:$B$1032,TECH!$A$2:$A$1670)=1,ROW(TECH!A$2:A$1670),""),ROW()-ROW($A$1))-ROW($A$1)), "")</f>
        <v/>
      </c>
      <c r="E693" s="24" t="str">
        <f t="array" ref="E693">IFERROR(INDEX(TECH!B$2:B$1670,SMALL(IF(COUNTIF($B$2:$B$1032,TECH!$A$2:$A$1670)=1,ROW(TECH!B$2:B$1670),""),ROW()-ROW($A$1))-ROW($A$1)), "")</f>
        <v/>
      </c>
      <c r="F693" s="24" t="str">
        <f t="array" ref="F693">IFERROR(INDEX(TECH!C$2:C$1670,SMALL(IF(COUNTIF($B$2:$B$1032,TECH!$A$2:$A$1670)=1,ROW(TECH!C$2:C$1670),""),ROW()-ROW($A$1))-ROW($A$1)), "")</f>
        <v/>
      </c>
      <c r="G693" s="24" t="str">
        <f t="array" ref="G693">IFERROR(INDEX(TECH!D$2:D$1670,SMALL(IF(COUNTIF($B$2:$B$1032,TECH!$A$2:$A$1670)=1,ROW(TECH!D$2:D$1670),""),ROW()-ROW($A$1))-ROW($A$1)), "")</f>
        <v/>
      </c>
      <c r="H693" s="24" t="str">
        <f t="array" ref="H693">IFERROR(INDEX(TECH!E$2:E$1670,SMALL(IF(COUNTIF($B$2:$B$1032,TECH!$A$2:$A$1670)=1,ROW(TECH!E$2:E$1670),""),ROW()-ROW($A$1))-ROW($A$1)), "")</f>
        <v/>
      </c>
      <c r="I693" s="24" t="str">
        <f t="array" ref="I693">IFERROR(INDEX(TECH!F$2:F$1670,SMALL(IF(COUNTIF($B$2:$B$1032,TECH!$A$2:$A$1670)=1,ROW(TECH!F$2:F$1670),""),ROW()-ROW($A$1))-ROW($A$1)), "")</f>
        <v/>
      </c>
      <c r="J693" s="33" t="str">
        <f t="array" ref="J693">IFERROR(INDEX(TECH!G$2:G$1670,SMALL(IF(COUNTIF($B$2:$B$1032,TECH!$A$2:$A$1670)=1,ROW(TECH!G$2:G$1670),""),ROW()-ROW($A$1))-ROW($A$1)), "")</f>
        <v/>
      </c>
      <c r="K693" s="24" t="str">
        <f t="array" ref="K693">IFERROR(INDEX(TECH!H$2:H$1670,SMALL(IF(COUNTIF($B$2:$B$1032,TECH!$A$2:$A$1670)=1,ROW(TECH!H$2:H$1670),""),ROW()-ROW($A$1))-ROW($A$1)), "")</f>
        <v/>
      </c>
      <c r="L693" s="24" t="str">
        <f t="array" ref="L693">IFERROR(INDEX(TECH!I$2:I$1670,SMALL(IF(COUNTIF($B$2:$B$1032,TECH!$A$2:$A$1670)=1,ROW(TECH!I$2:I$1670),""),ROW()-ROW($A$1))-ROW($A$1)), "")</f>
        <v/>
      </c>
      <c r="M693" s="24" t="str">
        <f t="array" ref="M693">IFERROR(INDEX(TECH!J$2:J$1670,SMALL(IF(COUNTIF($B$2:$B$1032,TECH!$A$2:$A$1670)=1,ROW(TECH!J$2:J$1670),""),ROW()-ROW($A$1))-ROW($A$1)), "")</f>
        <v/>
      </c>
      <c r="N693" s="24" t="str">
        <f t="array" ref="N693">IFERROR(INDEX(TECH!K$2:K$1670,SMALL(IF(COUNTIF($B$2:$B$1032,TECH!$A$2:$A$1670)=1,ROW(TECH!K$2:K$1670),""),ROW()-ROW($A$1))-ROW($A$1)), "")</f>
        <v/>
      </c>
      <c r="O693" s="24" t="str">
        <f t="array" ref="O693">IFERROR(INDEX(TECH!L$2:L$1670,SMALL(IF(COUNTIF($B$2:$B$1032,TECH!$A$2:$A$1670)=1,ROW(TECH!L$2:L$1670),""),ROW()-ROW($A$1))-ROW($A$1)), "")</f>
        <v/>
      </c>
      <c r="P693" s="24" t="str">
        <f t="array" ref="P693">IFERROR(INDEX(TECH!M$2:M$1670,SMALL(IF(COUNTIF($B$2:$B$1032,TECH!$A$2:$A$1670)=1,ROW(TECH!M$2:M$1670),""),ROW()-ROW($A$1))-ROW($A$1)), "")</f>
        <v/>
      </c>
    </row>
    <row r="694" spans="1:16" ht="12.75" x14ac:dyDescent="0.2">
      <c r="A694" s="28">
        <v>16493</v>
      </c>
      <c r="B694" s="22">
        <f t="array" ref="B694">INDEX(A$2:A$1670,SMALL(IF(1-COUNTIF('Online Games'!$A$2:$A$1670,$A$2:$A$1670),ROW(A$2:A$1670),""),ROW()-ROW($A$1))-ROW($A$1))</f>
        <v>16493</v>
      </c>
      <c r="D694" s="24" t="str">
        <f t="array" ref="D694">IFERROR(INDEX(TECH!A$2:A$1670,SMALL(IF(COUNTIF($B$2:$B$1032,TECH!$A$2:$A$1670)=1,ROW(TECH!A$2:A$1670),""),ROW()-ROW($A$1))-ROW($A$1)), "")</f>
        <v/>
      </c>
      <c r="E694" s="24" t="str">
        <f t="array" ref="E694">IFERROR(INDEX(TECH!B$2:B$1670,SMALL(IF(COUNTIF($B$2:$B$1032,TECH!$A$2:$A$1670)=1,ROW(TECH!B$2:B$1670),""),ROW()-ROW($A$1))-ROW($A$1)), "")</f>
        <v/>
      </c>
      <c r="F694" s="24" t="str">
        <f t="array" ref="F694">IFERROR(INDEX(TECH!C$2:C$1670,SMALL(IF(COUNTIF($B$2:$B$1032,TECH!$A$2:$A$1670)=1,ROW(TECH!C$2:C$1670),""),ROW()-ROW($A$1))-ROW($A$1)), "")</f>
        <v/>
      </c>
      <c r="G694" s="24" t="str">
        <f t="array" ref="G694">IFERROR(INDEX(TECH!D$2:D$1670,SMALL(IF(COUNTIF($B$2:$B$1032,TECH!$A$2:$A$1670)=1,ROW(TECH!D$2:D$1670),""),ROW()-ROW($A$1))-ROW($A$1)), "")</f>
        <v/>
      </c>
      <c r="H694" s="24" t="str">
        <f t="array" ref="H694">IFERROR(INDEX(TECH!E$2:E$1670,SMALL(IF(COUNTIF($B$2:$B$1032,TECH!$A$2:$A$1670)=1,ROW(TECH!E$2:E$1670),""),ROW()-ROW($A$1))-ROW($A$1)), "")</f>
        <v/>
      </c>
      <c r="I694" s="24" t="str">
        <f t="array" ref="I694">IFERROR(INDEX(TECH!F$2:F$1670,SMALL(IF(COUNTIF($B$2:$B$1032,TECH!$A$2:$A$1670)=1,ROW(TECH!F$2:F$1670),""),ROW()-ROW($A$1))-ROW($A$1)), "")</f>
        <v/>
      </c>
      <c r="J694" s="33" t="str">
        <f t="array" ref="J694">IFERROR(INDEX(TECH!G$2:G$1670,SMALL(IF(COUNTIF($B$2:$B$1032,TECH!$A$2:$A$1670)=1,ROW(TECH!G$2:G$1670),""),ROW()-ROW($A$1))-ROW($A$1)), "")</f>
        <v/>
      </c>
      <c r="K694" s="24" t="str">
        <f t="array" ref="K694">IFERROR(INDEX(TECH!H$2:H$1670,SMALL(IF(COUNTIF($B$2:$B$1032,TECH!$A$2:$A$1670)=1,ROW(TECH!H$2:H$1670),""),ROW()-ROW($A$1))-ROW($A$1)), "")</f>
        <v/>
      </c>
      <c r="L694" s="24" t="str">
        <f t="array" ref="L694">IFERROR(INDEX(TECH!I$2:I$1670,SMALL(IF(COUNTIF($B$2:$B$1032,TECH!$A$2:$A$1670)=1,ROW(TECH!I$2:I$1670),""),ROW()-ROW($A$1))-ROW($A$1)), "")</f>
        <v/>
      </c>
      <c r="M694" s="24" t="str">
        <f t="array" ref="M694">IFERROR(INDEX(TECH!J$2:J$1670,SMALL(IF(COUNTIF($B$2:$B$1032,TECH!$A$2:$A$1670)=1,ROW(TECH!J$2:J$1670),""),ROW()-ROW($A$1))-ROW($A$1)), "")</f>
        <v/>
      </c>
      <c r="N694" s="24" t="str">
        <f t="array" ref="N694">IFERROR(INDEX(TECH!K$2:K$1670,SMALL(IF(COUNTIF($B$2:$B$1032,TECH!$A$2:$A$1670)=1,ROW(TECH!K$2:K$1670),""),ROW()-ROW($A$1))-ROW($A$1)), "")</f>
        <v/>
      </c>
      <c r="O694" s="24" t="str">
        <f t="array" ref="O694">IFERROR(INDEX(TECH!L$2:L$1670,SMALL(IF(COUNTIF($B$2:$B$1032,TECH!$A$2:$A$1670)=1,ROW(TECH!L$2:L$1670),""),ROW()-ROW($A$1))-ROW($A$1)), "")</f>
        <v/>
      </c>
      <c r="P694" s="24" t="str">
        <f t="array" ref="P694">IFERROR(INDEX(TECH!M$2:M$1670,SMALL(IF(COUNTIF($B$2:$B$1032,TECH!$A$2:$A$1670)=1,ROW(TECH!M$2:M$1670),""),ROW()-ROW($A$1))-ROW($A$1)), "")</f>
        <v/>
      </c>
    </row>
    <row r="695" spans="1:16" ht="12.75" x14ac:dyDescent="0.2">
      <c r="A695" s="28">
        <v>16509</v>
      </c>
      <c r="B695" s="22">
        <f t="array" ref="B695">INDEX(A$2:A$1670,SMALL(IF(1-COUNTIF('Online Games'!$A$2:$A$1670,$A$2:$A$1670),ROW(A$2:A$1670),""),ROW()-ROW($A$1))-ROW($A$1))</f>
        <v>16509</v>
      </c>
      <c r="D695" s="24" t="str">
        <f t="array" ref="D695">IFERROR(INDEX(TECH!A$2:A$1670,SMALL(IF(COUNTIF($B$2:$B$1032,TECH!$A$2:$A$1670)=1,ROW(TECH!A$2:A$1670),""),ROW()-ROW($A$1))-ROW($A$1)), "")</f>
        <v/>
      </c>
      <c r="E695" s="24" t="str">
        <f t="array" ref="E695">IFERROR(INDEX(TECH!B$2:B$1670,SMALL(IF(COUNTIF($B$2:$B$1032,TECH!$A$2:$A$1670)=1,ROW(TECH!B$2:B$1670),""),ROW()-ROW($A$1))-ROW($A$1)), "")</f>
        <v/>
      </c>
      <c r="F695" s="24" t="str">
        <f t="array" ref="F695">IFERROR(INDEX(TECH!C$2:C$1670,SMALL(IF(COUNTIF($B$2:$B$1032,TECH!$A$2:$A$1670)=1,ROW(TECH!C$2:C$1670),""),ROW()-ROW($A$1))-ROW($A$1)), "")</f>
        <v/>
      </c>
      <c r="G695" s="24" t="str">
        <f t="array" ref="G695">IFERROR(INDEX(TECH!D$2:D$1670,SMALL(IF(COUNTIF($B$2:$B$1032,TECH!$A$2:$A$1670)=1,ROW(TECH!D$2:D$1670),""),ROW()-ROW($A$1))-ROW($A$1)), "")</f>
        <v/>
      </c>
      <c r="H695" s="24" t="str">
        <f t="array" ref="H695">IFERROR(INDEX(TECH!E$2:E$1670,SMALL(IF(COUNTIF($B$2:$B$1032,TECH!$A$2:$A$1670)=1,ROW(TECH!E$2:E$1670),""),ROW()-ROW($A$1))-ROW($A$1)), "")</f>
        <v/>
      </c>
      <c r="I695" s="24" t="str">
        <f t="array" ref="I695">IFERROR(INDEX(TECH!F$2:F$1670,SMALL(IF(COUNTIF($B$2:$B$1032,TECH!$A$2:$A$1670)=1,ROW(TECH!F$2:F$1670),""),ROW()-ROW($A$1))-ROW($A$1)), "")</f>
        <v/>
      </c>
      <c r="J695" s="33" t="str">
        <f t="array" ref="J695">IFERROR(INDEX(TECH!G$2:G$1670,SMALL(IF(COUNTIF($B$2:$B$1032,TECH!$A$2:$A$1670)=1,ROW(TECH!G$2:G$1670),""),ROW()-ROW($A$1))-ROW($A$1)), "")</f>
        <v/>
      </c>
      <c r="K695" s="24" t="str">
        <f t="array" ref="K695">IFERROR(INDEX(TECH!H$2:H$1670,SMALL(IF(COUNTIF($B$2:$B$1032,TECH!$A$2:$A$1670)=1,ROW(TECH!H$2:H$1670),""),ROW()-ROW($A$1))-ROW($A$1)), "")</f>
        <v/>
      </c>
      <c r="L695" s="24" t="str">
        <f t="array" ref="L695">IFERROR(INDEX(TECH!I$2:I$1670,SMALL(IF(COUNTIF($B$2:$B$1032,TECH!$A$2:$A$1670)=1,ROW(TECH!I$2:I$1670),""),ROW()-ROW($A$1))-ROW($A$1)), "")</f>
        <v/>
      </c>
      <c r="M695" s="24" t="str">
        <f t="array" ref="M695">IFERROR(INDEX(TECH!J$2:J$1670,SMALL(IF(COUNTIF($B$2:$B$1032,TECH!$A$2:$A$1670)=1,ROW(TECH!J$2:J$1670),""),ROW()-ROW($A$1))-ROW($A$1)), "")</f>
        <v/>
      </c>
      <c r="N695" s="24" t="str">
        <f t="array" ref="N695">IFERROR(INDEX(TECH!K$2:K$1670,SMALL(IF(COUNTIF($B$2:$B$1032,TECH!$A$2:$A$1670)=1,ROW(TECH!K$2:K$1670),""),ROW()-ROW($A$1))-ROW($A$1)), "")</f>
        <v/>
      </c>
      <c r="O695" s="24" t="str">
        <f t="array" ref="O695">IFERROR(INDEX(TECH!L$2:L$1670,SMALL(IF(COUNTIF($B$2:$B$1032,TECH!$A$2:$A$1670)=1,ROW(TECH!L$2:L$1670),""),ROW()-ROW($A$1))-ROW($A$1)), "")</f>
        <v/>
      </c>
      <c r="P695" s="24" t="str">
        <f t="array" ref="P695">IFERROR(INDEX(TECH!M$2:M$1670,SMALL(IF(COUNTIF($B$2:$B$1032,TECH!$A$2:$A$1670)=1,ROW(TECH!M$2:M$1670),""),ROW()-ROW($A$1))-ROW($A$1)), "")</f>
        <v/>
      </c>
    </row>
    <row r="696" spans="1:16" ht="12.75" x14ac:dyDescent="0.2">
      <c r="A696" s="28">
        <v>16546</v>
      </c>
      <c r="B696" s="22">
        <f t="array" ref="B696">INDEX(A$2:A$1670,SMALL(IF(1-COUNTIF('Online Games'!$A$2:$A$1670,$A$2:$A$1670),ROW(A$2:A$1670),""),ROW()-ROW($A$1))-ROW($A$1))</f>
        <v>16546</v>
      </c>
      <c r="D696" s="24" t="str">
        <f t="array" ref="D696">IFERROR(INDEX(TECH!A$2:A$1670,SMALL(IF(COUNTIF($B$2:$B$1032,TECH!$A$2:$A$1670)=1,ROW(TECH!A$2:A$1670),""),ROW()-ROW($A$1))-ROW($A$1)), "")</f>
        <v/>
      </c>
      <c r="E696" s="24" t="str">
        <f t="array" ref="E696">IFERROR(INDEX(TECH!B$2:B$1670,SMALL(IF(COUNTIF($B$2:$B$1032,TECH!$A$2:$A$1670)=1,ROW(TECH!B$2:B$1670),""),ROW()-ROW($A$1))-ROW($A$1)), "")</f>
        <v/>
      </c>
      <c r="F696" s="24" t="str">
        <f t="array" ref="F696">IFERROR(INDEX(TECH!C$2:C$1670,SMALL(IF(COUNTIF($B$2:$B$1032,TECH!$A$2:$A$1670)=1,ROW(TECH!C$2:C$1670),""),ROW()-ROW($A$1))-ROW($A$1)), "")</f>
        <v/>
      </c>
      <c r="G696" s="24" t="str">
        <f t="array" ref="G696">IFERROR(INDEX(TECH!D$2:D$1670,SMALL(IF(COUNTIF($B$2:$B$1032,TECH!$A$2:$A$1670)=1,ROW(TECH!D$2:D$1670),""),ROW()-ROW($A$1))-ROW($A$1)), "")</f>
        <v/>
      </c>
      <c r="H696" s="24" t="str">
        <f t="array" ref="H696">IFERROR(INDEX(TECH!E$2:E$1670,SMALL(IF(COUNTIF($B$2:$B$1032,TECH!$A$2:$A$1670)=1,ROW(TECH!E$2:E$1670),""),ROW()-ROW($A$1))-ROW($A$1)), "")</f>
        <v/>
      </c>
      <c r="I696" s="24" t="str">
        <f t="array" ref="I696">IFERROR(INDEX(TECH!F$2:F$1670,SMALL(IF(COUNTIF($B$2:$B$1032,TECH!$A$2:$A$1670)=1,ROW(TECH!F$2:F$1670),""),ROW()-ROW($A$1))-ROW($A$1)), "")</f>
        <v/>
      </c>
      <c r="J696" s="33" t="str">
        <f t="array" ref="J696">IFERROR(INDEX(TECH!G$2:G$1670,SMALL(IF(COUNTIF($B$2:$B$1032,TECH!$A$2:$A$1670)=1,ROW(TECH!G$2:G$1670),""),ROW()-ROW($A$1))-ROW($A$1)), "")</f>
        <v/>
      </c>
      <c r="K696" s="24" t="str">
        <f t="array" ref="K696">IFERROR(INDEX(TECH!H$2:H$1670,SMALL(IF(COUNTIF($B$2:$B$1032,TECH!$A$2:$A$1670)=1,ROW(TECH!H$2:H$1670),""),ROW()-ROW($A$1))-ROW($A$1)), "")</f>
        <v/>
      </c>
      <c r="L696" s="24" t="str">
        <f t="array" ref="L696">IFERROR(INDEX(TECH!I$2:I$1670,SMALL(IF(COUNTIF($B$2:$B$1032,TECH!$A$2:$A$1670)=1,ROW(TECH!I$2:I$1670),""),ROW()-ROW($A$1))-ROW($A$1)), "")</f>
        <v/>
      </c>
      <c r="M696" s="24" t="str">
        <f t="array" ref="M696">IFERROR(INDEX(TECH!J$2:J$1670,SMALL(IF(COUNTIF($B$2:$B$1032,TECH!$A$2:$A$1670)=1,ROW(TECH!J$2:J$1670),""),ROW()-ROW($A$1))-ROW($A$1)), "")</f>
        <v/>
      </c>
      <c r="N696" s="24" t="str">
        <f t="array" ref="N696">IFERROR(INDEX(TECH!K$2:K$1670,SMALL(IF(COUNTIF($B$2:$B$1032,TECH!$A$2:$A$1670)=1,ROW(TECH!K$2:K$1670),""),ROW()-ROW($A$1))-ROW($A$1)), "")</f>
        <v/>
      </c>
      <c r="O696" s="24" t="str">
        <f t="array" ref="O696">IFERROR(INDEX(TECH!L$2:L$1670,SMALL(IF(COUNTIF($B$2:$B$1032,TECH!$A$2:$A$1670)=1,ROW(TECH!L$2:L$1670),""),ROW()-ROW($A$1))-ROW($A$1)), "")</f>
        <v/>
      </c>
      <c r="P696" s="24" t="str">
        <f t="array" ref="P696">IFERROR(INDEX(TECH!M$2:M$1670,SMALL(IF(COUNTIF($B$2:$B$1032,TECH!$A$2:$A$1670)=1,ROW(TECH!M$2:M$1670),""),ROW()-ROW($A$1))-ROW($A$1)), "")</f>
        <v/>
      </c>
    </row>
    <row r="697" spans="1:16" ht="12.75" x14ac:dyDescent="0.2">
      <c r="A697" s="28">
        <v>16554</v>
      </c>
      <c r="B697" s="22">
        <f t="array" ref="B697">INDEX(A$2:A$1670,SMALL(IF(1-COUNTIF('Online Games'!$A$2:$A$1670,$A$2:$A$1670),ROW(A$2:A$1670),""),ROW()-ROW($A$1))-ROW($A$1))</f>
        <v>16554</v>
      </c>
      <c r="D697" s="24" t="str">
        <f t="array" ref="D697">IFERROR(INDEX(TECH!A$2:A$1670,SMALL(IF(COUNTIF($B$2:$B$1032,TECH!$A$2:$A$1670)=1,ROW(TECH!A$2:A$1670),""),ROW()-ROW($A$1))-ROW($A$1)), "")</f>
        <v/>
      </c>
      <c r="E697" s="24" t="str">
        <f t="array" ref="E697">IFERROR(INDEX(TECH!B$2:B$1670,SMALL(IF(COUNTIF($B$2:$B$1032,TECH!$A$2:$A$1670)=1,ROW(TECH!B$2:B$1670),""),ROW()-ROW($A$1))-ROW($A$1)), "")</f>
        <v/>
      </c>
      <c r="F697" s="24" t="str">
        <f t="array" ref="F697">IFERROR(INDEX(TECH!C$2:C$1670,SMALL(IF(COUNTIF($B$2:$B$1032,TECH!$A$2:$A$1670)=1,ROW(TECH!C$2:C$1670),""),ROW()-ROW($A$1))-ROW($A$1)), "")</f>
        <v/>
      </c>
      <c r="G697" s="24" t="str">
        <f t="array" ref="G697">IFERROR(INDEX(TECH!D$2:D$1670,SMALL(IF(COUNTIF($B$2:$B$1032,TECH!$A$2:$A$1670)=1,ROW(TECH!D$2:D$1670),""),ROW()-ROW($A$1))-ROW($A$1)), "")</f>
        <v/>
      </c>
      <c r="H697" s="24" t="str">
        <f t="array" ref="H697">IFERROR(INDEX(TECH!E$2:E$1670,SMALL(IF(COUNTIF($B$2:$B$1032,TECH!$A$2:$A$1670)=1,ROW(TECH!E$2:E$1670),""),ROW()-ROW($A$1))-ROW($A$1)), "")</f>
        <v/>
      </c>
      <c r="I697" s="24" t="str">
        <f t="array" ref="I697">IFERROR(INDEX(TECH!F$2:F$1670,SMALL(IF(COUNTIF($B$2:$B$1032,TECH!$A$2:$A$1670)=1,ROW(TECH!F$2:F$1670),""),ROW()-ROW($A$1))-ROW($A$1)), "")</f>
        <v/>
      </c>
      <c r="J697" s="33" t="str">
        <f t="array" ref="J697">IFERROR(INDEX(TECH!G$2:G$1670,SMALL(IF(COUNTIF($B$2:$B$1032,TECH!$A$2:$A$1670)=1,ROW(TECH!G$2:G$1670),""),ROW()-ROW($A$1))-ROW($A$1)), "")</f>
        <v/>
      </c>
      <c r="K697" s="24" t="str">
        <f t="array" ref="K697">IFERROR(INDEX(TECH!H$2:H$1670,SMALL(IF(COUNTIF($B$2:$B$1032,TECH!$A$2:$A$1670)=1,ROW(TECH!H$2:H$1670),""),ROW()-ROW($A$1))-ROW($A$1)), "")</f>
        <v/>
      </c>
      <c r="L697" s="24" t="str">
        <f t="array" ref="L697">IFERROR(INDEX(TECH!I$2:I$1670,SMALL(IF(COUNTIF($B$2:$B$1032,TECH!$A$2:$A$1670)=1,ROW(TECH!I$2:I$1670),""),ROW()-ROW($A$1))-ROW($A$1)), "")</f>
        <v/>
      </c>
      <c r="M697" s="24" t="str">
        <f t="array" ref="M697">IFERROR(INDEX(TECH!J$2:J$1670,SMALL(IF(COUNTIF($B$2:$B$1032,TECH!$A$2:$A$1670)=1,ROW(TECH!J$2:J$1670),""),ROW()-ROW($A$1))-ROW($A$1)), "")</f>
        <v/>
      </c>
      <c r="N697" s="24" t="str">
        <f t="array" ref="N697">IFERROR(INDEX(TECH!K$2:K$1670,SMALL(IF(COUNTIF($B$2:$B$1032,TECH!$A$2:$A$1670)=1,ROW(TECH!K$2:K$1670),""),ROW()-ROW($A$1))-ROW($A$1)), "")</f>
        <v/>
      </c>
      <c r="O697" s="24" t="str">
        <f t="array" ref="O697">IFERROR(INDEX(TECH!L$2:L$1670,SMALL(IF(COUNTIF($B$2:$B$1032,TECH!$A$2:$A$1670)=1,ROW(TECH!L$2:L$1670),""),ROW()-ROW($A$1))-ROW($A$1)), "")</f>
        <v/>
      </c>
      <c r="P697" s="24" t="str">
        <f t="array" ref="P697">IFERROR(INDEX(TECH!M$2:M$1670,SMALL(IF(COUNTIF($B$2:$B$1032,TECH!$A$2:$A$1670)=1,ROW(TECH!M$2:M$1670),""),ROW()-ROW($A$1))-ROW($A$1)), "")</f>
        <v/>
      </c>
    </row>
    <row r="698" spans="1:16" ht="12.75" x14ac:dyDescent="0.2">
      <c r="A698" s="28">
        <v>16563</v>
      </c>
      <c r="B698" s="22">
        <f t="array" ref="B698">INDEX(A$2:A$1670,SMALL(IF(1-COUNTIF('Online Games'!$A$2:$A$1670,$A$2:$A$1670),ROW(A$2:A$1670),""),ROW()-ROW($A$1))-ROW($A$1))</f>
        <v>16563</v>
      </c>
      <c r="D698" s="24" t="str">
        <f t="array" ref="D698">IFERROR(INDEX(TECH!A$2:A$1670,SMALL(IF(COUNTIF($B$2:$B$1032,TECH!$A$2:$A$1670)=1,ROW(TECH!A$2:A$1670),""),ROW()-ROW($A$1))-ROW($A$1)), "")</f>
        <v/>
      </c>
      <c r="E698" s="24" t="str">
        <f t="array" ref="E698">IFERROR(INDEX(TECH!B$2:B$1670,SMALL(IF(COUNTIF($B$2:$B$1032,TECH!$A$2:$A$1670)=1,ROW(TECH!B$2:B$1670),""),ROW()-ROW($A$1))-ROW($A$1)), "")</f>
        <v/>
      </c>
      <c r="F698" s="24" t="str">
        <f t="array" ref="F698">IFERROR(INDEX(TECH!C$2:C$1670,SMALL(IF(COUNTIF($B$2:$B$1032,TECH!$A$2:$A$1670)=1,ROW(TECH!C$2:C$1670),""),ROW()-ROW($A$1))-ROW($A$1)), "")</f>
        <v/>
      </c>
      <c r="G698" s="24" t="str">
        <f t="array" ref="G698">IFERROR(INDEX(TECH!D$2:D$1670,SMALL(IF(COUNTIF($B$2:$B$1032,TECH!$A$2:$A$1670)=1,ROW(TECH!D$2:D$1670),""),ROW()-ROW($A$1))-ROW($A$1)), "")</f>
        <v/>
      </c>
      <c r="H698" s="24" t="str">
        <f t="array" ref="H698">IFERROR(INDEX(TECH!E$2:E$1670,SMALL(IF(COUNTIF($B$2:$B$1032,TECH!$A$2:$A$1670)=1,ROW(TECH!E$2:E$1670),""),ROW()-ROW($A$1))-ROW($A$1)), "")</f>
        <v/>
      </c>
      <c r="I698" s="24" t="str">
        <f t="array" ref="I698">IFERROR(INDEX(TECH!F$2:F$1670,SMALL(IF(COUNTIF($B$2:$B$1032,TECH!$A$2:$A$1670)=1,ROW(TECH!F$2:F$1670),""),ROW()-ROW($A$1))-ROW($A$1)), "")</f>
        <v/>
      </c>
      <c r="J698" s="33" t="str">
        <f t="array" ref="J698">IFERROR(INDEX(TECH!G$2:G$1670,SMALL(IF(COUNTIF($B$2:$B$1032,TECH!$A$2:$A$1670)=1,ROW(TECH!G$2:G$1670),""),ROW()-ROW($A$1))-ROW($A$1)), "")</f>
        <v/>
      </c>
      <c r="K698" s="24" t="str">
        <f t="array" ref="K698">IFERROR(INDEX(TECH!H$2:H$1670,SMALL(IF(COUNTIF($B$2:$B$1032,TECH!$A$2:$A$1670)=1,ROW(TECH!H$2:H$1670),""),ROW()-ROW($A$1))-ROW($A$1)), "")</f>
        <v/>
      </c>
      <c r="L698" s="24" t="str">
        <f t="array" ref="L698">IFERROR(INDEX(TECH!I$2:I$1670,SMALL(IF(COUNTIF($B$2:$B$1032,TECH!$A$2:$A$1670)=1,ROW(TECH!I$2:I$1670),""),ROW()-ROW($A$1))-ROW($A$1)), "")</f>
        <v/>
      </c>
      <c r="M698" s="24" t="str">
        <f t="array" ref="M698">IFERROR(INDEX(TECH!J$2:J$1670,SMALL(IF(COUNTIF($B$2:$B$1032,TECH!$A$2:$A$1670)=1,ROW(TECH!J$2:J$1670),""),ROW()-ROW($A$1))-ROW($A$1)), "")</f>
        <v/>
      </c>
      <c r="N698" s="24" t="str">
        <f t="array" ref="N698">IFERROR(INDEX(TECH!K$2:K$1670,SMALL(IF(COUNTIF($B$2:$B$1032,TECH!$A$2:$A$1670)=1,ROW(TECH!K$2:K$1670),""),ROW()-ROW($A$1))-ROW($A$1)), "")</f>
        <v/>
      </c>
      <c r="O698" s="24" t="str">
        <f t="array" ref="O698">IFERROR(INDEX(TECH!L$2:L$1670,SMALL(IF(COUNTIF($B$2:$B$1032,TECH!$A$2:$A$1670)=1,ROW(TECH!L$2:L$1670),""),ROW()-ROW($A$1))-ROW($A$1)), "")</f>
        <v/>
      </c>
      <c r="P698" s="24" t="str">
        <f t="array" ref="P698">IFERROR(INDEX(TECH!M$2:M$1670,SMALL(IF(COUNTIF($B$2:$B$1032,TECH!$A$2:$A$1670)=1,ROW(TECH!M$2:M$1670),""),ROW()-ROW($A$1))-ROW($A$1)), "")</f>
        <v/>
      </c>
    </row>
    <row r="699" spans="1:16" ht="12.75" x14ac:dyDescent="0.2">
      <c r="A699" s="28">
        <v>16568</v>
      </c>
      <c r="B699" s="22">
        <f t="array" ref="B699">INDEX(A$2:A$1670,SMALL(IF(1-COUNTIF('Online Games'!$A$2:$A$1670,$A$2:$A$1670),ROW(A$2:A$1670),""),ROW()-ROW($A$1))-ROW($A$1))</f>
        <v>16568</v>
      </c>
      <c r="D699" s="24" t="str">
        <f t="array" ref="D699">IFERROR(INDEX(TECH!A$2:A$1670,SMALL(IF(COUNTIF($B$2:$B$1032,TECH!$A$2:$A$1670)=1,ROW(TECH!A$2:A$1670),""),ROW()-ROW($A$1))-ROW($A$1)), "")</f>
        <v/>
      </c>
      <c r="E699" s="24" t="str">
        <f t="array" ref="E699">IFERROR(INDEX(TECH!B$2:B$1670,SMALL(IF(COUNTIF($B$2:$B$1032,TECH!$A$2:$A$1670)=1,ROW(TECH!B$2:B$1670),""),ROW()-ROW($A$1))-ROW($A$1)), "")</f>
        <v/>
      </c>
      <c r="F699" s="24" t="str">
        <f t="array" ref="F699">IFERROR(INDEX(TECH!C$2:C$1670,SMALL(IF(COUNTIF($B$2:$B$1032,TECH!$A$2:$A$1670)=1,ROW(TECH!C$2:C$1670),""),ROW()-ROW($A$1))-ROW($A$1)), "")</f>
        <v/>
      </c>
      <c r="G699" s="24" t="str">
        <f t="array" ref="G699">IFERROR(INDEX(TECH!D$2:D$1670,SMALL(IF(COUNTIF($B$2:$B$1032,TECH!$A$2:$A$1670)=1,ROW(TECH!D$2:D$1670),""),ROW()-ROW($A$1))-ROW($A$1)), "")</f>
        <v/>
      </c>
      <c r="H699" s="24" t="str">
        <f t="array" ref="H699">IFERROR(INDEX(TECH!E$2:E$1670,SMALL(IF(COUNTIF($B$2:$B$1032,TECH!$A$2:$A$1670)=1,ROW(TECH!E$2:E$1670),""),ROW()-ROW($A$1))-ROW($A$1)), "")</f>
        <v/>
      </c>
      <c r="I699" s="24" t="str">
        <f t="array" ref="I699">IFERROR(INDEX(TECH!F$2:F$1670,SMALL(IF(COUNTIF($B$2:$B$1032,TECH!$A$2:$A$1670)=1,ROW(TECH!F$2:F$1670),""),ROW()-ROW($A$1))-ROW($A$1)), "")</f>
        <v/>
      </c>
      <c r="J699" s="33" t="str">
        <f t="array" ref="J699">IFERROR(INDEX(TECH!G$2:G$1670,SMALL(IF(COUNTIF($B$2:$B$1032,TECH!$A$2:$A$1670)=1,ROW(TECH!G$2:G$1670),""),ROW()-ROW($A$1))-ROW($A$1)), "")</f>
        <v/>
      </c>
      <c r="K699" s="24" t="str">
        <f t="array" ref="K699">IFERROR(INDEX(TECH!H$2:H$1670,SMALL(IF(COUNTIF($B$2:$B$1032,TECH!$A$2:$A$1670)=1,ROW(TECH!H$2:H$1670),""),ROW()-ROW($A$1))-ROW($A$1)), "")</f>
        <v/>
      </c>
      <c r="L699" s="24" t="str">
        <f t="array" ref="L699">IFERROR(INDEX(TECH!I$2:I$1670,SMALL(IF(COUNTIF($B$2:$B$1032,TECH!$A$2:$A$1670)=1,ROW(TECH!I$2:I$1670),""),ROW()-ROW($A$1))-ROW($A$1)), "")</f>
        <v/>
      </c>
      <c r="M699" s="24" t="str">
        <f t="array" ref="M699">IFERROR(INDEX(TECH!J$2:J$1670,SMALL(IF(COUNTIF($B$2:$B$1032,TECH!$A$2:$A$1670)=1,ROW(TECH!J$2:J$1670),""),ROW()-ROW($A$1))-ROW($A$1)), "")</f>
        <v/>
      </c>
      <c r="N699" s="24" t="str">
        <f t="array" ref="N699">IFERROR(INDEX(TECH!K$2:K$1670,SMALL(IF(COUNTIF($B$2:$B$1032,TECH!$A$2:$A$1670)=1,ROW(TECH!K$2:K$1670),""),ROW()-ROW($A$1))-ROW($A$1)), "")</f>
        <v/>
      </c>
      <c r="O699" s="24" t="str">
        <f t="array" ref="O699">IFERROR(INDEX(TECH!L$2:L$1670,SMALL(IF(COUNTIF($B$2:$B$1032,TECH!$A$2:$A$1670)=1,ROW(TECH!L$2:L$1670),""),ROW()-ROW($A$1))-ROW($A$1)), "")</f>
        <v/>
      </c>
      <c r="P699" s="24" t="str">
        <f t="array" ref="P699">IFERROR(INDEX(TECH!M$2:M$1670,SMALL(IF(COUNTIF($B$2:$B$1032,TECH!$A$2:$A$1670)=1,ROW(TECH!M$2:M$1670),""),ROW()-ROW($A$1))-ROW($A$1)), "")</f>
        <v/>
      </c>
    </row>
    <row r="700" spans="1:16" ht="12.75" x14ac:dyDescent="0.2">
      <c r="A700" s="28">
        <v>16599</v>
      </c>
      <c r="B700" s="22">
        <f t="array" ref="B700">INDEX(A$2:A$1670,SMALL(IF(1-COUNTIF('Online Games'!$A$2:$A$1670,$A$2:$A$1670),ROW(A$2:A$1670),""),ROW()-ROW($A$1))-ROW($A$1))</f>
        <v>16599</v>
      </c>
      <c r="D700" s="24" t="str">
        <f t="array" ref="D700">IFERROR(INDEX(TECH!A$2:A$1670,SMALL(IF(COUNTIF($B$2:$B$1032,TECH!$A$2:$A$1670)=1,ROW(TECH!A$2:A$1670),""),ROW()-ROW($A$1))-ROW($A$1)), "")</f>
        <v/>
      </c>
      <c r="E700" s="24" t="str">
        <f t="array" ref="E700">IFERROR(INDEX(TECH!B$2:B$1670,SMALL(IF(COUNTIF($B$2:$B$1032,TECH!$A$2:$A$1670)=1,ROW(TECH!B$2:B$1670),""),ROW()-ROW($A$1))-ROW($A$1)), "")</f>
        <v/>
      </c>
      <c r="F700" s="24" t="str">
        <f t="array" ref="F700">IFERROR(INDEX(TECH!C$2:C$1670,SMALL(IF(COUNTIF($B$2:$B$1032,TECH!$A$2:$A$1670)=1,ROW(TECH!C$2:C$1670),""),ROW()-ROW($A$1))-ROW($A$1)), "")</f>
        <v/>
      </c>
      <c r="G700" s="24" t="str">
        <f t="array" ref="G700">IFERROR(INDEX(TECH!D$2:D$1670,SMALL(IF(COUNTIF($B$2:$B$1032,TECH!$A$2:$A$1670)=1,ROW(TECH!D$2:D$1670),""),ROW()-ROW($A$1))-ROW($A$1)), "")</f>
        <v/>
      </c>
      <c r="H700" s="24" t="str">
        <f t="array" ref="H700">IFERROR(INDEX(TECH!E$2:E$1670,SMALL(IF(COUNTIF($B$2:$B$1032,TECH!$A$2:$A$1670)=1,ROW(TECH!E$2:E$1670),""),ROW()-ROW($A$1))-ROW($A$1)), "")</f>
        <v/>
      </c>
      <c r="I700" s="24" t="str">
        <f t="array" ref="I700">IFERROR(INDEX(TECH!F$2:F$1670,SMALL(IF(COUNTIF($B$2:$B$1032,TECH!$A$2:$A$1670)=1,ROW(TECH!F$2:F$1670),""),ROW()-ROW($A$1))-ROW($A$1)), "")</f>
        <v/>
      </c>
      <c r="J700" s="33" t="str">
        <f t="array" ref="J700">IFERROR(INDEX(TECH!G$2:G$1670,SMALL(IF(COUNTIF($B$2:$B$1032,TECH!$A$2:$A$1670)=1,ROW(TECH!G$2:G$1670),""),ROW()-ROW($A$1))-ROW($A$1)), "")</f>
        <v/>
      </c>
      <c r="K700" s="24" t="str">
        <f t="array" ref="K700">IFERROR(INDEX(TECH!H$2:H$1670,SMALL(IF(COUNTIF($B$2:$B$1032,TECH!$A$2:$A$1670)=1,ROW(TECH!H$2:H$1670),""),ROW()-ROW($A$1))-ROW($A$1)), "")</f>
        <v/>
      </c>
      <c r="L700" s="24" t="str">
        <f t="array" ref="L700">IFERROR(INDEX(TECH!I$2:I$1670,SMALL(IF(COUNTIF($B$2:$B$1032,TECH!$A$2:$A$1670)=1,ROW(TECH!I$2:I$1670),""),ROW()-ROW($A$1))-ROW($A$1)), "")</f>
        <v/>
      </c>
      <c r="M700" s="24" t="str">
        <f t="array" ref="M700">IFERROR(INDEX(TECH!J$2:J$1670,SMALL(IF(COUNTIF($B$2:$B$1032,TECH!$A$2:$A$1670)=1,ROW(TECH!J$2:J$1670),""),ROW()-ROW($A$1))-ROW($A$1)), "")</f>
        <v/>
      </c>
      <c r="N700" s="24" t="str">
        <f t="array" ref="N700">IFERROR(INDEX(TECH!K$2:K$1670,SMALL(IF(COUNTIF($B$2:$B$1032,TECH!$A$2:$A$1670)=1,ROW(TECH!K$2:K$1670),""),ROW()-ROW($A$1))-ROW($A$1)), "")</f>
        <v/>
      </c>
      <c r="O700" s="24" t="str">
        <f t="array" ref="O700">IFERROR(INDEX(TECH!L$2:L$1670,SMALL(IF(COUNTIF($B$2:$B$1032,TECH!$A$2:$A$1670)=1,ROW(TECH!L$2:L$1670),""),ROW()-ROW($A$1))-ROW($A$1)), "")</f>
        <v/>
      </c>
      <c r="P700" s="24" t="str">
        <f t="array" ref="P700">IFERROR(INDEX(TECH!M$2:M$1670,SMALL(IF(COUNTIF($B$2:$B$1032,TECH!$A$2:$A$1670)=1,ROW(TECH!M$2:M$1670),""),ROW()-ROW($A$1))-ROW($A$1)), "")</f>
        <v/>
      </c>
    </row>
    <row r="701" spans="1:16" ht="12.75" x14ac:dyDescent="0.2">
      <c r="A701" s="28">
        <v>16603</v>
      </c>
      <c r="B701" s="22">
        <f t="array" ref="B701">INDEX(A$2:A$1670,SMALL(IF(1-COUNTIF('Online Games'!$A$2:$A$1670,$A$2:$A$1670),ROW(A$2:A$1670),""),ROW()-ROW($A$1))-ROW($A$1))</f>
        <v>16603</v>
      </c>
      <c r="D701" s="24" t="str">
        <f t="array" ref="D701">IFERROR(INDEX(TECH!A$2:A$1670,SMALL(IF(COUNTIF($B$2:$B$1032,TECH!$A$2:$A$1670)=1,ROW(TECH!A$2:A$1670),""),ROW()-ROW($A$1))-ROW($A$1)), "")</f>
        <v/>
      </c>
      <c r="E701" s="24" t="str">
        <f t="array" ref="E701">IFERROR(INDEX(TECH!B$2:B$1670,SMALL(IF(COUNTIF($B$2:$B$1032,TECH!$A$2:$A$1670)=1,ROW(TECH!B$2:B$1670),""),ROW()-ROW($A$1))-ROW($A$1)), "")</f>
        <v/>
      </c>
      <c r="F701" s="24" t="str">
        <f t="array" ref="F701">IFERROR(INDEX(TECH!C$2:C$1670,SMALL(IF(COUNTIF($B$2:$B$1032,TECH!$A$2:$A$1670)=1,ROW(TECH!C$2:C$1670),""),ROW()-ROW($A$1))-ROW($A$1)), "")</f>
        <v/>
      </c>
      <c r="G701" s="24" t="str">
        <f t="array" ref="G701">IFERROR(INDEX(TECH!D$2:D$1670,SMALL(IF(COUNTIF($B$2:$B$1032,TECH!$A$2:$A$1670)=1,ROW(TECH!D$2:D$1670),""),ROW()-ROW($A$1))-ROW($A$1)), "")</f>
        <v/>
      </c>
      <c r="H701" s="24" t="str">
        <f t="array" ref="H701">IFERROR(INDEX(TECH!E$2:E$1670,SMALL(IF(COUNTIF($B$2:$B$1032,TECH!$A$2:$A$1670)=1,ROW(TECH!E$2:E$1670),""),ROW()-ROW($A$1))-ROW($A$1)), "")</f>
        <v/>
      </c>
      <c r="I701" s="24" t="str">
        <f t="array" ref="I701">IFERROR(INDEX(TECH!F$2:F$1670,SMALL(IF(COUNTIF($B$2:$B$1032,TECH!$A$2:$A$1670)=1,ROW(TECH!F$2:F$1670),""),ROW()-ROW($A$1))-ROW($A$1)), "")</f>
        <v/>
      </c>
      <c r="J701" s="33" t="str">
        <f t="array" ref="J701">IFERROR(INDEX(TECH!G$2:G$1670,SMALL(IF(COUNTIF($B$2:$B$1032,TECH!$A$2:$A$1670)=1,ROW(TECH!G$2:G$1670),""),ROW()-ROW($A$1))-ROW($A$1)), "")</f>
        <v/>
      </c>
      <c r="K701" s="24" t="str">
        <f t="array" ref="K701">IFERROR(INDEX(TECH!H$2:H$1670,SMALL(IF(COUNTIF($B$2:$B$1032,TECH!$A$2:$A$1670)=1,ROW(TECH!H$2:H$1670),""),ROW()-ROW($A$1))-ROW($A$1)), "")</f>
        <v/>
      </c>
      <c r="L701" s="24" t="str">
        <f t="array" ref="L701">IFERROR(INDEX(TECH!I$2:I$1670,SMALL(IF(COUNTIF($B$2:$B$1032,TECH!$A$2:$A$1670)=1,ROW(TECH!I$2:I$1670),""),ROW()-ROW($A$1))-ROW($A$1)), "")</f>
        <v/>
      </c>
      <c r="M701" s="24" t="str">
        <f t="array" ref="M701">IFERROR(INDEX(TECH!J$2:J$1670,SMALL(IF(COUNTIF($B$2:$B$1032,TECH!$A$2:$A$1670)=1,ROW(TECH!J$2:J$1670),""),ROW()-ROW($A$1))-ROW($A$1)), "")</f>
        <v/>
      </c>
      <c r="N701" s="24" t="str">
        <f t="array" ref="N701">IFERROR(INDEX(TECH!K$2:K$1670,SMALL(IF(COUNTIF($B$2:$B$1032,TECH!$A$2:$A$1670)=1,ROW(TECH!K$2:K$1670),""),ROW()-ROW($A$1))-ROW($A$1)), "")</f>
        <v/>
      </c>
      <c r="O701" s="24" t="str">
        <f t="array" ref="O701">IFERROR(INDEX(TECH!L$2:L$1670,SMALL(IF(COUNTIF($B$2:$B$1032,TECH!$A$2:$A$1670)=1,ROW(TECH!L$2:L$1670),""),ROW()-ROW($A$1))-ROW($A$1)), "")</f>
        <v/>
      </c>
      <c r="P701" s="24" t="str">
        <f t="array" ref="P701">IFERROR(INDEX(TECH!M$2:M$1670,SMALL(IF(COUNTIF($B$2:$B$1032,TECH!$A$2:$A$1670)=1,ROW(TECH!M$2:M$1670),""),ROW()-ROW($A$1))-ROW($A$1)), "")</f>
        <v/>
      </c>
    </row>
    <row r="702" spans="1:16" ht="12.75" x14ac:dyDescent="0.2">
      <c r="A702" s="28">
        <v>16635</v>
      </c>
      <c r="B702" s="22">
        <f t="array" ref="B702">INDEX(A$2:A$1670,SMALL(IF(1-COUNTIF('Online Games'!$A$2:$A$1670,$A$2:$A$1670),ROW(A$2:A$1670),""),ROW()-ROW($A$1))-ROW($A$1))</f>
        <v>16635</v>
      </c>
      <c r="D702" s="24" t="str">
        <f t="array" ref="D702">IFERROR(INDEX(TECH!A$2:A$1670,SMALL(IF(COUNTIF($B$2:$B$1032,TECH!$A$2:$A$1670)=1,ROW(TECH!A$2:A$1670),""),ROW()-ROW($A$1))-ROW($A$1)), "")</f>
        <v/>
      </c>
      <c r="E702" s="24" t="str">
        <f t="array" ref="E702">IFERROR(INDEX(TECH!B$2:B$1670,SMALL(IF(COUNTIF($B$2:$B$1032,TECH!$A$2:$A$1670)=1,ROW(TECH!B$2:B$1670),""),ROW()-ROW($A$1))-ROW($A$1)), "")</f>
        <v/>
      </c>
      <c r="F702" s="24" t="str">
        <f t="array" ref="F702">IFERROR(INDEX(TECH!C$2:C$1670,SMALL(IF(COUNTIF($B$2:$B$1032,TECH!$A$2:$A$1670)=1,ROW(TECH!C$2:C$1670),""),ROW()-ROW($A$1))-ROW($A$1)), "")</f>
        <v/>
      </c>
      <c r="G702" s="24" t="str">
        <f t="array" ref="G702">IFERROR(INDEX(TECH!D$2:D$1670,SMALL(IF(COUNTIF($B$2:$B$1032,TECH!$A$2:$A$1670)=1,ROW(TECH!D$2:D$1670),""),ROW()-ROW($A$1))-ROW($A$1)), "")</f>
        <v/>
      </c>
      <c r="H702" s="24" t="str">
        <f t="array" ref="H702">IFERROR(INDEX(TECH!E$2:E$1670,SMALL(IF(COUNTIF($B$2:$B$1032,TECH!$A$2:$A$1670)=1,ROW(TECH!E$2:E$1670),""),ROW()-ROW($A$1))-ROW($A$1)), "")</f>
        <v/>
      </c>
      <c r="I702" s="24" t="str">
        <f t="array" ref="I702">IFERROR(INDEX(TECH!F$2:F$1670,SMALL(IF(COUNTIF($B$2:$B$1032,TECH!$A$2:$A$1670)=1,ROW(TECH!F$2:F$1670),""),ROW()-ROW($A$1))-ROW($A$1)), "")</f>
        <v/>
      </c>
      <c r="J702" s="33" t="str">
        <f t="array" ref="J702">IFERROR(INDEX(TECH!G$2:G$1670,SMALL(IF(COUNTIF($B$2:$B$1032,TECH!$A$2:$A$1670)=1,ROW(TECH!G$2:G$1670),""),ROW()-ROW($A$1))-ROW($A$1)), "")</f>
        <v/>
      </c>
      <c r="K702" s="24" t="str">
        <f t="array" ref="K702">IFERROR(INDEX(TECH!H$2:H$1670,SMALL(IF(COUNTIF($B$2:$B$1032,TECH!$A$2:$A$1670)=1,ROW(TECH!H$2:H$1670),""),ROW()-ROW($A$1))-ROW($A$1)), "")</f>
        <v/>
      </c>
      <c r="L702" s="24" t="str">
        <f t="array" ref="L702">IFERROR(INDEX(TECH!I$2:I$1670,SMALL(IF(COUNTIF($B$2:$B$1032,TECH!$A$2:$A$1670)=1,ROW(TECH!I$2:I$1670),""),ROW()-ROW($A$1))-ROW($A$1)), "")</f>
        <v/>
      </c>
      <c r="M702" s="24" t="str">
        <f t="array" ref="M702">IFERROR(INDEX(TECH!J$2:J$1670,SMALL(IF(COUNTIF($B$2:$B$1032,TECH!$A$2:$A$1670)=1,ROW(TECH!J$2:J$1670),""),ROW()-ROW($A$1))-ROW($A$1)), "")</f>
        <v/>
      </c>
      <c r="N702" s="24" t="str">
        <f t="array" ref="N702">IFERROR(INDEX(TECH!K$2:K$1670,SMALL(IF(COUNTIF($B$2:$B$1032,TECH!$A$2:$A$1670)=1,ROW(TECH!K$2:K$1670),""),ROW()-ROW($A$1))-ROW($A$1)), "")</f>
        <v/>
      </c>
      <c r="O702" s="24" t="str">
        <f t="array" ref="O702">IFERROR(INDEX(TECH!L$2:L$1670,SMALL(IF(COUNTIF($B$2:$B$1032,TECH!$A$2:$A$1670)=1,ROW(TECH!L$2:L$1670),""),ROW()-ROW($A$1))-ROW($A$1)), "")</f>
        <v/>
      </c>
      <c r="P702" s="24" t="str">
        <f t="array" ref="P702">IFERROR(INDEX(TECH!M$2:M$1670,SMALL(IF(COUNTIF($B$2:$B$1032,TECH!$A$2:$A$1670)=1,ROW(TECH!M$2:M$1670),""),ROW()-ROW($A$1))-ROW($A$1)), "")</f>
        <v/>
      </c>
    </row>
    <row r="703" spans="1:16" ht="12.75" x14ac:dyDescent="0.2">
      <c r="A703" s="28">
        <v>16692</v>
      </c>
      <c r="B703" s="22">
        <f t="array" ref="B703">INDEX(A$2:A$1670,SMALL(IF(1-COUNTIF('Online Games'!$A$2:$A$1670,$A$2:$A$1670),ROW(A$2:A$1670),""),ROW()-ROW($A$1))-ROW($A$1))</f>
        <v>16692</v>
      </c>
      <c r="D703" s="24" t="str">
        <f t="array" ref="D703">IFERROR(INDEX(TECH!A$2:A$1670,SMALL(IF(COUNTIF($B$2:$B$1032,TECH!$A$2:$A$1670)=1,ROW(TECH!A$2:A$1670),""),ROW()-ROW($A$1))-ROW($A$1)), "")</f>
        <v/>
      </c>
      <c r="E703" s="24" t="str">
        <f t="array" ref="E703">IFERROR(INDEX(TECH!B$2:B$1670,SMALL(IF(COUNTIF($B$2:$B$1032,TECH!$A$2:$A$1670)=1,ROW(TECH!B$2:B$1670),""),ROW()-ROW($A$1))-ROW($A$1)), "")</f>
        <v/>
      </c>
      <c r="F703" s="24" t="str">
        <f t="array" ref="F703">IFERROR(INDEX(TECH!C$2:C$1670,SMALL(IF(COUNTIF($B$2:$B$1032,TECH!$A$2:$A$1670)=1,ROW(TECH!C$2:C$1670),""),ROW()-ROW($A$1))-ROW($A$1)), "")</f>
        <v/>
      </c>
      <c r="G703" s="24" t="str">
        <f t="array" ref="G703">IFERROR(INDEX(TECH!D$2:D$1670,SMALL(IF(COUNTIF($B$2:$B$1032,TECH!$A$2:$A$1670)=1,ROW(TECH!D$2:D$1670),""),ROW()-ROW($A$1))-ROW($A$1)), "")</f>
        <v/>
      </c>
      <c r="H703" s="24" t="str">
        <f t="array" ref="H703">IFERROR(INDEX(TECH!E$2:E$1670,SMALL(IF(COUNTIF($B$2:$B$1032,TECH!$A$2:$A$1670)=1,ROW(TECH!E$2:E$1670),""),ROW()-ROW($A$1))-ROW($A$1)), "")</f>
        <v/>
      </c>
      <c r="I703" s="24" t="str">
        <f t="array" ref="I703">IFERROR(INDEX(TECH!F$2:F$1670,SMALL(IF(COUNTIF($B$2:$B$1032,TECH!$A$2:$A$1670)=1,ROW(TECH!F$2:F$1670),""),ROW()-ROW($A$1))-ROW($A$1)), "")</f>
        <v/>
      </c>
      <c r="J703" s="33" t="str">
        <f t="array" ref="J703">IFERROR(INDEX(TECH!G$2:G$1670,SMALL(IF(COUNTIF($B$2:$B$1032,TECH!$A$2:$A$1670)=1,ROW(TECH!G$2:G$1670),""),ROW()-ROW($A$1))-ROW($A$1)), "")</f>
        <v/>
      </c>
      <c r="K703" s="24" t="str">
        <f t="array" ref="K703">IFERROR(INDEX(TECH!H$2:H$1670,SMALL(IF(COUNTIF($B$2:$B$1032,TECH!$A$2:$A$1670)=1,ROW(TECH!H$2:H$1670),""),ROW()-ROW($A$1))-ROW($A$1)), "")</f>
        <v/>
      </c>
      <c r="L703" s="24" t="str">
        <f t="array" ref="L703">IFERROR(INDEX(TECH!I$2:I$1670,SMALL(IF(COUNTIF($B$2:$B$1032,TECH!$A$2:$A$1670)=1,ROW(TECH!I$2:I$1670),""),ROW()-ROW($A$1))-ROW($A$1)), "")</f>
        <v/>
      </c>
      <c r="M703" s="24" t="str">
        <f t="array" ref="M703">IFERROR(INDEX(TECH!J$2:J$1670,SMALL(IF(COUNTIF($B$2:$B$1032,TECH!$A$2:$A$1670)=1,ROW(TECH!J$2:J$1670),""),ROW()-ROW($A$1))-ROW($A$1)), "")</f>
        <v/>
      </c>
      <c r="N703" s="24" t="str">
        <f t="array" ref="N703">IFERROR(INDEX(TECH!K$2:K$1670,SMALL(IF(COUNTIF($B$2:$B$1032,TECH!$A$2:$A$1670)=1,ROW(TECH!K$2:K$1670),""),ROW()-ROW($A$1))-ROW($A$1)), "")</f>
        <v/>
      </c>
      <c r="O703" s="24" t="str">
        <f t="array" ref="O703">IFERROR(INDEX(TECH!L$2:L$1670,SMALL(IF(COUNTIF($B$2:$B$1032,TECH!$A$2:$A$1670)=1,ROW(TECH!L$2:L$1670),""),ROW()-ROW($A$1))-ROW($A$1)), "")</f>
        <v/>
      </c>
      <c r="P703" s="24" t="str">
        <f t="array" ref="P703">IFERROR(INDEX(TECH!M$2:M$1670,SMALL(IF(COUNTIF($B$2:$B$1032,TECH!$A$2:$A$1670)=1,ROW(TECH!M$2:M$1670),""),ROW()-ROW($A$1))-ROW($A$1)), "")</f>
        <v/>
      </c>
    </row>
    <row r="704" spans="1:16" ht="12.75" x14ac:dyDescent="0.2">
      <c r="A704" s="28">
        <v>16699</v>
      </c>
      <c r="B704" s="22">
        <f t="array" ref="B704">INDEX(A$2:A$1670,SMALL(IF(1-COUNTIF('Online Games'!$A$2:$A$1670,$A$2:$A$1670),ROW(A$2:A$1670),""),ROW()-ROW($A$1))-ROW($A$1))</f>
        <v>16699</v>
      </c>
      <c r="D704" s="24" t="str">
        <f t="array" ref="D704">IFERROR(INDEX(TECH!A$2:A$1670,SMALL(IF(COUNTIF($B$2:$B$1032,TECH!$A$2:$A$1670)=1,ROW(TECH!A$2:A$1670),""),ROW()-ROW($A$1))-ROW($A$1)), "")</f>
        <v/>
      </c>
      <c r="E704" s="24" t="str">
        <f t="array" ref="E704">IFERROR(INDEX(TECH!B$2:B$1670,SMALL(IF(COUNTIF($B$2:$B$1032,TECH!$A$2:$A$1670)=1,ROW(TECH!B$2:B$1670),""),ROW()-ROW($A$1))-ROW($A$1)), "")</f>
        <v/>
      </c>
      <c r="F704" s="24" t="str">
        <f t="array" ref="F704">IFERROR(INDEX(TECH!C$2:C$1670,SMALL(IF(COUNTIF($B$2:$B$1032,TECH!$A$2:$A$1670)=1,ROW(TECH!C$2:C$1670),""),ROW()-ROW($A$1))-ROW($A$1)), "")</f>
        <v/>
      </c>
      <c r="G704" s="24" t="str">
        <f t="array" ref="G704">IFERROR(INDEX(TECH!D$2:D$1670,SMALL(IF(COUNTIF($B$2:$B$1032,TECH!$A$2:$A$1670)=1,ROW(TECH!D$2:D$1670),""),ROW()-ROW($A$1))-ROW($A$1)), "")</f>
        <v/>
      </c>
      <c r="H704" s="24" t="str">
        <f t="array" ref="H704">IFERROR(INDEX(TECH!E$2:E$1670,SMALL(IF(COUNTIF($B$2:$B$1032,TECH!$A$2:$A$1670)=1,ROW(TECH!E$2:E$1670),""),ROW()-ROW($A$1))-ROW($A$1)), "")</f>
        <v/>
      </c>
      <c r="I704" s="24" t="str">
        <f t="array" ref="I704">IFERROR(INDEX(TECH!F$2:F$1670,SMALL(IF(COUNTIF($B$2:$B$1032,TECH!$A$2:$A$1670)=1,ROW(TECH!F$2:F$1670),""),ROW()-ROW($A$1))-ROW($A$1)), "")</f>
        <v/>
      </c>
      <c r="J704" s="33" t="str">
        <f t="array" ref="J704">IFERROR(INDEX(TECH!G$2:G$1670,SMALL(IF(COUNTIF($B$2:$B$1032,TECH!$A$2:$A$1670)=1,ROW(TECH!G$2:G$1670),""),ROW()-ROW($A$1))-ROW($A$1)), "")</f>
        <v/>
      </c>
      <c r="K704" s="24" t="str">
        <f t="array" ref="K704">IFERROR(INDEX(TECH!H$2:H$1670,SMALL(IF(COUNTIF($B$2:$B$1032,TECH!$A$2:$A$1670)=1,ROW(TECH!H$2:H$1670),""),ROW()-ROW($A$1))-ROW($A$1)), "")</f>
        <v/>
      </c>
      <c r="L704" s="24" t="str">
        <f t="array" ref="L704">IFERROR(INDEX(TECH!I$2:I$1670,SMALL(IF(COUNTIF($B$2:$B$1032,TECH!$A$2:$A$1670)=1,ROW(TECH!I$2:I$1670),""),ROW()-ROW($A$1))-ROW($A$1)), "")</f>
        <v/>
      </c>
      <c r="M704" s="24" t="str">
        <f t="array" ref="M704">IFERROR(INDEX(TECH!J$2:J$1670,SMALL(IF(COUNTIF($B$2:$B$1032,TECH!$A$2:$A$1670)=1,ROW(TECH!J$2:J$1670),""),ROW()-ROW($A$1))-ROW($A$1)), "")</f>
        <v/>
      </c>
      <c r="N704" s="24" t="str">
        <f t="array" ref="N704">IFERROR(INDEX(TECH!K$2:K$1670,SMALL(IF(COUNTIF($B$2:$B$1032,TECH!$A$2:$A$1670)=1,ROW(TECH!K$2:K$1670),""),ROW()-ROW($A$1))-ROW($A$1)), "")</f>
        <v/>
      </c>
      <c r="O704" s="24" t="str">
        <f t="array" ref="O704">IFERROR(INDEX(TECH!L$2:L$1670,SMALL(IF(COUNTIF($B$2:$B$1032,TECH!$A$2:$A$1670)=1,ROW(TECH!L$2:L$1670),""),ROW()-ROW($A$1))-ROW($A$1)), "")</f>
        <v/>
      </c>
      <c r="P704" s="24" t="str">
        <f t="array" ref="P704">IFERROR(INDEX(TECH!M$2:M$1670,SMALL(IF(COUNTIF($B$2:$B$1032,TECH!$A$2:$A$1670)=1,ROW(TECH!M$2:M$1670),""),ROW()-ROW($A$1))-ROW($A$1)), "")</f>
        <v/>
      </c>
    </row>
    <row r="705" spans="1:16" ht="12.75" x14ac:dyDescent="0.2">
      <c r="A705" s="28">
        <v>16703</v>
      </c>
      <c r="B705" s="22">
        <f t="array" ref="B705">INDEX(A$2:A$1670,SMALL(IF(1-COUNTIF('Online Games'!$A$2:$A$1670,$A$2:$A$1670),ROW(A$2:A$1670),""),ROW()-ROW($A$1))-ROW($A$1))</f>
        <v>16703</v>
      </c>
      <c r="D705" s="24" t="str">
        <f t="array" ref="D705">IFERROR(INDEX(TECH!A$2:A$1670,SMALL(IF(COUNTIF($B$2:$B$1032,TECH!$A$2:$A$1670)=1,ROW(TECH!A$2:A$1670),""),ROW()-ROW($A$1))-ROW($A$1)), "")</f>
        <v/>
      </c>
      <c r="E705" s="24" t="str">
        <f t="array" ref="E705">IFERROR(INDEX(TECH!B$2:B$1670,SMALL(IF(COUNTIF($B$2:$B$1032,TECH!$A$2:$A$1670)=1,ROW(TECH!B$2:B$1670),""),ROW()-ROW($A$1))-ROW($A$1)), "")</f>
        <v/>
      </c>
      <c r="F705" s="24" t="str">
        <f t="array" ref="F705">IFERROR(INDEX(TECH!C$2:C$1670,SMALL(IF(COUNTIF($B$2:$B$1032,TECH!$A$2:$A$1670)=1,ROW(TECH!C$2:C$1670),""),ROW()-ROW($A$1))-ROW($A$1)), "")</f>
        <v/>
      </c>
      <c r="G705" s="24" t="str">
        <f t="array" ref="G705">IFERROR(INDEX(TECH!D$2:D$1670,SMALL(IF(COUNTIF($B$2:$B$1032,TECH!$A$2:$A$1670)=1,ROW(TECH!D$2:D$1670),""),ROW()-ROW($A$1))-ROW($A$1)), "")</f>
        <v/>
      </c>
      <c r="H705" s="24" t="str">
        <f t="array" ref="H705">IFERROR(INDEX(TECH!E$2:E$1670,SMALL(IF(COUNTIF($B$2:$B$1032,TECH!$A$2:$A$1670)=1,ROW(TECH!E$2:E$1670),""),ROW()-ROW($A$1))-ROW($A$1)), "")</f>
        <v/>
      </c>
      <c r="I705" s="24" t="str">
        <f t="array" ref="I705">IFERROR(INDEX(TECH!F$2:F$1670,SMALL(IF(COUNTIF($B$2:$B$1032,TECH!$A$2:$A$1670)=1,ROW(TECH!F$2:F$1670),""),ROW()-ROW($A$1))-ROW($A$1)), "")</f>
        <v/>
      </c>
      <c r="J705" s="33" t="str">
        <f t="array" ref="J705">IFERROR(INDEX(TECH!G$2:G$1670,SMALL(IF(COUNTIF($B$2:$B$1032,TECH!$A$2:$A$1670)=1,ROW(TECH!G$2:G$1670),""),ROW()-ROW($A$1))-ROW($A$1)), "")</f>
        <v/>
      </c>
      <c r="K705" s="24" t="str">
        <f t="array" ref="K705">IFERROR(INDEX(TECH!H$2:H$1670,SMALL(IF(COUNTIF($B$2:$B$1032,TECH!$A$2:$A$1670)=1,ROW(TECH!H$2:H$1670),""),ROW()-ROW($A$1))-ROW($A$1)), "")</f>
        <v/>
      </c>
      <c r="L705" s="24" t="str">
        <f t="array" ref="L705">IFERROR(INDEX(TECH!I$2:I$1670,SMALL(IF(COUNTIF($B$2:$B$1032,TECH!$A$2:$A$1670)=1,ROW(TECH!I$2:I$1670),""),ROW()-ROW($A$1))-ROW($A$1)), "")</f>
        <v/>
      </c>
      <c r="M705" s="24" t="str">
        <f t="array" ref="M705">IFERROR(INDEX(TECH!J$2:J$1670,SMALL(IF(COUNTIF($B$2:$B$1032,TECH!$A$2:$A$1670)=1,ROW(TECH!J$2:J$1670),""),ROW()-ROW($A$1))-ROW($A$1)), "")</f>
        <v/>
      </c>
      <c r="N705" s="24" t="str">
        <f t="array" ref="N705">IFERROR(INDEX(TECH!K$2:K$1670,SMALL(IF(COUNTIF($B$2:$B$1032,TECH!$A$2:$A$1670)=1,ROW(TECH!K$2:K$1670),""),ROW()-ROW($A$1))-ROW($A$1)), "")</f>
        <v/>
      </c>
      <c r="O705" s="24" t="str">
        <f t="array" ref="O705">IFERROR(INDEX(TECH!L$2:L$1670,SMALL(IF(COUNTIF($B$2:$B$1032,TECH!$A$2:$A$1670)=1,ROW(TECH!L$2:L$1670),""),ROW()-ROW($A$1))-ROW($A$1)), "")</f>
        <v/>
      </c>
      <c r="P705" s="24" t="str">
        <f t="array" ref="P705">IFERROR(INDEX(TECH!M$2:M$1670,SMALL(IF(COUNTIF($B$2:$B$1032,TECH!$A$2:$A$1670)=1,ROW(TECH!M$2:M$1670),""),ROW()-ROW($A$1))-ROW($A$1)), "")</f>
        <v/>
      </c>
    </row>
    <row r="706" spans="1:16" ht="12.75" x14ac:dyDescent="0.2">
      <c r="A706" s="28">
        <v>16715</v>
      </c>
      <c r="B706" s="22">
        <f t="array" ref="B706">INDEX(A$2:A$1670,SMALL(IF(1-COUNTIF('Online Games'!$A$2:$A$1670,$A$2:$A$1670),ROW(A$2:A$1670),""),ROW()-ROW($A$1))-ROW($A$1))</f>
        <v>16715</v>
      </c>
      <c r="D706" s="24" t="str">
        <f t="array" ref="D706">IFERROR(INDEX(TECH!A$2:A$1670,SMALL(IF(COUNTIF($B$2:$B$1032,TECH!$A$2:$A$1670)=1,ROW(TECH!A$2:A$1670),""),ROW()-ROW($A$1))-ROW($A$1)), "")</f>
        <v/>
      </c>
      <c r="E706" s="24" t="str">
        <f t="array" ref="E706">IFERROR(INDEX(TECH!B$2:B$1670,SMALL(IF(COUNTIF($B$2:$B$1032,TECH!$A$2:$A$1670)=1,ROW(TECH!B$2:B$1670),""),ROW()-ROW($A$1))-ROW($A$1)), "")</f>
        <v/>
      </c>
      <c r="F706" s="24" t="str">
        <f t="array" ref="F706">IFERROR(INDEX(TECH!C$2:C$1670,SMALL(IF(COUNTIF($B$2:$B$1032,TECH!$A$2:$A$1670)=1,ROW(TECH!C$2:C$1670),""),ROW()-ROW($A$1))-ROW($A$1)), "")</f>
        <v/>
      </c>
      <c r="G706" s="24" t="str">
        <f t="array" ref="G706">IFERROR(INDEX(TECH!D$2:D$1670,SMALL(IF(COUNTIF($B$2:$B$1032,TECH!$A$2:$A$1670)=1,ROW(TECH!D$2:D$1670),""),ROW()-ROW($A$1))-ROW($A$1)), "")</f>
        <v/>
      </c>
      <c r="H706" s="24" t="str">
        <f t="array" ref="H706">IFERROR(INDEX(TECH!E$2:E$1670,SMALL(IF(COUNTIF($B$2:$B$1032,TECH!$A$2:$A$1670)=1,ROW(TECH!E$2:E$1670),""),ROW()-ROW($A$1))-ROW($A$1)), "")</f>
        <v/>
      </c>
      <c r="I706" s="24" t="str">
        <f t="array" ref="I706">IFERROR(INDEX(TECH!F$2:F$1670,SMALL(IF(COUNTIF($B$2:$B$1032,TECH!$A$2:$A$1670)=1,ROW(TECH!F$2:F$1670),""),ROW()-ROW($A$1))-ROW($A$1)), "")</f>
        <v/>
      </c>
      <c r="J706" s="33" t="str">
        <f t="array" ref="J706">IFERROR(INDEX(TECH!G$2:G$1670,SMALL(IF(COUNTIF($B$2:$B$1032,TECH!$A$2:$A$1670)=1,ROW(TECH!G$2:G$1670),""),ROW()-ROW($A$1))-ROW($A$1)), "")</f>
        <v/>
      </c>
      <c r="K706" s="24" t="str">
        <f t="array" ref="K706">IFERROR(INDEX(TECH!H$2:H$1670,SMALL(IF(COUNTIF($B$2:$B$1032,TECH!$A$2:$A$1670)=1,ROW(TECH!H$2:H$1670),""),ROW()-ROW($A$1))-ROW($A$1)), "")</f>
        <v/>
      </c>
      <c r="L706" s="24" t="str">
        <f t="array" ref="L706">IFERROR(INDEX(TECH!I$2:I$1670,SMALL(IF(COUNTIF($B$2:$B$1032,TECH!$A$2:$A$1670)=1,ROW(TECH!I$2:I$1670),""),ROW()-ROW($A$1))-ROW($A$1)), "")</f>
        <v/>
      </c>
      <c r="M706" s="24" t="str">
        <f t="array" ref="M706">IFERROR(INDEX(TECH!J$2:J$1670,SMALL(IF(COUNTIF($B$2:$B$1032,TECH!$A$2:$A$1670)=1,ROW(TECH!J$2:J$1670),""),ROW()-ROW($A$1))-ROW($A$1)), "")</f>
        <v/>
      </c>
      <c r="N706" s="24" t="str">
        <f t="array" ref="N706">IFERROR(INDEX(TECH!K$2:K$1670,SMALL(IF(COUNTIF($B$2:$B$1032,TECH!$A$2:$A$1670)=1,ROW(TECH!K$2:K$1670),""),ROW()-ROW($A$1))-ROW($A$1)), "")</f>
        <v/>
      </c>
      <c r="O706" s="24" t="str">
        <f t="array" ref="O706">IFERROR(INDEX(TECH!L$2:L$1670,SMALL(IF(COUNTIF($B$2:$B$1032,TECH!$A$2:$A$1670)=1,ROW(TECH!L$2:L$1670),""),ROW()-ROW($A$1))-ROW($A$1)), "")</f>
        <v/>
      </c>
      <c r="P706" s="24" t="str">
        <f t="array" ref="P706">IFERROR(INDEX(TECH!M$2:M$1670,SMALL(IF(COUNTIF($B$2:$B$1032,TECH!$A$2:$A$1670)=1,ROW(TECH!M$2:M$1670),""),ROW()-ROW($A$1))-ROW($A$1)), "")</f>
        <v/>
      </c>
    </row>
    <row r="707" spans="1:16" ht="12.75" x14ac:dyDescent="0.2">
      <c r="A707" s="28">
        <v>16724</v>
      </c>
      <c r="B707" s="22">
        <f t="array" ref="B707">INDEX(A$2:A$1670,SMALL(IF(1-COUNTIF('Online Games'!$A$2:$A$1670,$A$2:$A$1670),ROW(A$2:A$1670),""),ROW()-ROW($A$1))-ROW($A$1))</f>
        <v>16724</v>
      </c>
      <c r="D707" s="24" t="str">
        <f t="array" ref="D707">IFERROR(INDEX(TECH!A$2:A$1670,SMALL(IF(COUNTIF($B$2:$B$1032,TECH!$A$2:$A$1670)=1,ROW(TECH!A$2:A$1670),""),ROW()-ROW($A$1))-ROW($A$1)), "")</f>
        <v/>
      </c>
      <c r="E707" s="24" t="str">
        <f t="array" ref="E707">IFERROR(INDEX(TECH!B$2:B$1670,SMALL(IF(COUNTIF($B$2:$B$1032,TECH!$A$2:$A$1670)=1,ROW(TECH!B$2:B$1670),""),ROW()-ROW($A$1))-ROW($A$1)), "")</f>
        <v/>
      </c>
      <c r="F707" s="24" t="str">
        <f t="array" ref="F707">IFERROR(INDEX(TECH!C$2:C$1670,SMALL(IF(COUNTIF($B$2:$B$1032,TECH!$A$2:$A$1670)=1,ROW(TECH!C$2:C$1670),""),ROW()-ROW($A$1))-ROW($A$1)), "")</f>
        <v/>
      </c>
      <c r="G707" s="24" t="str">
        <f t="array" ref="G707">IFERROR(INDEX(TECH!D$2:D$1670,SMALL(IF(COUNTIF($B$2:$B$1032,TECH!$A$2:$A$1670)=1,ROW(TECH!D$2:D$1670),""),ROW()-ROW($A$1))-ROW($A$1)), "")</f>
        <v/>
      </c>
      <c r="H707" s="24" t="str">
        <f t="array" ref="H707">IFERROR(INDEX(TECH!E$2:E$1670,SMALL(IF(COUNTIF($B$2:$B$1032,TECH!$A$2:$A$1670)=1,ROW(TECH!E$2:E$1670),""),ROW()-ROW($A$1))-ROW($A$1)), "")</f>
        <v/>
      </c>
      <c r="I707" s="24" t="str">
        <f t="array" ref="I707">IFERROR(INDEX(TECH!F$2:F$1670,SMALL(IF(COUNTIF($B$2:$B$1032,TECH!$A$2:$A$1670)=1,ROW(TECH!F$2:F$1670),""),ROW()-ROW($A$1))-ROW($A$1)), "")</f>
        <v/>
      </c>
      <c r="J707" s="33" t="str">
        <f t="array" ref="J707">IFERROR(INDEX(TECH!G$2:G$1670,SMALL(IF(COUNTIF($B$2:$B$1032,TECH!$A$2:$A$1670)=1,ROW(TECH!G$2:G$1670),""),ROW()-ROW($A$1))-ROW($A$1)), "")</f>
        <v/>
      </c>
      <c r="K707" s="24" t="str">
        <f t="array" ref="K707">IFERROR(INDEX(TECH!H$2:H$1670,SMALL(IF(COUNTIF($B$2:$B$1032,TECH!$A$2:$A$1670)=1,ROW(TECH!H$2:H$1670),""),ROW()-ROW($A$1))-ROW($A$1)), "")</f>
        <v/>
      </c>
      <c r="L707" s="24" t="str">
        <f t="array" ref="L707">IFERROR(INDEX(TECH!I$2:I$1670,SMALL(IF(COUNTIF($B$2:$B$1032,TECH!$A$2:$A$1670)=1,ROW(TECH!I$2:I$1670),""),ROW()-ROW($A$1))-ROW($A$1)), "")</f>
        <v/>
      </c>
      <c r="M707" s="24" t="str">
        <f t="array" ref="M707">IFERROR(INDEX(TECH!J$2:J$1670,SMALL(IF(COUNTIF($B$2:$B$1032,TECH!$A$2:$A$1670)=1,ROW(TECH!J$2:J$1670),""),ROW()-ROW($A$1))-ROW($A$1)), "")</f>
        <v/>
      </c>
      <c r="N707" s="24" t="str">
        <f t="array" ref="N707">IFERROR(INDEX(TECH!K$2:K$1670,SMALL(IF(COUNTIF($B$2:$B$1032,TECH!$A$2:$A$1670)=1,ROW(TECH!K$2:K$1670),""),ROW()-ROW($A$1))-ROW($A$1)), "")</f>
        <v/>
      </c>
      <c r="O707" s="24" t="str">
        <f t="array" ref="O707">IFERROR(INDEX(TECH!L$2:L$1670,SMALL(IF(COUNTIF($B$2:$B$1032,TECH!$A$2:$A$1670)=1,ROW(TECH!L$2:L$1670),""),ROW()-ROW($A$1))-ROW($A$1)), "")</f>
        <v/>
      </c>
      <c r="P707" s="24" t="str">
        <f t="array" ref="P707">IFERROR(INDEX(TECH!M$2:M$1670,SMALL(IF(COUNTIF($B$2:$B$1032,TECH!$A$2:$A$1670)=1,ROW(TECH!M$2:M$1670),""),ROW()-ROW($A$1))-ROW($A$1)), "")</f>
        <v/>
      </c>
    </row>
    <row r="708" spans="1:16" ht="12.75" x14ac:dyDescent="0.2">
      <c r="A708" s="28">
        <v>16725</v>
      </c>
      <c r="B708" s="22">
        <f t="array" ref="B708">INDEX(A$2:A$1670,SMALL(IF(1-COUNTIF('Online Games'!$A$2:$A$1670,$A$2:$A$1670),ROW(A$2:A$1670),""),ROW()-ROW($A$1))-ROW($A$1))</f>
        <v>16725</v>
      </c>
      <c r="D708" s="24" t="str">
        <f t="array" ref="D708">IFERROR(INDEX(TECH!A$2:A$1670,SMALL(IF(COUNTIF($B$2:$B$1032,TECH!$A$2:$A$1670)=1,ROW(TECH!A$2:A$1670),""),ROW()-ROW($A$1))-ROW($A$1)), "")</f>
        <v/>
      </c>
      <c r="E708" s="24" t="str">
        <f t="array" ref="E708">IFERROR(INDEX(TECH!B$2:B$1670,SMALL(IF(COUNTIF($B$2:$B$1032,TECH!$A$2:$A$1670)=1,ROW(TECH!B$2:B$1670),""),ROW()-ROW($A$1))-ROW($A$1)), "")</f>
        <v/>
      </c>
      <c r="F708" s="24" t="str">
        <f t="array" ref="F708">IFERROR(INDEX(TECH!C$2:C$1670,SMALL(IF(COUNTIF($B$2:$B$1032,TECH!$A$2:$A$1670)=1,ROW(TECH!C$2:C$1670),""),ROW()-ROW($A$1))-ROW($A$1)), "")</f>
        <v/>
      </c>
      <c r="G708" s="24" t="str">
        <f t="array" ref="G708">IFERROR(INDEX(TECH!D$2:D$1670,SMALL(IF(COUNTIF($B$2:$B$1032,TECH!$A$2:$A$1670)=1,ROW(TECH!D$2:D$1670),""),ROW()-ROW($A$1))-ROW($A$1)), "")</f>
        <v/>
      </c>
      <c r="H708" s="24" t="str">
        <f t="array" ref="H708">IFERROR(INDEX(TECH!E$2:E$1670,SMALL(IF(COUNTIF($B$2:$B$1032,TECH!$A$2:$A$1670)=1,ROW(TECH!E$2:E$1670),""),ROW()-ROW($A$1))-ROW($A$1)), "")</f>
        <v/>
      </c>
      <c r="I708" s="24" t="str">
        <f t="array" ref="I708">IFERROR(INDEX(TECH!F$2:F$1670,SMALL(IF(COUNTIF($B$2:$B$1032,TECH!$A$2:$A$1670)=1,ROW(TECH!F$2:F$1670),""),ROW()-ROW($A$1))-ROW($A$1)), "")</f>
        <v/>
      </c>
      <c r="J708" s="33" t="str">
        <f t="array" ref="J708">IFERROR(INDEX(TECH!G$2:G$1670,SMALL(IF(COUNTIF($B$2:$B$1032,TECH!$A$2:$A$1670)=1,ROW(TECH!G$2:G$1670),""),ROW()-ROW($A$1))-ROW($A$1)), "")</f>
        <v/>
      </c>
      <c r="K708" s="24" t="str">
        <f t="array" ref="K708">IFERROR(INDEX(TECH!H$2:H$1670,SMALL(IF(COUNTIF($B$2:$B$1032,TECH!$A$2:$A$1670)=1,ROW(TECH!H$2:H$1670),""),ROW()-ROW($A$1))-ROW($A$1)), "")</f>
        <v/>
      </c>
      <c r="L708" s="24" t="str">
        <f t="array" ref="L708">IFERROR(INDEX(TECH!I$2:I$1670,SMALL(IF(COUNTIF($B$2:$B$1032,TECH!$A$2:$A$1670)=1,ROW(TECH!I$2:I$1670),""),ROW()-ROW($A$1))-ROW($A$1)), "")</f>
        <v/>
      </c>
      <c r="M708" s="24" t="str">
        <f t="array" ref="M708">IFERROR(INDEX(TECH!J$2:J$1670,SMALL(IF(COUNTIF($B$2:$B$1032,TECH!$A$2:$A$1670)=1,ROW(TECH!J$2:J$1670),""),ROW()-ROW($A$1))-ROW($A$1)), "")</f>
        <v/>
      </c>
      <c r="N708" s="24" t="str">
        <f t="array" ref="N708">IFERROR(INDEX(TECH!K$2:K$1670,SMALL(IF(COUNTIF($B$2:$B$1032,TECH!$A$2:$A$1670)=1,ROW(TECH!K$2:K$1670),""),ROW()-ROW($A$1))-ROW($A$1)), "")</f>
        <v/>
      </c>
      <c r="O708" s="24" t="str">
        <f t="array" ref="O708">IFERROR(INDEX(TECH!L$2:L$1670,SMALL(IF(COUNTIF($B$2:$B$1032,TECH!$A$2:$A$1670)=1,ROW(TECH!L$2:L$1670),""),ROW()-ROW($A$1))-ROW($A$1)), "")</f>
        <v/>
      </c>
      <c r="P708" s="24" t="str">
        <f t="array" ref="P708">IFERROR(INDEX(TECH!M$2:M$1670,SMALL(IF(COUNTIF($B$2:$B$1032,TECH!$A$2:$A$1670)=1,ROW(TECH!M$2:M$1670),""),ROW()-ROW($A$1))-ROW($A$1)), "")</f>
        <v/>
      </c>
    </row>
    <row r="709" spans="1:16" ht="12.75" x14ac:dyDescent="0.2">
      <c r="A709" s="28">
        <v>16731</v>
      </c>
      <c r="B709" s="22">
        <f t="array" ref="B709">INDEX(A$2:A$1670,SMALL(IF(1-COUNTIF('Online Games'!$A$2:$A$1670,$A$2:$A$1670),ROW(A$2:A$1670),""),ROW()-ROW($A$1))-ROW($A$1))</f>
        <v>16731</v>
      </c>
      <c r="D709" s="24" t="str">
        <f t="array" ref="D709">IFERROR(INDEX(TECH!A$2:A$1670,SMALL(IF(COUNTIF($B$2:$B$1032,TECH!$A$2:$A$1670)=1,ROW(TECH!A$2:A$1670),""),ROW()-ROW($A$1))-ROW($A$1)), "")</f>
        <v/>
      </c>
      <c r="E709" s="24" t="str">
        <f t="array" ref="E709">IFERROR(INDEX(TECH!B$2:B$1670,SMALL(IF(COUNTIF($B$2:$B$1032,TECH!$A$2:$A$1670)=1,ROW(TECH!B$2:B$1670),""),ROW()-ROW($A$1))-ROW($A$1)), "")</f>
        <v/>
      </c>
      <c r="F709" s="24" t="str">
        <f t="array" ref="F709">IFERROR(INDEX(TECH!C$2:C$1670,SMALL(IF(COUNTIF($B$2:$B$1032,TECH!$A$2:$A$1670)=1,ROW(TECH!C$2:C$1670),""),ROW()-ROW($A$1))-ROW($A$1)), "")</f>
        <v/>
      </c>
      <c r="G709" s="24" t="str">
        <f t="array" ref="G709">IFERROR(INDEX(TECH!D$2:D$1670,SMALL(IF(COUNTIF($B$2:$B$1032,TECH!$A$2:$A$1670)=1,ROW(TECH!D$2:D$1670),""),ROW()-ROW($A$1))-ROW($A$1)), "")</f>
        <v/>
      </c>
      <c r="H709" s="24" t="str">
        <f t="array" ref="H709">IFERROR(INDEX(TECH!E$2:E$1670,SMALL(IF(COUNTIF($B$2:$B$1032,TECH!$A$2:$A$1670)=1,ROW(TECH!E$2:E$1670),""),ROW()-ROW($A$1))-ROW($A$1)), "")</f>
        <v/>
      </c>
      <c r="I709" s="24" t="str">
        <f t="array" ref="I709">IFERROR(INDEX(TECH!F$2:F$1670,SMALL(IF(COUNTIF($B$2:$B$1032,TECH!$A$2:$A$1670)=1,ROW(TECH!F$2:F$1670),""),ROW()-ROW($A$1))-ROW($A$1)), "")</f>
        <v/>
      </c>
      <c r="J709" s="33" t="str">
        <f t="array" ref="J709">IFERROR(INDEX(TECH!G$2:G$1670,SMALL(IF(COUNTIF($B$2:$B$1032,TECH!$A$2:$A$1670)=1,ROW(TECH!G$2:G$1670),""),ROW()-ROW($A$1))-ROW($A$1)), "")</f>
        <v/>
      </c>
      <c r="K709" s="24" t="str">
        <f t="array" ref="K709">IFERROR(INDEX(TECH!H$2:H$1670,SMALL(IF(COUNTIF($B$2:$B$1032,TECH!$A$2:$A$1670)=1,ROW(TECH!H$2:H$1670),""),ROW()-ROW($A$1))-ROW($A$1)), "")</f>
        <v/>
      </c>
      <c r="L709" s="24" t="str">
        <f t="array" ref="L709">IFERROR(INDEX(TECH!I$2:I$1670,SMALL(IF(COUNTIF($B$2:$B$1032,TECH!$A$2:$A$1670)=1,ROW(TECH!I$2:I$1670),""),ROW()-ROW($A$1))-ROW($A$1)), "")</f>
        <v/>
      </c>
      <c r="M709" s="24" t="str">
        <f t="array" ref="M709">IFERROR(INDEX(TECH!J$2:J$1670,SMALL(IF(COUNTIF($B$2:$B$1032,TECH!$A$2:$A$1670)=1,ROW(TECH!J$2:J$1670),""),ROW()-ROW($A$1))-ROW($A$1)), "")</f>
        <v/>
      </c>
      <c r="N709" s="24" t="str">
        <f t="array" ref="N709">IFERROR(INDEX(TECH!K$2:K$1670,SMALL(IF(COUNTIF($B$2:$B$1032,TECH!$A$2:$A$1670)=1,ROW(TECH!K$2:K$1670),""),ROW()-ROW($A$1))-ROW($A$1)), "")</f>
        <v/>
      </c>
      <c r="O709" s="24" t="str">
        <f t="array" ref="O709">IFERROR(INDEX(TECH!L$2:L$1670,SMALL(IF(COUNTIF($B$2:$B$1032,TECH!$A$2:$A$1670)=1,ROW(TECH!L$2:L$1670),""),ROW()-ROW($A$1))-ROW($A$1)), "")</f>
        <v/>
      </c>
      <c r="P709" s="24" t="str">
        <f t="array" ref="P709">IFERROR(INDEX(TECH!M$2:M$1670,SMALL(IF(COUNTIF($B$2:$B$1032,TECH!$A$2:$A$1670)=1,ROW(TECH!M$2:M$1670),""),ROW()-ROW($A$1))-ROW($A$1)), "")</f>
        <v/>
      </c>
    </row>
    <row r="710" spans="1:16" ht="12.75" x14ac:dyDescent="0.2">
      <c r="A710" s="28">
        <v>16733</v>
      </c>
      <c r="B710" s="22">
        <f t="array" ref="B710">INDEX(A$2:A$1670,SMALL(IF(1-COUNTIF('Online Games'!$A$2:$A$1670,$A$2:$A$1670),ROW(A$2:A$1670),""),ROW()-ROW($A$1))-ROW($A$1))</f>
        <v>16733</v>
      </c>
      <c r="D710" s="24" t="str">
        <f t="array" ref="D710">IFERROR(INDEX(TECH!A$2:A$1670,SMALL(IF(COUNTIF($B$2:$B$1032,TECH!$A$2:$A$1670)=1,ROW(TECH!A$2:A$1670),""),ROW()-ROW($A$1))-ROW($A$1)), "")</f>
        <v/>
      </c>
      <c r="E710" s="24" t="str">
        <f t="array" ref="E710">IFERROR(INDEX(TECH!B$2:B$1670,SMALL(IF(COUNTIF($B$2:$B$1032,TECH!$A$2:$A$1670)=1,ROW(TECH!B$2:B$1670),""),ROW()-ROW($A$1))-ROW($A$1)), "")</f>
        <v/>
      </c>
      <c r="F710" s="24" t="str">
        <f t="array" ref="F710">IFERROR(INDEX(TECH!C$2:C$1670,SMALL(IF(COUNTIF($B$2:$B$1032,TECH!$A$2:$A$1670)=1,ROW(TECH!C$2:C$1670),""),ROW()-ROW($A$1))-ROW($A$1)), "")</f>
        <v/>
      </c>
      <c r="G710" s="24" t="str">
        <f t="array" ref="G710">IFERROR(INDEX(TECH!D$2:D$1670,SMALL(IF(COUNTIF($B$2:$B$1032,TECH!$A$2:$A$1670)=1,ROW(TECH!D$2:D$1670),""),ROW()-ROW($A$1))-ROW($A$1)), "")</f>
        <v/>
      </c>
      <c r="H710" s="24" t="str">
        <f t="array" ref="H710">IFERROR(INDEX(TECH!E$2:E$1670,SMALL(IF(COUNTIF($B$2:$B$1032,TECH!$A$2:$A$1670)=1,ROW(TECH!E$2:E$1670),""),ROW()-ROW($A$1))-ROW($A$1)), "")</f>
        <v/>
      </c>
      <c r="I710" s="24" t="str">
        <f t="array" ref="I710">IFERROR(INDEX(TECH!F$2:F$1670,SMALL(IF(COUNTIF($B$2:$B$1032,TECH!$A$2:$A$1670)=1,ROW(TECH!F$2:F$1670),""),ROW()-ROW($A$1))-ROW($A$1)), "")</f>
        <v/>
      </c>
      <c r="J710" s="33" t="str">
        <f t="array" ref="J710">IFERROR(INDEX(TECH!G$2:G$1670,SMALL(IF(COUNTIF($B$2:$B$1032,TECH!$A$2:$A$1670)=1,ROW(TECH!G$2:G$1670),""),ROW()-ROW($A$1))-ROW($A$1)), "")</f>
        <v/>
      </c>
      <c r="K710" s="24" t="str">
        <f t="array" ref="K710">IFERROR(INDEX(TECH!H$2:H$1670,SMALL(IF(COUNTIF($B$2:$B$1032,TECH!$A$2:$A$1670)=1,ROW(TECH!H$2:H$1670),""),ROW()-ROW($A$1))-ROW($A$1)), "")</f>
        <v/>
      </c>
      <c r="L710" s="24" t="str">
        <f t="array" ref="L710">IFERROR(INDEX(TECH!I$2:I$1670,SMALL(IF(COUNTIF($B$2:$B$1032,TECH!$A$2:$A$1670)=1,ROW(TECH!I$2:I$1670),""),ROW()-ROW($A$1))-ROW($A$1)), "")</f>
        <v/>
      </c>
      <c r="M710" s="24" t="str">
        <f t="array" ref="M710">IFERROR(INDEX(TECH!J$2:J$1670,SMALL(IF(COUNTIF($B$2:$B$1032,TECH!$A$2:$A$1670)=1,ROW(TECH!J$2:J$1670),""),ROW()-ROW($A$1))-ROW($A$1)), "")</f>
        <v/>
      </c>
      <c r="N710" s="24" t="str">
        <f t="array" ref="N710">IFERROR(INDEX(TECH!K$2:K$1670,SMALL(IF(COUNTIF($B$2:$B$1032,TECH!$A$2:$A$1670)=1,ROW(TECH!K$2:K$1670),""),ROW()-ROW($A$1))-ROW($A$1)), "")</f>
        <v/>
      </c>
      <c r="O710" s="24" t="str">
        <f t="array" ref="O710">IFERROR(INDEX(TECH!L$2:L$1670,SMALL(IF(COUNTIF($B$2:$B$1032,TECH!$A$2:$A$1670)=1,ROW(TECH!L$2:L$1670),""),ROW()-ROW($A$1))-ROW($A$1)), "")</f>
        <v/>
      </c>
      <c r="P710" s="24" t="str">
        <f t="array" ref="P710">IFERROR(INDEX(TECH!M$2:M$1670,SMALL(IF(COUNTIF($B$2:$B$1032,TECH!$A$2:$A$1670)=1,ROW(TECH!M$2:M$1670),""),ROW()-ROW($A$1))-ROW($A$1)), "")</f>
        <v/>
      </c>
    </row>
    <row r="711" spans="1:16" ht="12.75" x14ac:dyDescent="0.2">
      <c r="A711" s="28">
        <v>16735</v>
      </c>
      <c r="B711" s="22">
        <f t="array" ref="B711">INDEX(A$2:A$1670,SMALL(IF(1-COUNTIF('Online Games'!$A$2:$A$1670,$A$2:$A$1670),ROW(A$2:A$1670),""),ROW()-ROW($A$1))-ROW($A$1))</f>
        <v>16735</v>
      </c>
      <c r="D711" s="24" t="str">
        <f t="array" ref="D711">IFERROR(INDEX(TECH!A$2:A$1670,SMALL(IF(COUNTIF($B$2:$B$1032,TECH!$A$2:$A$1670)=1,ROW(TECH!A$2:A$1670),""),ROW()-ROW($A$1))-ROW($A$1)), "")</f>
        <v/>
      </c>
      <c r="E711" s="24" t="str">
        <f t="array" ref="E711">IFERROR(INDEX(TECH!B$2:B$1670,SMALL(IF(COUNTIF($B$2:$B$1032,TECH!$A$2:$A$1670)=1,ROW(TECH!B$2:B$1670),""),ROW()-ROW($A$1))-ROW($A$1)), "")</f>
        <v/>
      </c>
      <c r="F711" s="24" t="str">
        <f t="array" ref="F711">IFERROR(INDEX(TECH!C$2:C$1670,SMALL(IF(COUNTIF($B$2:$B$1032,TECH!$A$2:$A$1670)=1,ROW(TECH!C$2:C$1670),""),ROW()-ROW($A$1))-ROW($A$1)), "")</f>
        <v/>
      </c>
      <c r="G711" s="24" t="str">
        <f t="array" ref="G711">IFERROR(INDEX(TECH!D$2:D$1670,SMALL(IF(COUNTIF($B$2:$B$1032,TECH!$A$2:$A$1670)=1,ROW(TECH!D$2:D$1670),""),ROW()-ROW($A$1))-ROW($A$1)), "")</f>
        <v/>
      </c>
      <c r="H711" s="24" t="str">
        <f t="array" ref="H711">IFERROR(INDEX(TECH!E$2:E$1670,SMALL(IF(COUNTIF($B$2:$B$1032,TECH!$A$2:$A$1670)=1,ROW(TECH!E$2:E$1670),""),ROW()-ROW($A$1))-ROW($A$1)), "")</f>
        <v/>
      </c>
      <c r="I711" s="24" t="str">
        <f t="array" ref="I711">IFERROR(INDEX(TECH!F$2:F$1670,SMALL(IF(COUNTIF($B$2:$B$1032,TECH!$A$2:$A$1670)=1,ROW(TECH!F$2:F$1670),""),ROW()-ROW($A$1))-ROW($A$1)), "")</f>
        <v/>
      </c>
      <c r="J711" s="33" t="str">
        <f t="array" ref="J711">IFERROR(INDEX(TECH!G$2:G$1670,SMALL(IF(COUNTIF($B$2:$B$1032,TECH!$A$2:$A$1670)=1,ROW(TECH!G$2:G$1670),""),ROW()-ROW($A$1))-ROW($A$1)), "")</f>
        <v/>
      </c>
      <c r="K711" s="24" t="str">
        <f t="array" ref="K711">IFERROR(INDEX(TECH!H$2:H$1670,SMALL(IF(COUNTIF($B$2:$B$1032,TECH!$A$2:$A$1670)=1,ROW(TECH!H$2:H$1670),""),ROW()-ROW($A$1))-ROW($A$1)), "")</f>
        <v/>
      </c>
      <c r="L711" s="24" t="str">
        <f t="array" ref="L711">IFERROR(INDEX(TECH!I$2:I$1670,SMALL(IF(COUNTIF($B$2:$B$1032,TECH!$A$2:$A$1670)=1,ROW(TECH!I$2:I$1670),""),ROW()-ROW($A$1))-ROW($A$1)), "")</f>
        <v/>
      </c>
      <c r="M711" s="24" t="str">
        <f t="array" ref="M711">IFERROR(INDEX(TECH!J$2:J$1670,SMALL(IF(COUNTIF($B$2:$B$1032,TECH!$A$2:$A$1670)=1,ROW(TECH!J$2:J$1670),""),ROW()-ROW($A$1))-ROW($A$1)), "")</f>
        <v/>
      </c>
      <c r="N711" s="24" t="str">
        <f t="array" ref="N711">IFERROR(INDEX(TECH!K$2:K$1670,SMALL(IF(COUNTIF($B$2:$B$1032,TECH!$A$2:$A$1670)=1,ROW(TECH!K$2:K$1670),""),ROW()-ROW($A$1))-ROW($A$1)), "")</f>
        <v/>
      </c>
      <c r="O711" s="24" t="str">
        <f t="array" ref="O711">IFERROR(INDEX(TECH!L$2:L$1670,SMALL(IF(COUNTIF($B$2:$B$1032,TECH!$A$2:$A$1670)=1,ROW(TECH!L$2:L$1670),""),ROW()-ROW($A$1))-ROW($A$1)), "")</f>
        <v/>
      </c>
      <c r="P711" s="24" t="str">
        <f t="array" ref="P711">IFERROR(INDEX(TECH!M$2:M$1670,SMALL(IF(COUNTIF($B$2:$B$1032,TECH!$A$2:$A$1670)=1,ROW(TECH!M$2:M$1670),""),ROW()-ROW($A$1))-ROW($A$1)), "")</f>
        <v/>
      </c>
    </row>
    <row r="712" spans="1:16" ht="12.75" x14ac:dyDescent="0.2">
      <c r="A712" s="28">
        <v>16740</v>
      </c>
      <c r="B712" s="22">
        <f t="array" ref="B712">INDEX(A$2:A$1670,SMALL(IF(1-COUNTIF('Online Games'!$A$2:$A$1670,$A$2:$A$1670),ROW(A$2:A$1670),""),ROW()-ROW($A$1))-ROW($A$1))</f>
        <v>16740</v>
      </c>
      <c r="D712" s="24" t="str">
        <f t="array" ref="D712">IFERROR(INDEX(TECH!A$2:A$1670,SMALL(IF(COUNTIF($B$2:$B$1032,TECH!$A$2:$A$1670)=1,ROW(TECH!A$2:A$1670),""),ROW()-ROW($A$1))-ROW($A$1)), "")</f>
        <v/>
      </c>
      <c r="E712" s="24" t="str">
        <f t="array" ref="E712">IFERROR(INDEX(TECH!B$2:B$1670,SMALL(IF(COUNTIF($B$2:$B$1032,TECH!$A$2:$A$1670)=1,ROW(TECH!B$2:B$1670),""),ROW()-ROW($A$1))-ROW($A$1)), "")</f>
        <v/>
      </c>
      <c r="F712" s="24" t="str">
        <f t="array" ref="F712">IFERROR(INDEX(TECH!C$2:C$1670,SMALL(IF(COUNTIF($B$2:$B$1032,TECH!$A$2:$A$1670)=1,ROW(TECH!C$2:C$1670),""),ROW()-ROW($A$1))-ROW($A$1)), "")</f>
        <v/>
      </c>
      <c r="G712" s="24" t="str">
        <f t="array" ref="G712">IFERROR(INDEX(TECH!D$2:D$1670,SMALL(IF(COUNTIF($B$2:$B$1032,TECH!$A$2:$A$1670)=1,ROW(TECH!D$2:D$1670),""),ROW()-ROW($A$1))-ROW($A$1)), "")</f>
        <v/>
      </c>
      <c r="H712" s="24" t="str">
        <f t="array" ref="H712">IFERROR(INDEX(TECH!E$2:E$1670,SMALL(IF(COUNTIF($B$2:$B$1032,TECH!$A$2:$A$1670)=1,ROW(TECH!E$2:E$1670),""),ROW()-ROW($A$1))-ROW($A$1)), "")</f>
        <v/>
      </c>
      <c r="I712" s="24" t="str">
        <f t="array" ref="I712">IFERROR(INDEX(TECH!F$2:F$1670,SMALL(IF(COUNTIF($B$2:$B$1032,TECH!$A$2:$A$1670)=1,ROW(TECH!F$2:F$1670),""),ROW()-ROW($A$1))-ROW($A$1)), "")</f>
        <v/>
      </c>
      <c r="J712" s="33" t="str">
        <f t="array" ref="J712">IFERROR(INDEX(TECH!G$2:G$1670,SMALL(IF(COUNTIF($B$2:$B$1032,TECH!$A$2:$A$1670)=1,ROW(TECH!G$2:G$1670),""),ROW()-ROW($A$1))-ROW($A$1)), "")</f>
        <v/>
      </c>
      <c r="K712" s="24" t="str">
        <f t="array" ref="K712">IFERROR(INDEX(TECH!H$2:H$1670,SMALL(IF(COUNTIF($B$2:$B$1032,TECH!$A$2:$A$1670)=1,ROW(TECH!H$2:H$1670),""),ROW()-ROW($A$1))-ROW($A$1)), "")</f>
        <v/>
      </c>
      <c r="L712" s="24" t="str">
        <f t="array" ref="L712">IFERROR(INDEX(TECH!I$2:I$1670,SMALL(IF(COUNTIF($B$2:$B$1032,TECH!$A$2:$A$1670)=1,ROW(TECH!I$2:I$1670),""),ROW()-ROW($A$1))-ROW($A$1)), "")</f>
        <v/>
      </c>
      <c r="M712" s="24" t="str">
        <f t="array" ref="M712">IFERROR(INDEX(TECH!J$2:J$1670,SMALL(IF(COUNTIF($B$2:$B$1032,TECH!$A$2:$A$1670)=1,ROW(TECH!J$2:J$1670),""),ROW()-ROW($A$1))-ROW($A$1)), "")</f>
        <v/>
      </c>
      <c r="N712" s="24" t="str">
        <f t="array" ref="N712">IFERROR(INDEX(TECH!K$2:K$1670,SMALL(IF(COUNTIF($B$2:$B$1032,TECH!$A$2:$A$1670)=1,ROW(TECH!K$2:K$1670),""),ROW()-ROW($A$1))-ROW($A$1)), "")</f>
        <v/>
      </c>
      <c r="O712" s="24" t="str">
        <f t="array" ref="O712">IFERROR(INDEX(TECH!L$2:L$1670,SMALL(IF(COUNTIF($B$2:$B$1032,TECH!$A$2:$A$1670)=1,ROW(TECH!L$2:L$1670),""),ROW()-ROW($A$1))-ROW($A$1)), "")</f>
        <v/>
      </c>
      <c r="P712" s="24" t="str">
        <f t="array" ref="P712">IFERROR(INDEX(TECH!M$2:M$1670,SMALL(IF(COUNTIF($B$2:$B$1032,TECH!$A$2:$A$1670)=1,ROW(TECH!M$2:M$1670),""),ROW()-ROW($A$1))-ROW($A$1)), "")</f>
        <v/>
      </c>
    </row>
    <row r="713" spans="1:16" ht="12.75" x14ac:dyDescent="0.2">
      <c r="A713" s="28">
        <v>16762</v>
      </c>
      <c r="B713" s="22">
        <f t="array" ref="B713">INDEX(A$2:A$1670,SMALL(IF(1-COUNTIF('Online Games'!$A$2:$A$1670,$A$2:$A$1670),ROW(A$2:A$1670),""),ROW()-ROW($A$1))-ROW($A$1))</f>
        <v>16762</v>
      </c>
      <c r="D713" s="24" t="str">
        <f t="array" ref="D713">IFERROR(INDEX(TECH!A$2:A$1670,SMALL(IF(COUNTIF($B$2:$B$1032,TECH!$A$2:$A$1670)=1,ROW(TECH!A$2:A$1670),""),ROW()-ROW($A$1))-ROW($A$1)), "")</f>
        <v/>
      </c>
      <c r="E713" s="24" t="str">
        <f t="array" ref="E713">IFERROR(INDEX(TECH!B$2:B$1670,SMALL(IF(COUNTIF($B$2:$B$1032,TECH!$A$2:$A$1670)=1,ROW(TECH!B$2:B$1670),""),ROW()-ROW($A$1))-ROW($A$1)), "")</f>
        <v/>
      </c>
      <c r="F713" s="24" t="str">
        <f t="array" ref="F713">IFERROR(INDEX(TECH!C$2:C$1670,SMALL(IF(COUNTIF($B$2:$B$1032,TECH!$A$2:$A$1670)=1,ROW(TECH!C$2:C$1670),""),ROW()-ROW($A$1))-ROW($A$1)), "")</f>
        <v/>
      </c>
      <c r="G713" s="24" t="str">
        <f t="array" ref="G713">IFERROR(INDEX(TECH!D$2:D$1670,SMALL(IF(COUNTIF($B$2:$B$1032,TECH!$A$2:$A$1670)=1,ROW(TECH!D$2:D$1670),""),ROW()-ROW($A$1))-ROW($A$1)), "")</f>
        <v/>
      </c>
      <c r="H713" s="24" t="str">
        <f t="array" ref="H713">IFERROR(INDEX(TECH!E$2:E$1670,SMALL(IF(COUNTIF($B$2:$B$1032,TECH!$A$2:$A$1670)=1,ROW(TECH!E$2:E$1670),""),ROW()-ROW($A$1))-ROW($A$1)), "")</f>
        <v/>
      </c>
      <c r="I713" s="24" t="str">
        <f t="array" ref="I713">IFERROR(INDEX(TECH!F$2:F$1670,SMALL(IF(COUNTIF($B$2:$B$1032,TECH!$A$2:$A$1670)=1,ROW(TECH!F$2:F$1670),""),ROW()-ROW($A$1))-ROW($A$1)), "")</f>
        <v/>
      </c>
      <c r="J713" s="33" t="str">
        <f t="array" ref="J713">IFERROR(INDEX(TECH!G$2:G$1670,SMALL(IF(COUNTIF($B$2:$B$1032,TECH!$A$2:$A$1670)=1,ROW(TECH!G$2:G$1670),""),ROW()-ROW($A$1))-ROW($A$1)), "")</f>
        <v/>
      </c>
      <c r="K713" s="24" t="str">
        <f t="array" ref="K713">IFERROR(INDEX(TECH!H$2:H$1670,SMALL(IF(COUNTIF($B$2:$B$1032,TECH!$A$2:$A$1670)=1,ROW(TECH!H$2:H$1670),""),ROW()-ROW($A$1))-ROW($A$1)), "")</f>
        <v/>
      </c>
      <c r="L713" s="24" t="str">
        <f t="array" ref="L713">IFERROR(INDEX(TECH!I$2:I$1670,SMALL(IF(COUNTIF($B$2:$B$1032,TECH!$A$2:$A$1670)=1,ROW(TECH!I$2:I$1670),""),ROW()-ROW($A$1))-ROW($A$1)), "")</f>
        <v/>
      </c>
      <c r="M713" s="24" t="str">
        <f t="array" ref="M713">IFERROR(INDEX(TECH!J$2:J$1670,SMALL(IF(COUNTIF($B$2:$B$1032,TECH!$A$2:$A$1670)=1,ROW(TECH!J$2:J$1670),""),ROW()-ROW($A$1))-ROW($A$1)), "")</f>
        <v/>
      </c>
      <c r="N713" s="24" t="str">
        <f t="array" ref="N713">IFERROR(INDEX(TECH!K$2:K$1670,SMALL(IF(COUNTIF($B$2:$B$1032,TECH!$A$2:$A$1670)=1,ROW(TECH!K$2:K$1670),""),ROW()-ROW($A$1))-ROW($A$1)), "")</f>
        <v/>
      </c>
      <c r="O713" s="24" t="str">
        <f t="array" ref="O713">IFERROR(INDEX(TECH!L$2:L$1670,SMALL(IF(COUNTIF($B$2:$B$1032,TECH!$A$2:$A$1670)=1,ROW(TECH!L$2:L$1670),""),ROW()-ROW($A$1))-ROW($A$1)), "")</f>
        <v/>
      </c>
      <c r="P713" s="24" t="str">
        <f t="array" ref="P713">IFERROR(INDEX(TECH!M$2:M$1670,SMALL(IF(COUNTIF($B$2:$B$1032,TECH!$A$2:$A$1670)=1,ROW(TECH!M$2:M$1670),""),ROW()-ROW($A$1))-ROW($A$1)), "")</f>
        <v/>
      </c>
    </row>
    <row r="714" spans="1:16" ht="12.75" x14ac:dyDescent="0.2">
      <c r="A714" s="28">
        <v>16807</v>
      </c>
      <c r="B714" s="22">
        <f t="array" ref="B714">INDEX(A$2:A$1670,SMALL(IF(1-COUNTIF('Online Games'!$A$2:$A$1670,$A$2:$A$1670),ROW(A$2:A$1670),""),ROW()-ROW($A$1))-ROW($A$1))</f>
        <v>16807</v>
      </c>
      <c r="D714" s="24" t="str">
        <f t="array" ref="D714">IFERROR(INDEX(TECH!A$2:A$1670,SMALL(IF(COUNTIF($B$2:$B$1032,TECH!$A$2:$A$1670)=1,ROW(TECH!A$2:A$1670),""),ROW()-ROW($A$1))-ROW($A$1)), "")</f>
        <v/>
      </c>
      <c r="E714" s="24" t="str">
        <f t="array" ref="E714">IFERROR(INDEX(TECH!B$2:B$1670,SMALL(IF(COUNTIF($B$2:$B$1032,TECH!$A$2:$A$1670)=1,ROW(TECH!B$2:B$1670),""),ROW()-ROW($A$1))-ROW($A$1)), "")</f>
        <v/>
      </c>
      <c r="F714" s="24" t="str">
        <f t="array" ref="F714">IFERROR(INDEX(TECH!C$2:C$1670,SMALL(IF(COUNTIF($B$2:$B$1032,TECH!$A$2:$A$1670)=1,ROW(TECH!C$2:C$1670),""),ROW()-ROW($A$1))-ROW($A$1)), "")</f>
        <v/>
      </c>
      <c r="G714" s="24" t="str">
        <f t="array" ref="G714">IFERROR(INDEX(TECH!D$2:D$1670,SMALL(IF(COUNTIF($B$2:$B$1032,TECH!$A$2:$A$1670)=1,ROW(TECH!D$2:D$1670),""),ROW()-ROW($A$1))-ROW($A$1)), "")</f>
        <v/>
      </c>
      <c r="H714" s="24" t="str">
        <f t="array" ref="H714">IFERROR(INDEX(TECH!E$2:E$1670,SMALL(IF(COUNTIF($B$2:$B$1032,TECH!$A$2:$A$1670)=1,ROW(TECH!E$2:E$1670),""),ROW()-ROW($A$1))-ROW($A$1)), "")</f>
        <v/>
      </c>
      <c r="I714" s="24" t="str">
        <f t="array" ref="I714">IFERROR(INDEX(TECH!F$2:F$1670,SMALL(IF(COUNTIF($B$2:$B$1032,TECH!$A$2:$A$1670)=1,ROW(TECH!F$2:F$1670),""),ROW()-ROW($A$1))-ROW($A$1)), "")</f>
        <v/>
      </c>
      <c r="J714" s="33" t="str">
        <f t="array" ref="J714">IFERROR(INDEX(TECH!G$2:G$1670,SMALL(IF(COUNTIF($B$2:$B$1032,TECH!$A$2:$A$1670)=1,ROW(TECH!G$2:G$1670),""),ROW()-ROW($A$1))-ROW($A$1)), "")</f>
        <v/>
      </c>
      <c r="K714" s="24" t="str">
        <f t="array" ref="K714">IFERROR(INDEX(TECH!H$2:H$1670,SMALL(IF(COUNTIF($B$2:$B$1032,TECH!$A$2:$A$1670)=1,ROW(TECH!H$2:H$1670),""),ROW()-ROW($A$1))-ROW($A$1)), "")</f>
        <v/>
      </c>
      <c r="L714" s="24" t="str">
        <f t="array" ref="L714">IFERROR(INDEX(TECH!I$2:I$1670,SMALL(IF(COUNTIF($B$2:$B$1032,TECH!$A$2:$A$1670)=1,ROW(TECH!I$2:I$1670),""),ROW()-ROW($A$1))-ROW($A$1)), "")</f>
        <v/>
      </c>
      <c r="M714" s="24" t="str">
        <f t="array" ref="M714">IFERROR(INDEX(TECH!J$2:J$1670,SMALL(IF(COUNTIF($B$2:$B$1032,TECH!$A$2:$A$1670)=1,ROW(TECH!J$2:J$1670),""),ROW()-ROW($A$1))-ROW($A$1)), "")</f>
        <v/>
      </c>
      <c r="N714" s="24" t="str">
        <f t="array" ref="N714">IFERROR(INDEX(TECH!K$2:K$1670,SMALL(IF(COUNTIF($B$2:$B$1032,TECH!$A$2:$A$1670)=1,ROW(TECH!K$2:K$1670),""),ROW()-ROW($A$1))-ROW($A$1)), "")</f>
        <v/>
      </c>
      <c r="O714" s="24" t="str">
        <f t="array" ref="O714">IFERROR(INDEX(TECH!L$2:L$1670,SMALL(IF(COUNTIF($B$2:$B$1032,TECH!$A$2:$A$1670)=1,ROW(TECH!L$2:L$1670),""),ROW()-ROW($A$1))-ROW($A$1)), "")</f>
        <v/>
      </c>
      <c r="P714" s="24" t="str">
        <f t="array" ref="P714">IFERROR(INDEX(TECH!M$2:M$1670,SMALL(IF(COUNTIF($B$2:$B$1032,TECH!$A$2:$A$1670)=1,ROW(TECH!M$2:M$1670),""),ROW()-ROW($A$1))-ROW($A$1)), "")</f>
        <v/>
      </c>
    </row>
    <row r="715" spans="1:16" ht="12.75" x14ac:dyDescent="0.2">
      <c r="A715" s="28">
        <v>16833</v>
      </c>
      <c r="B715" s="22">
        <f t="array" ref="B715">INDEX(A$2:A$1670,SMALL(IF(1-COUNTIF('Online Games'!$A$2:$A$1670,$A$2:$A$1670),ROW(A$2:A$1670),""),ROW()-ROW($A$1))-ROW($A$1))</f>
        <v>16833</v>
      </c>
      <c r="D715" s="24" t="str">
        <f t="array" ref="D715">IFERROR(INDEX(TECH!A$2:A$1670,SMALL(IF(COUNTIF($B$2:$B$1032,TECH!$A$2:$A$1670)=1,ROW(TECH!A$2:A$1670),""),ROW()-ROW($A$1))-ROW($A$1)), "")</f>
        <v/>
      </c>
      <c r="E715" s="24" t="str">
        <f t="array" ref="E715">IFERROR(INDEX(TECH!B$2:B$1670,SMALL(IF(COUNTIF($B$2:$B$1032,TECH!$A$2:$A$1670)=1,ROW(TECH!B$2:B$1670),""),ROW()-ROW($A$1))-ROW($A$1)), "")</f>
        <v/>
      </c>
      <c r="F715" s="24" t="str">
        <f t="array" ref="F715">IFERROR(INDEX(TECH!C$2:C$1670,SMALL(IF(COUNTIF($B$2:$B$1032,TECH!$A$2:$A$1670)=1,ROW(TECH!C$2:C$1670),""),ROW()-ROW($A$1))-ROW($A$1)), "")</f>
        <v/>
      </c>
      <c r="G715" s="24" t="str">
        <f t="array" ref="G715">IFERROR(INDEX(TECH!D$2:D$1670,SMALL(IF(COUNTIF($B$2:$B$1032,TECH!$A$2:$A$1670)=1,ROW(TECH!D$2:D$1670),""),ROW()-ROW($A$1))-ROW($A$1)), "")</f>
        <v/>
      </c>
      <c r="H715" s="24" t="str">
        <f t="array" ref="H715">IFERROR(INDEX(TECH!E$2:E$1670,SMALL(IF(COUNTIF($B$2:$B$1032,TECH!$A$2:$A$1670)=1,ROW(TECH!E$2:E$1670),""),ROW()-ROW($A$1))-ROW($A$1)), "")</f>
        <v/>
      </c>
      <c r="I715" s="24" t="str">
        <f t="array" ref="I715">IFERROR(INDEX(TECH!F$2:F$1670,SMALL(IF(COUNTIF($B$2:$B$1032,TECH!$A$2:$A$1670)=1,ROW(TECH!F$2:F$1670),""),ROW()-ROW($A$1))-ROW($A$1)), "")</f>
        <v/>
      </c>
      <c r="J715" s="33" t="str">
        <f t="array" ref="J715">IFERROR(INDEX(TECH!G$2:G$1670,SMALL(IF(COUNTIF($B$2:$B$1032,TECH!$A$2:$A$1670)=1,ROW(TECH!G$2:G$1670),""),ROW()-ROW($A$1))-ROW($A$1)), "")</f>
        <v/>
      </c>
      <c r="K715" s="24" t="str">
        <f t="array" ref="K715">IFERROR(INDEX(TECH!H$2:H$1670,SMALL(IF(COUNTIF($B$2:$B$1032,TECH!$A$2:$A$1670)=1,ROW(TECH!H$2:H$1670),""),ROW()-ROW($A$1))-ROW($A$1)), "")</f>
        <v/>
      </c>
      <c r="L715" s="24" t="str">
        <f t="array" ref="L715">IFERROR(INDEX(TECH!I$2:I$1670,SMALL(IF(COUNTIF($B$2:$B$1032,TECH!$A$2:$A$1670)=1,ROW(TECH!I$2:I$1670),""),ROW()-ROW($A$1))-ROW($A$1)), "")</f>
        <v/>
      </c>
      <c r="M715" s="24" t="str">
        <f t="array" ref="M715">IFERROR(INDEX(TECH!J$2:J$1670,SMALL(IF(COUNTIF($B$2:$B$1032,TECH!$A$2:$A$1670)=1,ROW(TECH!J$2:J$1670),""),ROW()-ROW($A$1))-ROW($A$1)), "")</f>
        <v/>
      </c>
      <c r="N715" s="24" t="str">
        <f t="array" ref="N715">IFERROR(INDEX(TECH!K$2:K$1670,SMALL(IF(COUNTIF($B$2:$B$1032,TECH!$A$2:$A$1670)=1,ROW(TECH!K$2:K$1670),""),ROW()-ROW($A$1))-ROW($A$1)), "")</f>
        <v/>
      </c>
      <c r="O715" s="24" t="str">
        <f t="array" ref="O715">IFERROR(INDEX(TECH!L$2:L$1670,SMALL(IF(COUNTIF($B$2:$B$1032,TECH!$A$2:$A$1670)=1,ROW(TECH!L$2:L$1670),""),ROW()-ROW($A$1))-ROW($A$1)), "")</f>
        <v/>
      </c>
      <c r="P715" s="24" t="str">
        <f t="array" ref="P715">IFERROR(INDEX(TECH!M$2:M$1670,SMALL(IF(COUNTIF($B$2:$B$1032,TECH!$A$2:$A$1670)=1,ROW(TECH!M$2:M$1670),""),ROW()-ROW($A$1))-ROW($A$1)), "")</f>
        <v/>
      </c>
    </row>
    <row r="716" spans="1:16" ht="12.75" x14ac:dyDescent="0.2">
      <c r="A716" s="28">
        <v>16848</v>
      </c>
      <c r="B716" s="22">
        <f t="array" ref="B716">INDEX(A$2:A$1670,SMALL(IF(1-COUNTIF('Online Games'!$A$2:$A$1670,$A$2:$A$1670),ROW(A$2:A$1670),""),ROW()-ROW($A$1))-ROW($A$1))</f>
        <v>16848</v>
      </c>
      <c r="D716" s="24" t="str">
        <f t="array" ref="D716">IFERROR(INDEX(TECH!A$2:A$1670,SMALL(IF(COUNTIF($B$2:$B$1032,TECH!$A$2:$A$1670)=1,ROW(TECH!A$2:A$1670),""),ROW()-ROW($A$1))-ROW($A$1)), "")</f>
        <v/>
      </c>
      <c r="E716" s="24" t="str">
        <f t="array" ref="E716">IFERROR(INDEX(TECH!B$2:B$1670,SMALL(IF(COUNTIF($B$2:$B$1032,TECH!$A$2:$A$1670)=1,ROW(TECH!B$2:B$1670),""),ROW()-ROW($A$1))-ROW($A$1)), "")</f>
        <v/>
      </c>
      <c r="F716" s="24" t="str">
        <f t="array" ref="F716">IFERROR(INDEX(TECH!C$2:C$1670,SMALL(IF(COUNTIF($B$2:$B$1032,TECH!$A$2:$A$1670)=1,ROW(TECH!C$2:C$1670),""),ROW()-ROW($A$1))-ROW($A$1)), "")</f>
        <v/>
      </c>
      <c r="G716" s="24" t="str">
        <f t="array" ref="G716">IFERROR(INDEX(TECH!D$2:D$1670,SMALL(IF(COUNTIF($B$2:$B$1032,TECH!$A$2:$A$1670)=1,ROW(TECH!D$2:D$1670),""),ROW()-ROW($A$1))-ROW($A$1)), "")</f>
        <v/>
      </c>
      <c r="H716" s="24" t="str">
        <f t="array" ref="H716">IFERROR(INDEX(TECH!E$2:E$1670,SMALL(IF(COUNTIF($B$2:$B$1032,TECH!$A$2:$A$1670)=1,ROW(TECH!E$2:E$1670),""),ROW()-ROW($A$1))-ROW($A$1)), "")</f>
        <v/>
      </c>
      <c r="I716" s="24" t="str">
        <f t="array" ref="I716">IFERROR(INDEX(TECH!F$2:F$1670,SMALL(IF(COUNTIF($B$2:$B$1032,TECH!$A$2:$A$1670)=1,ROW(TECH!F$2:F$1670),""),ROW()-ROW($A$1))-ROW($A$1)), "")</f>
        <v/>
      </c>
      <c r="J716" s="33" t="str">
        <f t="array" ref="J716">IFERROR(INDEX(TECH!G$2:G$1670,SMALL(IF(COUNTIF($B$2:$B$1032,TECH!$A$2:$A$1670)=1,ROW(TECH!G$2:G$1670),""),ROW()-ROW($A$1))-ROW($A$1)), "")</f>
        <v/>
      </c>
      <c r="K716" s="24" t="str">
        <f t="array" ref="K716">IFERROR(INDEX(TECH!H$2:H$1670,SMALL(IF(COUNTIF($B$2:$B$1032,TECH!$A$2:$A$1670)=1,ROW(TECH!H$2:H$1670),""),ROW()-ROW($A$1))-ROW($A$1)), "")</f>
        <v/>
      </c>
      <c r="L716" s="24" t="str">
        <f t="array" ref="L716">IFERROR(INDEX(TECH!I$2:I$1670,SMALL(IF(COUNTIF($B$2:$B$1032,TECH!$A$2:$A$1670)=1,ROW(TECH!I$2:I$1670),""),ROW()-ROW($A$1))-ROW($A$1)), "")</f>
        <v/>
      </c>
      <c r="M716" s="24" t="str">
        <f t="array" ref="M716">IFERROR(INDEX(TECH!J$2:J$1670,SMALL(IF(COUNTIF($B$2:$B$1032,TECH!$A$2:$A$1670)=1,ROW(TECH!J$2:J$1670),""),ROW()-ROW($A$1))-ROW($A$1)), "")</f>
        <v/>
      </c>
      <c r="N716" s="24" t="str">
        <f t="array" ref="N716">IFERROR(INDEX(TECH!K$2:K$1670,SMALL(IF(COUNTIF($B$2:$B$1032,TECH!$A$2:$A$1670)=1,ROW(TECH!K$2:K$1670),""),ROW()-ROW($A$1))-ROW($A$1)), "")</f>
        <v/>
      </c>
      <c r="O716" s="24" t="str">
        <f t="array" ref="O716">IFERROR(INDEX(TECH!L$2:L$1670,SMALL(IF(COUNTIF($B$2:$B$1032,TECH!$A$2:$A$1670)=1,ROW(TECH!L$2:L$1670),""),ROW()-ROW($A$1))-ROW($A$1)), "")</f>
        <v/>
      </c>
      <c r="P716" s="24" t="str">
        <f t="array" ref="P716">IFERROR(INDEX(TECH!M$2:M$1670,SMALL(IF(COUNTIF($B$2:$B$1032,TECH!$A$2:$A$1670)=1,ROW(TECH!M$2:M$1670),""),ROW()-ROW($A$1))-ROW($A$1)), "")</f>
        <v/>
      </c>
    </row>
    <row r="717" spans="1:16" ht="12.75" x14ac:dyDescent="0.2">
      <c r="A717" s="28">
        <v>16854</v>
      </c>
      <c r="B717" s="22">
        <f t="array" ref="B717">INDEX(A$2:A$1670,SMALL(IF(1-COUNTIF('Online Games'!$A$2:$A$1670,$A$2:$A$1670),ROW(A$2:A$1670),""),ROW()-ROW($A$1))-ROW($A$1))</f>
        <v>16854</v>
      </c>
      <c r="D717" s="24" t="str">
        <f t="array" ref="D717">IFERROR(INDEX(TECH!A$2:A$1670,SMALL(IF(COUNTIF($B$2:$B$1032,TECH!$A$2:$A$1670)=1,ROW(TECH!A$2:A$1670),""),ROW()-ROW($A$1))-ROW($A$1)), "")</f>
        <v/>
      </c>
      <c r="E717" s="24" t="str">
        <f t="array" ref="E717">IFERROR(INDEX(TECH!B$2:B$1670,SMALL(IF(COUNTIF($B$2:$B$1032,TECH!$A$2:$A$1670)=1,ROW(TECH!B$2:B$1670),""),ROW()-ROW($A$1))-ROW($A$1)), "")</f>
        <v/>
      </c>
      <c r="F717" s="24" t="str">
        <f t="array" ref="F717">IFERROR(INDEX(TECH!C$2:C$1670,SMALL(IF(COUNTIF($B$2:$B$1032,TECH!$A$2:$A$1670)=1,ROW(TECH!C$2:C$1670),""),ROW()-ROW($A$1))-ROW($A$1)), "")</f>
        <v/>
      </c>
      <c r="G717" s="24" t="str">
        <f t="array" ref="G717">IFERROR(INDEX(TECH!D$2:D$1670,SMALL(IF(COUNTIF($B$2:$B$1032,TECH!$A$2:$A$1670)=1,ROW(TECH!D$2:D$1670),""),ROW()-ROW($A$1))-ROW($A$1)), "")</f>
        <v/>
      </c>
      <c r="H717" s="24" t="str">
        <f t="array" ref="H717">IFERROR(INDEX(TECH!E$2:E$1670,SMALL(IF(COUNTIF($B$2:$B$1032,TECH!$A$2:$A$1670)=1,ROW(TECH!E$2:E$1670),""),ROW()-ROW($A$1))-ROW($A$1)), "")</f>
        <v/>
      </c>
      <c r="I717" s="24" t="str">
        <f t="array" ref="I717">IFERROR(INDEX(TECH!F$2:F$1670,SMALL(IF(COUNTIF($B$2:$B$1032,TECH!$A$2:$A$1670)=1,ROW(TECH!F$2:F$1670),""),ROW()-ROW($A$1))-ROW($A$1)), "")</f>
        <v/>
      </c>
      <c r="J717" s="33" t="str">
        <f t="array" ref="J717">IFERROR(INDEX(TECH!G$2:G$1670,SMALL(IF(COUNTIF($B$2:$B$1032,TECH!$A$2:$A$1670)=1,ROW(TECH!G$2:G$1670),""),ROW()-ROW($A$1))-ROW($A$1)), "")</f>
        <v/>
      </c>
      <c r="K717" s="24" t="str">
        <f t="array" ref="K717">IFERROR(INDEX(TECH!H$2:H$1670,SMALL(IF(COUNTIF($B$2:$B$1032,TECH!$A$2:$A$1670)=1,ROW(TECH!H$2:H$1670),""),ROW()-ROW($A$1))-ROW($A$1)), "")</f>
        <v/>
      </c>
      <c r="L717" s="24" t="str">
        <f t="array" ref="L717">IFERROR(INDEX(TECH!I$2:I$1670,SMALL(IF(COUNTIF($B$2:$B$1032,TECH!$A$2:$A$1670)=1,ROW(TECH!I$2:I$1670),""),ROW()-ROW($A$1))-ROW($A$1)), "")</f>
        <v/>
      </c>
      <c r="M717" s="24" t="str">
        <f t="array" ref="M717">IFERROR(INDEX(TECH!J$2:J$1670,SMALL(IF(COUNTIF($B$2:$B$1032,TECH!$A$2:$A$1670)=1,ROW(TECH!J$2:J$1670),""),ROW()-ROW($A$1))-ROW($A$1)), "")</f>
        <v/>
      </c>
      <c r="N717" s="24" t="str">
        <f t="array" ref="N717">IFERROR(INDEX(TECH!K$2:K$1670,SMALL(IF(COUNTIF($B$2:$B$1032,TECH!$A$2:$A$1670)=1,ROW(TECH!K$2:K$1670),""),ROW()-ROW($A$1))-ROW($A$1)), "")</f>
        <v/>
      </c>
      <c r="O717" s="24" t="str">
        <f t="array" ref="O717">IFERROR(INDEX(TECH!L$2:L$1670,SMALL(IF(COUNTIF($B$2:$B$1032,TECH!$A$2:$A$1670)=1,ROW(TECH!L$2:L$1670),""),ROW()-ROW($A$1))-ROW($A$1)), "")</f>
        <v/>
      </c>
      <c r="P717" s="24" t="str">
        <f t="array" ref="P717">IFERROR(INDEX(TECH!M$2:M$1670,SMALL(IF(COUNTIF($B$2:$B$1032,TECH!$A$2:$A$1670)=1,ROW(TECH!M$2:M$1670),""),ROW()-ROW($A$1))-ROW($A$1)), "")</f>
        <v/>
      </c>
    </row>
    <row r="718" spans="1:16" ht="12.75" x14ac:dyDescent="0.2">
      <c r="A718" s="28">
        <v>16855</v>
      </c>
      <c r="B718" s="22">
        <f t="array" ref="B718">INDEX(A$2:A$1670,SMALL(IF(1-COUNTIF('Online Games'!$A$2:$A$1670,$A$2:$A$1670),ROW(A$2:A$1670),""),ROW()-ROW($A$1))-ROW($A$1))</f>
        <v>16855</v>
      </c>
      <c r="D718" s="24" t="str">
        <f t="array" ref="D718">IFERROR(INDEX(TECH!A$2:A$1670,SMALL(IF(COUNTIF($B$2:$B$1032,TECH!$A$2:$A$1670)=1,ROW(TECH!A$2:A$1670),""),ROW()-ROW($A$1))-ROW($A$1)), "")</f>
        <v/>
      </c>
      <c r="E718" s="24" t="str">
        <f t="array" ref="E718">IFERROR(INDEX(TECH!B$2:B$1670,SMALL(IF(COUNTIF($B$2:$B$1032,TECH!$A$2:$A$1670)=1,ROW(TECH!B$2:B$1670),""),ROW()-ROW($A$1))-ROW($A$1)), "")</f>
        <v/>
      </c>
      <c r="F718" s="24" t="str">
        <f t="array" ref="F718">IFERROR(INDEX(TECH!C$2:C$1670,SMALL(IF(COUNTIF($B$2:$B$1032,TECH!$A$2:$A$1670)=1,ROW(TECH!C$2:C$1670),""),ROW()-ROW($A$1))-ROW($A$1)), "")</f>
        <v/>
      </c>
      <c r="G718" s="24" t="str">
        <f t="array" ref="G718">IFERROR(INDEX(TECH!D$2:D$1670,SMALL(IF(COUNTIF($B$2:$B$1032,TECH!$A$2:$A$1670)=1,ROW(TECH!D$2:D$1670),""),ROW()-ROW($A$1))-ROW($A$1)), "")</f>
        <v/>
      </c>
      <c r="H718" s="24" t="str">
        <f t="array" ref="H718">IFERROR(INDEX(TECH!E$2:E$1670,SMALL(IF(COUNTIF($B$2:$B$1032,TECH!$A$2:$A$1670)=1,ROW(TECH!E$2:E$1670),""),ROW()-ROW($A$1))-ROW($A$1)), "")</f>
        <v/>
      </c>
      <c r="I718" s="24" t="str">
        <f t="array" ref="I718">IFERROR(INDEX(TECH!F$2:F$1670,SMALL(IF(COUNTIF($B$2:$B$1032,TECH!$A$2:$A$1670)=1,ROW(TECH!F$2:F$1670),""),ROW()-ROW($A$1))-ROW($A$1)), "")</f>
        <v/>
      </c>
      <c r="J718" s="33" t="str">
        <f t="array" ref="J718">IFERROR(INDEX(TECH!G$2:G$1670,SMALL(IF(COUNTIF($B$2:$B$1032,TECH!$A$2:$A$1670)=1,ROW(TECH!G$2:G$1670),""),ROW()-ROW($A$1))-ROW($A$1)), "")</f>
        <v/>
      </c>
      <c r="K718" s="24" t="str">
        <f t="array" ref="K718">IFERROR(INDEX(TECH!H$2:H$1670,SMALL(IF(COUNTIF($B$2:$B$1032,TECH!$A$2:$A$1670)=1,ROW(TECH!H$2:H$1670),""),ROW()-ROW($A$1))-ROW($A$1)), "")</f>
        <v/>
      </c>
      <c r="L718" s="24" t="str">
        <f t="array" ref="L718">IFERROR(INDEX(TECH!I$2:I$1670,SMALL(IF(COUNTIF($B$2:$B$1032,TECH!$A$2:$A$1670)=1,ROW(TECH!I$2:I$1670),""),ROW()-ROW($A$1))-ROW($A$1)), "")</f>
        <v/>
      </c>
      <c r="M718" s="24" t="str">
        <f t="array" ref="M718">IFERROR(INDEX(TECH!J$2:J$1670,SMALL(IF(COUNTIF($B$2:$B$1032,TECH!$A$2:$A$1670)=1,ROW(TECH!J$2:J$1670),""),ROW()-ROW($A$1))-ROW($A$1)), "")</f>
        <v/>
      </c>
      <c r="N718" s="24" t="str">
        <f t="array" ref="N718">IFERROR(INDEX(TECH!K$2:K$1670,SMALL(IF(COUNTIF($B$2:$B$1032,TECH!$A$2:$A$1670)=1,ROW(TECH!K$2:K$1670),""),ROW()-ROW($A$1))-ROW($A$1)), "")</f>
        <v/>
      </c>
      <c r="O718" s="24" t="str">
        <f t="array" ref="O718">IFERROR(INDEX(TECH!L$2:L$1670,SMALL(IF(COUNTIF($B$2:$B$1032,TECH!$A$2:$A$1670)=1,ROW(TECH!L$2:L$1670),""),ROW()-ROW($A$1))-ROW($A$1)), "")</f>
        <v/>
      </c>
      <c r="P718" s="24" t="str">
        <f t="array" ref="P718">IFERROR(INDEX(TECH!M$2:M$1670,SMALL(IF(COUNTIF($B$2:$B$1032,TECH!$A$2:$A$1670)=1,ROW(TECH!M$2:M$1670),""),ROW()-ROW($A$1))-ROW($A$1)), "")</f>
        <v/>
      </c>
    </row>
    <row r="719" spans="1:16" ht="12.75" x14ac:dyDescent="0.2">
      <c r="A719" s="28">
        <v>16880</v>
      </c>
      <c r="B719" s="22">
        <f t="array" ref="B719">INDEX(A$2:A$1670,SMALL(IF(1-COUNTIF('Online Games'!$A$2:$A$1670,$A$2:$A$1670),ROW(A$2:A$1670),""),ROW()-ROW($A$1))-ROW($A$1))</f>
        <v>16880</v>
      </c>
      <c r="D719" s="24" t="str">
        <f t="array" ref="D719">IFERROR(INDEX(TECH!A$2:A$1670,SMALL(IF(COUNTIF($B$2:$B$1032,TECH!$A$2:$A$1670)=1,ROW(TECH!A$2:A$1670),""),ROW()-ROW($A$1))-ROW($A$1)), "")</f>
        <v/>
      </c>
      <c r="E719" s="24" t="str">
        <f t="array" ref="E719">IFERROR(INDEX(TECH!B$2:B$1670,SMALL(IF(COUNTIF($B$2:$B$1032,TECH!$A$2:$A$1670)=1,ROW(TECH!B$2:B$1670),""),ROW()-ROW($A$1))-ROW($A$1)), "")</f>
        <v/>
      </c>
      <c r="F719" s="24" t="str">
        <f t="array" ref="F719">IFERROR(INDEX(TECH!C$2:C$1670,SMALL(IF(COUNTIF($B$2:$B$1032,TECH!$A$2:$A$1670)=1,ROW(TECH!C$2:C$1670),""),ROW()-ROW($A$1))-ROW($A$1)), "")</f>
        <v/>
      </c>
      <c r="G719" s="24" t="str">
        <f t="array" ref="G719">IFERROR(INDEX(TECH!D$2:D$1670,SMALL(IF(COUNTIF($B$2:$B$1032,TECH!$A$2:$A$1670)=1,ROW(TECH!D$2:D$1670),""),ROW()-ROW($A$1))-ROW($A$1)), "")</f>
        <v/>
      </c>
      <c r="H719" s="24" t="str">
        <f t="array" ref="H719">IFERROR(INDEX(TECH!E$2:E$1670,SMALL(IF(COUNTIF($B$2:$B$1032,TECH!$A$2:$A$1670)=1,ROW(TECH!E$2:E$1670),""),ROW()-ROW($A$1))-ROW($A$1)), "")</f>
        <v/>
      </c>
      <c r="I719" s="24" t="str">
        <f t="array" ref="I719">IFERROR(INDEX(TECH!F$2:F$1670,SMALL(IF(COUNTIF($B$2:$B$1032,TECH!$A$2:$A$1670)=1,ROW(TECH!F$2:F$1670),""),ROW()-ROW($A$1))-ROW($A$1)), "")</f>
        <v/>
      </c>
      <c r="J719" s="33" t="str">
        <f t="array" ref="J719">IFERROR(INDEX(TECH!G$2:G$1670,SMALL(IF(COUNTIF($B$2:$B$1032,TECH!$A$2:$A$1670)=1,ROW(TECH!G$2:G$1670),""),ROW()-ROW($A$1))-ROW($A$1)), "")</f>
        <v/>
      </c>
      <c r="K719" s="24" t="str">
        <f t="array" ref="K719">IFERROR(INDEX(TECH!H$2:H$1670,SMALL(IF(COUNTIF($B$2:$B$1032,TECH!$A$2:$A$1670)=1,ROW(TECH!H$2:H$1670),""),ROW()-ROW($A$1))-ROW($A$1)), "")</f>
        <v/>
      </c>
      <c r="L719" s="24" t="str">
        <f t="array" ref="L719">IFERROR(INDEX(TECH!I$2:I$1670,SMALL(IF(COUNTIF($B$2:$B$1032,TECH!$A$2:$A$1670)=1,ROW(TECH!I$2:I$1670),""),ROW()-ROW($A$1))-ROW($A$1)), "")</f>
        <v/>
      </c>
      <c r="M719" s="24" t="str">
        <f t="array" ref="M719">IFERROR(INDEX(TECH!J$2:J$1670,SMALL(IF(COUNTIF($B$2:$B$1032,TECH!$A$2:$A$1670)=1,ROW(TECH!J$2:J$1670),""),ROW()-ROW($A$1))-ROW($A$1)), "")</f>
        <v/>
      </c>
      <c r="N719" s="24" t="str">
        <f t="array" ref="N719">IFERROR(INDEX(TECH!K$2:K$1670,SMALL(IF(COUNTIF($B$2:$B$1032,TECH!$A$2:$A$1670)=1,ROW(TECH!K$2:K$1670),""),ROW()-ROW($A$1))-ROW($A$1)), "")</f>
        <v/>
      </c>
      <c r="O719" s="24" t="str">
        <f t="array" ref="O719">IFERROR(INDEX(TECH!L$2:L$1670,SMALL(IF(COUNTIF($B$2:$B$1032,TECH!$A$2:$A$1670)=1,ROW(TECH!L$2:L$1670),""),ROW()-ROW($A$1))-ROW($A$1)), "")</f>
        <v/>
      </c>
      <c r="P719" s="24" t="str">
        <f t="array" ref="P719">IFERROR(INDEX(TECH!M$2:M$1670,SMALL(IF(COUNTIF($B$2:$B$1032,TECH!$A$2:$A$1670)=1,ROW(TECH!M$2:M$1670),""),ROW()-ROW($A$1))-ROW($A$1)), "")</f>
        <v/>
      </c>
    </row>
    <row r="720" spans="1:16" ht="12.75" x14ac:dyDescent="0.2">
      <c r="A720" s="28">
        <v>16888</v>
      </c>
      <c r="B720" s="22">
        <f t="array" ref="B720">INDEX(A$2:A$1670,SMALL(IF(1-COUNTIF('Online Games'!$A$2:$A$1670,$A$2:$A$1670),ROW(A$2:A$1670),""),ROW()-ROW($A$1))-ROW($A$1))</f>
        <v>16888</v>
      </c>
      <c r="D720" s="24" t="str">
        <f t="array" ref="D720">IFERROR(INDEX(TECH!A$2:A$1670,SMALL(IF(COUNTIF($B$2:$B$1032,TECH!$A$2:$A$1670)=1,ROW(TECH!A$2:A$1670),""),ROW()-ROW($A$1))-ROW($A$1)), "")</f>
        <v/>
      </c>
      <c r="E720" s="24" t="str">
        <f t="array" ref="E720">IFERROR(INDEX(TECH!B$2:B$1670,SMALL(IF(COUNTIF($B$2:$B$1032,TECH!$A$2:$A$1670)=1,ROW(TECH!B$2:B$1670),""),ROW()-ROW($A$1))-ROW($A$1)), "")</f>
        <v/>
      </c>
      <c r="F720" s="24" t="str">
        <f t="array" ref="F720">IFERROR(INDEX(TECH!C$2:C$1670,SMALL(IF(COUNTIF($B$2:$B$1032,TECH!$A$2:$A$1670)=1,ROW(TECH!C$2:C$1670),""),ROW()-ROW($A$1))-ROW($A$1)), "")</f>
        <v/>
      </c>
      <c r="G720" s="24" t="str">
        <f t="array" ref="G720">IFERROR(INDEX(TECH!D$2:D$1670,SMALL(IF(COUNTIF($B$2:$B$1032,TECH!$A$2:$A$1670)=1,ROW(TECH!D$2:D$1670),""),ROW()-ROW($A$1))-ROW($A$1)), "")</f>
        <v/>
      </c>
      <c r="H720" s="24" t="str">
        <f t="array" ref="H720">IFERROR(INDEX(TECH!E$2:E$1670,SMALL(IF(COUNTIF($B$2:$B$1032,TECH!$A$2:$A$1670)=1,ROW(TECH!E$2:E$1670),""),ROW()-ROW($A$1))-ROW($A$1)), "")</f>
        <v/>
      </c>
      <c r="I720" s="24" t="str">
        <f t="array" ref="I720">IFERROR(INDEX(TECH!F$2:F$1670,SMALL(IF(COUNTIF($B$2:$B$1032,TECH!$A$2:$A$1670)=1,ROW(TECH!F$2:F$1670),""),ROW()-ROW($A$1))-ROW($A$1)), "")</f>
        <v/>
      </c>
      <c r="J720" s="33" t="str">
        <f t="array" ref="J720">IFERROR(INDEX(TECH!G$2:G$1670,SMALL(IF(COUNTIF($B$2:$B$1032,TECH!$A$2:$A$1670)=1,ROW(TECH!G$2:G$1670),""),ROW()-ROW($A$1))-ROW($A$1)), "")</f>
        <v/>
      </c>
      <c r="K720" s="24" t="str">
        <f t="array" ref="K720">IFERROR(INDEX(TECH!H$2:H$1670,SMALL(IF(COUNTIF($B$2:$B$1032,TECH!$A$2:$A$1670)=1,ROW(TECH!H$2:H$1670),""),ROW()-ROW($A$1))-ROW($A$1)), "")</f>
        <v/>
      </c>
      <c r="L720" s="24" t="str">
        <f t="array" ref="L720">IFERROR(INDEX(TECH!I$2:I$1670,SMALL(IF(COUNTIF($B$2:$B$1032,TECH!$A$2:$A$1670)=1,ROW(TECH!I$2:I$1670),""),ROW()-ROW($A$1))-ROW($A$1)), "")</f>
        <v/>
      </c>
      <c r="M720" s="24" t="str">
        <f t="array" ref="M720">IFERROR(INDEX(TECH!J$2:J$1670,SMALL(IF(COUNTIF($B$2:$B$1032,TECH!$A$2:$A$1670)=1,ROW(TECH!J$2:J$1670),""),ROW()-ROW($A$1))-ROW($A$1)), "")</f>
        <v/>
      </c>
      <c r="N720" s="24" t="str">
        <f t="array" ref="N720">IFERROR(INDEX(TECH!K$2:K$1670,SMALL(IF(COUNTIF($B$2:$B$1032,TECH!$A$2:$A$1670)=1,ROW(TECH!K$2:K$1670),""),ROW()-ROW($A$1))-ROW($A$1)), "")</f>
        <v/>
      </c>
      <c r="O720" s="24" t="str">
        <f t="array" ref="O720">IFERROR(INDEX(TECH!L$2:L$1670,SMALL(IF(COUNTIF($B$2:$B$1032,TECH!$A$2:$A$1670)=1,ROW(TECH!L$2:L$1670),""),ROW()-ROW($A$1))-ROW($A$1)), "")</f>
        <v/>
      </c>
      <c r="P720" s="24" t="str">
        <f t="array" ref="P720">IFERROR(INDEX(TECH!M$2:M$1670,SMALL(IF(COUNTIF($B$2:$B$1032,TECH!$A$2:$A$1670)=1,ROW(TECH!M$2:M$1670),""),ROW()-ROW($A$1))-ROW($A$1)), "")</f>
        <v/>
      </c>
    </row>
    <row r="721" spans="1:16" ht="12.75" x14ac:dyDescent="0.2">
      <c r="A721" s="28">
        <v>16890</v>
      </c>
      <c r="B721" s="22">
        <f t="array" ref="B721">INDEX(A$2:A$1670,SMALL(IF(1-COUNTIF('Online Games'!$A$2:$A$1670,$A$2:$A$1670),ROW(A$2:A$1670),""),ROW()-ROW($A$1))-ROW($A$1))</f>
        <v>16890</v>
      </c>
      <c r="D721" s="24" t="str">
        <f t="array" ref="D721">IFERROR(INDEX(TECH!A$2:A$1670,SMALL(IF(COUNTIF($B$2:$B$1032,TECH!$A$2:$A$1670)=1,ROW(TECH!A$2:A$1670),""),ROW()-ROW($A$1))-ROW($A$1)), "")</f>
        <v/>
      </c>
      <c r="E721" s="24" t="str">
        <f t="array" ref="E721">IFERROR(INDEX(TECH!B$2:B$1670,SMALL(IF(COUNTIF($B$2:$B$1032,TECH!$A$2:$A$1670)=1,ROW(TECH!B$2:B$1670),""),ROW()-ROW($A$1))-ROW($A$1)), "")</f>
        <v/>
      </c>
      <c r="F721" s="24" t="str">
        <f t="array" ref="F721">IFERROR(INDEX(TECH!C$2:C$1670,SMALL(IF(COUNTIF($B$2:$B$1032,TECH!$A$2:$A$1670)=1,ROW(TECH!C$2:C$1670),""),ROW()-ROW($A$1))-ROW($A$1)), "")</f>
        <v/>
      </c>
      <c r="G721" s="24" t="str">
        <f t="array" ref="G721">IFERROR(INDEX(TECH!D$2:D$1670,SMALL(IF(COUNTIF($B$2:$B$1032,TECH!$A$2:$A$1670)=1,ROW(TECH!D$2:D$1670),""),ROW()-ROW($A$1))-ROW($A$1)), "")</f>
        <v/>
      </c>
      <c r="H721" s="24" t="str">
        <f t="array" ref="H721">IFERROR(INDEX(TECH!E$2:E$1670,SMALL(IF(COUNTIF($B$2:$B$1032,TECH!$A$2:$A$1670)=1,ROW(TECH!E$2:E$1670),""),ROW()-ROW($A$1))-ROW($A$1)), "")</f>
        <v/>
      </c>
      <c r="I721" s="24" t="str">
        <f t="array" ref="I721">IFERROR(INDEX(TECH!F$2:F$1670,SMALL(IF(COUNTIF($B$2:$B$1032,TECH!$A$2:$A$1670)=1,ROW(TECH!F$2:F$1670),""),ROW()-ROW($A$1))-ROW($A$1)), "")</f>
        <v/>
      </c>
      <c r="J721" s="33" t="str">
        <f t="array" ref="J721">IFERROR(INDEX(TECH!G$2:G$1670,SMALL(IF(COUNTIF($B$2:$B$1032,TECH!$A$2:$A$1670)=1,ROW(TECH!G$2:G$1670),""),ROW()-ROW($A$1))-ROW($A$1)), "")</f>
        <v/>
      </c>
      <c r="K721" s="24" t="str">
        <f t="array" ref="K721">IFERROR(INDEX(TECH!H$2:H$1670,SMALL(IF(COUNTIF($B$2:$B$1032,TECH!$A$2:$A$1670)=1,ROW(TECH!H$2:H$1670),""),ROW()-ROW($A$1))-ROW($A$1)), "")</f>
        <v/>
      </c>
      <c r="L721" s="24" t="str">
        <f t="array" ref="L721">IFERROR(INDEX(TECH!I$2:I$1670,SMALL(IF(COUNTIF($B$2:$B$1032,TECH!$A$2:$A$1670)=1,ROW(TECH!I$2:I$1670),""),ROW()-ROW($A$1))-ROW($A$1)), "")</f>
        <v/>
      </c>
      <c r="M721" s="24" t="str">
        <f t="array" ref="M721">IFERROR(INDEX(TECH!J$2:J$1670,SMALL(IF(COUNTIF($B$2:$B$1032,TECH!$A$2:$A$1670)=1,ROW(TECH!J$2:J$1670),""),ROW()-ROW($A$1))-ROW($A$1)), "")</f>
        <v/>
      </c>
      <c r="N721" s="24" t="str">
        <f t="array" ref="N721">IFERROR(INDEX(TECH!K$2:K$1670,SMALL(IF(COUNTIF($B$2:$B$1032,TECH!$A$2:$A$1670)=1,ROW(TECH!K$2:K$1670),""),ROW()-ROW($A$1))-ROW($A$1)), "")</f>
        <v/>
      </c>
      <c r="O721" s="24" t="str">
        <f t="array" ref="O721">IFERROR(INDEX(TECH!L$2:L$1670,SMALL(IF(COUNTIF($B$2:$B$1032,TECH!$A$2:$A$1670)=1,ROW(TECH!L$2:L$1670),""),ROW()-ROW($A$1))-ROW($A$1)), "")</f>
        <v/>
      </c>
      <c r="P721" s="24" t="str">
        <f t="array" ref="P721">IFERROR(INDEX(TECH!M$2:M$1670,SMALL(IF(COUNTIF($B$2:$B$1032,TECH!$A$2:$A$1670)=1,ROW(TECH!M$2:M$1670),""),ROW()-ROW($A$1))-ROW($A$1)), "")</f>
        <v/>
      </c>
    </row>
    <row r="722" spans="1:16" ht="12.75" x14ac:dyDescent="0.2">
      <c r="A722" s="28">
        <v>16985</v>
      </c>
      <c r="B722" s="22">
        <f t="array" ref="B722">INDEX(A$2:A$1670,SMALL(IF(1-COUNTIF('Online Games'!$A$2:$A$1670,$A$2:$A$1670),ROW(A$2:A$1670),""),ROW()-ROW($A$1))-ROW($A$1))</f>
        <v>16985</v>
      </c>
      <c r="D722" s="24" t="str">
        <f t="array" ref="D722">IFERROR(INDEX(TECH!A$2:A$1670,SMALL(IF(COUNTIF($B$2:$B$1032,TECH!$A$2:$A$1670)=1,ROW(TECH!A$2:A$1670),""),ROW()-ROW($A$1))-ROW($A$1)), "")</f>
        <v/>
      </c>
      <c r="E722" s="24" t="str">
        <f t="array" ref="E722">IFERROR(INDEX(TECH!B$2:B$1670,SMALL(IF(COUNTIF($B$2:$B$1032,TECH!$A$2:$A$1670)=1,ROW(TECH!B$2:B$1670),""),ROW()-ROW($A$1))-ROW($A$1)), "")</f>
        <v/>
      </c>
      <c r="F722" s="24" t="str">
        <f t="array" ref="F722">IFERROR(INDEX(TECH!C$2:C$1670,SMALL(IF(COUNTIF($B$2:$B$1032,TECH!$A$2:$A$1670)=1,ROW(TECH!C$2:C$1670),""),ROW()-ROW($A$1))-ROW($A$1)), "")</f>
        <v/>
      </c>
      <c r="G722" s="24" t="str">
        <f t="array" ref="G722">IFERROR(INDEX(TECH!D$2:D$1670,SMALL(IF(COUNTIF($B$2:$B$1032,TECH!$A$2:$A$1670)=1,ROW(TECH!D$2:D$1670),""),ROW()-ROW($A$1))-ROW($A$1)), "")</f>
        <v/>
      </c>
      <c r="H722" s="24" t="str">
        <f t="array" ref="H722">IFERROR(INDEX(TECH!E$2:E$1670,SMALL(IF(COUNTIF($B$2:$B$1032,TECH!$A$2:$A$1670)=1,ROW(TECH!E$2:E$1670),""),ROW()-ROW($A$1))-ROW($A$1)), "")</f>
        <v/>
      </c>
      <c r="I722" s="24" t="str">
        <f t="array" ref="I722">IFERROR(INDEX(TECH!F$2:F$1670,SMALL(IF(COUNTIF($B$2:$B$1032,TECH!$A$2:$A$1670)=1,ROW(TECH!F$2:F$1670),""),ROW()-ROW($A$1))-ROW($A$1)), "")</f>
        <v/>
      </c>
      <c r="J722" s="33" t="str">
        <f t="array" ref="J722">IFERROR(INDEX(TECH!G$2:G$1670,SMALL(IF(COUNTIF($B$2:$B$1032,TECH!$A$2:$A$1670)=1,ROW(TECH!G$2:G$1670),""),ROW()-ROW($A$1))-ROW($A$1)), "")</f>
        <v/>
      </c>
      <c r="K722" s="24" t="str">
        <f t="array" ref="K722">IFERROR(INDEX(TECH!H$2:H$1670,SMALL(IF(COUNTIF($B$2:$B$1032,TECH!$A$2:$A$1670)=1,ROW(TECH!H$2:H$1670),""),ROW()-ROW($A$1))-ROW($A$1)), "")</f>
        <v/>
      </c>
      <c r="L722" s="24" t="str">
        <f t="array" ref="L722">IFERROR(INDEX(TECH!I$2:I$1670,SMALL(IF(COUNTIF($B$2:$B$1032,TECH!$A$2:$A$1670)=1,ROW(TECH!I$2:I$1670),""),ROW()-ROW($A$1))-ROW($A$1)), "")</f>
        <v/>
      </c>
      <c r="M722" s="24" t="str">
        <f t="array" ref="M722">IFERROR(INDEX(TECH!J$2:J$1670,SMALL(IF(COUNTIF($B$2:$B$1032,TECH!$A$2:$A$1670)=1,ROW(TECH!J$2:J$1670),""),ROW()-ROW($A$1))-ROW($A$1)), "")</f>
        <v/>
      </c>
      <c r="N722" s="24" t="str">
        <f t="array" ref="N722">IFERROR(INDEX(TECH!K$2:K$1670,SMALL(IF(COUNTIF($B$2:$B$1032,TECH!$A$2:$A$1670)=1,ROW(TECH!K$2:K$1670),""),ROW()-ROW($A$1))-ROW($A$1)), "")</f>
        <v/>
      </c>
      <c r="O722" s="24" t="str">
        <f t="array" ref="O722">IFERROR(INDEX(TECH!L$2:L$1670,SMALL(IF(COUNTIF($B$2:$B$1032,TECH!$A$2:$A$1670)=1,ROW(TECH!L$2:L$1670),""),ROW()-ROW($A$1))-ROW($A$1)), "")</f>
        <v/>
      </c>
      <c r="P722" s="24" t="str">
        <f t="array" ref="P722">IFERROR(INDEX(TECH!M$2:M$1670,SMALL(IF(COUNTIF($B$2:$B$1032,TECH!$A$2:$A$1670)=1,ROW(TECH!M$2:M$1670),""),ROW()-ROW($A$1))-ROW($A$1)), "")</f>
        <v/>
      </c>
    </row>
    <row r="723" spans="1:16" ht="12.75" x14ac:dyDescent="0.2">
      <c r="A723" s="28">
        <v>17021</v>
      </c>
      <c r="B723" s="22">
        <f t="array" ref="B723">INDEX(A$2:A$1670,SMALL(IF(1-COUNTIF('Online Games'!$A$2:$A$1670,$A$2:$A$1670),ROW(A$2:A$1670),""),ROW()-ROW($A$1))-ROW($A$1))</f>
        <v>17021</v>
      </c>
      <c r="D723" s="24" t="str">
        <f t="array" ref="D723">IFERROR(INDEX(TECH!A$2:A$1670,SMALL(IF(COUNTIF($B$2:$B$1032,TECH!$A$2:$A$1670)=1,ROW(TECH!A$2:A$1670),""),ROW()-ROW($A$1))-ROW($A$1)), "")</f>
        <v/>
      </c>
      <c r="E723" s="24" t="str">
        <f t="array" ref="E723">IFERROR(INDEX(TECH!B$2:B$1670,SMALL(IF(COUNTIF($B$2:$B$1032,TECH!$A$2:$A$1670)=1,ROW(TECH!B$2:B$1670),""),ROW()-ROW($A$1))-ROW($A$1)), "")</f>
        <v/>
      </c>
      <c r="F723" s="24" t="str">
        <f t="array" ref="F723">IFERROR(INDEX(TECH!C$2:C$1670,SMALL(IF(COUNTIF($B$2:$B$1032,TECH!$A$2:$A$1670)=1,ROW(TECH!C$2:C$1670),""),ROW()-ROW($A$1))-ROW($A$1)), "")</f>
        <v/>
      </c>
      <c r="G723" s="24" t="str">
        <f t="array" ref="G723">IFERROR(INDEX(TECH!D$2:D$1670,SMALL(IF(COUNTIF($B$2:$B$1032,TECH!$A$2:$A$1670)=1,ROW(TECH!D$2:D$1670),""),ROW()-ROW($A$1))-ROW($A$1)), "")</f>
        <v/>
      </c>
      <c r="H723" s="24" t="str">
        <f t="array" ref="H723">IFERROR(INDEX(TECH!E$2:E$1670,SMALL(IF(COUNTIF($B$2:$B$1032,TECH!$A$2:$A$1670)=1,ROW(TECH!E$2:E$1670),""),ROW()-ROW($A$1))-ROW($A$1)), "")</f>
        <v/>
      </c>
      <c r="I723" s="24" t="str">
        <f t="array" ref="I723">IFERROR(INDEX(TECH!F$2:F$1670,SMALL(IF(COUNTIF($B$2:$B$1032,TECH!$A$2:$A$1670)=1,ROW(TECH!F$2:F$1670),""),ROW()-ROW($A$1))-ROW($A$1)), "")</f>
        <v/>
      </c>
      <c r="J723" s="33" t="str">
        <f t="array" ref="J723">IFERROR(INDEX(TECH!G$2:G$1670,SMALL(IF(COUNTIF($B$2:$B$1032,TECH!$A$2:$A$1670)=1,ROW(TECH!G$2:G$1670),""),ROW()-ROW($A$1))-ROW($A$1)), "")</f>
        <v/>
      </c>
      <c r="K723" s="24" t="str">
        <f t="array" ref="K723">IFERROR(INDEX(TECH!H$2:H$1670,SMALL(IF(COUNTIF($B$2:$B$1032,TECH!$A$2:$A$1670)=1,ROW(TECH!H$2:H$1670),""),ROW()-ROW($A$1))-ROW($A$1)), "")</f>
        <v/>
      </c>
      <c r="L723" s="24" t="str">
        <f t="array" ref="L723">IFERROR(INDEX(TECH!I$2:I$1670,SMALL(IF(COUNTIF($B$2:$B$1032,TECH!$A$2:$A$1670)=1,ROW(TECH!I$2:I$1670),""),ROW()-ROW($A$1))-ROW($A$1)), "")</f>
        <v/>
      </c>
      <c r="M723" s="24" t="str">
        <f t="array" ref="M723">IFERROR(INDEX(TECH!J$2:J$1670,SMALL(IF(COUNTIF($B$2:$B$1032,TECH!$A$2:$A$1670)=1,ROW(TECH!J$2:J$1670),""),ROW()-ROW($A$1))-ROW($A$1)), "")</f>
        <v/>
      </c>
      <c r="N723" s="24" t="str">
        <f t="array" ref="N723">IFERROR(INDEX(TECH!K$2:K$1670,SMALL(IF(COUNTIF($B$2:$B$1032,TECH!$A$2:$A$1670)=1,ROW(TECH!K$2:K$1670),""),ROW()-ROW($A$1))-ROW($A$1)), "")</f>
        <v/>
      </c>
      <c r="O723" s="24" t="str">
        <f t="array" ref="O723">IFERROR(INDEX(TECH!L$2:L$1670,SMALL(IF(COUNTIF($B$2:$B$1032,TECH!$A$2:$A$1670)=1,ROW(TECH!L$2:L$1670),""),ROW()-ROW($A$1))-ROW($A$1)), "")</f>
        <v/>
      </c>
      <c r="P723" s="24" t="str">
        <f t="array" ref="P723">IFERROR(INDEX(TECH!M$2:M$1670,SMALL(IF(COUNTIF($B$2:$B$1032,TECH!$A$2:$A$1670)=1,ROW(TECH!M$2:M$1670),""),ROW()-ROW($A$1))-ROW($A$1)), "")</f>
        <v/>
      </c>
    </row>
    <row r="724" spans="1:16" ht="12.75" x14ac:dyDescent="0.2">
      <c r="A724" s="28">
        <v>17037</v>
      </c>
      <c r="B724" s="22">
        <f t="array" ref="B724">INDEX(A$2:A$1670,SMALL(IF(1-COUNTIF('Online Games'!$A$2:$A$1670,$A$2:$A$1670),ROW(A$2:A$1670),""),ROW()-ROW($A$1))-ROW($A$1))</f>
        <v>17037</v>
      </c>
      <c r="D724" s="24" t="str">
        <f t="array" ref="D724">IFERROR(INDEX(TECH!A$2:A$1670,SMALL(IF(COUNTIF($B$2:$B$1032,TECH!$A$2:$A$1670)=1,ROW(TECH!A$2:A$1670),""),ROW()-ROW($A$1))-ROW($A$1)), "")</f>
        <v/>
      </c>
      <c r="E724" s="24" t="str">
        <f t="array" ref="E724">IFERROR(INDEX(TECH!B$2:B$1670,SMALL(IF(COUNTIF($B$2:$B$1032,TECH!$A$2:$A$1670)=1,ROW(TECH!B$2:B$1670),""),ROW()-ROW($A$1))-ROW($A$1)), "")</f>
        <v/>
      </c>
      <c r="F724" s="24" t="str">
        <f t="array" ref="F724">IFERROR(INDEX(TECH!C$2:C$1670,SMALL(IF(COUNTIF($B$2:$B$1032,TECH!$A$2:$A$1670)=1,ROW(TECH!C$2:C$1670),""),ROW()-ROW($A$1))-ROW($A$1)), "")</f>
        <v/>
      </c>
      <c r="G724" s="24" t="str">
        <f t="array" ref="G724">IFERROR(INDEX(TECH!D$2:D$1670,SMALL(IF(COUNTIF($B$2:$B$1032,TECH!$A$2:$A$1670)=1,ROW(TECH!D$2:D$1670),""),ROW()-ROW($A$1))-ROW($A$1)), "")</f>
        <v/>
      </c>
      <c r="H724" s="24" t="str">
        <f t="array" ref="H724">IFERROR(INDEX(TECH!E$2:E$1670,SMALL(IF(COUNTIF($B$2:$B$1032,TECH!$A$2:$A$1670)=1,ROW(TECH!E$2:E$1670),""),ROW()-ROW($A$1))-ROW($A$1)), "")</f>
        <v/>
      </c>
      <c r="I724" s="24" t="str">
        <f t="array" ref="I724">IFERROR(INDEX(TECH!F$2:F$1670,SMALL(IF(COUNTIF($B$2:$B$1032,TECH!$A$2:$A$1670)=1,ROW(TECH!F$2:F$1670),""),ROW()-ROW($A$1))-ROW($A$1)), "")</f>
        <v/>
      </c>
      <c r="J724" s="33" t="str">
        <f t="array" ref="J724">IFERROR(INDEX(TECH!G$2:G$1670,SMALL(IF(COUNTIF($B$2:$B$1032,TECH!$A$2:$A$1670)=1,ROW(TECH!G$2:G$1670),""),ROW()-ROW($A$1))-ROW($A$1)), "")</f>
        <v/>
      </c>
      <c r="K724" s="24" t="str">
        <f t="array" ref="K724">IFERROR(INDEX(TECH!H$2:H$1670,SMALL(IF(COUNTIF($B$2:$B$1032,TECH!$A$2:$A$1670)=1,ROW(TECH!H$2:H$1670),""),ROW()-ROW($A$1))-ROW($A$1)), "")</f>
        <v/>
      </c>
      <c r="L724" s="24" t="str">
        <f t="array" ref="L724">IFERROR(INDEX(TECH!I$2:I$1670,SMALL(IF(COUNTIF($B$2:$B$1032,TECH!$A$2:$A$1670)=1,ROW(TECH!I$2:I$1670),""),ROW()-ROW($A$1))-ROW($A$1)), "")</f>
        <v/>
      </c>
      <c r="M724" s="24" t="str">
        <f t="array" ref="M724">IFERROR(INDEX(TECH!J$2:J$1670,SMALL(IF(COUNTIF($B$2:$B$1032,TECH!$A$2:$A$1670)=1,ROW(TECH!J$2:J$1670),""),ROW()-ROW($A$1))-ROW($A$1)), "")</f>
        <v/>
      </c>
      <c r="N724" s="24" t="str">
        <f t="array" ref="N724">IFERROR(INDEX(TECH!K$2:K$1670,SMALL(IF(COUNTIF($B$2:$B$1032,TECH!$A$2:$A$1670)=1,ROW(TECH!K$2:K$1670),""),ROW()-ROW($A$1))-ROW($A$1)), "")</f>
        <v/>
      </c>
      <c r="O724" s="24" t="str">
        <f t="array" ref="O724">IFERROR(INDEX(TECH!L$2:L$1670,SMALL(IF(COUNTIF($B$2:$B$1032,TECH!$A$2:$A$1670)=1,ROW(TECH!L$2:L$1670),""),ROW()-ROW($A$1))-ROW($A$1)), "")</f>
        <v/>
      </c>
      <c r="P724" s="24" t="str">
        <f t="array" ref="P724">IFERROR(INDEX(TECH!M$2:M$1670,SMALL(IF(COUNTIF($B$2:$B$1032,TECH!$A$2:$A$1670)=1,ROW(TECH!M$2:M$1670),""),ROW()-ROW($A$1))-ROW($A$1)), "")</f>
        <v/>
      </c>
    </row>
    <row r="725" spans="1:16" ht="12.75" x14ac:dyDescent="0.2">
      <c r="A725" s="28">
        <v>17044</v>
      </c>
      <c r="B725" s="22">
        <f t="array" ref="B725">INDEX(A$2:A$1670,SMALL(IF(1-COUNTIF('Online Games'!$A$2:$A$1670,$A$2:$A$1670),ROW(A$2:A$1670),""),ROW()-ROW($A$1))-ROW($A$1))</f>
        <v>17044</v>
      </c>
      <c r="D725" s="24" t="str">
        <f t="array" ref="D725">IFERROR(INDEX(TECH!A$2:A$1670,SMALL(IF(COUNTIF($B$2:$B$1032,TECH!$A$2:$A$1670)=1,ROW(TECH!A$2:A$1670),""),ROW()-ROW($A$1))-ROW($A$1)), "")</f>
        <v/>
      </c>
      <c r="E725" s="24" t="str">
        <f t="array" ref="E725">IFERROR(INDEX(TECH!B$2:B$1670,SMALL(IF(COUNTIF($B$2:$B$1032,TECH!$A$2:$A$1670)=1,ROW(TECH!B$2:B$1670),""),ROW()-ROW($A$1))-ROW($A$1)), "")</f>
        <v/>
      </c>
      <c r="F725" s="24" t="str">
        <f t="array" ref="F725">IFERROR(INDEX(TECH!C$2:C$1670,SMALL(IF(COUNTIF($B$2:$B$1032,TECH!$A$2:$A$1670)=1,ROW(TECH!C$2:C$1670),""),ROW()-ROW($A$1))-ROW($A$1)), "")</f>
        <v/>
      </c>
      <c r="G725" s="24" t="str">
        <f t="array" ref="G725">IFERROR(INDEX(TECH!D$2:D$1670,SMALL(IF(COUNTIF($B$2:$B$1032,TECH!$A$2:$A$1670)=1,ROW(TECH!D$2:D$1670),""),ROW()-ROW($A$1))-ROW($A$1)), "")</f>
        <v/>
      </c>
      <c r="H725" s="24" t="str">
        <f t="array" ref="H725">IFERROR(INDEX(TECH!E$2:E$1670,SMALL(IF(COUNTIF($B$2:$B$1032,TECH!$A$2:$A$1670)=1,ROW(TECH!E$2:E$1670),""),ROW()-ROW($A$1))-ROW($A$1)), "")</f>
        <v/>
      </c>
      <c r="I725" s="24" t="str">
        <f t="array" ref="I725">IFERROR(INDEX(TECH!F$2:F$1670,SMALL(IF(COUNTIF($B$2:$B$1032,TECH!$A$2:$A$1670)=1,ROW(TECH!F$2:F$1670),""),ROW()-ROW($A$1))-ROW($A$1)), "")</f>
        <v/>
      </c>
      <c r="J725" s="33" t="str">
        <f t="array" ref="J725">IFERROR(INDEX(TECH!G$2:G$1670,SMALL(IF(COUNTIF($B$2:$B$1032,TECH!$A$2:$A$1670)=1,ROW(TECH!G$2:G$1670),""),ROW()-ROW($A$1))-ROW($A$1)), "")</f>
        <v/>
      </c>
      <c r="K725" s="24" t="str">
        <f t="array" ref="K725">IFERROR(INDEX(TECH!H$2:H$1670,SMALL(IF(COUNTIF($B$2:$B$1032,TECH!$A$2:$A$1670)=1,ROW(TECH!H$2:H$1670),""),ROW()-ROW($A$1))-ROW($A$1)), "")</f>
        <v/>
      </c>
      <c r="L725" s="24" t="str">
        <f t="array" ref="L725">IFERROR(INDEX(TECH!I$2:I$1670,SMALL(IF(COUNTIF($B$2:$B$1032,TECH!$A$2:$A$1670)=1,ROW(TECH!I$2:I$1670),""),ROW()-ROW($A$1))-ROW($A$1)), "")</f>
        <v/>
      </c>
      <c r="M725" s="24" t="str">
        <f t="array" ref="M725">IFERROR(INDEX(TECH!J$2:J$1670,SMALL(IF(COUNTIF($B$2:$B$1032,TECH!$A$2:$A$1670)=1,ROW(TECH!J$2:J$1670),""),ROW()-ROW($A$1))-ROW($A$1)), "")</f>
        <v/>
      </c>
      <c r="N725" s="24" t="str">
        <f t="array" ref="N725">IFERROR(INDEX(TECH!K$2:K$1670,SMALL(IF(COUNTIF($B$2:$B$1032,TECH!$A$2:$A$1670)=1,ROW(TECH!K$2:K$1670),""),ROW()-ROW($A$1))-ROW($A$1)), "")</f>
        <v/>
      </c>
      <c r="O725" s="24" t="str">
        <f t="array" ref="O725">IFERROR(INDEX(TECH!L$2:L$1670,SMALL(IF(COUNTIF($B$2:$B$1032,TECH!$A$2:$A$1670)=1,ROW(TECH!L$2:L$1670),""),ROW()-ROW($A$1))-ROW($A$1)), "")</f>
        <v/>
      </c>
      <c r="P725" s="24" t="str">
        <f t="array" ref="P725">IFERROR(INDEX(TECH!M$2:M$1670,SMALL(IF(COUNTIF($B$2:$B$1032,TECH!$A$2:$A$1670)=1,ROW(TECH!M$2:M$1670),""),ROW()-ROW($A$1))-ROW($A$1)), "")</f>
        <v/>
      </c>
    </row>
    <row r="726" spans="1:16" ht="12.75" x14ac:dyDescent="0.2">
      <c r="A726" s="28">
        <v>17096</v>
      </c>
      <c r="B726" s="22">
        <f t="array" ref="B726">INDEX(A$2:A$1670,SMALL(IF(1-COUNTIF('Online Games'!$A$2:$A$1670,$A$2:$A$1670),ROW(A$2:A$1670),""),ROW()-ROW($A$1))-ROW($A$1))</f>
        <v>17096</v>
      </c>
      <c r="D726" s="24" t="str">
        <f t="array" ref="D726">IFERROR(INDEX(TECH!A$2:A$1670,SMALL(IF(COUNTIF($B$2:$B$1032,TECH!$A$2:$A$1670)=1,ROW(TECH!A$2:A$1670),""),ROW()-ROW($A$1))-ROW($A$1)), "")</f>
        <v/>
      </c>
      <c r="E726" s="24" t="str">
        <f t="array" ref="E726">IFERROR(INDEX(TECH!B$2:B$1670,SMALL(IF(COUNTIF($B$2:$B$1032,TECH!$A$2:$A$1670)=1,ROW(TECH!B$2:B$1670),""),ROW()-ROW($A$1))-ROW($A$1)), "")</f>
        <v/>
      </c>
      <c r="F726" s="24" t="str">
        <f t="array" ref="F726">IFERROR(INDEX(TECH!C$2:C$1670,SMALL(IF(COUNTIF($B$2:$B$1032,TECH!$A$2:$A$1670)=1,ROW(TECH!C$2:C$1670),""),ROW()-ROW($A$1))-ROW($A$1)), "")</f>
        <v/>
      </c>
      <c r="G726" s="24" t="str">
        <f t="array" ref="G726">IFERROR(INDEX(TECH!D$2:D$1670,SMALL(IF(COUNTIF($B$2:$B$1032,TECH!$A$2:$A$1670)=1,ROW(TECH!D$2:D$1670),""),ROW()-ROW($A$1))-ROW($A$1)), "")</f>
        <v/>
      </c>
      <c r="H726" s="24" t="str">
        <f t="array" ref="H726">IFERROR(INDEX(TECH!E$2:E$1670,SMALL(IF(COUNTIF($B$2:$B$1032,TECH!$A$2:$A$1670)=1,ROW(TECH!E$2:E$1670),""),ROW()-ROW($A$1))-ROW($A$1)), "")</f>
        <v/>
      </c>
      <c r="I726" s="24" t="str">
        <f t="array" ref="I726">IFERROR(INDEX(TECH!F$2:F$1670,SMALL(IF(COUNTIF($B$2:$B$1032,TECH!$A$2:$A$1670)=1,ROW(TECH!F$2:F$1670),""),ROW()-ROW($A$1))-ROW($A$1)), "")</f>
        <v/>
      </c>
      <c r="J726" s="33" t="str">
        <f t="array" ref="J726">IFERROR(INDEX(TECH!G$2:G$1670,SMALL(IF(COUNTIF($B$2:$B$1032,TECH!$A$2:$A$1670)=1,ROW(TECH!G$2:G$1670),""),ROW()-ROW($A$1))-ROW($A$1)), "")</f>
        <v/>
      </c>
      <c r="K726" s="24" t="str">
        <f t="array" ref="K726">IFERROR(INDEX(TECH!H$2:H$1670,SMALL(IF(COUNTIF($B$2:$B$1032,TECH!$A$2:$A$1670)=1,ROW(TECH!H$2:H$1670),""),ROW()-ROW($A$1))-ROW($A$1)), "")</f>
        <v/>
      </c>
      <c r="L726" s="24" t="str">
        <f t="array" ref="L726">IFERROR(INDEX(TECH!I$2:I$1670,SMALL(IF(COUNTIF($B$2:$B$1032,TECH!$A$2:$A$1670)=1,ROW(TECH!I$2:I$1670),""),ROW()-ROW($A$1))-ROW($A$1)), "")</f>
        <v/>
      </c>
      <c r="M726" s="24" t="str">
        <f t="array" ref="M726">IFERROR(INDEX(TECH!J$2:J$1670,SMALL(IF(COUNTIF($B$2:$B$1032,TECH!$A$2:$A$1670)=1,ROW(TECH!J$2:J$1670),""),ROW()-ROW($A$1))-ROW($A$1)), "")</f>
        <v/>
      </c>
      <c r="N726" s="24" t="str">
        <f t="array" ref="N726">IFERROR(INDEX(TECH!K$2:K$1670,SMALL(IF(COUNTIF($B$2:$B$1032,TECH!$A$2:$A$1670)=1,ROW(TECH!K$2:K$1670),""),ROW()-ROW($A$1))-ROW($A$1)), "")</f>
        <v/>
      </c>
      <c r="O726" s="24" t="str">
        <f t="array" ref="O726">IFERROR(INDEX(TECH!L$2:L$1670,SMALL(IF(COUNTIF($B$2:$B$1032,TECH!$A$2:$A$1670)=1,ROW(TECH!L$2:L$1670),""),ROW()-ROW($A$1))-ROW($A$1)), "")</f>
        <v/>
      </c>
      <c r="P726" s="24" t="str">
        <f t="array" ref="P726">IFERROR(INDEX(TECH!M$2:M$1670,SMALL(IF(COUNTIF($B$2:$B$1032,TECH!$A$2:$A$1670)=1,ROW(TECH!M$2:M$1670),""),ROW()-ROW($A$1))-ROW($A$1)), "")</f>
        <v/>
      </c>
    </row>
    <row r="727" spans="1:16" ht="12.75" x14ac:dyDescent="0.2">
      <c r="A727" s="28">
        <v>17160</v>
      </c>
      <c r="B727" s="22">
        <f t="array" ref="B727">INDEX(A$2:A$1670,SMALL(IF(1-COUNTIF('Online Games'!$A$2:$A$1670,$A$2:$A$1670),ROW(A$2:A$1670),""),ROW()-ROW($A$1))-ROW($A$1))</f>
        <v>17160</v>
      </c>
      <c r="D727" s="24" t="str">
        <f t="array" ref="D727">IFERROR(INDEX(TECH!A$2:A$1670,SMALL(IF(COUNTIF($B$2:$B$1032,TECH!$A$2:$A$1670)=1,ROW(TECH!A$2:A$1670),""),ROW()-ROW($A$1))-ROW($A$1)), "")</f>
        <v/>
      </c>
      <c r="E727" s="24" t="str">
        <f t="array" ref="E727">IFERROR(INDEX(TECH!B$2:B$1670,SMALL(IF(COUNTIF($B$2:$B$1032,TECH!$A$2:$A$1670)=1,ROW(TECH!B$2:B$1670),""),ROW()-ROW($A$1))-ROW($A$1)), "")</f>
        <v/>
      </c>
      <c r="F727" s="24" t="str">
        <f t="array" ref="F727">IFERROR(INDEX(TECH!C$2:C$1670,SMALL(IF(COUNTIF($B$2:$B$1032,TECH!$A$2:$A$1670)=1,ROW(TECH!C$2:C$1670),""),ROW()-ROW($A$1))-ROW($A$1)), "")</f>
        <v/>
      </c>
      <c r="G727" s="24" t="str">
        <f t="array" ref="G727">IFERROR(INDEX(TECH!D$2:D$1670,SMALL(IF(COUNTIF($B$2:$B$1032,TECH!$A$2:$A$1670)=1,ROW(TECH!D$2:D$1670),""),ROW()-ROW($A$1))-ROW($A$1)), "")</f>
        <v/>
      </c>
      <c r="H727" s="24" t="str">
        <f t="array" ref="H727">IFERROR(INDEX(TECH!E$2:E$1670,SMALL(IF(COUNTIF($B$2:$B$1032,TECH!$A$2:$A$1670)=1,ROW(TECH!E$2:E$1670),""),ROW()-ROW($A$1))-ROW($A$1)), "")</f>
        <v/>
      </c>
      <c r="I727" s="24" t="str">
        <f t="array" ref="I727">IFERROR(INDEX(TECH!F$2:F$1670,SMALL(IF(COUNTIF($B$2:$B$1032,TECH!$A$2:$A$1670)=1,ROW(TECH!F$2:F$1670),""),ROW()-ROW($A$1))-ROW($A$1)), "")</f>
        <v/>
      </c>
      <c r="J727" s="33" t="str">
        <f t="array" ref="J727">IFERROR(INDEX(TECH!G$2:G$1670,SMALL(IF(COUNTIF($B$2:$B$1032,TECH!$A$2:$A$1670)=1,ROW(TECH!G$2:G$1670),""),ROW()-ROW($A$1))-ROW($A$1)), "")</f>
        <v/>
      </c>
      <c r="K727" s="24" t="str">
        <f t="array" ref="K727">IFERROR(INDEX(TECH!H$2:H$1670,SMALL(IF(COUNTIF($B$2:$B$1032,TECH!$A$2:$A$1670)=1,ROW(TECH!H$2:H$1670),""),ROW()-ROW($A$1))-ROW($A$1)), "")</f>
        <v/>
      </c>
      <c r="L727" s="24" t="str">
        <f t="array" ref="L727">IFERROR(INDEX(TECH!I$2:I$1670,SMALL(IF(COUNTIF($B$2:$B$1032,TECH!$A$2:$A$1670)=1,ROW(TECH!I$2:I$1670),""),ROW()-ROW($A$1))-ROW($A$1)), "")</f>
        <v/>
      </c>
      <c r="M727" s="24" t="str">
        <f t="array" ref="M727">IFERROR(INDEX(TECH!J$2:J$1670,SMALL(IF(COUNTIF($B$2:$B$1032,TECH!$A$2:$A$1670)=1,ROW(TECH!J$2:J$1670),""),ROW()-ROW($A$1))-ROW($A$1)), "")</f>
        <v/>
      </c>
      <c r="N727" s="24" t="str">
        <f t="array" ref="N727">IFERROR(INDEX(TECH!K$2:K$1670,SMALL(IF(COUNTIF($B$2:$B$1032,TECH!$A$2:$A$1670)=1,ROW(TECH!K$2:K$1670),""),ROW()-ROW($A$1))-ROW($A$1)), "")</f>
        <v/>
      </c>
      <c r="O727" s="24" t="str">
        <f t="array" ref="O727">IFERROR(INDEX(TECH!L$2:L$1670,SMALL(IF(COUNTIF($B$2:$B$1032,TECH!$A$2:$A$1670)=1,ROW(TECH!L$2:L$1670),""),ROW()-ROW($A$1))-ROW($A$1)), "")</f>
        <v/>
      </c>
      <c r="P727" s="24" t="str">
        <f t="array" ref="P727">IFERROR(INDEX(TECH!M$2:M$1670,SMALL(IF(COUNTIF($B$2:$B$1032,TECH!$A$2:$A$1670)=1,ROW(TECH!M$2:M$1670),""),ROW()-ROW($A$1))-ROW($A$1)), "")</f>
        <v/>
      </c>
    </row>
    <row r="728" spans="1:16" ht="12.75" x14ac:dyDescent="0.2">
      <c r="A728" s="28">
        <v>17166</v>
      </c>
      <c r="B728" s="22">
        <f t="array" ref="B728">INDEX(A$2:A$1670,SMALL(IF(1-COUNTIF('Online Games'!$A$2:$A$1670,$A$2:$A$1670),ROW(A$2:A$1670),""),ROW()-ROW($A$1))-ROW($A$1))</f>
        <v>17166</v>
      </c>
      <c r="D728" s="24" t="str">
        <f t="array" ref="D728">IFERROR(INDEX(TECH!A$2:A$1670,SMALL(IF(COUNTIF($B$2:$B$1032,TECH!$A$2:$A$1670)=1,ROW(TECH!A$2:A$1670),""),ROW()-ROW($A$1))-ROW($A$1)), "")</f>
        <v/>
      </c>
      <c r="E728" s="24" t="str">
        <f t="array" ref="E728">IFERROR(INDEX(TECH!B$2:B$1670,SMALL(IF(COUNTIF($B$2:$B$1032,TECH!$A$2:$A$1670)=1,ROW(TECH!B$2:B$1670),""),ROW()-ROW($A$1))-ROW($A$1)), "")</f>
        <v/>
      </c>
      <c r="F728" s="24" t="str">
        <f t="array" ref="F728">IFERROR(INDEX(TECH!C$2:C$1670,SMALL(IF(COUNTIF($B$2:$B$1032,TECH!$A$2:$A$1670)=1,ROW(TECH!C$2:C$1670),""),ROW()-ROW($A$1))-ROW($A$1)), "")</f>
        <v/>
      </c>
      <c r="G728" s="24" t="str">
        <f t="array" ref="G728">IFERROR(INDEX(TECH!D$2:D$1670,SMALL(IF(COUNTIF($B$2:$B$1032,TECH!$A$2:$A$1670)=1,ROW(TECH!D$2:D$1670),""),ROW()-ROW($A$1))-ROW($A$1)), "")</f>
        <v/>
      </c>
      <c r="H728" s="24" t="str">
        <f t="array" ref="H728">IFERROR(INDEX(TECH!E$2:E$1670,SMALL(IF(COUNTIF($B$2:$B$1032,TECH!$A$2:$A$1670)=1,ROW(TECH!E$2:E$1670),""),ROW()-ROW($A$1))-ROW($A$1)), "")</f>
        <v/>
      </c>
      <c r="I728" s="24" t="str">
        <f t="array" ref="I728">IFERROR(INDEX(TECH!F$2:F$1670,SMALL(IF(COUNTIF($B$2:$B$1032,TECH!$A$2:$A$1670)=1,ROW(TECH!F$2:F$1670),""),ROW()-ROW($A$1))-ROW($A$1)), "")</f>
        <v/>
      </c>
      <c r="J728" s="33" t="str">
        <f t="array" ref="J728">IFERROR(INDEX(TECH!G$2:G$1670,SMALL(IF(COUNTIF($B$2:$B$1032,TECH!$A$2:$A$1670)=1,ROW(TECH!G$2:G$1670),""),ROW()-ROW($A$1))-ROW($A$1)), "")</f>
        <v/>
      </c>
      <c r="K728" s="24" t="str">
        <f t="array" ref="K728">IFERROR(INDEX(TECH!H$2:H$1670,SMALL(IF(COUNTIF($B$2:$B$1032,TECH!$A$2:$A$1670)=1,ROW(TECH!H$2:H$1670),""),ROW()-ROW($A$1))-ROW($A$1)), "")</f>
        <v/>
      </c>
      <c r="L728" s="24" t="str">
        <f t="array" ref="L728">IFERROR(INDEX(TECH!I$2:I$1670,SMALL(IF(COUNTIF($B$2:$B$1032,TECH!$A$2:$A$1670)=1,ROW(TECH!I$2:I$1670),""),ROW()-ROW($A$1))-ROW($A$1)), "")</f>
        <v/>
      </c>
      <c r="M728" s="24" t="str">
        <f t="array" ref="M728">IFERROR(INDEX(TECH!J$2:J$1670,SMALL(IF(COUNTIF($B$2:$B$1032,TECH!$A$2:$A$1670)=1,ROW(TECH!J$2:J$1670),""),ROW()-ROW($A$1))-ROW($A$1)), "")</f>
        <v/>
      </c>
      <c r="N728" s="24" t="str">
        <f t="array" ref="N728">IFERROR(INDEX(TECH!K$2:K$1670,SMALL(IF(COUNTIF($B$2:$B$1032,TECH!$A$2:$A$1670)=1,ROW(TECH!K$2:K$1670),""),ROW()-ROW($A$1))-ROW($A$1)), "")</f>
        <v/>
      </c>
      <c r="O728" s="24" t="str">
        <f t="array" ref="O728">IFERROR(INDEX(TECH!L$2:L$1670,SMALL(IF(COUNTIF($B$2:$B$1032,TECH!$A$2:$A$1670)=1,ROW(TECH!L$2:L$1670),""),ROW()-ROW($A$1))-ROW($A$1)), "")</f>
        <v/>
      </c>
      <c r="P728" s="24" t="str">
        <f t="array" ref="P728">IFERROR(INDEX(TECH!M$2:M$1670,SMALL(IF(COUNTIF($B$2:$B$1032,TECH!$A$2:$A$1670)=1,ROW(TECH!M$2:M$1670),""),ROW()-ROW($A$1))-ROW($A$1)), "")</f>
        <v/>
      </c>
    </row>
    <row r="729" spans="1:16" ht="12.75" x14ac:dyDescent="0.2">
      <c r="A729" s="28">
        <v>17179</v>
      </c>
      <c r="B729" s="22">
        <f t="array" ref="B729">INDEX(A$2:A$1670,SMALL(IF(1-COUNTIF('Online Games'!$A$2:$A$1670,$A$2:$A$1670),ROW(A$2:A$1670),""),ROW()-ROW($A$1))-ROW($A$1))</f>
        <v>17179</v>
      </c>
      <c r="D729" s="24" t="str">
        <f t="array" ref="D729">IFERROR(INDEX(TECH!A$2:A$1670,SMALL(IF(COUNTIF($B$2:$B$1032,TECH!$A$2:$A$1670)=1,ROW(TECH!A$2:A$1670),""),ROW()-ROW($A$1))-ROW($A$1)), "")</f>
        <v/>
      </c>
      <c r="E729" s="24" t="str">
        <f t="array" ref="E729">IFERROR(INDEX(TECH!B$2:B$1670,SMALL(IF(COUNTIF($B$2:$B$1032,TECH!$A$2:$A$1670)=1,ROW(TECH!B$2:B$1670),""),ROW()-ROW($A$1))-ROW($A$1)), "")</f>
        <v/>
      </c>
      <c r="F729" s="24" t="str">
        <f t="array" ref="F729">IFERROR(INDEX(TECH!C$2:C$1670,SMALL(IF(COUNTIF($B$2:$B$1032,TECH!$A$2:$A$1670)=1,ROW(TECH!C$2:C$1670),""),ROW()-ROW($A$1))-ROW($A$1)), "")</f>
        <v/>
      </c>
      <c r="G729" s="24" t="str">
        <f t="array" ref="G729">IFERROR(INDEX(TECH!D$2:D$1670,SMALL(IF(COUNTIF($B$2:$B$1032,TECH!$A$2:$A$1670)=1,ROW(TECH!D$2:D$1670),""),ROW()-ROW($A$1))-ROW($A$1)), "")</f>
        <v/>
      </c>
      <c r="H729" s="24" t="str">
        <f t="array" ref="H729">IFERROR(INDEX(TECH!E$2:E$1670,SMALL(IF(COUNTIF($B$2:$B$1032,TECH!$A$2:$A$1670)=1,ROW(TECH!E$2:E$1670),""),ROW()-ROW($A$1))-ROW($A$1)), "")</f>
        <v/>
      </c>
      <c r="I729" s="24" t="str">
        <f t="array" ref="I729">IFERROR(INDEX(TECH!F$2:F$1670,SMALL(IF(COUNTIF($B$2:$B$1032,TECH!$A$2:$A$1670)=1,ROW(TECH!F$2:F$1670),""),ROW()-ROW($A$1))-ROW($A$1)), "")</f>
        <v/>
      </c>
      <c r="J729" s="33" t="str">
        <f t="array" ref="J729">IFERROR(INDEX(TECH!G$2:G$1670,SMALL(IF(COUNTIF($B$2:$B$1032,TECH!$A$2:$A$1670)=1,ROW(TECH!G$2:G$1670),""),ROW()-ROW($A$1))-ROW($A$1)), "")</f>
        <v/>
      </c>
      <c r="K729" s="24" t="str">
        <f t="array" ref="K729">IFERROR(INDEX(TECH!H$2:H$1670,SMALL(IF(COUNTIF($B$2:$B$1032,TECH!$A$2:$A$1670)=1,ROW(TECH!H$2:H$1670),""),ROW()-ROW($A$1))-ROW($A$1)), "")</f>
        <v/>
      </c>
      <c r="L729" s="24" t="str">
        <f t="array" ref="L729">IFERROR(INDEX(TECH!I$2:I$1670,SMALL(IF(COUNTIF($B$2:$B$1032,TECH!$A$2:$A$1670)=1,ROW(TECH!I$2:I$1670),""),ROW()-ROW($A$1))-ROW($A$1)), "")</f>
        <v/>
      </c>
      <c r="M729" s="24" t="str">
        <f t="array" ref="M729">IFERROR(INDEX(TECH!J$2:J$1670,SMALL(IF(COUNTIF($B$2:$B$1032,TECH!$A$2:$A$1670)=1,ROW(TECH!J$2:J$1670),""),ROW()-ROW($A$1))-ROW($A$1)), "")</f>
        <v/>
      </c>
      <c r="N729" s="24" t="str">
        <f t="array" ref="N729">IFERROR(INDEX(TECH!K$2:K$1670,SMALL(IF(COUNTIF($B$2:$B$1032,TECH!$A$2:$A$1670)=1,ROW(TECH!K$2:K$1670),""),ROW()-ROW($A$1))-ROW($A$1)), "")</f>
        <v/>
      </c>
      <c r="O729" s="24" t="str">
        <f t="array" ref="O729">IFERROR(INDEX(TECH!L$2:L$1670,SMALL(IF(COUNTIF($B$2:$B$1032,TECH!$A$2:$A$1670)=1,ROW(TECH!L$2:L$1670),""),ROW()-ROW($A$1))-ROW($A$1)), "")</f>
        <v/>
      </c>
      <c r="P729" s="24" t="str">
        <f t="array" ref="P729">IFERROR(INDEX(TECH!M$2:M$1670,SMALL(IF(COUNTIF($B$2:$B$1032,TECH!$A$2:$A$1670)=1,ROW(TECH!M$2:M$1670),""),ROW()-ROW($A$1))-ROW($A$1)), "")</f>
        <v/>
      </c>
    </row>
    <row r="730" spans="1:16" ht="12.75" x14ac:dyDescent="0.2">
      <c r="A730" s="28">
        <v>17179</v>
      </c>
      <c r="B730" s="22">
        <f t="array" ref="B730">INDEX(A$2:A$1670,SMALL(IF(1-COUNTIF('Online Games'!$A$2:$A$1670,$A$2:$A$1670),ROW(A$2:A$1670),""),ROW()-ROW($A$1))-ROW($A$1))</f>
        <v>17179</v>
      </c>
      <c r="D730" s="24" t="str">
        <f t="array" ref="D730">IFERROR(INDEX(TECH!A$2:A$1670,SMALL(IF(COUNTIF($B$2:$B$1032,TECH!$A$2:$A$1670)=1,ROW(TECH!A$2:A$1670),""),ROW()-ROW($A$1))-ROW($A$1)), "")</f>
        <v/>
      </c>
      <c r="E730" s="24" t="str">
        <f t="array" ref="E730">IFERROR(INDEX(TECH!B$2:B$1670,SMALL(IF(COUNTIF($B$2:$B$1032,TECH!$A$2:$A$1670)=1,ROW(TECH!B$2:B$1670),""),ROW()-ROW($A$1))-ROW($A$1)), "")</f>
        <v/>
      </c>
      <c r="F730" s="24" t="str">
        <f t="array" ref="F730">IFERROR(INDEX(TECH!C$2:C$1670,SMALL(IF(COUNTIF($B$2:$B$1032,TECH!$A$2:$A$1670)=1,ROW(TECH!C$2:C$1670),""),ROW()-ROW($A$1))-ROW($A$1)), "")</f>
        <v/>
      </c>
      <c r="G730" s="24" t="str">
        <f t="array" ref="G730">IFERROR(INDEX(TECH!D$2:D$1670,SMALL(IF(COUNTIF($B$2:$B$1032,TECH!$A$2:$A$1670)=1,ROW(TECH!D$2:D$1670),""),ROW()-ROW($A$1))-ROW($A$1)), "")</f>
        <v/>
      </c>
      <c r="H730" s="24" t="str">
        <f t="array" ref="H730">IFERROR(INDEX(TECH!E$2:E$1670,SMALL(IF(COUNTIF($B$2:$B$1032,TECH!$A$2:$A$1670)=1,ROW(TECH!E$2:E$1670),""),ROW()-ROW($A$1))-ROW($A$1)), "")</f>
        <v/>
      </c>
      <c r="I730" s="24" t="str">
        <f t="array" ref="I730">IFERROR(INDEX(TECH!F$2:F$1670,SMALL(IF(COUNTIF($B$2:$B$1032,TECH!$A$2:$A$1670)=1,ROW(TECH!F$2:F$1670),""),ROW()-ROW($A$1))-ROW($A$1)), "")</f>
        <v/>
      </c>
      <c r="J730" s="33" t="str">
        <f t="array" ref="J730">IFERROR(INDEX(TECH!G$2:G$1670,SMALL(IF(COUNTIF($B$2:$B$1032,TECH!$A$2:$A$1670)=1,ROW(TECH!G$2:G$1670),""),ROW()-ROW($A$1))-ROW($A$1)), "")</f>
        <v/>
      </c>
      <c r="K730" s="24" t="str">
        <f t="array" ref="K730">IFERROR(INDEX(TECH!H$2:H$1670,SMALL(IF(COUNTIF($B$2:$B$1032,TECH!$A$2:$A$1670)=1,ROW(TECH!H$2:H$1670),""),ROW()-ROW($A$1))-ROW($A$1)), "")</f>
        <v/>
      </c>
      <c r="L730" s="24" t="str">
        <f t="array" ref="L730">IFERROR(INDEX(TECH!I$2:I$1670,SMALL(IF(COUNTIF($B$2:$B$1032,TECH!$A$2:$A$1670)=1,ROW(TECH!I$2:I$1670),""),ROW()-ROW($A$1))-ROW($A$1)), "")</f>
        <v/>
      </c>
      <c r="M730" s="24" t="str">
        <f t="array" ref="M730">IFERROR(INDEX(TECH!J$2:J$1670,SMALL(IF(COUNTIF($B$2:$B$1032,TECH!$A$2:$A$1670)=1,ROW(TECH!J$2:J$1670),""),ROW()-ROW($A$1))-ROW($A$1)), "")</f>
        <v/>
      </c>
      <c r="N730" s="24" t="str">
        <f t="array" ref="N730">IFERROR(INDEX(TECH!K$2:K$1670,SMALL(IF(COUNTIF($B$2:$B$1032,TECH!$A$2:$A$1670)=1,ROW(TECH!K$2:K$1670),""),ROW()-ROW($A$1))-ROW($A$1)), "")</f>
        <v/>
      </c>
      <c r="O730" s="24" t="str">
        <f t="array" ref="O730">IFERROR(INDEX(TECH!L$2:L$1670,SMALL(IF(COUNTIF($B$2:$B$1032,TECH!$A$2:$A$1670)=1,ROW(TECH!L$2:L$1670),""),ROW()-ROW($A$1))-ROW($A$1)), "")</f>
        <v/>
      </c>
      <c r="P730" s="24" t="str">
        <f t="array" ref="P730">IFERROR(INDEX(TECH!M$2:M$1670,SMALL(IF(COUNTIF($B$2:$B$1032,TECH!$A$2:$A$1670)=1,ROW(TECH!M$2:M$1670),""),ROW()-ROW($A$1))-ROW($A$1)), "")</f>
        <v/>
      </c>
    </row>
    <row r="731" spans="1:16" ht="12.75" x14ac:dyDescent="0.2">
      <c r="A731" s="28">
        <v>17198</v>
      </c>
      <c r="B731" s="22">
        <f t="array" ref="B731">INDEX(A$2:A$1670,SMALL(IF(1-COUNTIF('Online Games'!$A$2:$A$1670,$A$2:$A$1670),ROW(A$2:A$1670),""),ROW()-ROW($A$1))-ROW($A$1))</f>
        <v>17198</v>
      </c>
      <c r="D731" s="24" t="str">
        <f t="array" ref="D731">IFERROR(INDEX(TECH!A$2:A$1670,SMALL(IF(COUNTIF($B$2:$B$1032,TECH!$A$2:$A$1670)=1,ROW(TECH!A$2:A$1670),""),ROW()-ROW($A$1))-ROW($A$1)), "")</f>
        <v/>
      </c>
      <c r="E731" s="24" t="str">
        <f t="array" ref="E731">IFERROR(INDEX(TECH!B$2:B$1670,SMALL(IF(COUNTIF($B$2:$B$1032,TECH!$A$2:$A$1670)=1,ROW(TECH!B$2:B$1670),""),ROW()-ROW($A$1))-ROW($A$1)), "")</f>
        <v/>
      </c>
      <c r="F731" s="24" t="str">
        <f t="array" ref="F731">IFERROR(INDEX(TECH!C$2:C$1670,SMALL(IF(COUNTIF($B$2:$B$1032,TECH!$A$2:$A$1670)=1,ROW(TECH!C$2:C$1670),""),ROW()-ROW($A$1))-ROW($A$1)), "")</f>
        <v/>
      </c>
      <c r="G731" s="24" t="str">
        <f t="array" ref="G731">IFERROR(INDEX(TECH!D$2:D$1670,SMALL(IF(COUNTIF($B$2:$B$1032,TECH!$A$2:$A$1670)=1,ROW(TECH!D$2:D$1670),""),ROW()-ROW($A$1))-ROW($A$1)), "")</f>
        <v/>
      </c>
      <c r="H731" s="24" t="str">
        <f t="array" ref="H731">IFERROR(INDEX(TECH!E$2:E$1670,SMALL(IF(COUNTIF($B$2:$B$1032,TECH!$A$2:$A$1670)=1,ROW(TECH!E$2:E$1670),""),ROW()-ROW($A$1))-ROW($A$1)), "")</f>
        <v/>
      </c>
      <c r="I731" s="24" t="str">
        <f t="array" ref="I731">IFERROR(INDEX(TECH!F$2:F$1670,SMALL(IF(COUNTIF($B$2:$B$1032,TECH!$A$2:$A$1670)=1,ROW(TECH!F$2:F$1670),""),ROW()-ROW($A$1))-ROW($A$1)), "")</f>
        <v/>
      </c>
      <c r="J731" s="33" t="str">
        <f t="array" ref="J731">IFERROR(INDEX(TECH!G$2:G$1670,SMALL(IF(COUNTIF($B$2:$B$1032,TECH!$A$2:$A$1670)=1,ROW(TECH!G$2:G$1670),""),ROW()-ROW($A$1))-ROW($A$1)), "")</f>
        <v/>
      </c>
      <c r="K731" s="24" t="str">
        <f t="array" ref="K731">IFERROR(INDEX(TECH!H$2:H$1670,SMALL(IF(COUNTIF($B$2:$B$1032,TECH!$A$2:$A$1670)=1,ROW(TECH!H$2:H$1670),""),ROW()-ROW($A$1))-ROW($A$1)), "")</f>
        <v/>
      </c>
      <c r="L731" s="24" t="str">
        <f t="array" ref="L731">IFERROR(INDEX(TECH!I$2:I$1670,SMALL(IF(COUNTIF($B$2:$B$1032,TECH!$A$2:$A$1670)=1,ROW(TECH!I$2:I$1670),""),ROW()-ROW($A$1))-ROW($A$1)), "")</f>
        <v/>
      </c>
      <c r="M731" s="24" t="str">
        <f t="array" ref="M731">IFERROR(INDEX(TECH!J$2:J$1670,SMALL(IF(COUNTIF($B$2:$B$1032,TECH!$A$2:$A$1670)=1,ROW(TECH!J$2:J$1670),""),ROW()-ROW($A$1))-ROW($A$1)), "")</f>
        <v/>
      </c>
      <c r="N731" s="24" t="str">
        <f t="array" ref="N731">IFERROR(INDEX(TECH!K$2:K$1670,SMALL(IF(COUNTIF($B$2:$B$1032,TECH!$A$2:$A$1670)=1,ROW(TECH!K$2:K$1670),""),ROW()-ROW($A$1))-ROW($A$1)), "")</f>
        <v/>
      </c>
      <c r="O731" s="24" t="str">
        <f t="array" ref="O731">IFERROR(INDEX(TECH!L$2:L$1670,SMALL(IF(COUNTIF($B$2:$B$1032,TECH!$A$2:$A$1670)=1,ROW(TECH!L$2:L$1670),""),ROW()-ROW($A$1))-ROW($A$1)), "")</f>
        <v/>
      </c>
      <c r="P731" s="24" t="str">
        <f t="array" ref="P731">IFERROR(INDEX(TECH!M$2:M$1670,SMALL(IF(COUNTIF($B$2:$B$1032,TECH!$A$2:$A$1670)=1,ROW(TECH!M$2:M$1670),""),ROW()-ROW($A$1))-ROW($A$1)), "")</f>
        <v/>
      </c>
    </row>
    <row r="732" spans="1:16" ht="12.75" x14ac:dyDescent="0.2">
      <c r="A732" s="28">
        <v>17199</v>
      </c>
      <c r="B732" s="22">
        <f t="array" ref="B732">INDEX(A$2:A$1670,SMALL(IF(1-COUNTIF('Online Games'!$A$2:$A$1670,$A$2:$A$1670),ROW(A$2:A$1670),""),ROW()-ROW($A$1))-ROW($A$1))</f>
        <v>17199</v>
      </c>
      <c r="D732" s="24" t="str">
        <f t="array" ref="D732">IFERROR(INDEX(TECH!A$2:A$1670,SMALL(IF(COUNTIF($B$2:$B$1032,TECH!$A$2:$A$1670)=1,ROW(TECH!A$2:A$1670),""),ROW()-ROW($A$1))-ROW($A$1)), "")</f>
        <v/>
      </c>
      <c r="E732" s="24" t="str">
        <f t="array" ref="E732">IFERROR(INDEX(TECH!B$2:B$1670,SMALL(IF(COUNTIF($B$2:$B$1032,TECH!$A$2:$A$1670)=1,ROW(TECH!B$2:B$1670),""),ROW()-ROW($A$1))-ROW($A$1)), "")</f>
        <v/>
      </c>
      <c r="F732" s="24" t="str">
        <f t="array" ref="F732">IFERROR(INDEX(TECH!C$2:C$1670,SMALL(IF(COUNTIF($B$2:$B$1032,TECH!$A$2:$A$1670)=1,ROW(TECH!C$2:C$1670),""),ROW()-ROW($A$1))-ROW($A$1)), "")</f>
        <v/>
      </c>
      <c r="G732" s="24" t="str">
        <f t="array" ref="G732">IFERROR(INDEX(TECH!D$2:D$1670,SMALL(IF(COUNTIF($B$2:$B$1032,TECH!$A$2:$A$1670)=1,ROW(TECH!D$2:D$1670),""),ROW()-ROW($A$1))-ROW($A$1)), "")</f>
        <v/>
      </c>
      <c r="H732" s="24" t="str">
        <f t="array" ref="H732">IFERROR(INDEX(TECH!E$2:E$1670,SMALL(IF(COUNTIF($B$2:$B$1032,TECH!$A$2:$A$1670)=1,ROW(TECH!E$2:E$1670),""),ROW()-ROW($A$1))-ROW($A$1)), "")</f>
        <v/>
      </c>
      <c r="I732" s="24" t="str">
        <f t="array" ref="I732">IFERROR(INDEX(TECH!F$2:F$1670,SMALL(IF(COUNTIF($B$2:$B$1032,TECH!$A$2:$A$1670)=1,ROW(TECH!F$2:F$1670),""),ROW()-ROW($A$1))-ROW($A$1)), "")</f>
        <v/>
      </c>
      <c r="J732" s="33" t="str">
        <f t="array" ref="J732">IFERROR(INDEX(TECH!G$2:G$1670,SMALL(IF(COUNTIF($B$2:$B$1032,TECH!$A$2:$A$1670)=1,ROW(TECH!G$2:G$1670),""),ROW()-ROW($A$1))-ROW($A$1)), "")</f>
        <v/>
      </c>
      <c r="K732" s="24" t="str">
        <f t="array" ref="K732">IFERROR(INDEX(TECH!H$2:H$1670,SMALL(IF(COUNTIF($B$2:$B$1032,TECH!$A$2:$A$1670)=1,ROW(TECH!H$2:H$1670),""),ROW()-ROW($A$1))-ROW($A$1)), "")</f>
        <v/>
      </c>
      <c r="L732" s="24" t="str">
        <f t="array" ref="L732">IFERROR(INDEX(TECH!I$2:I$1670,SMALL(IF(COUNTIF($B$2:$B$1032,TECH!$A$2:$A$1670)=1,ROW(TECH!I$2:I$1670),""),ROW()-ROW($A$1))-ROW($A$1)), "")</f>
        <v/>
      </c>
      <c r="M732" s="24" t="str">
        <f t="array" ref="M732">IFERROR(INDEX(TECH!J$2:J$1670,SMALL(IF(COUNTIF($B$2:$B$1032,TECH!$A$2:$A$1670)=1,ROW(TECH!J$2:J$1670),""),ROW()-ROW($A$1))-ROW($A$1)), "")</f>
        <v/>
      </c>
      <c r="N732" s="24" t="str">
        <f t="array" ref="N732">IFERROR(INDEX(TECH!K$2:K$1670,SMALL(IF(COUNTIF($B$2:$B$1032,TECH!$A$2:$A$1670)=1,ROW(TECH!K$2:K$1670),""),ROW()-ROW($A$1))-ROW($A$1)), "")</f>
        <v/>
      </c>
      <c r="O732" s="24" t="str">
        <f t="array" ref="O732">IFERROR(INDEX(TECH!L$2:L$1670,SMALL(IF(COUNTIF($B$2:$B$1032,TECH!$A$2:$A$1670)=1,ROW(TECH!L$2:L$1670),""),ROW()-ROW($A$1))-ROW($A$1)), "")</f>
        <v/>
      </c>
      <c r="P732" s="24" t="str">
        <f t="array" ref="P732">IFERROR(INDEX(TECH!M$2:M$1670,SMALL(IF(COUNTIF($B$2:$B$1032,TECH!$A$2:$A$1670)=1,ROW(TECH!M$2:M$1670),""),ROW()-ROW($A$1))-ROW($A$1)), "")</f>
        <v/>
      </c>
    </row>
    <row r="733" spans="1:16" ht="12.75" x14ac:dyDescent="0.2">
      <c r="A733" s="28">
        <v>17253</v>
      </c>
      <c r="B733" s="22">
        <f t="array" ref="B733">INDEX(A$2:A$1670,SMALL(IF(1-COUNTIF('Online Games'!$A$2:$A$1670,$A$2:$A$1670),ROW(A$2:A$1670),""),ROW()-ROW($A$1))-ROW($A$1))</f>
        <v>17253</v>
      </c>
      <c r="D733" s="24" t="str">
        <f t="array" ref="D733">IFERROR(INDEX(TECH!A$2:A$1670,SMALL(IF(COUNTIF($B$2:$B$1032,TECH!$A$2:$A$1670)=1,ROW(TECH!A$2:A$1670),""),ROW()-ROW($A$1))-ROW($A$1)), "")</f>
        <v/>
      </c>
      <c r="E733" s="24" t="str">
        <f t="array" ref="E733">IFERROR(INDEX(TECH!B$2:B$1670,SMALL(IF(COUNTIF($B$2:$B$1032,TECH!$A$2:$A$1670)=1,ROW(TECH!B$2:B$1670),""),ROW()-ROW($A$1))-ROW($A$1)), "")</f>
        <v/>
      </c>
      <c r="F733" s="24" t="str">
        <f t="array" ref="F733">IFERROR(INDEX(TECH!C$2:C$1670,SMALL(IF(COUNTIF($B$2:$B$1032,TECH!$A$2:$A$1670)=1,ROW(TECH!C$2:C$1670),""),ROW()-ROW($A$1))-ROW($A$1)), "")</f>
        <v/>
      </c>
      <c r="G733" s="24" t="str">
        <f t="array" ref="G733">IFERROR(INDEX(TECH!D$2:D$1670,SMALL(IF(COUNTIF($B$2:$B$1032,TECH!$A$2:$A$1670)=1,ROW(TECH!D$2:D$1670),""),ROW()-ROW($A$1))-ROW($A$1)), "")</f>
        <v/>
      </c>
      <c r="H733" s="24" t="str">
        <f t="array" ref="H733">IFERROR(INDEX(TECH!E$2:E$1670,SMALL(IF(COUNTIF($B$2:$B$1032,TECH!$A$2:$A$1670)=1,ROW(TECH!E$2:E$1670),""),ROW()-ROW($A$1))-ROW($A$1)), "")</f>
        <v/>
      </c>
      <c r="I733" s="24" t="str">
        <f t="array" ref="I733">IFERROR(INDEX(TECH!F$2:F$1670,SMALL(IF(COUNTIF($B$2:$B$1032,TECH!$A$2:$A$1670)=1,ROW(TECH!F$2:F$1670),""),ROW()-ROW($A$1))-ROW($A$1)), "")</f>
        <v/>
      </c>
      <c r="J733" s="33" t="str">
        <f t="array" ref="J733">IFERROR(INDEX(TECH!G$2:G$1670,SMALL(IF(COUNTIF($B$2:$B$1032,TECH!$A$2:$A$1670)=1,ROW(TECH!G$2:G$1670),""),ROW()-ROW($A$1))-ROW($A$1)), "")</f>
        <v/>
      </c>
      <c r="K733" s="24" t="str">
        <f t="array" ref="K733">IFERROR(INDEX(TECH!H$2:H$1670,SMALL(IF(COUNTIF($B$2:$B$1032,TECH!$A$2:$A$1670)=1,ROW(TECH!H$2:H$1670),""),ROW()-ROW($A$1))-ROW($A$1)), "")</f>
        <v/>
      </c>
      <c r="L733" s="24" t="str">
        <f t="array" ref="L733">IFERROR(INDEX(TECH!I$2:I$1670,SMALL(IF(COUNTIF($B$2:$B$1032,TECH!$A$2:$A$1670)=1,ROW(TECH!I$2:I$1670),""),ROW()-ROW($A$1))-ROW($A$1)), "")</f>
        <v/>
      </c>
      <c r="M733" s="24" t="str">
        <f t="array" ref="M733">IFERROR(INDEX(TECH!J$2:J$1670,SMALL(IF(COUNTIF($B$2:$B$1032,TECH!$A$2:$A$1670)=1,ROW(TECH!J$2:J$1670),""),ROW()-ROW($A$1))-ROW($A$1)), "")</f>
        <v/>
      </c>
      <c r="N733" s="24" t="str">
        <f t="array" ref="N733">IFERROR(INDEX(TECH!K$2:K$1670,SMALL(IF(COUNTIF($B$2:$B$1032,TECH!$A$2:$A$1670)=1,ROW(TECH!K$2:K$1670),""),ROW()-ROW($A$1))-ROW($A$1)), "")</f>
        <v/>
      </c>
      <c r="O733" s="24" t="str">
        <f t="array" ref="O733">IFERROR(INDEX(TECH!L$2:L$1670,SMALL(IF(COUNTIF($B$2:$B$1032,TECH!$A$2:$A$1670)=1,ROW(TECH!L$2:L$1670),""),ROW()-ROW($A$1))-ROW($A$1)), "")</f>
        <v/>
      </c>
      <c r="P733" s="24" t="str">
        <f t="array" ref="P733">IFERROR(INDEX(TECH!M$2:M$1670,SMALL(IF(COUNTIF($B$2:$B$1032,TECH!$A$2:$A$1670)=1,ROW(TECH!M$2:M$1670),""),ROW()-ROW($A$1))-ROW($A$1)), "")</f>
        <v/>
      </c>
    </row>
    <row r="734" spans="1:16" ht="12.75" x14ac:dyDescent="0.2">
      <c r="A734" s="28">
        <v>17318</v>
      </c>
      <c r="B734" s="22">
        <f t="array" ref="B734">INDEX(A$2:A$1670,SMALL(IF(1-COUNTIF('Online Games'!$A$2:$A$1670,$A$2:$A$1670),ROW(A$2:A$1670),""),ROW()-ROW($A$1))-ROW($A$1))</f>
        <v>17318</v>
      </c>
      <c r="D734" s="24" t="str">
        <f t="array" ref="D734">IFERROR(INDEX(TECH!A$2:A$1670,SMALL(IF(COUNTIF($B$2:$B$1032,TECH!$A$2:$A$1670)=1,ROW(TECH!A$2:A$1670),""),ROW()-ROW($A$1))-ROW($A$1)), "")</f>
        <v/>
      </c>
      <c r="E734" s="24" t="str">
        <f t="array" ref="E734">IFERROR(INDEX(TECH!B$2:B$1670,SMALL(IF(COUNTIF($B$2:$B$1032,TECH!$A$2:$A$1670)=1,ROW(TECH!B$2:B$1670),""),ROW()-ROW($A$1))-ROW($A$1)), "")</f>
        <v/>
      </c>
      <c r="F734" s="24" t="str">
        <f t="array" ref="F734">IFERROR(INDEX(TECH!C$2:C$1670,SMALL(IF(COUNTIF($B$2:$B$1032,TECH!$A$2:$A$1670)=1,ROW(TECH!C$2:C$1670),""),ROW()-ROW($A$1))-ROW($A$1)), "")</f>
        <v/>
      </c>
      <c r="G734" s="24" t="str">
        <f t="array" ref="G734">IFERROR(INDEX(TECH!D$2:D$1670,SMALL(IF(COUNTIF($B$2:$B$1032,TECH!$A$2:$A$1670)=1,ROW(TECH!D$2:D$1670),""),ROW()-ROW($A$1))-ROW($A$1)), "")</f>
        <v/>
      </c>
      <c r="H734" s="24" t="str">
        <f t="array" ref="H734">IFERROR(INDEX(TECH!E$2:E$1670,SMALL(IF(COUNTIF($B$2:$B$1032,TECH!$A$2:$A$1670)=1,ROW(TECH!E$2:E$1670),""),ROW()-ROW($A$1))-ROW($A$1)), "")</f>
        <v/>
      </c>
      <c r="I734" s="24" t="str">
        <f t="array" ref="I734">IFERROR(INDEX(TECH!F$2:F$1670,SMALL(IF(COUNTIF($B$2:$B$1032,TECH!$A$2:$A$1670)=1,ROW(TECH!F$2:F$1670),""),ROW()-ROW($A$1))-ROW($A$1)), "")</f>
        <v/>
      </c>
      <c r="J734" s="33" t="str">
        <f t="array" ref="J734">IFERROR(INDEX(TECH!G$2:G$1670,SMALL(IF(COUNTIF($B$2:$B$1032,TECH!$A$2:$A$1670)=1,ROW(TECH!G$2:G$1670),""),ROW()-ROW($A$1))-ROW($A$1)), "")</f>
        <v/>
      </c>
      <c r="K734" s="24" t="str">
        <f t="array" ref="K734">IFERROR(INDEX(TECH!H$2:H$1670,SMALL(IF(COUNTIF($B$2:$B$1032,TECH!$A$2:$A$1670)=1,ROW(TECH!H$2:H$1670),""),ROW()-ROW($A$1))-ROW($A$1)), "")</f>
        <v/>
      </c>
      <c r="L734" s="24" t="str">
        <f t="array" ref="L734">IFERROR(INDEX(TECH!I$2:I$1670,SMALL(IF(COUNTIF($B$2:$B$1032,TECH!$A$2:$A$1670)=1,ROW(TECH!I$2:I$1670),""),ROW()-ROW($A$1))-ROW($A$1)), "")</f>
        <v/>
      </c>
      <c r="M734" s="24" t="str">
        <f t="array" ref="M734">IFERROR(INDEX(TECH!J$2:J$1670,SMALL(IF(COUNTIF($B$2:$B$1032,TECH!$A$2:$A$1670)=1,ROW(TECH!J$2:J$1670),""),ROW()-ROW($A$1))-ROW($A$1)), "")</f>
        <v/>
      </c>
      <c r="N734" s="24" t="str">
        <f t="array" ref="N734">IFERROR(INDEX(TECH!K$2:K$1670,SMALL(IF(COUNTIF($B$2:$B$1032,TECH!$A$2:$A$1670)=1,ROW(TECH!K$2:K$1670),""),ROW()-ROW($A$1))-ROW($A$1)), "")</f>
        <v/>
      </c>
      <c r="O734" s="24" t="str">
        <f t="array" ref="O734">IFERROR(INDEX(TECH!L$2:L$1670,SMALL(IF(COUNTIF($B$2:$B$1032,TECH!$A$2:$A$1670)=1,ROW(TECH!L$2:L$1670),""),ROW()-ROW($A$1))-ROW($A$1)), "")</f>
        <v/>
      </c>
      <c r="P734" s="24" t="str">
        <f t="array" ref="P734">IFERROR(INDEX(TECH!M$2:M$1670,SMALL(IF(COUNTIF($B$2:$B$1032,TECH!$A$2:$A$1670)=1,ROW(TECH!M$2:M$1670),""),ROW()-ROW($A$1))-ROW($A$1)), "")</f>
        <v/>
      </c>
    </row>
    <row r="735" spans="1:16" ht="12.75" x14ac:dyDescent="0.2">
      <c r="A735" s="28">
        <v>17324</v>
      </c>
      <c r="B735" s="22">
        <f t="array" ref="B735">INDEX(A$2:A$1670,SMALL(IF(1-COUNTIF('Online Games'!$A$2:$A$1670,$A$2:$A$1670),ROW(A$2:A$1670),""),ROW()-ROW($A$1))-ROW($A$1))</f>
        <v>17324</v>
      </c>
      <c r="D735" s="24" t="str">
        <f t="array" ref="D735">IFERROR(INDEX(TECH!A$2:A$1670,SMALL(IF(COUNTIF($B$2:$B$1032,TECH!$A$2:$A$1670)=1,ROW(TECH!A$2:A$1670),""),ROW()-ROW($A$1))-ROW($A$1)), "")</f>
        <v/>
      </c>
      <c r="E735" s="24" t="str">
        <f t="array" ref="E735">IFERROR(INDEX(TECH!B$2:B$1670,SMALL(IF(COUNTIF($B$2:$B$1032,TECH!$A$2:$A$1670)=1,ROW(TECH!B$2:B$1670),""),ROW()-ROW($A$1))-ROW($A$1)), "")</f>
        <v/>
      </c>
      <c r="F735" s="24" t="str">
        <f t="array" ref="F735">IFERROR(INDEX(TECH!C$2:C$1670,SMALL(IF(COUNTIF($B$2:$B$1032,TECH!$A$2:$A$1670)=1,ROW(TECH!C$2:C$1670),""),ROW()-ROW($A$1))-ROW($A$1)), "")</f>
        <v/>
      </c>
      <c r="G735" s="24" t="str">
        <f t="array" ref="G735">IFERROR(INDEX(TECH!D$2:D$1670,SMALL(IF(COUNTIF($B$2:$B$1032,TECH!$A$2:$A$1670)=1,ROW(TECH!D$2:D$1670),""),ROW()-ROW($A$1))-ROW($A$1)), "")</f>
        <v/>
      </c>
      <c r="H735" s="24" t="str">
        <f t="array" ref="H735">IFERROR(INDEX(TECH!E$2:E$1670,SMALL(IF(COUNTIF($B$2:$B$1032,TECH!$A$2:$A$1670)=1,ROW(TECH!E$2:E$1670),""),ROW()-ROW($A$1))-ROW($A$1)), "")</f>
        <v/>
      </c>
      <c r="I735" s="24" t="str">
        <f t="array" ref="I735">IFERROR(INDEX(TECH!F$2:F$1670,SMALL(IF(COUNTIF($B$2:$B$1032,TECH!$A$2:$A$1670)=1,ROW(TECH!F$2:F$1670),""),ROW()-ROW($A$1))-ROW($A$1)), "")</f>
        <v/>
      </c>
      <c r="J735" s="33" t="str">
        <f t="array" ref="J735">IFERROR(INDEX(TECH!G$2:G$1670,SMALL(IF(COUNTIF($B$2:$B$1032,TECH!$A$2:$A$1670)=1,ROW(TECH!G$2:G$1670),""),ROW()-ROW($A$1))-ROW($A$1)), "")</f>
        <v/>
      </c>
      <c r="K735" s="24" t="str">
        <f t="array" ref="K735">IFERROR(INDEX(TECH!H$2:H$1670,SMALL(IF(COUNTIF($B$2:$B$1032,TECH!$A$2:$A$1670)=1,ROW(TECH!H$2:H$1670),""),ROW()-ROW($A$1))-ROW($A$1)), "")</f>
        <v/>
      </c>
      <c r="L735" s="24" t="str">
        <f t="array" ref="L735">IFERROR(INDEX(TECH!I$2:I$1670,SMALL(IF(COUNTIF($B$2:$B$1032,TECH!$A$2:$A$1670)=1,ROW(TECH!I$2:I$1670),""),ROW()-ROW($A$1))-ROW($A$1)), "")</f>
        <v/>
      </c>
      <c r="M735" s="24" t="str">
        <f t="array" ref="M735">IFERROR(INDEX(TECH!J$2:J$1670,SMALL(IF(COUNTIF($B$2:$B$1032,TECH!$A$2:$A$1670)=1,ROW(TECH!J$2:J$1670),""),ROW()-ROW($A$1))-ROW($A$1)), "")</f>
        <v/>
      </c>
      <c r="N735" s="24" t="str">
        <f t="array" ref="N735">IFERROR(INDEX(TECH!K$2:K$1670,SMALL(IF(COUNTIF($B$2:$B$1032,TECH!$A$2:$A$1670)=1,ROW(TECH!K$2:K$1670),""),ROW()-ROW($A$1))-ROW($A$1)), "")</f>
        <v/>
      </c>
      <c r="O735" s="24" t="str">
        <f t="array" ref="O735">IFERROR(INDEX(TECH!L$2:L$1670,SMALL(IF(COUNTIF($B$2:$B$1032,TECH!$A$2:$A$1670)=1,ROW(TECH!L$2:L$1670),""),ROW()-ROW($A$1))-ROW($A$1)), "")</f>
        <v/>
      </c>
      <c r="P735" s="24" t="str">
        <f t="array" ref="P735">IFERROR(INDEX(TECH!M$2:M$1670,SMALL(IF(COUNTIF($B$2:$B$1032,TECH!$A$2:$A$1670)=1,ROW(TECH!M$2:M$1670),""),ROW()-ROW($A$1))-ROW($A$1)), "")</f>
        <v/>
      </c>
    </row>
    <row r="736" spans="1:16" ht="12.75" x14ac:dyDescent="0.2">
      <c r="A736" s="28">
        <v>17325</v>
      </c>
      <c r="B736" s="22">
        <f t="array" ref="B736">INDEX(A$2:A$1670,SMALL(IF(1-COUNTIF('Online Games'!$A$2:$A$1670,$A$2:$A$1670),ROW(A$2:A$1670),""),ROW()-ROW($A$1))-ROW($A$1))</f>
        <v>17325</v>
      </c>
      <c r="D736" s="24" t="str">
        <f t="array" ref="D736">IFERROR(INDEX(TECH!A$2:A$1670,SMALL(IF(COUNTIF($B$2:$B$1032,TECH!$A$2:$A$1670)=1,ROW(TECH!A$2:A$1670),""),ROW()-ROW($A$1))-ROW($A$1)), "")</f>
        <v/>
      </c>
      <c r="E736" s="24" t="str">
        <f t="array" ref="E736">IFERROR(INDEX(TECH!B$2:B$1670,SMALL(IF(COUNTIF($B$2:$B$1032,TECH!$A$2:$A$1670)=1,ROW(TECH!B$2:B$1670),""),ROW()-ROW($A$1))-ROW($A$1)), "")</f>
        <v/>
      </c>
      <c r="F736" s="24" t="str">
        <f t="array" ref="F736">IFERROR(INDEX(TECH!C$2:C$1670,SMALL(IF(COUNTIF($B$2:$B$1032,TECH!$A$2:$A$1670)=1,ROW(TECH!C$2:C$1670),""),ROW()-ROW($A$1))-ROW($A$1)), "")</f>
        <v/>
      </c>
      <c r="G736" s="24" t="str">
        <f t="array" ref="G736">IFERROR(INDEX(TECH!D$2:D$1670,SMALL(IF(COUNTIF($B$2:$B$1032,TECH!$A$2:$A$1670)=1,ROW(TECH!D$2:D$1670),""),ROW()-ROW($A$1))-ROW($A$1)), "")</f>
        <v/>
      </c>
      <c r="H736" s="24" t="str">
        <f t="array" ref="H736">IFERROR(INDEX(TECH!E$2:E$1670,SMALL(IF(COUNTIF($B$2:$B$1032,TECH!$A$2:$A$1670)=1,ROW(TECH!E$2:E$1670),""),ROW()-ROW($A$1))-ROW($A$1)), "")</f>
        <v/>
      </c>
      <c r="I736" s="24" t="str">
        <f t="array" ref="I736">IFERROR(INDEX(TECH!F$2:F$1670,SMALL(IF(COUNTIF($B$2:$B$1032,TECH!$A$2:$A$1670)=1,ROW(TECH!F$2:F$1670),""),ROW()-ROW($A$1))-ROW($A$1)), "")</f>
        <v/>
      </c>
      <c r="J736" s="33" t="str">
        <f t="array" ref="J736">IFERROR(INDEX(TECH!G$2:G$1670,SMALL(IF(COUNTIF($B$2:$B$1032,TECH!$A$2:$A$1670)=1,ROW(TECH!G$2:G$1670),""),ROW()-ROW($A$1))-ROW($A$1)), "")</f>
        <v/>
      </c>
      <c r="K736" s="24" t="str">
        <f t="array" ref="K736">IFERROR(INDEX(TECH!H$2:H$1670,SMALL(IF(COUNTIF($B$2:$B$1032,TECH!$A$2:$A$1670)=1,ROW(TECH!H$2:H$1670),""),ROW()-ROW($A$1))-ROW($A$1)), "")</f>
        <v/>
      </c>
      <c r="L736" s="24" t="str">
        <f t="array" ref="L736">IFERROR(INDEX(TECH!I$2:I$1670,SMALL(IF(COUNTIF($B$2:$B$1032,TECH!$A$2:$A$1670)=1,ROW(TECH!I$2:I$1670),""),ROW()-ROW($A$1))-ROW($A$1)), "")</f>
        <v/>
      </c>
      <c r="M736" s="24" t="str">
        <f t="array" ref="M736">IFERROR(INDEX(TECH!J$2:J$1670,SMALL(IF(COUNTIF($B$2:$B$1032,TECH!$A$2:$A$1670)=1,ROW(TECH!J$2:J$1670),""),ROW()-ROW($A$1))-ROW($A$1)), "")</f>
        <v/>
      </c>
      <c r="N736" s="24" t="str">
        <f t="array" ref="N736">IFERROR(INDEX(TECH!K$2:K$1670,SMALL(IF(COUNTIF($B$2:$B$1032,TECH!$A$2:$A$1670)=1,ROW(TECH!K$2:K$1670),""),ROW()-ROW($A$1))-ROW($A$1)), "")</f>
        <v/>
      </c>
      <c r="O736" s="24" t="str">
        <f t="array" ref="O736">IFERROR(INDEX(TECH!L$2:L$1670,SMALL(IF(COUNTIF($B$2:$B$1032,TECH!$A$2:$A$1670)=1,ROW(TECH!L$2:L$1670),""),ROW()-ROW($A$1))-ROW($A$1)), "")</f>
        <v/>
      </c>
      <c r="P736" s="24" t="str">
        <f t="array" ref="P736">IFERROR(INDEX(TECH!M$2:M$1670,SMALL(IF(COUNTIF($B$2:$B$1032,TECH!$A$2:$A$1670)=1,ROW(TECH!M$2:M$1670),""),ROW()-ROW($A$1))-ROW($A$1)), "")</f>
        <v/>
      </c>
    </row>
    <row r="737" spans="1:16" ht="12.75" x14ac:dyDescent="0.2">
      <c r="A737" s="28">
        <v>17378</v>
      </c>
      <c r="B737" s="22">
        <f t="array" ref="B737">INDEX(A$2:A$1670,SMALL(IF(1-COUNTIF('Online Games'!$A$2:$A$1670,$A$2:$A$1670),ROW(A$2:A$1670),""),ROW()-ROW($A$1))-ROW($A$1))</f>
        <v>17378</v>
      </c>
      <c r="D737" s="24" t="str">
        <f t="array" ref="D737">IFERROR(INDEX(TECH!A$2:A$1670,SMALL(IF(COUNTIF($B$2:$B$1032,TECH!$A$2:$A$1670)=1,ROW(TECH!A$2:A$1670),""),ROW()-ROW($A$1))-ROW($A$1)), "")</f>
        <v/>
      </c>
      <c r="E737" s="24" t="str">
        <f t="array" ref="E737">IFERROR(INDEX(TECH!B$2:B$1670,SMALL(IF(COUNTIF($B$2:$B$1032,TECH!$A$2:$A$1670)=1,ROW(TECH!B$2:B$1670),""),ROW()-ROW($A$1))-ROW($A$1)), "")</f>
        <v/>
      </c>
      <c r="F737" s="24" t="str">
        <f t="array" ref="F737">IFERROR(INDEX(TECH!C$2:C$1670,SMALL(IF(COUNTIF($B$2:$B$1032,TECH!$A$2:$A$1670)=1,ROW(TECH!C$2:C$1670),""),ROW()-ROW($A$1))-ROW($A$1)), "")</f>
        <v/>
      </c>
      <c r="G737" s="24" t="str">
        <f t="array" ref="G737">IFERROR(INDEX(TECH!D$2:D$1670,SMALL(IF(COUNTIF($B$2:$B$1032,TECH!$A$2:$A$1670)=1,ROW(TECH!D$2:D$1670),""),ROW()-ROW($A$1))-ROW($A$1)), "")</f>
        <v/>
      </c>
      <c r="H737" s="24" t="str">
        <f t="array" ref="H737">IFERROR(INDEX(TECH!E$2:E$1670,SMALL(IF(COUNTIF($B$2:$B$1032,TECH!$A$2:$A$1670)=1,ROW(TECH!E$2:E$1670),""),ROW()-ROW($A$1))-ROW($A$1)), "")</f>
        <v/>
      </c>
      <c r="I737" s="24" t="str">
        <f t="array" ref="I737">IFERROR(INDEX(TECH!F$2:F$1670,SMALL(IF(COUNTIF($B$2:$B$1032,TECH!$A$2:$A$1670)=1,ROW(TECH!F$2:F$1670),""),ROW()-ROW($A$1))-ROW($A$1)), "")</f>
        <v/>
      </c>
      <c r="J737" s="33" t="str">
        <f t="array" ref="J737">IFERROR(INDEX(TECH!G$2:G$1670,SMALL(IF(COUNTIF($B$2:$B$1032,TECH!$A$2:$A$1670)=1,ROW(TECH!G$2:G$1670),""),ROW()-ROW($A$1))-ROW($A$1)), "")</f>
        <v/>
      </c>
      <c r="K737" s="24" t="str">
        <f t="array" ref="K737">IFERROR(INDEX(TECH!H$2:H$1670,SMALL(IF(COUNTIF($B$2:$B$1032,TECH!$A$2:$A$1670)=1,ROW(TECH!H$2:H$1670),""),ROW()-ROW($A$1))-ROW($A$1)), "")</f>
        <v/>
      </c>
      <c r="L737" s="24" t="str">
        <f t="array" ref="L737">IFERROR(INDEX(TECH!I$2:I$1670,SMALL(IF(COUNTIF($B$2:$B$1032,TECH!$A$2:$A$1670)=1,ROW(TECH!I$2:I$1670),""),ROW()-ROW($A$1))-ROW($A$1)), "")</f>
        <v/>
      </c>
      <c r="M737" s="24" t="str">
        <f t="array" ref="M737">IFERROR(INDEX(TECH!J$2:J$1670,SMALL(IF(COUNTIF($B$2:$B$1032,TECH!$A$2:$A$1670)=1,ROW(TECH!J$2:J$1670),""),ROW()-ROW($A$1))-ROW($A$1)), "")</f>
        <v/>
      </c>
      <c r="N737" s="24" t="str">
        <f t="array" ref="N737">IFERROR(INDEX(TECH!K$2:K$1670,SMALL(IF(COUNTIF($B$2:$B$1032,TECH!$A$2:$A$1670)=1,ROW(TECH!K$2:K$1670),""),ROW()-ROW($A$1))-ROW($A$1)), "")</f>
        <v/>
      </c>
      <c r="O737" s="24" t="str">
        <f t="array" ref="O737">IFERROR(INDEX(TECH!L$2:L$1670,SMALL(IF(COUNTIF($B$2:$B$1032,TECH!$A$2:$A$1670)=1,ROW(TECH!L$2:L$1670),""),ROW()-ROW($A$1))-ROW($A$1)), "")</f>
        <v/>
      </c>
      <c r="P737" s="24" t="str">
        <f t="array" ref="P737">IFERROR(INDEX(TECH!M$2:M$1670,SMALL(IF(COUNTIF($B$2:$B$1032,TECH!$A$2:$A$1670)=1,ROW(TECH!M$2:M$1670),""),ROW()-ROW($A$1))-ROW($A$1)), "")</f>
        <v/>
      </c>
    </row>
    <row r="738" spans="1:16" ht="12.75" x14ac:dyDescent="0.2">
      <c r="A738" s="28">
        <v>17401</v>
      </c>
      <c r="B738" s="22">
        <f t="array" ref="B738">INDEX(A$2:A$1670,SMALL(IF(1-COUNTIF('Online Games'!$A$2:$A$1670,$A$2:$A$1670),ROW(A$2:A$1670),""),ROW()-ROW($A$1))-ROW($A$1))</f>
        <v>17401</v>
      </c>
      <c r="D738" s="24" t="str">
        <f t="array" ref="D738">IFERROR(INDEX(TECH!A$2:A$1670,SMALL(IF(COUNTIF($B$2:$B$1032,TECH!$A$2:$A$1670)=1,ROW(TECH!A$2:A$1670),""),ROW()-ROW($A$1))-ROW($A$1)), "")</f>
        <v/>
      </c>
      <c r="E738" s="24" t="str">
        <f t="array" ref="E738">IFERROR(INDEX(TECH!B$2:B$1670,SMALL(IF(COUNTIF($B$2:$B$1032,TECH!$A$2:$A$1670)=1,ROW(TECH!B$2:B$1670),""),ROW()-ROW($A$1))-ROW($A$1)), "")</f>
        <v/>
      </c>
      <c r="F738" s="24" t="str">
        <f t="array" ref="F738">IFERROR(INDEX(TECH!C$2:C$1670,SMALL(IF(COUNTIF($B$2:$B$1032,TECH!$A$2:$A$1670)=1,ROW(TECH!C$2:C$1670),""),ROW()-ROW($A$1))-ROW($A$1)), "")</f>
        <v/>
      </c>
      <c r="G738" s="24" t="str">
        <f t="array" ref="G738">IFERROR(INDEX(TECH!D$2:D$1670,SMALL(IF(COUNTIF($B$2:$B$1032,TECH!$A$2:$A$1670)=1,ROW(TECH!D$2:D$1670),""),ROW()-ROW($A$1))-ROW($A$1)), "")</f>
        <v/>
      </c>
      <c r="H738" s="24" t="str">
        <f t="array" ref="H738">IFERROR(INDEX(TECH!E$2:E$1670,SMALL(IF(COUNTIF($B$2:$B$1032,TECH!$A$2:$A$1670)=1,ROW(TECH!E$2:E$1670),""),ROW()-ROW($A$1))-ROW($A$1)), "")</f>
        <v/>
      </c>
      <c r="I738" s="24" t="str">
        <f t="array" ref="I738">IFERROR(INDEX(TECH!F$2:F$1670,SMALL(IF(COUNTIF($B$2:$B$1032,TECH!$A$2:$A$1670)=1,ROW(TECH!F$2:F$1670),""),ROW()-ROW($A$1))-ROW($A$1)), "")</f>
        <v/>
      </c>
      <c r="J738" s="33" t="str">
        <f t="array" ref="J738">IFERROR(INDEX(TECH!G$2:G$1670,SMALL(IF(COUNTIF($B$2:$B$1032,TECH!$A$2:$A$1670)=1,ROW(TECH!G$2:G$1670),""),ROW()-ROW($A$1))-ROW($A$1)), "")</f>
        <v/>
      </c>
      <c r="K738" s="24" t="str">
        <f t="array" ref="K738">IFERROR(INDEX(TECH!H$2:H$1670,SMALL(IF(COUNTIF($B$2:$B$1032,TECH!$A$2:$A$1670)=1,ROW(TECH!H$2:H$1670),""),ROW()-ROW($A$1))-ROW($A$1)), "")</f>
        <v/>
      </c>
      <c r="L738" s="24" t="str">
        <f t="array" ref="L738">IFERROR(INDEX(TECH!I$2:I$1670,SMALL(IF(COUNTIF($B$2:$B$1032,TECH!$A$2:$A$1670)=1,ROW(TECH!I$2:I$1670),""),ROW()-ROW($A$1))-ROW($A$1)), "")</f>
        <v/>
      </c>
      <c r="M738" s="24" t="str">
        <f t="array" ref="M738">IFERROR(INDEX(TECH!J$2:J$1670,SMALL(IF(COUNTIF($B$2:$B$1032,TECH!$A$2:$A$1670)=1,ROW(TECH!J$2:J$1670),""),ROW()-ROW($A$1))-ROW($A$1)), "")</f>
        <v/>
      </c>
      <c r="N738" s="24" t="str">
        <f t="array" ref="N738">IFERROR(INDEX(TECH!K$2:K$1670,SMALL(IF(COUNTIF($B$2:$B$1032,TECH!$A$2:$A$1670)=1,ROW(TECH!K$2:K$1670),""),ROW()-ROW($A$1))-ROW($A$1)), "")</f>
        <v/>
      </c>
      <c r="O738" s="24" t="str">
        <f t="array" ref="O738">IFERROR(INDEX(TECH!L$2:L$1670,SMALL(IF(COUNTIF($B$2:$B$1032,TECH!$A$2:$A$1670)=1,ROW(TECH!L$2:L$1670),""),ROW()-ROW($A$1))-ROW($A$1)), "")</f>
        <v/>
      </c>
      <c r="P738" s="24" t="str">
        <f t="array" ref="P738">IFERROR(INDEX(TECH!M$2:M$1670,SMALL(IF(COUNTIF($B$2:$B$1032,TECH!$A$2:$A$1670)=1,ROW(TECH!M$2:M$1670),""),ROW()-ROW($A$1))-ROW($A$1)), "")</f>
        <v/>
      </c>
    </row>
    <row r="739" spans="1:16" ht="12.75" x14ac:dyDescent="0.2">
      <c r="A739" s="28">
        <v>17413</v>
      </c>
      <c r="B739" s="22">
        <f t="array" ref="B739">INDEX(A$2:A$1670,SMALL(IF(1-COUNTIF('Online Games'!$A$2:$A$1670,$A$2:$A$1670),ROW(A$2:A$1670),""),ROW()-ROW($A$1))-ROW($A$1))</f>
        <v>17413</v>
      </c>
      <c r="D739" s="24" t="str">
        <f t="array" ref="D739">IFERROR(INDEX(TECH!A$2:A$1670,SMALL(IF(COUNTIF($B$2:$B$1032,TECH!$A$2:$A$1670)=1,ROW(TECH!A$2:A$1670),""),ROW()-ROW($A$1))-ROW($A$1)), "")</f>
        <v/>
      </c>
      <c r="E739" s="24" t="str">
        <f t="array" ref="E739">IFERROR(INDEX(TECH!B$2:B$1670,SMALL(IF(COUNTIF($B$2:$B$1032,TECH!$A$2:$A$1670)=1,ROW(TECH!B$2:B$1670),""),ROW()-ROW($A$1))-ROW($A$1)), "")</f>
        <v/>
      </c>
      <c r="F739" s="24" t="str">
        <f t="array" ref="F739">IFERROR(INDEX(TECH!C$2:C$1670,SMALL(IF(COUNTIF($B$2:$B$1032,TECH!$A$2:$A$1670)=1,ROW(TECH!C$2:C$1670),""),ROW()-ROW($A$1))-ROW($A$1)), "")</f>
        <v/>
      </c>
      <c r="G739" s="24" t="str">
        <f t="array" ref="G739">IFERROR(INDEX(TECH!D$2:D$1670,SMALL(IF(COUNTIF($B$2:$B$1032,TECH!$A$2:$A$1670)=1,ROW(TECH!D$2:D$1670),""),ROW()-ROW($A$1))-ROW($A$1)), "")</f>
        <v/>
      </c>
      <c r="H739" s="24" t="str">
        <f t="array" ref="H739">IFERROR(INDEX(TECH!E$2:E$1670,SMALL(IF(COUNTIF($B$2:$B$1032,TECH!$A$2:$A$1670)=1,ROW(TECH!E$2:E$1670),""),ROW()-ROW($A$1))-ROW($A$1)), "")</f>
        <v/>
      </c>
      <c r="I739" s="24" t="str">
        <f t="array" ref="I739">IFERROR(INDEX(TECH!F$2:F$1670,SMALL(IF(COUNTIF($B$2:$B$1032,TECH!$A$2:$A$1670)=1,ROW(TECH!F$2:F$1670),""),ROW()-ROW($A$1))-ROW($A$1)), "")</f>
        <v/>
      </c>
      <c r="J739" s="33" t="str">
        <f t="array" ref="J739">IFERROR(INDEX(TECH!G$2:G$1670,SMALL(IF(COUNTIF($B$2:$B$1032,TECH!$A$2:$A$1670)=1,ROW(TECH!G$2:G$1670),""),ROW()-ROW($A$1))-ROW($A$1)), "")</f>
        <v/>
      </c>
      <c r="K739" s="24" t="str">
        <f t="array" ref="K739">IFERROR(INDEX(TECH!H$2:H$1670,SMALL(IF(COUNTIF($B$2:$B$1032,TECH!$A$2:$A$1670)=1,ROW(TECH!H$2:H$1670),""),ROW()-ROW($A$1))-ROW($A$1)), "")</f>
        <v/>
      </c>
      <c r="L739" s="24" t="str">
        <f t="array" ref="L739">IFERROR(INDEX(TECH!I$2:I$1670,SMALL(IF(COUNTIF($B$2:$B$1032,TECH!$A$2:$A$1670)=1,ROW(TECH!I$2:I$1670),""),ROW()-ROW($A$1))-ROW($A$1)), "")</f>
        <v/>
      </c>
      <c r="M739" s="24" t="str">
        <f t="array" ref="M739">IFERROR(INDEX(TECH!J$2:J$1670,SMALL(IF(COUNTIF($B$2:$B$1032,TECH!$A$2:$A$1670)=1,ROW(TECH!J$2:J$1670),""),ROW()-ROW($A$1))-ROW($A$1)), "")</f>
        <v/>
      </c>
      <c r="N739" s="24" t="str">
        <f t="array" ref="N739">IFERROR(INDEX(TECH!K$2:K$1670,SMALL(IF(COUNTIF($B$2:$B$1032,TECH!$A$2:$A$1670)=1,ROW(TECH!K$2:K$1670),""),ROW()-ROW($A$1))-ROW($A$1)), "")</f>
        <v/>
      </c>
      <c r="O739" s="24" t="str">
        <f t="array" ref="O739">IFERROR(INDEX(TECH!L$2:L$1670,SMALL(IF(COUNTIF($B$2:$B$1032,TECH!$A$2:$A$1670)=1,ROW(TECH!L$2:L$1670),""),ROW()-ROW($A$1))-ROW($A$1)), "")</f>
        <v/>
      </c>
      <c r="P739" s="24" t="str">
        <f t="array" ref="P739">IFERROR(INDEX(TECH!M$2:M$1670,SMALL(IF(COUNTIF($B$2:$B$1032,TECH!$A$2:$A$1670)=1,ROW(TECH!M$2:M$1670),""),ROW()-ROW($A$1))-ROW($A$1)), "")</f>
        <v/>
      </c>
    </row>
    <row r="740" spans="1:16" ht="12.75" x14ac:dyDescent="0.2">
      <c r="A740" s="28">
        <v>17472</v>
      </c>
      <c r="B740" s="22">
        <f t="array" ref="B740">INDEX(A$2:A$1670,SMALL(IF(1-COUNTIF('Online Games'!$A$2:$A$1670,$A$2:$A$1670),ROW(A$2:A$1670),""),ROW()-ROW($A$1))-ROW($A$1))</f>
        <v>17472</v>
      </c>
      <c r="D740" s="24" t="str">
        <f t="array" ref="D740">IFERROR(INDEX(TECH!A$2:A$1670,SMALL(IF(COUNTIF($B$2:$B$1032,TECH!$A$2:$A$1670)=1,ROW(TECH!A$2:A$1670),""),ROW()-ROW($A$1))-ROW($A$1)), "")</f>
        <v/>
      </c>
      <c r="E740" s="24" t="str">
        <f t="array" ref="E740">IFERROR(INDEX(TECH!B$2:B$1670,SMALL(IF(COUNTIF($B$2:$B$1032,TECH!$A$2:$A$1670)=1,ROW(TECH!B$2:B$1670),""),ROW()-ROW($A$1))-ROW($A$1)), "")</f>
        <v/>
      </c>
      <c r="F740" s="24" t="str">
        <f t="array" ref="F740">IFERROR(INDEX(TECH!C$2:C$1670,SMALL(IF(COUNTIF($B$2:$B$1032,TECH!$A$2:$A$1670)=1,ROW(TECH!C$2:C$1670),""),ROW()-ROW($A$1))-ROW($A$1)), "")</f>
        <v/>
      </c>
      <c r="G740" s="24" t="str">
        <f t="array" ref="G740">IFERROR(INDEX(TECH!D$2:D$1670,SMALL(IF(COUNTIF($B$2:$B$1032,TECH!$A$2:$A$1670)=1,ROW(TECH!D$2:D$1670),""),ROW()-ROW($A$1))-ROW($A$1)), "")</f>
        <v/>
      </c>
      <c r="H740" s="24" t="str">
        <f t="array" ref="H740">IFERROR(INDEX(TECH!E$2:E$1670,SMALL(IF(COUNTIF($B$2:$B$1032,TECH!$A$2:$A$1670)=1,ROW(TECH!E$2:E$1670),""),ROW()-ROW($A$1))-ROW($A$1)), "")</f>
        <v/>
      </c>
      <c r="I740" s="24" t="str">
        <f t="array" ref="I740">IFERROR(INDEX(TECH!F$2:F$1670,SMALL(IF(COUNTIF($B$2:$B$1032,TECH!$A$2:$A$1670)=1,ROW(TECH!F$2:F$1670),""),ROW()-ROW($A$1))-ROW($A$1)), "")</f>
        <v/>
      </c>
      <c r="J740" s="33" t="str">
        <f t="array" ref="J740">IFERROR(INDEX(TECH!G$2:G$1670,SMALL(IF(COUNTIF($B$2:$B$1032,TECH!$A$2:$A$1670)=1,ROW(TECH!G$2:G$1670),""),ROW()-ROW($A$1))-ROW($A$1)), "")</f>
        <v/>
      </c>
      <c r="K740" s="24" t="str">
        <f t="array" ref="K740">IFERROR(INDEX(TECH!H$2:H$1670,SMALL(IF(COUNTIF($B$2:$B$1032,TECH!$A$2:$A$1670)=1,ROW(TECH!H$2:H$1670),""),ROW()-ROW($A$1))-ROW($A$1)), "")</f>
        <v/>
      </c>
      <c r="L740" s="24" t="str">
        <f t="array" ref="L740">IFERROR(INDEX(TECH!I$2:I$1670,SMALL(IF(COUNTIF($B$2:$B$1032,TECH!$A$2:$A$1670)=1,ROW(TECH!I$2:I$1670),""),ROW()-ROW($A$1))-ROW($A$1)), "")</f>
        <v/>
      </c>
      <c r="M740" s="24" t="str">
        <f t="array" ref="M740">IFERROR(INDEX(TECH!J$2:J$1670,SMALL(IF(COUNTIF($B$2:$B$1032,TECH!$A$2:$A$1670)=1,ROW(TECH!J$2:J$1670),""),ROW()-ROW($A$1))-ROW($A$1)), "")</f>
        <v/>
      </c>
      <c r="N740" s="24" t="str">
        <f t="array" ref="N740">IFERROR(INDEX(TECH!K$2:K$1670,SMALL(IF(COUNTIF($B$2:$B$1032,TECH!$A$2:$A$1670)=1,ROW(TECH!K$2:K$1670),""),ROW()-ROW($A$1))-ROW($A$1)), "")</f>
        <v/>
      </c>
      <c r="O740" s="24" t="str">
        <f t="array" ref="O740">IFERROR(INDEX(TECH!L$2:L$1670,SMALL(IF(COUNTIF($B$2:$B$1032,TECH!$A$2:$A$1670)=1,ROW(TECH!L$2:L$1670),""),ROW()-ROW($A$1))-ROW($A$1)), "")</f>
        <v/>
      </c>
      <c r="P740" s="24" t="str">
        <f t="array" ref="P740">IFERROR(INDEX(TECH!M$2:M$1670,SMALL(IF(COUNTIF($B$2:$B$1032,TECH!$A$2:$A$1670)=1,ROW(TECH!M$2:M$1670),""),ROW()-ROW($A$1))-ROW($A$1)), "")</f>
        <v/>
      </c>
    </row>
    <row r="741" spans="1:16" ht="12.75" x14ac:dyDescent="0.2">
      <c r="A741" s="28">
        <v>17510</v>
      </c>
      <c r="B741" s="22">
        <f t="array" ref="B741">INDEX(A$2:A$1670,SMALL(IF(1-COUNTIF('Online Games'!$A$2:$A$1670,$A$2:$A$1670),ROW(A$2:A$1670),""),ROW()-ROW($A$1))-ROW($A$1))</f>
        <v>17510</v>
      </c>
      <c r="D741" s="24" t="str">
        <f t="array" ref="D741">IFERROR(INDEX(TECH!A$2:A$1670,SMALL(IF(COUNTIF($B$2:$B$1032,TECH!$A$2:$A$1670)=1,ROW(TECH!A$2:A$1670),""),ROW()-ROW($A$1))-ROW($A$1)), "")</f>
        <v/>
      </c>
      <c r="E741" s="24" t="str">
        <f t="array" ref="E741">IFERROR(INDEX(TECH!B$2:B$1670,SMALL(IF(COUNTIF($B$2:$B$1032,TECH!$A$2:$A$1670)=1,ROW(TECH!B$2:B$1670),""),ROW()-ROW($A$1))-ROW($A$1)), "")</f>
        <v/>
      </c>
      <c r="F741" s="24" t="str">
        <f t="array" ref="F741">IFERROR(INDEX(TECH!C$2:C$1670,SMALL(IF(COUNTIF($B$2:$B$1032,TECH!$A$2:$A$1670)=1,ROW(TECH!C$2:C$1670),""),ROW()-ROW($A$1))-ROW($A$1)), "")</f>
        <v/>
      </c>
      <c r="G741" s="24" t="str">
        <f t="array" ref="G741">IFERROR(INDEX(TECH!D$2:D$1670,SMALL(IF(COUNTIF($B$2:$B$1032,TECH!$A$2:$A$1670)=1,ROW(TECH!D$2:D$1670),""),ROW()-ROW($A$1))-ROW($A$1)), "")</f>
        <v/>
      </c>
      <c r="H741" s="24" t="str">
        <f t="array" ref="H741">IFERROR(INDEX(TECH!E$2:E$1670,SMALL(IF(COUNTIF($B$2:$B$1032,TECH!$A$2:$A$1670)=1,ROW(TECH!E$2:E$1670),""),ROW()-ROW($A$1))-ROW($A$1)), "")</f>
        <v/>
      </c>
      <c r="I741" s="24" t="str">
        <f t="array" ref="I741">IFERROR(INDEX(TECH!F$2:F$1670,SMALL(IF(COUNTIF($B$2:$B$1032,TECH!$A$2:$A$1670)=1,ROW(TECH!F$2:F$1670),""),ROW()-ROW($A$1))-ROW($A$1)), "")</f>
        <v/>
      </c>
      <c r="J741" s="33" t="str">
        <f t="array" ref="J741">IFERROR(INDEX(TECH!G$2:G$1670,SMALL(IF(COUNTIF($B$2:$B$1032,TECH!$A$2:$A$1670)=1,ROW(TECH!G$2:G$1670),""),ROW()-ROW($A$1))-ROW($A$1)), "")</f>
        <v/>
      </c>
      <c r="K741" s="24" t="str">
        <f t="array" ref="K741">IFERROR(INDEX(TECH!H$2:H$1670,SMALL(IF(COUNTIF($B$2:$B$1032,TECH!$A$2:$A$1670)=1,ROW(TECH!H$2:H$1670),""),ROW()-ROW($A$1))-ROW($A$1)), "")</f>
        <v/>
      </c>
      <c r="L741" s="24" t="str">
        <f t="array" ref="L741">IFERROR(INDEX(TECH!I$2:I$1670,SMALL(IF(COUNTIF($B$2:$B$1032,TECH!$A$2:$A$1670)=1,ROW(TECH!I$2:I$1670),""),ROW()-ROW($A$1))-ROW($A$1)), "")</f>
        <v/>
      </c>
      <c r="M741" s="24" t="str">
        <f t="array" ref="M741">IFERROR(INDEX(TECH!J$2:J$1670,SMALL(IF(COUNTIF($B$2:$B$1032,TECH!$A$2:$A$1670)=1,ROW(TECH!J$2:J$1670),""),ROW()-ROW($A$1))-ROW($A$1)), "")</f>
        <v/>
      </c>
      <c r="N741" s="24" t="str">
        <f t="array" ref="N741">IFERROR(INDEX(TECH!K$2:K$1670,SMALL(IF(COUNTIF($B$2:$B$1032,TECH!$A$2:$A$1670)=1,ROW(TECH!K$2:K$1670),""),ROW()-ROW($A$1))-ROW($A$1)), "")</f>
        <v/>
      </c>
      <c r="O741" s="24" t="str">
        <f t="array" ref="O741">IFERROR(INDEX(TECH!L$2:L$1670,SMALL(IF(COUNTIF($B$2:$B$1032,TECH!$A$2:$A$1670)=1,ROW(TECH!L$2:L$1670),""),ROW()-ROW($A$1))-ROW($A$1)), "")</f>
        <v/>
      </c>
      <c r="P741" s="24" t="str">
        <f t="array" ref="P741">IFERROR(INDEX(TECH!M$2:M$1670,SMALL(IF(COUNTIF($B$2:$B$1032,TECH!$A$2:$A$1670)=1,ROW(TECH!M$2:M$1670),""),ROW()-ROW($A$1))-ROW($A$1)), "")</f>
        <v/>
      </c>
    </row>
    <row r="742" spans="1:16" ht="12.75" x14ac:dyDescent="0.2">
      <c r="A742" s="28">
        <v>17533</v>
      </c>
      <c r="B742" s="22">
        <f t="array" ref="B742">INDEX(A$2:A$1670,SMALL(IF(1-COUNTIF('Online Games'!$A$2:$A$1670,$A$2:$A$1670),ROW(A$2:A$1670),""),ROW()-ROW($A$1))-ROW($A$1))</f>
        <v>17533</v>
      </c>
      <c r="D742" s="24" t="str">
        <f t="array" ref="D742">IFERROR(INDEX(TECH!A$2:A$1670,SMALL(IF(COUNTIF($B$2:$B$1032,TECH!$A$2:$A$1670)=1,ROW(TECH!A$2:A$1670),""),ROW()-ROW($A$1))-ROW($A$1)), "")</f>
        <v/>
      </c>
      <c r="E742" s="24" t="str">
        <f t="array" ref="E742">IFERROR(INDEX(TECH!B$2:B$1670,SMALL(IF(COUNTIF($B$2:$B$1032,TECH!$A$2:$A$1670)=1,ROW(TECH!B$2:B$1670),""),ROW()-ROW($A$1))-ROW($A$1)), "")</f>
        <v/>
      </c>
      <c r="F742" s="24" t="str">
        <f t="array" ref="F742">IFERROR(INDEX(TECH!C$2:C$1670,SMALL(IF(COUNTIF($B$2:$B$1032,TECH!$A$2:$A$1670)=1,ROW(TECH!C$2:C$1670),""),ROW()-ROW($A$1))-ROW($A$1)), "")</f>
        <v/>
      </c>
      <c r="G742" s="24" t="str">
        <f t="array" ref="G742">IFERROR(INDEX(TECH!D$2:D$1670,SMALL(IF(COUNTIF($B$2:$B$1032,TECH!$A$2:$A$1670)=1,ROW(TECH!D$2:D$1670),""),ROW()-ROW($A$1))-ROW($A$1)), "")</f>
        <v/>
      </c>
      <c r="H742" s="24" t="str">
        <f t="array" ref="H742">IFERROR(INDEX(TECH!E$2:E$1670,SMALL(IF(COUNTIF($B$2:$B$1032,TECH!$A$2:$A$1670)=1,ROW(TECH!E$2:E$1670),""),ROW()-ROW($A$1))-ROW($A$1)), "")</f>
        <v/>
      </c>
      <c r="I742" s="24" t="str">
        <f t="array" ref="I742">IFERROR(INDEX(TECH!F$2:F$1670,SMALL(IF(COUNTIF($B$2:$B$1032,TECH!$A$2:$A$1670)=1,ROW(TECH!F$2:F$1670),""),ROW()-ROW($A$1))-ROW($A$1)), "")</f>
        <v/>
      </c>
      <c r="J742" s="33" t="str">
        <f t="array" ref="J742">IFERROR(INDEX(TECH!G$2:G$1670,SMALL(IF(COUNTIF($B$2:$B$1032,TECH!$A$2:$A$1670)=1,ROW(TECH!G$2:G$1670),""),ROW()-ROW($A$1))-ROW($A$1)), "")</f>
        <v/>
      </c>
      <c r="K742" s="24" t="str">
        <f t="array" ref="K742">IFERROR(INDEX(TECH!H$2:H$1670,SMALL(IF(COUNTIF($B$2:$B$1032,TECH!$A$2:$A$1670)=1,ROW(TECH!H$2:H$1670),""),ROW()-ROW($A$1))-ROW($A$1)), "")</f>
        <v/>
      </c>
      <c r="L742" s="24" t="str">
        <f t="array" ref="L742">IFERROR(INDEX(TECH!I$2:I$1670,SMALL(IF(COUNTIF($B$2:$B$1032,TECH!$A$2:$A$1670)=1,ROW(TECH!I$2:I$1670),""),ROW()-ROW($A$1))-ROW($A$1)), "")</f>
        <v/>
      </c>
      <c r="M742" s="24" t="str">
        <f t="array" ref="M742">IFERROR(INDEX(TECH!J$2:J$1670,SMALL(IF(COUNTIF($B$2:$B$1032,TECH!$A$2:$A$1670)=1,ROW(TECH!J$2:J$1670),""),ROW()-ROW($A$1))-ROW($A$1)), "")</f>
        <v/>
      </c>
      <c r="N742" s="24" t="str">
        <f t="array" ref="N742">IFERROR(INDEX(TECH!K$2:K$1670,SMALL(IF(COUNTIF($B$2:$B$1032,TECH!$A$2:$A$1670)=1,ROW(TECH!K$2:K$1670),""),ROW()-ROW($A$1))-ROW($A$1)), "")</f>
        <v/>
      </c>
      <c r="O742" s="24" t="str">
        <f t="array" ref="O742">IFERROR(INDEX(TECH!L$2:L$1670,SMALL(IF(COUNTIF($B$2:$B$1032,TECH!$A$2:$A$1670)=1,ROW(TECH!L$2:L$1670),""),ROW()-ROW($A$1))-ROW($A$1)), "")</f>
        <v/>
      </c>
      <c r="P742" s="24" t="str">
        <f t="array" ref="P742">IFERROR(INDEX(TECH!M$2:M$1670,SMALL(IF(COUNTIF($B$2:$B$1032,TECH!$A$2:$A$1670)=1,ROW(TECH!M$2:M$1670),""),ROW()-ROW($A$1))-ROW($A$1)), "")</f>
        <v/>
      </c>
    </row>
    <row r="743" spans="1:16" ht="12.75" x14ac:dyDescent="0.2">
      <c r="A743" s="28">
        <v>17540</v>
      </c>
      <c r="B743" s="22">
        <f t="array" ref="B743">INDEX(A$2:A$1670,SMALL(IF(1-COUNTIF('Online Games'!$A$2:$A$1670,$A$2:$A$1670),ROW(A$2:A$1670),""),ROW()-ROW($A$1))-ROW($A$1))</f>
        <v>17540</v>
      </c>
      <c r="D743" s="24" t="str">
        <f t="array" ref="D743">IFERROR(INDEX(TECH!A$2:A$1670,SMALL(IF(COUNTIF($B$2:$B$1032,TECH!$A$2:$A$1670)=1,ROW(TECH!A$2:A$1670),""),ROW()-ROW($A$1))-ROW($A$1)), "")</f>
        <v/>
      </c>
      <c r="E743" s="24" t="str">
        <f t="array" ref="E743">IFERROR(INDEX(TECH!B$2:B$1670,SMALL(IF(COUNTIF($B$2:$B$1032,TECH!$A$2:$A$1670)=1,ROW(TECH!B$2:B$1670),""),ROW()-ROW($A$1))-ROW($A$1)), "")</f>
        <v/>
      </c>
      <c r="F743" s="24" t="str">
        <f t="array" ref="F743">IFERROR(INDEX(TECH!C$2:C$1670,SMALL(IF(COUNTIF($B$2:$B$1032,TECH!$A$2:$A$1670)=1,ROW(TECH!C$2:C$1670),""),ROW()-ROW($A$1))-ROW($A$1)), "")</f>
        <v/>
      </c>
      <c r="G743" s="24" t="str">
        <f t="array" ref="G743">IFERROR(INDEX(TECH!D$2:D$1670,SMALL(IF(COUNTIF($B$2:$B$1032,TECH!$A$2:$A$1670)=1,ROW(TECH!D$2:D$1670),""),ROW()-ROW($A$1))-ROW($A$1)), "")</f>
        <v/>
      </c>
      <c r="H743" s="24" t="str">
        <f t="array" ref="H743">IFERROR(INDEX(TECH!E$2:E$1670,SMALL(IF(COUNTIF($B$2:$B$1032,TECH!$A$2:$A$1670)=1,ROW(TECH!E$2:E$1670),""),ROW()-ROW($A$1))-ROW($A$1)), "")</f>
        <v/>
      </c>
      <c r="I743" s="24" t="str">
        <f t="array" ref="I743">IFERROR(INDEX(TECH!F$2:F$1670,SMALL(IF(COUNTIF($B$2:$B$1032,TECH!$A$2:$A$1670)=1,ROW(TECH!F$2:F$1670),""),ROW()-ROW($A$1))-ROW($A$1)), "")</f>
        <v/>
      </c>
      <c r="J743" s="33" t="str">
        <f t="array" ref="J743">IFERROR(INDEX(TECH!G$2:G$1670,SMALL(IF(COUNTIF($B$2:$B$1032,TECH!$A$2:$A$1670)=1,ROW(TECH!G$2:G$1670),""),ROW()-ROW($A$1))-ROW($A$1)), "")</f>
        <v/>
      </c>
      <c r="K743" s="24" t="str">
        <f t="array" ref="K743">IFERROR(INDEX(TECH!H$2:H$1670,SMALL(IF(COUNTIF($B$2:$B$1032,TECH!$A$2:$A$1670)=1,ROW(TECH!H$2:H$1670),""),ROW()-ROW($A$1))-ROW($A$1)), "")</f>
        <v/>
      </c>
      <c r="L743" s="24" t="str">
        <f t="array" ref="L743">IFERROR(INDEX(TECH!I$2:I$1670,SMALL(IF(COUNTIF($B$2:$B$1032,TECH!$A$2:$A$1670)=1,ROW(TECH!I$2:I$1670),""),ROW()-ROW($A$1))-ROW($A$1)), "")</f>
        <v/>
      </c>
      <c r="M743" s="24" t="str">
        <f t="array" ref="M743">IFERROR(INDEX(TECH!J$2:J$1670,SMALL(IF(COUNTIF($B$2:$B$1032,TECH!$A$2:$A$1670)=1,ROW(TECH!J$2:J$1670),""),ROW()-ROW($A$1))-ROW($A$1)), "")</f>
        <v/>
      </c>
      <c r="N743" s="24" t="str">
        <f t="array" ref="N743">IFERROR(INDEX(TECH!K$2:K$1670,SMALL(IF(COUNTIF($B$2:$B$1032,TECH!$A$2:$A$1670)=1,ROW(TECH!K$2:K$1670),""),ROW()-ROW($A$1))-ROW($A$1)), "")</f>
        <v/>
      </c>
      <c r="O743" s="24" t="str">
        <f t="array" ref="O743">IFERROR(INDEX(TECH!L$2:L$1670,SMALL(IF(COUNTIF($B$2:$B$1032,TECH!$A$2:$A$1670)=1,ROW(TECH!L$2:L$1670),""),ROW()-ROW($A$1))-ROW($A$1)), "")</f>
        <v/>
      </c>
      <c r="P743" s="24" t="str">
        <f t="array" ref="P743">IFERROR(INDEX(TECH!M$2:M$1670,SMALL(IF(COUNTIF($B$2:$B$1032,TECH!$A$2:$A$1670)=1,ROW(TECH!M$2:M$1670),""),ROW()-ROW($A$1))-ROW($A$1)), "")</f>
        <v/>
      </c>
    </row>
    <row r="744" spans="1:16" ht="12.75" x14ac:dyDescent="0.2">
      <c r="A744" s="28">
        <v>17546</v>
      </c>
      <c r="B744" s="22">
        <f t="array" ref="B744">INDEX(A$2:A$1670,SMALL(IF(1-COUNTIF('Online Games'!$A$2:$A$1670,$A$2:$A$1670),ROW(A$2:A$1670),""),ROW()-ROW($A$1))-ROW($A$1))</f>
        <v>17546</v>
      </c>
      <c r="D744" s="24" t="str">
        <f t="array" ref="D744">IFERROR(INDEX(TECH!A$2:A$1670,SMALL(IF(COUNTIF($B$2:$B$1032,TECH!$A$2:$A$1670)=1,ROW(TECH!A$2:A$1670),""),ROW()-ROW($A$1))-ROW($A$1)), "")</f>
        <v/>
      </c>
      <c r="E744" s="24" t="str">
        <f t="array" ref="E744">IFERROR(INDEX(TECH!B$2:B$1670,SMALL(IF(COUNTIF($B$2:$B$1032,TECH!$A$2:$A$1670)=1,ROW(TECH!B$2:B$1670),""),ROW()-ROW($A$1))-ROW($A$1)), "")</f>
        <v/>
      </c>
      <c r="F744" s="24" t="str">
        <f t="array" ref="F744">IFERROR(INDEX(TECH!C$2:C$1670,SMALL(IF(COUNTIF($B$2:$B$1032,TECH!$A$2:$A$1670)=1,ROW(TECH!C$2:C$1670),""),ROW()-ROW($A$1))-ROW($A$1)), "")</f>
        <v/>
      </c>
      <c r="G744" s="24" t="str">
        <f t="array" ref="G744">IFERROR(INDEX(TECH!D$2:D$1670,SMALL(IF(COUNTIF($B$2:$B$1032,TECH!$A$2:$A$1670)=1,ROW(TECH!D$2:D$1670),""),ROW()-ROW($A$1))-ROW($A$1)), "")</f>
        <v/>
      </c>
      <c r="H744" s="24" t="str">
        <f t="array" ref="H744">IFERROR(INDEX(TECH!E$2:E$1670,SMALL(IF(COUNTIF($B$2:$B$1032,TECH!$A$2:$A$1670)=1,ROW(TECH!E$2:E$1670),""),ROW()-ROW($A$1))-ROW($A$1)), "")</f>
        <v/>
      </c>
      <c r="I744" s="24" t="str">
        <f t="array" ref="I744">IFERROR(INDEX(TECH!F$2:F$1670,SMALL(IF(COUNTIF($B$2:$B$1032,TECH!$A$2:$A$1670)=1,ROW(TECH!F$2:F$1670),""),ROW()-ROW($A$1))-ROW($A$1)), "")</f>
        <v/>
      </c>
      <c r="J744" s="33" t="str">
        <f t="array" ref="J744">IFERROR(INDEX(TECH!G$2:G$1670,SMALL(IF(COUNTIF($B$2:$B$1032,TECH!$A$2:$A$1670)=1,ROW(TECH!G$2:G$1670),""),ROW()-ROW($A$1))-ROW($A$1)), "")</f>
        <v/>
      </c>
      <c r="K744" s="24" t="str">
        <f t="array" ref="K744">IFERROR(INDEX(TECH!H$2:H$1670,SMALL(IF(COUNTIF($B$2:$B$1032,TECH!$A$2:$A$1670)=1,ROW(TECH!H$2:H$1670),""),ROW()-ROW($A$1))-ROW($A$1)), "")</f>
        <v/>
      </c>
      <c r="L744" s="24" t="str">
        <f t="array" ref="L744">IFERROR(INDEX(TECH!I$2:I$1670,SMALL(IF(COUNTIF($B$2:$B$1032,TECH!$A$2:$A$1670)=1,ROW(TECH!I$2:I$1670),""),ROW()-ROW($A$1))-ROW($A$1)), "")</f>
        <v/>
      </c>
      <c r="M744" s="24" t="str">
        <f t="array" ref="M744">IFERROR(INDEX(TECH!J$2:J$1670,SMALL(IF(COUNTIF($B$2:$B$1032,TECH!$A$2:$A$1670)=1,ROW(TECH!J$2:J$1670),""),ROW()-ROW($A$1))-ROW($A$1)), "")</f>
        <v/>
      </c>
      <c r="N744" s="24" t="str">
        <f t="array" ref="N744">IFERROR(INDEX(TECH!K$2:K$1670,SMALL(IF(COUNTIF($B$2:$B$1032,TECH!$A$2:$A$1670)=1,ROW(TECH!K$2:K$1670),""),ROW()-ROW($A$1))-ROW($A$1)), "")</f>
        <v/>
      </c>
      <c r="O744" s="24" t="str">
        <f t="array" ref="O744">IFERROR(INDEX(TECH!L$2:L$1670,SMALL(IF(COUNTIF($B$2:$B$1032,TECH!$A$2:$A$1670)=1,ROW(TECH!L$2:L$1670),""),ROW()-ROW($A$1))-ROW($A$1)), "")</f>
        <v/>
      </c>
      <c r="P744" s="24" t="str">
        <f t="array" ref="P744">IFERROR(INDEX(TECH!M$2:M$1670,SMALL(IF(COUNTIF($B$2:$B$1032,TECH!$A$2:$A$1670)=1,ROW(TECH!M$2:M$1670),""),ROW()-ROW($A$1))-ROW($A$1)), "")</f>
        <v/>
      </c>
    </row>
    <row r="745" spans="1:16" ht="12.75" x14ac:dyDescent="0.2">
      <c r="A745" s="28">
        <v>17594</v>
      </c>
      <c r="B745" s="22">
        <f t="array" ref="B745">INDEX(A$2:A$1670,SMALL(IF(1-COUNTIF('Online Games'!$A$2:$A$1670,$A$2:$A$1670),ROW(A$2:A$1670),""),ROW()-ROW($A$1))-ROW($A$1))</f>
        <v>17594</v>
      </c>
      <c r="D745" s="24" t="str">
        <f t="array" ref="D745">IFERROR(INDEX(TECH!A$2:A$1670,SMALL(IF(COUNTIF($B$2:$B$1032,TECH!$A$2:$A$1670)=1,ROW(TECH!A$2:A$1670),""),ROW()-ROW($A$1))-ROW($A$1)), "")</f>
        <v/>
      </c>
      <c r="E745" s="24" t="str">
        <f t="array" ref="E745">IFERROR(INDEX(TECH!B$2:B$1670,SMALL(IF(COUNTIF($B$2:$B$1032,TECH!$A$2:$A$1670)=1,ROW(TECH!B$2:B$1670),""),ROW()-ROW($A$1))-ROW($A$1)), "")</f>
        <v/>
      </c>
      <c r="F745" s="24" t="str">
        <f t="array" ref="F745">IFERROR(INDEX(TECH!C$2:C$1670,SMALL(IF(COUNTIF($B$2:$B$1032,TECH!$A$2:$A$1670)=1,ROW(TECH!C$2:C$1670),""),ROW()-ROW($A$1))-ROW($A$1)), "")</f>
        <v/>
      </c>
      <c r="G745" s="24" t="str">
        <f t="array" ref="G745">IFERROR(INDEX(TECH!D$2:D$1670,SMALL(IF(COUNTIF($B$2:$B$1032,TECH!$A$2:$A$1670)=1,ROW(TECH!D$2:D$1670),""),ROW()-ROW($A$1))-ROW($A$1)), "")</f>
        <v/>
      </c>
      <c r="H745" s="24" t="str">
        <f t="array" ref="H745">IFERROR(INDEX(TECH!E$2:E$1670,SMALL(IF(COUNTIF($B$2:$B$1032,TECH!$A$2:$A$1670)=1,ROW(TECH!E$2:E$1670),""),ROW()-ROW($A$1))-ROW($A$1)), "")</f>
        <v/>
      </c>
      <c r="I745" s="24" t="str">
        <f t="array" ref="I745">IFERROR(INDEX(TECH!F$2:F$1670,SMALL(IF(COUNTIF($B$2:$B$1032,TECH!$A$2:$A$1670)=1,ROW(TECH!F$2:F$1670),""),ROW()-ROW($A$1))-ROW($A$1)), "")</f>
        <v/>
      </c>
      <c r="J745" s="33" t="str">
        <f t="array" ref="J745">IFERROR(INDEX(TECH!G$2:G$1670,SMALL(IF(COUNTIF($B$2:$B$1032,TECH!$A$2:$A$1670)=1,ROW(TECH!G$2:G$1670),""),ROW()-ROW($A$1))-ROW($A$1)), "")</f>
        <v/>
      </c>
      <c r="K745" s="24" t="str">
        <f t="array" ref="K745">IFERROR(INDEX(TECH!H$2:H$1670,SMALL(IF(COUNTIF($B$2:$B$1032,TECH!$A$2:$A$1670)=1,ROW(TECH!H$2:H$1670),""),ROW()-ROW($A$1))-ROW($A$1)), "")</f>
        <v/>
      </c>
      <c r="L745" s="24" t="str">
        <f t="array" ref="L745">IFERROR(INDEX(TECH!I$2:I$1670,SMALL(IF(COUNTIF($B$2:$B$1032,TECH!$A$2:$A$1670)=1,ROW(TECH!I$2:I$1670),""),ROW()-ROW($A$1))-ROW($A$1)), "")</f>
        <v/>
      </c>
      <c r="M745" s="24" t="str">
        <f t="array" ref="M745">IFERROR(INDEX(TECH!J$2:J$1670,SMALL(IF(COUNTIF($B$2:$B$1032,TECH!$A$2:$A$1670)=1,ROW(TECH!J$2:J$1670),""),ROW()-ROW($A$1))-ROW($A$1)), "")</f>
        <v/>
      </c>
      <c r="N745" s="24" t="str">
        <f t="array" ref="N745">IFERROR(INDEX(TECH!K$2:K$1670,SMALL(IF(COUNTIF($B$2:$B$1032,TECH!$A$2:$A$1670)=1,ROW(TECH!K$2:K$1670),""),ROW()-ROW($A$1))-ROW($A$1)), "")</f>
        <v/>
      </c>
      <c r="O745" s="24" t="str">
        <f t="array" ref="O745">IFERROR(INDEX(TECH!L$2:L$1670,SMALL(IF(COUNTIF($B$2:$B$1032,TECH!$A$2:$A$1670)=1,ROW(TECH!L$2:L$1670),""),ROW()-ROW($A$1))-ROW($A$1)), "")</f>
        <v/>
      </c>
      <c r="P745" s="24" t="str">
        <f t="array" ref="P745">IFERROR(INDEX(TECH!M$2:M$1670,SMALL(IF(COUNTIF($B$2:$B$1032,TECH!$A$2:$A$1670)=1,ROW(TECH!M$2:M$1670),""),ROW()-ROW($A$1))-ROW($A$1)), "")</f>
        <v/>
      </c>
    </row>
    <row r="746" spans="1:16" ht="12.75" x14ac:dyDescent="0.2">
      <c r="A746" s="28">
        <v>17786</v>
      </c>
      <c r="B746" s="22">
        <f t="array" ref="B746">INDEX(A$2:A$1670,SMALL(IF(1-COUNTIF('Online Games'!$A$2:$A$1670,$A$2:$A$1670),ROW(A$2:A$1670),""),ROW()-ROW($A$1))-ROW($A$1))</f>
        <v>17786</v>
      </c>
      <c r="D746" s="24" t="str">
        <f t="array" ref="D746">IFERROR(INDEX(TECH!A$2:A$1670,SMALL(IF(COUNTIF($B$2:$B$1032,TECH!$A$2:$A$1670)=1,ROW(TECH!A$2:A$1670),""),ROW()-ROW($A$1))-ROW($A$1)), "")</f>
        <v/>
      </c>
      <c r="E746" s="24" t="str">
        <f t="array" ref="E746">IFERROR(INDEX(TECH!B$2:B$1670,SMALL(IF(COUNTIF($B$2:$B$1032,TECH!$A$2:$A$1670)=1,ROW(TECH!B$2:B$1670),""),ROW()-ROW($A$1))-ROW($A$1)), "")</f>
        <v/>
      </c>
      <c r="F746" s="24" t="str">
        <f t="array" ref="F746">IFERROR(INDEX(TECH!C$2:C$1670,SMALL(IF(COUNTIF($B$2:$B$1032,TECH!$A$2:$A$1670)=1,ROW(TECH!C$2:C$1670),""),ROW()-ROW($A$1))-ROW($A$1)), "")</f>
        <v/>
      </c>
      <c r="G746" s="24" t="str">
        <f t="array" ref="G746">IFERROR(INDEX(TECH!D$2:D$1670,SMALL(IF(COUNTIF($B$2:$B$1032,TECH!$A$2:$A$1670)=1,ROW(TECH!D$2:D$1670),""),ROW()-ROW($A$1))-ROW($A$1)), "")</f>
        <v/>
      </c>
      <c r="H746" s="24" t="str">
        <f t="array" ref="H746">IFERROR(INDEX(TECH!E$2:E$1670,SMALL(IF(COUNTIF($B$2:$B$1032,TECH!$A$2:$A$1670)=1,ROW(TECH!E$2:E$1670),""),ROW()-ROW($A$1))-ROW($A$1)), "")</f>
        <v/>
      </c>
      <c r="I746" s="24" t="str">
        <f t="array" ref="I746">IFERROR(INDEX(TECH!F$2:F$1670,SMALL(IF(COUNTIF($B$2:$B$1032,TECH!$A$2:$A$1670)=1,ROW(TECH!F$2:F$1670),""),ROW()-ROW($A$1))-ROW($A$1)), "")</f>
        <v/>
      </c>
      <c r="J746" s="33" t="str">
        <f t="array" ref="J746">IFERROR(INDEX(TECH!G$2:G$1670,SMALL(IF(COUNTIF($B$2:$B$1032,TECH!$A$2:$A$1670)=1,ROW(TECH!G$2:G$1670),""),ROW()-ROW($A$1))-ROW($A$1)), "")</f>
        <v/>
      </c>
      <c r="K746" s="24" t="str">
        <f t="array" ref="K746">IFERROR(INDEX(TECH!H$2:H$1670,SMALL(IF(COUNTIF($B$2:$B$1032,TECH!$A$2:$A$1670)=1,ROW(TECH!H$2:H$1670),""),ROW()-ROW($A$1))-ROW($A$1)), "")</f>
        <v/>
      </c>
      <c r="L746" s="24" t="str">
        <f t="array" ref="L746">IFERROR(INDEX(TECH!I$2:I$1670,SMALL(IF(COUNTIF($B$2:$B$1032,TECH!$A$2:$A$1670)=1,ROW(TECH!I$2:I$1670),""),ROW()-ROW($A$1))-ROW($A$1)), "")</f>
        <v/>
      </c>
      <c r="M746" s="24" t="str">
        <f t="array" ref="M746">IFERROR(INDEX(TECH!J$2:J$1670,SMALL(IF(COUNTIF($B$2:$B$1032,TECH!$A$2:$A$1670)=1,ROW(TECH!J$2:J$1670),""),ROW()-ROW($A$1))-ROW($A$1)), "")</f>
        <v/>
      </c>
      <c r="N746" s="24" t="str">
        <f t="array" ref="N746">IFERROR(INDEX(TECH!K$2:K$1670,SMALL(IF(COUNTIF($B$2:$B$1032,TECH!$A$2:$A$1670)=1,ROW(TECH!K$2:K$1670),""),ROW()-ROW($A$1))-ROW($A$1)), "")</f>
        <v/>
      </c>
      <c r="O746" s="24" t="str">
        <f t="array" ref="O746">IFERROR(INDEX(TECH!L$2:L$1670,SMALL(IF(COUNTIF($B$2:$B$1032,TECH!$A$2:$A$1670)=1,ROW(TECH!L$2:L$1670),""),ROW()-ROW($A$1))-ROW($A$1)), "")</f>
        <v/>
      </c>
      <c r="P746" s="24" t="str">
        <f t="array" ref="P746">IFERROR(INDEX(TECH!M$2:M$1670,SMALL(IF(COUNTIF($B$2:$B$1032,TECH!$A$2:$A$1670)=1,ROW(TECH!M$2:M$1670),""),ROW()-ROW($A$1))-ROW($A$1)), "")</f>
        <v/>
      </c>
    </row>
    <row r="747" spans="1:16" ht="12.75" x14ac:dyDescent="0.2">
      <c r="A747" s="28">
        <v>17789</v>
      </c>
      <c r="B747" s="22">
        <f t="array" ref="B747">INDEX(A$2:A$1670,SMALL(IF(1-COUNTIF('Online Games'!$A$2:$A$1670,$A$2:$A$1670),ROW(A$2:A$1670),""),ROW()-ROW($A$1))-ROW($A$1))</f>
        <v>17789</v>
      </c>
      <c r="D747" s="24" t="str">
        <f t="array" ref="D747">IFERROR(INDEX(TECH!A$2:A$1670,SMALL(IF(COUNTIF($B$2:$B$1032,TECH!$A$2:$A$1670)=1,ROW(TECH!A$2:A$1670),""),ROW()-ROW($A$1))-ROW($A$1)), "")</f>
        <v/>
      </c>
      <c r="E747" s="24" t="str">
        <f t="array" ref="E747">IFERROR(INDEX(TECH!B$2:B$1670,SMALL(IF(COUNTIF($B$2:$B$1032,TECH!$A$2:$A$1670)=1,ROW(TECH!B$2:B$1670),""),ROW()-ROW($A$1))-ROW($A$1)), "")</f>
        <v/>
      </c>
      <c r="F747" s="24" t="str">
        <f t="array" ref="F747">IFERROR(INDEX(TECH!C$2:C$1670,SMALL(IF(COUNTIF($B$2:$B$1032,TECH!$A$2:$A$1670)=1,ROW(TECH!C$2:C$1670),""),ROW()-ROW($A$1))-ROW($A$1)), "")</f>
        <v/>
      </c>
      <c r="G747" s="24" t="str">
        <f t="array" ref="G747">IFERROR(INDEX(TECH!D$2:D$1670,SMALL(IF(COUNTIF($B$2:$B$1032,TECH!$A$2:$A$1670)=1,ROW(TECH!D$2:D$1670),""),ROW()-ROW($A$1))-ROW($A$1)), "")</f>
        <v/>
      </c>
      <c r="H747" s="24" t="str">
        <f t="array" ref="H747">IFERROR(INDEX(TECH!E$2:E$1670,SMALL(IF(COUNTIF($B$2:$B$1032,TECH!$A$2:$A$1670)=1,ROW(TECH!E$2:E$1670),""),ROW()-ROW($A$1))-ROW($A$1)), "")</f>
        <v/>
      </c>
      <c r="I747" s="24" t="str">
        <f t="array" ref="I747">IFERROR(INDEX(TECH!F$2:F$1670,SMALL(IF(COUNTIF($B$2:$B$1032,TECH!$A$2:$A$1670)=1,ROW(TECH!F$2:F$1670),""),ROW()-ROW($A$1))-ROW($A$1)), "")</f>
        <v/>
      </c>
      <c r="J747" s="33" t="str">
        <f t="array" ref="J747">IFERROR(INDEX(TECH!G$2:G$1670,SMALL(IF(COUNTIF($B$2:$B$1032,TECH!$A$2:$A$1670)=1,ROW(TECH!G$2:G$1670),""),ROW()-ROW($A$1))-ROW($A$1)), "")</f>
        <v/>
      </c>
      <c r="K747" s="24" t="str">
        <f t="array" ref="K747">IFERROR(INDEX(TECH!H$2:H$1670,SMALL(IF(COUNTIF($B$2:$B$1032,TECH!$A$2:$A$1670)=1,ROW(TECH!H$2:H$1670),""),ROW()-ROW($A$1))-ROW($A$1)), "")</f>
        <v/>
      </c>
      <c r="L747" s="24" t="str">
        <f t="array" ref="L747">IFERROR(INDEX(TECH!I$2:I$1670,SMALL(IF(COUNTIF($B$2:$B$1032,TECH!$A$2:$A$1670)=1,ROW(TECH!I$2:I$1670),""),ROW()-ROW($A$1))-ROW($A$1)), "")</f>
        <v/>
      </c>
      <c r="M747" s="24" t="str">
        <f t="array" ref="M747">IFERROR(INDEX(TECH!J$2:J$1670,SMALL(IF(COUNTIF($B$2:$B$1032,TECH!$A$2:$A$1670)=1,ROW(TECH!J$2:J$1670),""),ROW()-ROW($A$1))-ROW($A$1)), "")</f>
        <v/>
      </c>
      <c r="N747" s="24" t="str">
        <f t="array" ref="N747">IFERROR(INDEX(TECH!K$2:K$1670,SMALL(IF(COUNTIF($B$2:$B$1032,TECH!$A$2:$A$1670)=1,ROW(TECH!K$2:K$1670),""),ROW()-ROW($A$1))-ROW($A$1)), "")</f>
        <v/>
      </c>
      <c r="O747" s="24" t="str">
        <f t="array" ref="O747">IFERROR(INDEX(TECH!L$2:L$1670,SMALL(IF(COUNTIF($B$2:$B$1032,TECH!$A$2:$A$1670)=1,ROW(TECH!L$2:L$1670),""),ROW()-ROW($A$1))-ROW($A$1)), "")</f>
        <v/>
      </c>
      <c r="P747" s="24" t="str">
        <f t="array" ref="P747">IFERROR(INDEX(TECH!M$2:M$1670,SMALL(IF(COUNTIF($B$2:$B$1032,TECH!$A$2:$A$1670)=1,ROW(TECH!M$2:M$1670),""),ROW()-ROW($A$1))-ROW($A$1)), "")</f>
        <v/>
      </c>
    </row>
    <row r="748" spans="1:16" ht="12.75" x14ac:dyDescent="0.2">
      <c r="A748" s="28">
        <v>17790</v>
      </c>
      <c r="B748" s="22">
        <f t="array" ref="B748">INDEX(A$2:A$1670,SMALL(IF(1-COUNTIF('Online Games'!$A$2:$A$1670,$A$2:$A$1670),ROW(A$2:A$1670),""),ROW()-ROW($A$1))-ROW($A$1))</f>
        <v>17790</v>
      </c>
      <c r="D748" s="24" t="str">
        <f t="array" ref="D748">IFERROR(INDEX(TECH!A$2:A$1670,SMALL(IF(COUNTIF($B$2:$B$1032,TECH!$A$2:$A$1670)=1,ROW(TECH!A$2:A$1670),""),ROW()-ROW($A$1))-ROW($A$1)), "")</f>
        <v/>
      </c>
      <c r="E748" s="24" t="str">
        <f t="array" ref="E748">IFERROR(INDEX(TECH!B$2:B$1670,SMALL(IF(COUNTIF($B$2:$B$1032,TECH!$A$2:$A$1670)=1,ROW(TECH!B$2:B$1670),""),ROW()-ROW($A$1))-ROW($A$1)), "")</f>
        <v/>
      </c>
      <c r="F748" s="24" t="str">
        <f t="array" ref="F748">IFERROR(INDEX(TECH!C$2:C$1670,SMALL(IF(COUNTIF($B$2:$B$1032,TECH!$A$2:$A$1670)=1,ROW(TECH!C$2:C$1670),""),ROW()-ROW($A$1))-ROW($A$1)), "")</f>
        <v/>
      </c>
      <c r="G748" s="24" t="str">
        <f t="array" ref="G748">IFERROR(INDEX(TECH!D$2:D$1670,SMALL(IF(COUNTIF($B$2:$B$1032,TECH!$A$2:$A$1670)=1,ROW(TECH!D$2:D$1670),""),ROW()-ROW($A$1))-ROW($A$1)), "")</f>
        <v/>
      </c>
      <c r="H748" s="24" t="str">
        <f t="array" ref="H748">IFERROR(INDEX(TECH!E$2:E$1670,SMALL(IF(COUNTIF($B$2:$B$1032,TECH!$A$2:$A$1670)=1,ROW(TECH!E$2:E$1670),""),ROW()-ROW($A$1))-ROW($A$1)), "")</f>
        <v/>
      </c>
      <c r="I748" s="24" t="str">
        <f t="array" ref="I748">IFERROR(INDEX(TECH!F$2:F$1670,SMALL(IF(COUNTIF($B$2:$B$1032,TECH!$A$2:$A$1670)=1,ROW(TECH!F$2:F$1670),""),ROW()-ROW($A$1))-ROW($A$1)), "")</f>
        <v/>
      </c>
      <c r="J748" s="33" t="str">
        <f t="array" ref="J748">IFERROR(INDEX(TECH!G$2:G$1670,SMALL(IF(COUNTIF($B$2:$B$1032,TECH!$A$2:$A$1670)=1,ROW(TECH!G$2:G$1670),""),ROW()-ROW($A$1))-ROW($A$1)), "")</f>
        <v/>
      </c>
      <c r="K748" s="24" t="str">
        <f t="array" ref="K748">IFERROR(INDEX(TECH!H$2:H$1670,SMALL(IF(COUNTIF($B$2:$B$1032,TECH!$A$2:$A$1670)=1,ROW(TECH!H$2:H$1670),""),ROW()-ROW($A$1))-ROW($A$1)), "")</f>
        <v/>
      </c>
      <c r="L748" s="24" t="str">
        <f t="array" ref="L748">IFERROR(INDEX(TECH!I$2:I$1670,SMALL(IF(COUNTIF($B$2:$B$1032,TECH!$A$2:$A$1670)=1,ROW(TECH!I$2:I$1670),""),ROW()-ROW($A$1))-ROW($A$1)), "")</f>
        <v/>
      </c>
      <c r="M748" s="24" t="str">
        <f t="array" ref="M748">IFERROR(INDEX(TECH!J$2:J$1670,SMALL(IF(COUNTIF($B$2:$B$1032,TECH!$A$2:$A$1670)=1,ROW(TECH!J$2:J$1670),""),ROW()-ROW($A$1))-ROW($A$1)), "")</f>
        <v/>
      </c>
      <c r="N748" s="24" t="str">
        <f t="array" ref="N748">IFERROR(INDEX(TECH!K$2:K$1670,SMALL(IF(COUNTIF($B$2:$B$1032,TECH!$A$2:$A$1670)=1,ROW(TECH!K$2:K$1670),""),ROW()-ROW($A$1))-ROW($A$1)), "")</f>
        <v/>
      </c>
      <c r="O748" s="24" t="str">
        <f t="array" ref="O748">IFERROR(INDEX(TECH!L$2:L$1670,SMALL(IF(COUNTIF($B$2:$B$1032,TECH!$A$2:$A$1670)=1,ROW(TECH!L$2:L$1670),""),ROW()-ROW($A$1))-ROW($A$1)), "")</f>
        <v/>
      </c>
      <c r="P748" s="24" t="str">
        <f t="array" ref="P748">IFERROR(INDEX(TECH!M$2:M$1670,SMALL(IF(COUNTIF($B$2:$B$1032,TECH!$A$2:$A$1670)=1,ROW(TECH!M$2:M$1670),""),ROW()-ROW($A$1))-ROW($A$1)), "")</f>
        <v/>
      </c>
    </row>
    <row r="749" spans="1:16" ht="12.75" x14ac:dyDescent="0.2">
      <c r="A749" s="28">
        <v>17791</v>
      </c>
      <c r="B749" s="22">
        <f t="array" ref="B749">INDEX(A$2:A$1670,SMALL(IF(1-COUNTIF('Online Games'!$A$2:$A$1670,$A$2:$A$1670),ROW(A$2:A$1670),""),ROW()-ROW($A$1))-ROW($A$1))</f>
        <v>17791</v>
      </c>
      <c r="D749" s="24" t="str">
        <f t="array" ref="D749">IFERROR(INDEX(TECH!A$2:A$1670,SMALL(IF(COUNTIF($B$2:$B$1032,TECH!$A$2:$A$1670)=1,ROW(TECH!A$2:A$1670),""),ROW()-ROW($A$1))-ROW($A$1)), "")</f>
        <v/>
      </c>
      <c r="E749" s="24" t="str">
        <f t="array" ref="E749">IFERROR(INDEX(TECH!B$2:B$1670,SMALL(IF(COUNTIF($B$2:$B$1032,TECH!$A$2:$A$1670)=1,ROW(TECH!B$2:B$1670),""),ROW()-ROW($A$1))-ROW($A$1)), "")</f>
        <v/>
      </c>
      <c r="F749" s="24" t="str">
        <f t="array" ref="F749">IFERROR(INDEX(TECH!C$2:C$1670,SMALL(IF(COUNTIF($B$2:$B$1032,TECH!$A$2:$A$1670)=1,ROW(TECH!C$2:C$1670),""),ROW()-ROW($A$1))-ROW($A$1)), "")</f>
        <v/>
      </c>
      <c r="G749" s="24" t="str">
        <f t="array" ref="G749">IFERROR(INDEX(TECH!D$2:D$1670,SMALL(IF(COUNTIF($B$2:$B$1032,TECH!$A$2:$A$1670)=1,ROW(TECH!D$2:D$1670),""),ROW()-ROW($A$1))-ROW($A$1)), "")</f>
        <v/>
      </c>
      <c r="H749" s="24" t="str">
        <f t="array" ref="H749">IFERROR(INDEX(TECH!E$2:E$1670,SMALL(IF(COUNTIF($B$2:$B$1032,TECH!$A$2:$A$1670)=1,ROW(TECH!E$2:E$1670),""),ROW()-ROW($A$1))-ROW($A$1)), "")</f>
        <v/>
      </c>
      <c r="I749" s="24" t="str">
        <f t="array" ref="I749">IFERROR(INDEX(TECH!F$2:F$1670,SMALL(IF(COUNTIF($B$2:$B$1032,TECH!$A$2:$A$1670)=1,ROW(TECH!F$2:F$1670),""),ROW()-ROW($A$1))-ROW($A$1)), "")</f>
        <v/>
      </c>
      <c r="J749" s="33" t="str">
        <f t="array" ref="J749">IFERROR(INDEX(TECH!G$2:G$1670,SMALL(IF(COUNTIF($B$2:$B$1032,TECH!$A$2:$A$1670)=1,ROW(TECH!G$2:G$1670),""),ROW()-ROW($A$1))-ROW($A$1)), "")</f>
        <v/>
      </c>
      <c r="K749" s="24" t="str">
        <f t="array" ref="K749">IFERROR(INDEX(TECH!H$2:H$1670,SMALL(IF(COUNTIF($B$2:$B$1032,TECH!$A$2:$A$1670)=1,ROW(TECH!H$2:H$1670),""),ROW()-ROW($A$1))-ROW($A$1)), "")</f>
        <v/>
      </c>
      <c r="L749" s="24" t="str">
        <f t="array" ref="L749">IFERROR(INDEX(TECH!I$2:I$1670,SMALL(IF(COUNTIF($B$2:$B$1032,TECH!$A$2:$A$1670)=1,ROW(TECH!I$2:I$1670),""),ROW()-ROW($A$1))-ROW($A$1)), "")</f>
        <v/>
      </c>
      <c r="M749" s="24" t="str">
        <f t="array" ref="M749">IFERROR(INDEX(TECH!J$2:J$1670,SMALL(IF(COUNTIF($B$2:$B$1032,TECH!$A$2:$A$1670)=1,ROW(TECH!J$2:J$1670),""),ROW()-ROW($A$1))-ROW($A$1)), "")</f>
        <v/>
      </c>
      <c r="N749" s="24" t="str">
        <f t="array" ref="N749">IFERROR(INDEX(TECH!K$2:K$1670,SMALL(IF(COUNTIF($B$2:$B$1032,TECH!$A$2:$A$1670)=1,ROW(TECH!K$2:K$1670),""),ROW()-ROW($A$1))-ROW($A$1)), "")</f>
        <v/>
      </c>
      <c r="O749" s="24" t="str">
        <f t="array" ref="O749">IFERROR(INDEX(TECH!L$2:L$1670,SMALL(IF(COUNTIF($B$2:$B$1032,TECH!$A$2:$A$1670)=1,ROW(TECH!L$2:L$1670),""),ROW()-ROW($A$1))-ROW($A$1)), "")</f>
        <v/>
      </c>
      <c r="P749" s="24" t="str">
        <f t="array" ref="P749">IFERROR(INDEX(TECH!M$2:M$1670,SMALL(IF(COUNTIF($B$2:$B$1032,TECH!$A$2:$A$1670)=1,ROW(TECH!M$2:M$1670),""),ROW()-ROW($A$1))-ROW($A$1)), "")</f>
        <v/>
      </c>
    </row>
    <row r="750" spans="1:16" ht="12.75" x14ac:dyDescent="0.2">
      <c r="A750" s="28">
        <v>17826</v>
      </c>
      <c r="B750" s="22">
        <f t="array" ref="B750">INDEX(A$2:A$1670,SMALL(IF(1-COUNTIF('Online Games'!$A$2:$A$1670,$A$2:$A$1670),ROW(A$2:A$1670),""),ROW()-ROW($A$1))-ROW($A$1))</f>
        <v>17826</v>
      </c>
      <c r="D750" s="24" t="str">
        <f t="array" ref="D750">IFERROR(INDEX(TECH!A$2:A$1670,SMALL(IF(COUNTIF($B$2:$B$1032,TECH!$A$2:$A$1670)=1,ROW(TECH!A$2:A$1670),""),ROW()-ROW($A$1))-ROW($A$1)), "")</f>
        <v/>
      </c>
      <c r="E750" s="24" t="str">
        <f t="array" ref="E750">IFERROR(INDEX(TECH!B$2:B$1670,SMALL(IF(COUNTIF($B$2:$B$1032,TECH!$A$2:$A$1670)=1,ROW(TECH!B$2:B$1670),""),ROW()-ROW($A$1))-ROW($A$1)), "")</f>
        <v/>
      </c>
      <c r="F750" s="24" t="str">
        <f t="array" ref="F750">IFERROR(INDEX(TECH!C$2:C$1670,SMALL(IF(COUNTIF($B$2:$B$1032,TECH!$A$2:$A$1670)=1,ROW(TECH!C$2:C$1670),""),ROW()-ROW($A$1))-ROW($A$1)), "")</f>
        <v/>
      </c>
      <c r="G750" s="24" t="str">
        <f t="array" ref="G750">IFERROR(INDEX(TECH!D$2:D$1670,SMALL(IF(COUNTIF($B$2:$B$1032,TECH!$A$2:$A$1670)=1,ROW(TECH!D$2:D$1670),""),ROW()-ROW($A$1))-ROW($A$1)), "")</f>
        <v/>
      </c>
      <c r="H750" s="24" t="str">
        <f t="array" ref="H750">IFERROR(INDEX(TECH!E$2:E$1670,SMALL(IF(COUNTIF($B$2:$B$1032,TECH!$A$2:$A$1670)=1,ROW(TECH!E$2:E$1670),""),ROW()-ROW($A$1))-ROW($A$1)), "")</f>
        <v/>
      </c>
      <c r="I750" s="24" t="str">
        <f t="array" ref="I750">IFERROR(INDEX(TECH!F$2:F$1670,SMALL(IF(COUNTIF($B$2:$B$1032,TECH!$A$2:$A$1670)=1,ROW(TECH!F$2:F$1670),""),ROW()-ROW($A$1))-ROW($A$1)), "")</f>
        <v/>
      </c>
      <c r="J750" s="33" t="str">
        <f t="array" ref="J750">IFERROR(INDEX(TECH!G$2:G$1670,SMALL(IF(COUNTIF($B$2:$B$1032,TECH!$A$2:$A$1670)=1,ROW(TECH!G$2:G$1670),""),ROW()-ROW($A$1))-ROW($A$1)), "")</f>
        <v/>
      </c>
      <c r="K750" s="24" t="str">
        <f t="array" ref="K750">IFERROR(INDEX(TECH!H$2:H$1670,SMALL(IF(COUNTIF($B$2:$B$1032,TECH!$A$2:$A$1670)=1,ROW(TECH!H$2:H$1670),""),ROW()-ROW($A$1))-ROW($A$1)), "")</f>
        <v/>
      </c>
      <c r="L750" s="24" t="str">
        <f t="array" ref="L750">IFERROR(INDEX(TECH!I$2:I$1670,SMALL(IF(COUNTIF($B$2:$B$1032,TECH!$A$2:$A$1670)=1,ROW(TECH!I$2:I$1670),""),ROW()-ROW($A$1))-ROW($A$1)), "")</f>
        <v/>
      </c>
      <c r="M750" s="24" t="str">
        <f t="array" ref="M750">IFERROR(INDEX(TECH!J$2:J$1670,SMALL(IF(COUNTIF($B$2:$B$1032,TECH!$A$2:$A$1670)=1,ROW(TECH!J$2:J$1670),""),ROW()-ROW($A$1))-ROW($A$1)), "")</f>
        <v/>
      </c>
      <c r="N750" s="24" t="str">
        <f t="array" ref="N750">IFERROR(INDEX(TECH!K$2:K$1670,SMALL(IF(COUNTIF($B$2:$B$1032,TECH!$A$2:$A$1670)=1,ROW(TECH!K$2:K$1670),""),ROW()-ROW($A$1))-ROW($A$1)), "")</f>
        <v/>
      </c>
      <c r="O750" s="24" t="str">
        <f t="array" ref="O750">IFERROR(INDEX(TECH!L$2:L$1670,SMALL(IF(COUNTIF($B$2:$B$1032,TECH!$A$2:$A$1670)=1,ROW(TECH!L$2:L$1670),""),ROW()-ROW($A$1))-ROW($A$1)), "")</f>
        <v/>
      </c>
      <c r="P750" s="24" t="str">
        <f t="array" ref="P750">IFERROR(INDEX(TECH!M$2:M$1670,SMALL(IF(COUNTIF($B$2:$B$1032,TECH!$A$2:$A$1670)=1,ROW(TECH!M$2:M$1670),""),ROW()-ROW($A$1))-ROW($A$1)), "")</f>
        <v/>
      </c>
    </row>
    <row r="751" spans="1:16" ht="12.75" x14ac:dyDescent="0.2">
      <c r="A751" s="28">
        <v>17859</v>
      </c>
      <c r="B751" s="22">
        <f t="array" ref="B751">INDEX(A$2:A$1670,SMALL(IF(1-COUNTIF('Online Games'!$A$2:$A$1670,$A$2:$A$1670),ROW(A$2:A$1670),""),ROW()-ROW($A$1))-ROW($A$1))</f>
        <v>17859</v>
      </c>
      <c r="D751" s="24" t="str">
        <f t="array" ref="D751">IFERROR(INDEX(TECH!A$2:A$1670,SMALL(IF(COUNTIF($B$2:$B$1032,TECH!$A$2:$A$1670)=1,ROW(TECH!A$2:A$1670),""),ROW()-ROW($A$1))-ROW($A$1)), "")</f>
        <v/>
      </c>
      <c r="E751" s="24" t="str">
        <f t="array" ref="E751">IFERROR(INDEX(TECH!B$2:B$1670,SMALL(IF(COUNTIF($B$2:$B$1032,TECH!$A$2:$A$1670)=1,ROW(TECH!B$2:B$1670),""),ROW()-ROW($A$1))-ROW($A$1)), "")</f>
        <v/>
      </c>
      <c r="F751" s="24" t="str">
        <f t="array" ref="F751">IFERROR(INDEX(TECH!C$2:C$1670,SMALL(IF(COUNTIF($B$2:$B$1032,TECH!$A$2:$A$1670)=1,ROW(TECH!C$2:C$1670),""),ROW()-ROW($A$1))-ROW($A$1)), "")</f>
        <v/>
      </c>
      <c r="G751" s="24" t="str">
        <f t="array" ref="G751">IFERROR(INDEX(TECH!D$2:D$1670,SMALL(IF(COUNTIF($B$2:$B$1032,TECH!$A$2:$A$1670)=1,ROW(TECH!D$2:D$1670),""),ROW()-ROW($A$1))-ROW($A$1)), "")</f>
        <v/>
      </c>
      <c r="H751" s="24" t="str">
        <f t="array" ref="H751">IFERROR(INDEX(TECH!E$2:E$1670,SMALL(IF(COUNTIF($B$2:$B$1032,TECH!$A$2:$A$1670)=1,ROW(TECH!E$2:E$1670),""),ROW()-ROW($A$1))-ROW($A$1)), "")</f>
        <v/>
      </c>
      <c r="I751" s="24" t="str">
        <f t="array" ref="I751">IFERROR(INDEX(TECH!F$2:F$1670,SMALL(IF(COUNTIF($B$2:$B$1032,TECH!$A$2:$A$1670)=1,ROW(TECH!F$2:F$1670),""),ROW()-ROW($A$1))-ROW($A$1)), "")</f>
        <v/>
      </c>
      <c r="J751" s="33" t="str">
        <f t="array" ref="J751">IFERROR(INDEX(TECH!G$2:G$1670,SMALL(IF(COUNTIF($B$2:$B$1032,TECH!$A$2:$A$1670)=1,ROW(TECH!G$2:G$1670),""),ROW()-ROW($A$1))-ROW($A$1)), "")</f>
        <v/>
      </c>
      <c r="K751" s="24" t="str">
        <f t="array" ref="K751">IFERROR(INDEX(TECH!H$2:H$1670,SMALL(IF(COUNTIF($B$2:$B$1032,TECH!$A$2:$A$1670)=1,ROW(TECH!H$2:H$1670),""),ROW()-ROW($A$1))-ROW($A$1)), "")</f>
        <v/>
      </c>
      <c r="L751" s="24" t="str">
        <f t="array" ref="L751">IFERROR(INDEX(TECH!I$2:I$1670,SMALL(IF(COUNTIF($B$2:$B$1032,TECH!$A$2:$A$1670)=1,ROW(TECH!I$2:I$1670),""),ROW()-ROW($A$1))-ROW($A$1)), "")</f>
        <v/>
      </c>
      <c r="M751" s="24" t="str">
        <f t="array" ref="M751">IFERROR(INDEX(TECH!J$2:J$1670,SMALL(IF(COUNTIF($B$2:$B$1032,TECH!$A$2:$A$1670)=1,ROW(TECH!J$2:J$1670),""),ROW()-ROW($A$1))-ROW($A$1)), "")</f>
        <v/>
      </c>
      <c r="N751" s="24" t="str">
        <f t="array" ref="N751">IFERROR(INDEX(TECH!K$2:K$1670,SMALL(IF(COUNTIF($B$2:$B$1032,TECH!$A$2:$A$1670)=1,ROW(TECH!K$2:K$1670),""),ROW()-ROW($A$1))-ROW($A$1)), "")</f>
        <v/>
      </c>
      <c r="O751" s="24" t="str">
        <f t="array" ref="O751">IFERROR(INDEX(TECH!L$2:L$1670,SMALL(IF(COUNTIF($B$2:$B$1032,TECH!$A$2:$A$1670)=1,ROW(TECH!L$2:L$1670),""),ROW()-ROW($A$1))-ROW($A$1)), "")</f>
        <v/>
      </c>
      <c r="P751" s="24" t="str">
        <f t="array" ref="P751">IFERROR(INDEX(TECH!M$2:M$1670,SMALL(IF(COUNTIF($B$2:$B$1032,TECH!$A$2:$A$1670)=1,ROW(TECH!M$2:M$1670),""),ROW()-ROW($A$1))-ROW($A$1)), "")</f>
        <v/>
      </c>
    </row>
    <row r="752" spans="1:16" ht="12.75" x14ac:dyDescent="0.2">
      <c r="A752" s="28">
        <v>17895</v>
      </c>
      <c r="B752" s="22">
        <f t="array" ref="B752">INDEX(A$2:A$1670,SMALL(IF(1-COUNTIF('Online Games'!$A$2:$A$1670,$A$2:$A$1670),ROW(A$2:A$1670),""),ROW()-ROW($A$1))-ROW($A$1))</f>
        <v>17895</v>
      </c>
      <c r="D752" s="24" t="str">
        <f t="array" ref="D752">IFERROR(INDEX(TECH!A$2:A$1670,SMALL(IF(COUNTIF($B$2:$B$1032,TECH!$A$2:$A$1670)=1,ROW(TECH!A$2:A$1670),""),ROW()-ROW($A$1))-ROW($A$1)), "")</f>
        <v/>
      </c>
      <c r="E752" s="24" t="str">
        <f t="array" ref="E752">IFERROR(INDEX(TECH!B$2:B$1670,SMALL(IF(COUNTIF($B$2:$B$1032,TECH!$A$2:$A$1670)=1,ROW(TECH!B$2:B$1670),""),ROW()-ROW($A$1))-ROW($A$1)), "")</f>
        <v/>
      </c>
      <c r="F752" s="24" t="str">
        <f t="array" ref="F752">IFERROR(INDEX(TECH!C$2:C$1670,SMALL(IF(COUNTIF($B$2:$B$1032,TECH!$A$2:$A$1670)=1,ROW(TECH!C$2:C$1670),""),ROW()-ROW($A$1))-ROW($A$1)), "")</f>
        <v/>
      </c>
      <c r="G752" s="24" t="str">
        <f t="array" ref="G752">IFERROR(INDEX(TECH!D$2:D$1670,SMALL(IF(COUNTIF($B$2:$B$1032,TECH!$A$2:$A$1670)=1,ROW(TECH!D$2:D$1670),""),ROW()-ROW($A$1))-ROW($A$1)), "")</f>
        <v/>
      </c>
      <c r="H752" s="24" t="str">
        <f t="array" ref="H752">IFERROR(INDEX(TECH!E$2:E$1670,SMALL(IF(COUNTIF($B$2:$B$1032,TECH!$A$2:$A$1670)=1,ROW(TECH!E$2:E$1670),""),ROW()-ROW($A$1))-ROW($A$1)), "")</f>
        <v/>
      </c>
      <c r="I752" s="24" t="str">
        <f t="array" ref="I752">IFERROR(INDEX(TECH!F$2:F$1670,SMALL(IF(COUNTIF($B$2:$B$1032,TECH!$A$2:$A$1670)=1,ROW(TECH!F$2:F$1670),""),ROW()-ROW($A$1))-ROW($A$1)), "")</f>
        <v/>
      </c>
      <c r="J752" s="33" t="str">
        <f t="array" ref="J752">IFERROR(INDEX(TECH!G$2:G$1670,SMALL(IF(COUNTIF($B$2:$B$1032,TECH!$A$2:$A$1670)=1,ROW(TECH!G$2:G$1670),""),ROW()-ROW($A$1))-ROW($A$1)), "")</f>
        <v/>
      </c>
      <c r="K752" s="24" t="str">
        <f t="array" ref="K752">IFERROR(INDEX(TECH!H$2:H$1670,SMALL(IF(COUNTIF($B$2:$B$1032,TECH!$A$2:$A$1670)=1,ROW(TECH!H$2:H$1670),""),ROW()-ROW($A$1))-ROW($A$1)), "")</f>
        <v/>
      </c>
      <c r="L752" s="24" t="str">
        <f t="array" ref="L752">IFERROR(INDEX(TECH!I$2:I$1670,SMALL(IF(COUNTIF($B$2:$B$1032,TECH!$A$2:$A$1670)=1,ROW(TECH!I$2:I$1670),""),ROW()-ROW($A$1))-ROW($A$1)), "")</f>
        <v/>
      </c>
      <c r="M752" s="24" t="str">
        <f t="array" ref="M752">IFERROR(INDEX(TECH!J$2:J$1670,SMALL(IF(COUNTIF($B$2:$B$1032,TECH!$A$2:$A$1670)=1,ROW(TECH!J$2:J$1670),""),ROW()-ROW($A$1))-ROW($A$1)), "")</f>
        <v/>
      </c>
      <c r="N752" s="24" t="str">
        <f t="array" ref="N752">IFERROR(INDEX(TECH!K$2:K$1670,SMALL(IF(COUNTIF($B$2:$B$1032,TECH!$A$2:$A$1670)=1,ROW(TECH!K$2:K$1670),""),ROW()-ROW($A$1))-ROW($A$1)), "")</f>
        <v/>
      </c>
      <c r="O752" s="24" t="str">
        <f t="array" ref="O752">IFERROR(INDEX(TECH!L$2:L$1670,SMALL(IF(COUNTIF($B$2:$B$1032,TECH!$A$2:$A$1670)=1,ROW(TECH!L$2:L$1670),""),ROW()-ROW($A$1))-ROW($A$1)), "")</f>
        <v/>
      </c>
      <c r="P752" s="24" t="str">
        <f t="array" ref="P752">IFERROR(INDEX(TECH!M$2:M$1670,SMALL(IF(COUNTIF($B$2:$B$1032,TECH!$A$2:$A$1670)=1,ROW(TECH!M$2:M$1670),""),ROW()-ROW($A$1))-ROW($A$1)), "")</f>
        <v/>
      </c>
    </row>
    <row r="753" spans="1:16" ht="12.75" x14ac:dyDescent="0.2">
      <c r="A753" s="28">
        <v>17902</v>
      </c>
      <c r="B753" s="22">
        <f t="array" ref="B753">INDEX(A$2:A$1670,SMALL(IF(1-COUNTIF('Online Games'!$A$2:$A$1670,$A$2:$A$1670),ROW(A$2:A$1670),""),ROW()-ROW($A$1))-ROW($A$1))</f>
        <v>17902</v>
      </c>
      <c r="D753" s="24" t="str">
        <f t="array" ref="D753">IFERROR(INDEX(TECH!A$2:A$1670,SMALL(IF(COUNTIF($B$2:$B$1032,TECH!$A$2:$A$1670)=1,ROW(TECH!A$2:A$1670),""),ROW()-ROW($A$1))-ROW($A$1)), "")</f>
        <v/>
      </c>
      <c r="E753" s="24" t="str">
        <f t="array" ref="E753">IFERROR(INDEX(TECH!B$2:B$1670,SMALL(IF(COUNTIF($B$2:$B$1032,TECH!$A$2:$A$1670)=1,ROW(TECH!B$2:B$1670),""),ROW()-ROW($A$1))-ROW($A$1)), "")</f>
        <v/>
      </c>
      <c r="F753" s="24" t="str">
        <f t="array" ref="F753">IFERROR(INDEX(TECH!C$2:C$1670,SMALL(IF(COUNTIF($B$2:$B$1032,TECH!$A$2:$A$1670)=1,ROW(TECH!C$2:C$1670),""),ROW()-ROW($A$1))-ROW($A$1)), "")</f>
        <v/>
      </c>
      <c r="G753" s="24" t="str">
        <f t="array" ref="G753">IFERROR(INDEX(TECH!D$2:D$1670,SMALL(IF(COUNTIF($B$2:$B$1032,TECH!$A$2:$A$1670)=1,ROW(TECH!D$2:D$1670),""),ROW()-ROW($A$1))-ROW($A$1)), "")</f>
        <v/>
      </c>
      <c r="H753" s="24" t="str">
        <f t="array" ref="H753">IFERROR(INDEX(TECH!E$2:E$1670,SMALL(IF(COUNTIF($B$2:$B$1032,TECH!$A$2:$A$1670)=1,ROW(TECH!E$2:E$1670),""),ROW()-ROW($A$1))-ROW($A$1)), "")</f>
        <v/>
      </c>
      <c r="I753" s="24" t="str">
        <f t="array" ref="I753">IFERROR(INDEX(TECH!F$2:F$1670,SMALL(IF(COUNTIF($B$2:$B$1032,TECH!$A$2:$A$1670)=1,ROW(TECH!F$2:F$1670),""),ROW()-ROW($A$1))-ROW($A$1)), "")</f>
        <v/>
      </c>
      <c r="J753" s="33" t="str">
        <f t="array" ref="J753">IFERROR(INDEX(TECH!G$2:G$1670,SMALL(IF(COUNTIF($B$2:$B$1032,TECH!$A$2:$A$1670)=1,ROW(TECH!G$2:G$1670),""),ROW()-ROW($A$1))-ROW($A$1)), "")</f>
        <v/>
      </c>
      <c r="K753" s="24" t="str">
        <f t="array" ref="K753">IFERROR(INDEX(TECH!H$2:H$1670,SMALL(IF(COUNTIF($B$2:$B$1032,TECH!$A$2:$A$1670)=1,ROW(TECH!H$2:H$1670),""),ROW()-ROW($A$1))-ROW($A$1)), "")</f>
        <v/>
      </c>
      <c r="L753" s="24" t="str">
        <f t="array" ref="L753">IFERROR(INDEX(TECH!I$2:I$1670,SMALL(IF(COUNTIF($B$2:$B$1032,TECH!$A$2:$A$1670)=1,ROW(TECH!I$2:I$1670),""),ROW()-ROW($A$1))-ROW($A$1)), "")</f>
        <v/>
      </c>
      <c r="M753" s="24" t="str">
        <f t="array" ref="M753">IFERROR(INDEX(TECH!J$2:J$1670,SMALL(IF(COUNTIF($B$2:$B$1032,TECH!$A$2:$A$1670)=1,ROW(TECH!J$2:J$1670),""),ROW()-ROW($A$1))-ROW($A$1)), "")</f>
        <v/>
      </c>
      <c r="N753" s="24" t="str">
        <f t="array" ref="N753">IFERROR(INDEX(TECH!K$2:K$1670,SMALL(IF(COUNTIF($B$2:$B$1032,TECH!$A$2:$A$1670)=1,ROW(TECH!K$2:K$1670),""),ROW()-ROW($A$1))-ROW($A$1)), "")</f>
        <v/>
      </c>
      <c r="O753" s="24" t="str">
        <f t="array" ref="O753">IFERROR(INDEX(TECH!L$2:L$1670,SMALL(IF(COUNTIF($B$2:$B$1032,TECH!$A$2:$A$1670)=1,ROW(TECH!L$2:L$1670),""),ROW()-ROW($A$1))-ROW($A$1)), "")</f>
        <v/>
      </c>
      <c r="P753" s="24" t="str">
        <f t="array" ref="P753">IFERROR(INDEX(TECH!M$2:M$1670,SMALL(IF(COUNTIF($B$2:$B$1032,TECH!$A$2:$A$1670)=1,ROW(TECH!M$2:M$1670),""),ROW()-ROW($A$1))-ROW($A$1)), "")</f>
        <v/>
      </c>
    </row>
    <row r="754" spans="1:16" ht="12.75" x14ac:dyDescent="0.2">
      <c r="A754" s="28">
        <v>17924</v>
      </c>
      <c r="B754" s="22">
        <f t="array" ref="B754">INDEX(A$2:A$1670,SMALL(IF(1-COUNTIF('Online Games'!$A$2:$A$1670,$A$2:$A$1670),ROW(A$2:A$1670),""),ROW()-ROW($A$1))-ROW($A$1))</f>
        <v>17924</v>
      </c>
      <c r="D754" s="24" t="str">
        <f t="array" ref="D754">IFERROR(INDEX(TECH!A$2:A$1670,SMALL(IF(COUNTIF($B$2:$B$1032,TECH!$A$2:$A$1670)=1,ROW(TECH!A$2:A$1670),""),ROW()-ROW($A$1))-ROW($A$1)), "")</f>
        <v/>
      </c>
      <c r="E754" s="24" t="str">
        <f t="array" ref="E754">IFERROR(INDEX(TECH!B$2:B$1670,SMALL(IF(COUNTIF($B$2:$B$1032,TECH!$A$2:$A$1670)=1,ROW(TECH!B$2:B$1670),""),ROW()-ROW($A$1))-ROW($A$1)), "")</f>
        <v/>
      </c>
      <c r="F754" s="24" t="str">
        <f t="array" ref="F754">IFERROR(INDEX(TECH!C$2:C$1670,SMALL(IF(COUNTIF($B$2:$B$1032,TECH!$A$2:$A$1670)=1,ROW(TECH!C$2:C$1670),""),ROW()-ROW($A$1))-ROW($A$1)), "")</f>
        <v/>
      </c>
      <c r="G754" s="24" t="str">
        <f t="array" ref="G754">IFERROR(INDEX(TECH!D$2:D$1670,SMALL(IF(COUNTIF($B$2:$B$1032,TECH!$A$2:$A$1670)=1,ROW(TECH!D$2:D$1670),""),ROW()-ROW($A$1))-ROW($A$1)), "")</f>
        <v/>
      </c>
      <c r="H754" s="24" t="str">
        <f t="array" ref="H754">IFERROR(INDEX(TECH!E$2:E$1670,SMALL(IF(COUNTIF($B$2:$B$1032,TECH!$A$2:$A$1670)=1,ROW(TECH!E$2:E$1670),""),ROW()-ROW($A$1))-ROW($A$1)), "")</f>
        <v/>
      </c>
      <c r="I754" s="24" t="str">
        <f t="array" ref="I754">IFERROR(INDEX(TECH!F$2:F$1670,SMALL(IF(COUNTIF($B$2:$B$1032,TECH!$A$2:$A$1670)=1,ROW(TECH!F$2:F$1670),""),ROW()-ROW($A$1))-ROW($A$1)), "")</f>
        <v/>
      </c>
      <c r="J754" s="33" t="str">
        <f t="array" ref="J754">IFERROR(INDEX(TECH!G$2:G$1670,SMALL(IF(COUNTIF($B$2:$B$1032,TECH!$A$2:$A$1670)=1,ROW(TECH!G$2:G$1670),""),ROW()-ROW($A$1))-ROW($A$1)), "")</f>
        <v/>
      </c>
      <c r="K754" s="24" t="str">
        <f t="array" ref="K754">IFERROR(INDEX(TECH!H$2:H$1670,SMALL(IF(COUNTIF($B$2:$B$1032,TECH!$A$2:$A$1670)=1,ROW(TECH!H$2:H$1670),""),ROW()-ROW($A$1))-ROW($A$1)), "")</f>
        <v/>
      </c>
      <c r="L754" s="24" t="str">
        <f t="array" ref="L754">IFERROR(INDEX(TECH!I$2:I$1670,SMALL(IF(COUNTIF($B$2:$B$1032,TECH!$A$2:$A$1670)=1,ROW(TECH!I$2:I$1670),""),ROW()-ROW($A$1))-ROW($A$1)), "")</f>
        <v/>
      </c>
      <c r="M754" s="24" t="str">
        <f t="array" ref="M754">IFERROR(INDEX(TECH!J$2:J$1670,SMALL(IF(COUNTIF($B$2:$B$1032,TECH!$A$2:$A$1670)=1,ROW(TECH!J$2:J$1670),""),ROW()-ROW($A$1))-ROW($A$1)), "")</f>
        <v/>
      </c>
      <c r="N754" s="24" t="str">
        <f t="array" ref="N754">IFERROR(INDEX(TECH!K$2:K$1670,SMALL(IF(COUNTIF($B$2:$B$1032,TECH!$A$2:$A$1670)=1,ROW(TECH!K$2:K$1670),""),ROW()-ROW($A$1))-ROW($A$1)), "")</f>
        <v/>
      </c>
      <c r="O754" s="24" t="str">
        <f t="array" ref="O754">IFERROR(INDEX(TECH!L$2:L$1670,SMALL(IF(COUNTIF($B$2:$B$1032,TECH!$A$2:$A$1670)=1,ROW(TECH!L$2:L$1670),""),ROW()-ROW($A$1))-ROW($A$1)), "")</f>
        <v/>
      </c>
      <c r="P754" s="24" t="str">
        <f t="array" ref="P754">IFERROR(INDEX(TECH!M$2:M$1670,SMALL(IF(COUNTIF($B$2:$B$1032,TECH!$A$2:$A$1670)=1,ROW(TECH!M$2:M$1670),""),ROW()-ROW($A$1))-ROW($A$1)), "")</f>
        <v/>
      </c>
    </row>
    <row r="755" spans="1:16" ht="12.75" x14ac:dyDescent="0.2">
      <c r="A755" s="28">
        <v>17932</v>
      </c>
      <c r="B755" s="22">
        <f t="array" ref="B755">INDEX(A$2:A$1670,SMALL(IF(1-COUNTIF('Online Games'!$A$2:$A$1670,$A$2:$A$1670),ROW(A$2:A$1670),""),ROW()-ROW($A$1))-ROW($A$1))</f>
        <v>17932</v>
      </c>
      <c r="D755" s="24" t="str">
        <f t="array" ref="D755">IFERROR(INDEX(TECH!A$2:A$1670,SMALL(IF(COUNTIF($B$2:$B$1032,TECH!$A$2:$A$1670)=1,ROW(TECH!A$2:A$1670),""),ROW()-ROW($A$1))-ROW($A$1)), "")</f>
        <v/>
      </c>
      <c r="E755" s="24" t="str">
        <f t="array" ref="E755">IFERROR(INDEX(TECH!B$2:B$1670,SMALL(IF(COUNTIF($B$2:$B$1032,TECH!$A$2:$A$1670)=1,ROW(TECH!B$2:B$1670),""),ROW()-ROW($A$1))-ROW($A$1)), "")</f>
        <v/>
      </c>
      <c r="F755" s="24" t="str">
        <f t="array" ref="F755">IFERROR(INDEX(TECH!C$2:C$1670,SMALL(IF(COUNTIF($B$2:$B$1032,TECH!$A$2:$A$1670)=1,ROW(TECH!C$2:C$1670),""),ROW()-ROW($A$1))-ROW($A$1)), "")</f>
        <v/>
      </c>
      <c r="G755" s="24" t="str">
        <f t="array" ref="G755">IFERROR(INDEX(TECH!D$2:D$1670,SMALL(IF(COUNTIF($B$2:$B$1032,TECH!$A$2:$A$1670)=1,ROW(TECH!D$2:D$1670),""),ROW()-ROW($A$1))-ROW($A$1)), "")</f>
        <v/>
      </c>
      <c r="H755" s="24" t="str">
        <f t="array" ref="H755">IFERROR(INDEX(TECH!E$2:E$1670,SMALL(IF(COUNTIF($B$2:$B$1032,TECH!$A$2:$A$1670)=1,ROW(TECH!E$2:E$1670),""),ROW()-ROW($A$1))-ROW($A$1)), "")</f>
        <v/>
      </c>
      <c r="I755" s="24" t="str">
        <f t="array" ref="I755">IFERROR(INDEX(TECH!F$2:F$1670,SMALL(IF(COUNTIF($B$2:$B$1032,TECH!$A$2:$A$1670)=1,ROW(TECH!F$2:F$1670),""),ROW()-ROW($A$1))-ROW($A$1)), "")</f>
        <v/>
      </c>
      <c r="J755" s="33" t="str">
        <f t="array" ref="J755">IFERROR(INDEX(TECH!G$2:G$1670,SMALL(IF(COUNTIF($B$2:$B$1032,TECH!$A$2:$A$1670)=1,ROW(TECH!G$2:G$1670),""),ROW()-ROW($A$1))-ROW($A$1)), "")</f>
        <v/>
      </c>
      <c r="K755" s="24" t="str">
        <f t="array" ref="K755">IFERROR(INDEX(TECH!H$2:H$1670,SMALL(IF(COUNTIF($B$2:$B$1032,TECH!$A$2:$A$1670)=1,ROW(TECH!H$2:H$1670),""),ROW()-ROW($A$1))-ROW($A$1)), "")</f>
        <v/>
      </c>
      <c r="L755" s="24" t="str">
        <f t="array" ref="L755">IFERROR(INDEX(TECH!I$2:I$1670,SMALL(IF(COUNTIF($B$2:$B$1032,TECH!$A$2:$A$1670)=1,ROW(TECH!I$2:I$1670),""),ROW()-ROW($A$1))-ROW($A$1)), "")</f>
        <v/>
      </c>
      <c r="M755" s="24" t="str">
        <f t="array" ref="M755">IFERROR(INDEX(TECH!J$2:J$1670,SMALL(IF(COUNTIF($B$2:$B$1032,TECH!$A$2:$A$1670)=1,ROW(TECH!J$2:J$1670),""),ROW()-ROW($A$1))-ROW($A$1)), "")</f>
        <v/>
      </c>
      <c r="N755" s="24" t="str">
        <f t="array" ref="N755">IFERROR(INDEX(TECH!K$2:K$1670,SMALL(IF(COUNTIF($B$2:$B$1032,TECH!$A$2:$A$1670)=1,ROW(TECH!K$2:K$1670),""),ROW()-ROW($A$1))-ROW($A$1)), "")</f>
        <v/>
      </c>
      <c r="O755" s="24" t="str">
        <f t="array" ref="O755">IFERROR(INDEX(TECH!L$2:L$1670,SMALL(IF(COUNTIF($B$2:$B$1032,TECH!$A$2:$A$1670)=1,ROW(TECH!L$2:L$1670),""),ROW()-ROW($A$1))-ROW($A$1)), "")</f>
        <v/>
      </c>
      <c r="P755" s="24" t="str">
        <f t="array" ref="P755">IFERROR(INDEX(TECH!M$2:M$1670,SMALL(IF(COUNTIF($B$2:$B$1032,TECH!$A$2:$A$1670)=1,ROW(TECH!M$2:M$1670),""),ROW()-ROW($A$1))-ROW($A$1)), "")</f>
        <v/>
      </c>
    </row>
    <row r="756" spans="1:16" ht="12.75" x14ac:dyDescent="0.2">
      <c r="A756" s="28">
        <v>17979</v>
      </c>
      <c r="B756" s="22">
        <f t="array" ref="B756">INDEX(A$2:A$1670,SMALL(IF(1-COUNTIF('Online Games'!$A$2:$A$1670,$A$2:$A$1670),ROW(A$2:A$1670),""),ROW()-ROW($A$1))-ROW($A$1))</f>
        <v>17979</v>
      </c>
      <c r="D756" s="24" t="str">
        <f t="array" ref="D756">IFERROR(INDEX(TECH!A$2:A$1670,SMALL(IF(COUNTIF($B$2:$B$1032,TECH!$A$2:$A$1670)=1,ROW(TECH!A$2:A$1670),""),ROW()-ROW($A$1))-ROW($A$1)), "")</f>
        <v/>
      </c>
      <c r="E756" s="24" t="str">
        <f t="array" ref="E756">IFERROR(INDEX(TECH!B$2:B$1670,SMALL(IF(COUNTIF($B$2:$B$1032,TECH!$A$2:$A$1670)=1,ROW(TECH!B$2:B$1670),""),ROW()-ROW($A$1))-ROW($A$1)), "")</f>
        <v/>
      </c>
      <c r="F756" s="24" t="str">
        <f t="array" ref="F756">IFERROR(INDEX(TECH!C$2:C$1670,SMALL(IF(COUNTIF($B$2:$B$1032,TECH!$A$2:$A$1670)=1,ROW(TECH!C$2:C$1670),""),ROW()-ROW($A$1))-ROW($A$1)), "")</f>
        <v/>
      </c>
      <c r="G756" s="24" t="str">
        <f t="array" ref="G756">IFERROR(INDEX(TECH!D$2:D$1670,SMALL(IF(COUNTIF($B$2:$B$1032,TECH!$A$2:$A$1670)=1,ROW(TECH!D$2:D$1670),""),ROW()-ROW($A$1))-ROW($A$1)), "")</f>
        <v/>
      </c>
      <c r="H756" s="24" t="str">
        <f t="array" ref="H756">IFERROR(INDEX(TECH!E$2:E$1670,SMALL(IF(COUNTIF($B$2:$B$1032,TECH!$A$2:$A$1670)=1,ROW(TECH!E$2:E$1670),""),ROW()-ROW($A$1))-ROW($A$1)), "")</f>
        <v/>
      </c>
      <c r="I756" s="24" t="str">
        <f t="array" ref="I756">IFERROR(INDEX(TECH!F$2:F$1670,SMALL(IF(COUNTIF($B$2:$B$1032,TECH!$A$2:$A$1670)=1,ROW(TECH!F$2:F$1670),""),ROW()-ROW($A$1))-ROW($A$1)), "")</f>
        <v/>
      </c>
      <c r="J756" s="33" t="str">
        <f t="array" ref="J756">IFERROR(INDEX(TECH!G$2:G$1670,SMALL(IF(COUNTIF($B$2:$B$1032,TECH!$A$2:$A$1670)=1,ROW(TECH!G$2:G$1670),""),ROW()-ROW($A$1))-ROW($A$1)), "")</f>
        <v/>
      </c>
      <c r="K756" s="24" t="str">
        <f t="array" ref="K756">IFERROR(INDEX(TECH!H$2:H$1670,SMALL(IF(COUNTIF($B$2:$B$1032,TECH!$A$2:$A$1670)=1,ROW(TECH!H$2:H$1670),""),ROW()-ROW($A$1))-ROW($A$1)), "")</f>
        <v/>
      </c>
      <c r="L756" s="24" t="str">
        <f t="array" ref="L756">IFERROR(INDEX(TECH!I$2:I$1670,SMALL(IF(COUNTIF($B$2:$B$1032,TECH!$A$2:$A$1670)=1,ROW(TECH!I$2:I$1670),""),ROW()-ROW($A$1))-ROW($A$1)), "")</f>
        <v/>
      </c>
      <c r="M756" s="24" t="str">
        <f t="array" ref="M756">IFERROR(INDEX(TECH!J$2:J$1670,SMALL(IF(COUNTIF($B$2:$B$1032,TECH!$A$2:$A$1670)=1,ROW(TECH!J$2:J$1670),""),ROW()-ROW($A$1))-ROW($A$1)), "")</f>
        <v/>
      </c>
      <c r="N756" s="24" t="str">
        <f t="array" ref="N756">IFERROR(INDEX(TECH!K$2:K$1670,SMALL(IF(COUNTIF($B$2:$B$1032,TECH!$A$2:$A$1670)=1,ROW(TECH!K$2:K$1670),""),ROW()-ROW($A$1))-ROW($A$1)), "")</f>
        <v/>
      </c>
      <c r="O756" s="24" t="str">
        <f t="array" ref="O756">IFERROR(INDEX(TECH!L$2:L$1670,SMALL(IF(COUNTIF($B$2:$B$1032,TECH!$A$2:$A$1670)=1,ROW(TECH!L$2:L$1670),""),ROW()-ROW($A$1))-ROW($A$1)), "")</f>
        <v/>
      </c>
      <c r="P756" s="24" t="str">
        <f t="array" ref="P756">IFERROR(INDEX(TECH!M$2:M$1670,SMALL(IF(COUNTIF($B$2:$B$1032,TECH!$A$2:$A$1670)=1,ROW(TECH!M$2:M$1670),""),ROW()-ROW($A$1))-ROW($A$1)), "")</f>
        <v/>
      </c>
    </row>
    <row r="757" spans="1:16" ht="12.75" x14ac:dyDescent="0.2">
      <c r="A757" s="28">
        <v>18007</v>
      </c>
      <c r="B757" s="22">
        <f t="array" ref="B757">INDEX(A$2:A$1670,SMALL(IF(1-COUNTIF('Online Games'!$A$2:$A$1670,$A$2:$A$1670),ROW(A$2:A$1670),""),ROW()-ROW($A$1))-ROW($A$1))</f>
        <v>18007</v>
      </c>
      <c r="D757" s="24" t="str">
        <f t="array" ref="D757">IFERROR(INDEX(TECH!A$2:A$1670,SMALL(IF(COUNTIF($B$2:$B$1032,TECH!$A$2:$A$1670)=1,ROW(TECH!A$2:A$1670),""),ROW()-ROW($A$1))-ROW($A$1)), "")</f>
        <v/>
      </c>
      <c r="E757" s="24" t="str">
        <f t="array" ref="E757">IFERROR(INDEX(TECH!B$2:B$1670,SMALL(IF(COUNTIF($B$2:$B$1032,TECH!$A$2:$A$1670)=1,ROW(TECH!B$2:B$1670),""),ROW()-ROW($A$1))-ROW($A$1)), "")</f>
        <v/>
      </c>
      <c r="F757" s="24" t="str">
        <f t="array" ref="F757">IFERROR(INDEX(TECH!C$2:C$1670,SMALL(IF(COUNTIF($B$2:$B$1032,TECH!$A$2:$A$1670)=1,ROW(TECH!C$2:C$1670),""),ROW()-ROW($A$1))-ROW($A$1)), "")</f>
        <v/>
      </c>
      <c r="G757" s="24" t="str">
        <f t="array" ref="G757">IFERROR(INDEX(TECH!D$2:D$1670,SMALL(IF(COUNTIF($B$2:$B$1032,TECH!$A$2:$A$1670)=1,ROW(TECH!D$2:D$1670),""),ROW()-ROW($A$1))-ROW($A$1)), "")</f>
        <v/>
      </c>
      <c r="H757" s="24" t="str">
        <f t="array" ref="H757">IFERROR(INDEX(TECH!E$2:E$1670,SMALL(IF(COUNTIF($B$2:$B$1032,TECH!$A$2:$A$1670)=1,ROW(TECH!E$2:E$1670),""),ROW()-ROW($A$1))-ROW($A$1)), "")</f>
        <v/>
      </c>
      <c r="I757" s="24" t="str">
        <f t="array" ref="I757">IFERROR(INDEX(TECH!F$2:F$1670,SMALL(IF(COUNTIF($B$2:$B$1032,TECH!$A$2:$A$1670)=1,ROW(TECH!F$2:F$1670),""),ROW()-ROW($A$1))-ROW($A$1)), "")</f>
        <v/>
      </c>
      <c r="J757" s="33" t="str">
        <f t="array" ref="J757">IFERROR(INDEX(TECH!G$2:G$1670,SMALL(IF(COUNTIF($B$2:$B$1032,TECH!$A$2:$A$1670)=1,ROW(TECH!G$2:G$1670),""),ROW()-ROW($A$1))-ROW($A$1)), "")</f>
        <v/>
      </c>
      <c r="K757" s="24" t="str">
        <f t="array" ref="K757">IFERROR(INDEX(TECH!H$2:H$1670,SMALL(IF(COUNTIF($B$2:$B$1032,TECH!$A$2:$A$1670)=1,ROW(TECH!H$2:H$1670),""),ROW()-ROW($A$1))-ROW($A$1)), "")</f>
        <v/>
      </c>
      <c r="L757" s="24" t="str">
        <f t="array" ref="L757">IFERROR(INDEX(TECH!I$2:I$1670,SMALL(IF(COUNTIF($B$2:$B$1032,TECH!$A$2:$A$1670)=1,ROW(TECH!I$2:I$1670),""),ROW()-ROW($A$1))-ROW($A$1)), "")</f>
        <v/>
      </c>
      <c r="M757" s="24" t="str">
        <f t="array" ref="M757">IFERROR(INDEX(TECH!J$2:J$1670,SMALL(IF(COUNTIF($B$2:$B$1032,TECH!$A$2:$A$1670)=1,ROW(TECH!J$2:J$1670),""),ROW()-ROW($A$1))-ROW($A$1)), "")</f>
        <v/>
      </c>
      <c r="N757" s="24" t="str">
        <f t="array" ref="N757">IFERROR(INDEX(TECH!K$2:K$1670,SMALL(IF(COUNTIF($B$2:$B$1032,TECH!$A$2:$A$1670)=1,ROW(TECH!K$2:K$1670),""),ROW()-ROW($A$1))-ROW($A$1)), "")</f>
        <v/>
      </c>
      <c r="O757" s="24" t="str">
        <f t="array" ref="O757">IFERROR(INDEX(TECH!L$2:L$1670,SMALL(IF(COUNTIF($B$2:$B$1032,TECH!$A$2:$A$1670)=1,ROW(TECH!L$2:L$1670),""),ROW()-ROW($A$1))-ROW($A$1)), "")</f>
        <v/>
      </c>
      <c r="P757" s="24" t="str">
        <f t="array" ref="P757">IFERROR(INDEX(TECH!M$2:M$1670,SMALL(IF(COUNTIF($B$2:$B$1032,TECH!$A$2:$A$1670)=1,ROW(TECH!M$2:M$1670),""),ROW()-ROW($A$1))-ROW($A$1)), "")</f>
        <v/>
      </c>
    </row>
    <row r="758" spans="1:16" ht="12.75" x14ac:dyDescent="0.2">
      <c r="A758" s="28">
        <v>18015</v>
      </c>
      <c r="B758" s="22">
        <f t="array" ref="B758">INDEX(A$2:A$1670,SMALL(IF(1-COUNTIF('Online Games'!$A$2:$A$1670,$A$2:$A$1670),ROW(A$2:A$1670),""),ROW()-ROW($A$1))-ROW($A$1))</f>
        <v>18015</v>
      </c>
      <c r="D758" s="24" t="str">
        <f t="array" ref="D758">IFERROR(INDEX(TECH!A$2:A$1670,SMALL(IF(COUNTIF($B$2:$B$1032,TECH!$A$2:$A$1670)=1,ROW(TECH!A$2:A$1670),""),ROW()-ROW($A$1))-ROW($A$1)), "")</f>
        <v/>
      </c>
      <c r="E758" s="24" t="str">
        <f t="array" ref="E758">IFERROR(INDEX(TECH!B$2:B$1670,SMALL(IF(COUNTIF($B$2:$B$1032,TECH!$A$2:$A$1670)=1,ROW(TECH!B$2:B$1670),""),ROW()-ROW($A$1))-ROW($A$1)), "")</f>
        <v/>
      </c>
      <c r="F758" s="24" t="str">
        <f t="array" ref="F758">IFERROR(INDEX(TECH!C$2:C$1670,SMALL(IF(COUNTIF($B$2:$B$1032,TECH!$A$2:$A$1670)=1,ROW(TECH!C$2:C$1670),""),ROW()-ROW($A$1))-ROW($A$1)), "")</f>
        <v/>
      </c>
      <c r="G758" s="24" t="str">
        <f t="array" ref="G758">IFERROR(INDEX(TECH!D$2:D$1670,SMALL(IF(COUNTIF($B$2:$B$1032,TECH!$A$2:$A$1670)=1,ROW(TECH!D$2:D$1670),""),ROW()-ROW($A$1))-ROW($A$1)), "")</f>
        <v/>
      </c>
      <c r="H758" s="24" t="str">
        <f t="array" ref="H758">IFERROR(INDEX(TECH!E$2:E$1670,SMALL(IF(COUNTIF($B$2:$B$1032,TECH!$A$2:$A$1670)=1,ROW(TECH!E$2:E$1670),""),ROW()-ROW($A$1))-ROW($A$1)), "")</f>
        <v/>
      </c>
      <c r="I758" s="24" t="str">
        <f t="array" ref="I758">IFERROR(INDEX(TECH!F$2:F$1670,SMALL(IF(COUNTIF($B$2:$B$1032,TECH!$A$2:$A$1670)=1,ROW(TECH!F$2:F$1670),""),ROW()-ROW($A$1))-ROW($A$1)), "")</f>
        <v/>
      </c>
      <c r="J758" s="33" t="str">
        <f t="array" ref="J758">IFERROR(INDEX(TECH!G$2:G$1670,SMALL(IF(COUNTIF($B$2:$B$1032,TECH!$A$2:$A$1670)=1,ROW(TECH!G$2:G$1670),""),ROW()-ROW($A$1))-ROW($A$1)), "")</f>
        <v/>
      </c>
      <c r="K758" s="24" t="str">
        <f t="array" ref="K758">IFERROR(INDEX(TECH!H$2:H$1670,SMALL(IF(COUNTIF($B$2:$B$1032,TECH!$A$2:$A$1670)=1,ROW(TECH!H$2:H$1670),""),ROW()-ROW($A$1))-ROW($A$1)), "")</f>
        <v/>
      </c>
      <c r="L758" s="24" t="str">
        <f t="array" ref="L758">IFERROR(INDEX(TECH!I$2:I$1670,SMALL(IF(COUNTIF($B$2:$B$1032,TECH!$A$2:$A$1670)=1,ROW(TECH!I$2:I$1670),""),ROW()-ROW($A$1))-ROW($A$1)), "")</f>
        <v/>
      </c>
      <c r="M758" s="24" t="str">
        <f t="array" ref="M758">IFERROR(INDEX(TECH!J$2:J$1670,SMALL(IF(COUNTIF($B$2:$B$1032,TECH!$A$2:$A$1670)=1,ROW(TECH!J$2:J$1670),""),ROW()-ROW($A$1))-ROW($A$1)), "")</f>
        <v/>
      </c>
      <c r="N758" s="24" t="str">
        <f t="array" ref="N758">IFERROR(INDEX(TECH!K$2:K$1670,SMALL(IF(COUNTIF($B$2:$B$1032,TECH!$A$2:$A$1670)=1,ROW(TECH!K$2:K$1670),""),ROW()-ROW($A$1))-ROW($A$1)), "")</f>
        <v/>
      </c>
      <c r="O758" s="24" t="str">
        <f t="array" ref="O758">IFERROR(INDEX(TECH!L$2:L$1670,SMALL(IF(COUNTIF($B$2:$B$1032,TECH!$A$2:$A$1670)=1,ROW(TECH!L$2:L$1670),""),ROW()-ROW($A$1))-ROW($A$1)), "")</f>
        <v/>
      </c>
      <c r="P758" s="24" t="str">
        <f t="array" ref="P758">IFERROR(INDEX(TECH!M$2:M$1670,SMALL(IF(COUNTIF($B$2:$B$1032,TECH!$A$2:$A$1670)=1,ROW(TECH!M$2:M$1670),""),ROW()-ROW($A$1))-ROW($A$1)), "")</f>
        <v/>
      </c>
    </row>
    <row r="759" spans="1:16" ht="12.75" x14ac:dyDescent="0.2">
      <c r="A759" s="28">
        <v>18018</v>
      </c>
      <c r="B759" s="22">
        <f t="array" ref="B759">INDEX(A$2:A$1670,SMALL(IF(1-COUNTIF('Online Games'!$A$2:$A$1670,$A$2:$A$1670),ROW(A$2:A$1670),""),ROW()-ROW($A$1))-ROW($A$1))</f>
        <v>18018</v>
      </c>
      <c r="D759" s="24" t="str">
        <f t="array" ref="D759">IFERROR(INDEX(TECH!A$2:A$1670,SMALL(IF(COUNTIF($B$2:$B$1032,TECH!$A$2:$A$1670)=1,ROW(TECH!A$2:A$1670),""),ROW()-ROW($A$1))-ROW($A$1)), "")</f>
        <v/>
      </c>
      <c r="E759" s="24" t="str">
        <f t="array" ref="E759">IFERROR(INDEX(TECH!B$2:B$1670,SMALL(IF(COUNTIF($B$2:$B$1032,TECH!$A$2:$A$1670)=1,ROW(TECH!B$2:B$1670),""),ROW()-ROW($A$1))-ROW($A$1)), "")</f>
        <v/>
      </c>
      <c r="F759" s="24" t="str">
        <f t="array" ref="F759">IFERROR(INDEX(TECH!C$2:C$1670,SMALL(IF(COUNTIF($B$2:$B$1032,TECH!$A$2:$A$1670)=1,ROW(TECH!C$2:C$1670),""),ROW()-ROW($A$1))-ROW($A$1)), "")</f>
        <v/>
      </c>
      <c r="G759" s="24" t="str">
        <f t="array" ref="G759">IFERROR(INDEX(TECH!D$2:D$1670,SMALL(IF(COUNTIF($B$2:$B$1032,TECH!$A$2:$A$1670)=1,ROW(TECH!D$2:D$1670),""),ROW()-ROW($A$1))-ROW($A$1)), "")</f>
        <v/>
      </c>
      <c r="H759" s="24" t="str">
        <f t="array" ref="H759">IFERROR(INDEX(TECH!E$2:E$1670,SMALL(IF(COUNTIF($B$2:$B$1032,TECH!$A$2:$A$1670)=1,ROW(TECH!E$2:E$1670),""),ROW()-ROW($A$1))-ROW($A$1)), "")</f>
        <v/>
      </c>
      <c r="I759" s="24" t="str">
        <f t="array" ref="I759">IFERROR(INDEX(TECH!F$2:F$1670,SMALL(IF(COUNTIF($B$2:$B$1032,TECH!$A$2:$A$1670)=1,ROW(TECH!F$2:F$1670),""),ROW()-ROW($A$1))-ROW($A$1)), "")</f>
        <v/>
      </c>
      <c r="J759" s="33" t="str">
        <f t="array" ref="J759">IFERROR(INDEX(TECH!G$2:G$1670,SMALL(IF(COUNTIF($B$2:$B$1032,TECH!$A$2:$A$1670)=1,ROW(TECH!G$2:G$1670),""),ROW()-ROW($A$1))-ROW($A$1)), "")</f>
        <v/>
      </c>
      <c r="K759" s="24" t="str">
        <f t="array" ref="K759">IFERROR(INDEX(TECH!H$2:H$1670,SMALL(IF(COUNTIF($B$2:$B$1032,TECH!$A$2:$A$1670)=1,ROW(TECH!H$2:H$1670),""),ROW()-ROW($A$1))-ROW($A$1)), "")</f>
        <v/>
      </c>
      <c r="L759" s="24" t="str">
        <f t="array" ref="L759">IFERROR(INDEX(TECH!I$2:I$1670,SMALL(IF(COUNTIF($B$2:$B$1032,TECH!$A$2:$A$1670)=1,ROW(TECH!I$2:I$1670),""),ROW()-ROW($A$1))-ROW($A$1)), "")</f>
        <v/>
      </c>
      <c r="M759" s="24" t="str">
        <f t="array" ref="M759">IFERROR(INDEX(TECH!J$2:J$1670,SMALL(IF(COUNTIF($B$2:$B$1032,TECH!$A$2:$A$1670)=1,ROW(TECH!J$2:J$1670),""),ROW()-ROW($A$1))-ROW($A$1)), "")</f>
        <v/>
      </c>
      <c r="N759" s="24" t="str">
        <f t="array" ref="N759">IFERROR(INDEX(TECH!K$2:K$1670,SMALL(IF(COUNTIF($B$2:$B$1032,TECH!$A$2:$A$1670)=1,ROW(TECH!K$2:K$1670),""),ROW()-ROW($A$1))-ROW($A$1)), "")</f>
        <v/>
      </c>
      <c r="O759" s="24" t="str">
        <f t="array" ref="O759">IFERROR(INDEX(TECH!L$2:L$1670,SMALL(IF(COUNTIF($B$2:$B$1032,TECH!$A$2:$A$1670)=1,ROW(TECH!L$2:L$1670),""),ROW()-ROW($A$1))-ROW($A$1)), "")</f>
        <v/>
      </c>
      <c r="P759" s="24" t="str">
        <f t="array" ref="P759">IFERROR(INDEX(TECH!M$2:M$1670,SMALL(IF(COUNTIF($B$2:$B$1032,TECH!$A$2:$A$1670)=1,ROW(TECH!M$2:M$1670),""),ROW()-ROW($A$1))-ROW($A$1)), "")</f>
        <v/>
      </c>
    </row>
    <row r="760" spans="1:16" ht="12.75" x14ac:dyDescent="0.2">
      <c r="A760" s="28">
        <v>18067</v>
      </c>
      <c r="B760" s="22">
        <f t="array" ref="B760">INDEX(A$2:A$1670,SMALL(IF(1-COUNTIF('Online Games'!$A$2:$A$1670,$A$2:$A$1670),ROW(A$2:A$1670),""),ROW()-ROW($A$1))-ROW($A$1))</f>
        <v>18067</v>
      </c>
      <c r="D760" s="24" t="str">
        <f t="array" ref="D760">IFERROR(INDEX(TECH!A$2:A$1670,SMALL(IF(COUNTIF($B$2:$B$1032,TECH!$A$2:$A$1670)=1,ROW(TECH!A$2:A$1670),""),ROW()-ROW($A$1))-ROW($A$1)), "")</f>
        <v/>
      </c>
      <c r="E760" s="24" t="str">
        <f t="array" ref="E760">IFERROR(INDEX(TECH!B$2:B$1670,SMALL(IF(COUNTIF($B$2:$B$1032,TECH!$A$2:$A$1670)=1,ROW(TECH!B$2:B$1670),""),ROW()-ROW($A$1))-ROW($A$1)), "")</f>
        <v/>
      </c>
      <c r="F760" s="24" t="str">
        <f t="array" ref="F760">IFERROR(INDEX(TECH!C$2:C$1670,SMALL(IF(COUNTIF($B$2:$B$1032,TECH!$A$2:$A$1670)=1,ROW(TECH!C$2:C$1670),""),ROW()-ROW($A$1))-ROW($A$1)), "")</f>
        <v/>
      </c>
      <c r="G760" s="24" t="str">
        <f t="array" ref="G760">IFERROR(INDEX(TECH!D$2:D$1670,SMALL(IF(COUNTIF($B$2:$B$1032,TECH!$A$2:$A$1670)=1,ROW(TECH!D$2:D$1670),""),ROW()-ROW($A$1))-ROW($A$1)), "")</f>
        <v/>
      </c>
      <c r="H760" s="24" t="str">
        <f t="array" ref="H760">IFERROR(INDEX(TECH!E$2:E$1670,SMALL(IF(COUNTIF($B$2:$B$1032,TECH!$A$2:$A$1670)=1,ROW(TECH!E$2:E$1670),""),ROW()-ROW($A$1))-ROW($A$1)), "")</f>
        <v/>
      </c>
      <c r="I760" s="24" t="str">
        <f t="array" ref="I760">IFERROR(INDEX(TECH!F$2:F$1670,SMALL(IF(COUNTIF($B$2:$B$1032,TECH!$A$2:$A$1670)=1,ROW(TECH!F$2:F$1670),""),ROW()-ROW($A$1))-ROW($A$1)), "")</f>
        <v/>
      </c>
      <c r="J760" s="33" t="str">
        <f t="array" ref="J760">IFERROR(INDEX(TECH!G$2:G$1670,SMALL(IF(COUNTIF($B$2:$B$1032,TECH!$A$2:$A$1670)=1,ROW(TECH!G$2:G$1670),""),ROW()-ROW($A$1))-ROW($A$1)), "")</f>
        <v/>
      </c>
      <c r="K760" s="24" t="str">
        <f t="array" ref="K760">IFERROR(INDEX(TECH!H$2:H$1670,SMALL(IF(COUNTIF($B$2:$B$1032,TECH!$A$2:$A$1670)=1,ROW(TECH!H$2:H$1670),""),ROW()-ROW($A$1))-ROW($A$1)), "")</f>
        <v/>
      </c>
      <c r="L760" s="24" t="str">
        <f t="array" ref="L760">IFERROR(INDEX(TECH!I$2:I$1670,SMALL(IF(COUNTIF($B$2:$B$1032,TECH!$A$2:$A$1670)=1,ROW(TECH!I$2:I$1670),""),ROW()-ROW($A$1))-ROW($A$1)), "")</f>
        <v/>
      </c>
      <c r="M760" s="24" t="str">
        <f t="array" ref="M760">IFERROR(INDEX(TECH!J$2:J$1670,SMALL(IF(COUNTIF($B$2:$B$1032,TECH!$A$2:$A$1670)=1,ROW(TECH!J$2:J$1670),""),ROW()-ROW($A$1))-ROW($A$1)), "")</f>
        <v/>
      </c>
      <c r="N760" s="24" t="str">
        <f t="array" ref="N760">IFERROR(INDEX(TECH!K$2:K$1670,SMALL(IF(COUNTIF($B$2:$B$1032,TECH!$A$2:$A$1670)=1,ROW(TECH!K$2:K$1670),""),ROW()-ROW($A$1))-ROW($A$1)), "")</f>
        <v/>
      </c>
      <c r="O760" s="24" t="str">
        <f t="array" ref="O760">IFERROR(INDEX(TECH!L$2:L$1670,SMALL(IF(COUNTIF($B$2:$B$1032,TECH!$A$2:$A$1670)=1,ROW(TECH!L$2:L$1670),""),ROW()-ROW($A$1))-ROW($A$1)), "")</f>
        <v/>
      </c>
      <c r="P760" s="24" t="str">
        <f t="array" ref="P760">IFERROR(INDEX(TECH!M$2:M$1670,SMALL(IF(COUNTIF($B$2:$B$1032,TECH!$A$2:$A$1670)=1,ROW(TECH!M$2:M$1670),""),ROW()-ROW($A$1))-ROW($A$1)), "")</f>
        <v/>
      </c>
    </row>
    <row r="761" spans="1:16" ht="12.75" x14ac:dyDescent="0.2">
      <c r="A761" s="28">
        <v>18080</v>
      </c>
      <c r="B761" s="22">
        <f t="array" ref="B761">INDEX(A$2:A$1670,SMALL(IF(1-COUNTIF('Online Games'!$A$2:$A$1670,$A$2:$A$1670),ROW(A$2:A$1670),""),ROW()-ROW($A$1))-ROW($A$1))</f>
        <v>18080</v>
      </c>
      <c r="D761" s="24" t="str">
        <f t="array" ref="D761">IFERROR(INDEX(TECH!A$2:A$1670,SMALL(IF(COUNTIF($B$2:$B$1032,TECH!$A$2:$A$1670)=1,ROW(TECH!A$2:A$1670),""),ROW()-ROW($A$1))-ROW($A$1)), "")</f>
        <v/>
      </c>
      <c r="E761" s="24" t="str">
        <f t="array" ref="E761">IFERROR(INDEX(TECH!B$2:B$1670,SMALL(IF(COUNTIF($B$2:$B$1032,TECH!$A$2:$A$1670)=1,ROW(TECH!B$2:B$1670),""),ROW()-ROW($A$1))-ROW($A$1)), "")</f>
        <v/>
      </c>
      <c r="F761" s="24" t="str">
        <f t="array" ref="F761">IFERROR(INDEX(TECH!C$2:C$1670,SMALL(IF(COUNTIF($B$2:$B$1032,TECH!$A$2:$A$1670)=1,ROW(TECH!C$2:C$1670),""),ROW()-ROW($A$1))-ROW($A$1)), "")</f>
        <v/>
      </c>
      <c r="G761" s="24" t="str">
        <f t="array" ref="G761">IFERROR(INDEX(TECH!D$2:D$1670,SMALL(IF(COUNTIF($B$2:$B$1032,TECH!$A$2:$A$1670)=1,ROW(TECH!D$2:D$1670),""),ROW()-ROW($A$1))-ROW($A$1)), "")</f>
        <v/>
      </c>
      <c r="H761" s="24" t="str">
        <f t="array" ref="H761">IFERROR(INDEX(TECH!E$2:E$1670,SMALL(IF(COUNTIF($B$2:$B$1032,TECH!$A$2:$A$1670)=1,ROW(TECH!E$2:E$1670),""),ROW()-ROW($A$1))-ROW($A$1)), "")</f>
        <v/>
      </c>
      <c r="I761" s="24" t="str">
        <f t="array" ref="I761">IFERROR(INDEX(TECH!F$2:F$1670,SMALL(IF(COUNTIF($B$2:$B$1032,TECH!$A$2:$A$1670)=1,ROW(TECH!F$2:F$1670),""),ROW()-ROW($A$1))-ROW($A$1)), "")</f>
        <v/>
      </c>
      <c r="J761" s="33" t="str">
        <f t="array" ref="J761">IFERROR(INDEX(TECH!G$2:G$1670,SMALL(IF(COUNTIF($B$2:$B$1032,TECH!$A$2:$A$1670)=1,ROW(TECH!G$2:G$1670),""),ROW()-ROW($A$1))-ROW($A$1)), "")</f>
        <v/>
      </c>
      <c r="K761" s="24" t="str">
        <f t="array" ref="K761">IFERROR(INDEX(TECH!H$2:H$1670,SMALL(IF(COUNTIF($B$2:$B$1032,TECH!$A$2:$A$1670)=1,ROW(TECH!H$2:H$1670),""),ROW()-ROW($A$1))-ROW($A$1)), "")</f>
        <v/>
      </c>
      <c r="L761" s="24" t="str">
        <f t="array" ref="L761">IFERROR(INDEX(TECH!I$2:I$1670,SMALL(IF(COUNTIF($B$2:$B$1032,TECH!$A$2:$A$1670)=1,ROW(TECH!I$2:I$1670),""),ROW()-ROW($A$1))-ROW($A$1)), "")</f>
        <v/>
      </c>
      <c r="M761" s="24" t="str">
        <f t="array" ref="M761">IFERROR(INDEX(TECH!J$2:J$1670,SMALL(IF(COUNTIF($B$2:$B$1032,TECH!$A$2:$A$1670)=1,ROW(TECH!J$2:J$1670),""),ROW()-ROW($A$1))-ROW($A$1)), "")</f>
        <v/>
      </c>
      <c r="N761" s="24" t="str">
        <f t="array" ref="N761">IFERROR(INDEX(TECH!K$2:K$1670,SMALL(IF(COUNTIF($B$2:$B$1032,TECH!$A$2:$A$1670)=1,ROW(TECH!K$2:K$1670),""),ROW()-ROW($A$1))-ROW($A$1)), "")</f>
        <v/>
      </c>
      <c r="O761" s="24" t="str">
        <f t="array" ref="O761">IFERROR(INDEX(TECH!L$2:L$1670,SMALL(IF(COUNTIF($B$2:$B$1032,TECH!$A$2:$A$1670)=1,ROW(TECH!L$2:L$1670),""),ROW()-ROW($A$1))-ROW($A$1)), "")</f>
        <v/>
      </c>
      <c r="P761" s="24" t="str">
        <f t="array" ref="P761">IFERROR(INDEX(TECH!M$2:M$1670,SMALL(IF(COUNTIF($B$2:$B$1032,TECH!$A$2:$A$1670)=1,ROW(TECH!M$2:M$1670),""),ROW()-ROW($A$1))-ROW($A$1)), "")</f>
        <v/>
      </c>
    </row>
    <row r="762" spans="1:16" ht="12.75" x14ac:dyDescent="0.2">
      <c r="A762" s="28">
        <v>18082</v>
      </c>
      <c r="B762" s="22">
        <f t="array" ref="B762">INDEX(A$2:A$1670,SMALL(IF(1-COUNTIF('Online Games'!$A$2:$A$1670,$A$2:$A$1670),ROW(A$2:A$1670),""),ROW()-ROW($A$1))-ROW($A$1))</f>
        <v>18082</v>
      </c>
      <c r="D762" s="24" t="str">
        <f t="array" ref="D762">IFERROR(INDEX(TECH!A$2:A$1670,SMALL(IF(COUNTIF($B$2:$B$1032,TECH!$A$2:$A$1670)=1,ROW(TECH!A$2:A$1670),""),ROW()-ROW($A$1))-ROW($A$1)), "")</f>
        <v/>
      </c>
      <c r="E762" s="24" t="str">
        <f t="array" ref="E762">IFERROR(INDEX(TECH!B$2:B$1670,SMALL(IF(COUNTIF($B$2:$B$1032,TECH!$A$2:$A$1670)=1,ROW(TECH!B$2:B$1670),""),ROW()-ROW($A$1))-ROW($A$1)), "")</f>
        <v/>
      </c>
      <c r="F762" s="24" t="str">
        <f t="array" ref="F762">IFERROR(INDEX(TECH!C$2:C$1670,SMALL(IF(COUNTIF($B$2:$B$1032,TECH!$A$2:$A$1670)=1,ROW(TECH!C$2:C$1670),""),ROW()-ROW($A$1))-ROW($A$1)), "")</f>
        <v/>
      </c>
      <c r="G762" s="24" t="str">
        <f t="array" ref="G762">IFERROR(INDEX(TECH!D$2:D$1670,SMALL(IF(COUNTIF($B$2:$B$1032,TECH!$A$2:$A$1670)=1,ROW(TECH!D$2:D$1670),""),ROW()-ROW($A$1))-ROW($A$1)), "")</f>
        <v/>
      </c>
      <c r="H762" s="24" t="str">
        <f t="array" ref="H762">IFERROR(INDEX(TECH!E$2:E$1670,SMALL(IF(COUNTIF($B$2:$B$1032,TECH!$A$2:$A$1670)=1,ROW(TECH!E$2:E$1670),""),ROW()-ROW($A$1))-ROW($A$1)), "")</f>
        <v/>
      </c>
      <c r="I762" s="24" t="str">
        <f t="array" ref="I762">IFERROR(INDEX(TECH!F$2:F$1670,SMALL(IF(COUNTIF($B$2:$B$1032,TECH!$A$2:$A$1670)=1,ROW(TECH!F$2:F$1670),""),ROW()-ROW($A$1))-ROW($A$1)), "")</f>
        <v/>
      </c>
      <c r="J762" s="33" t="str">
        <f t="array" ref="J762">IFERROR(INDEX(TECH!G$2:G$1670,SMALL(IF(COUNTIF($B$2:$B$1032,TECH!$A$2:$A$1670)=1,ROW(TECH!G$2:G$1670),""),ROW()-ROW($A$1))-ROW($A$1)), "")</f>
        <v/>
      </c>
      <c r="K762" s="24" t="str">
        <f t="array" ref="K762">IFERROR(INDEX(TECH!H$2:H$1670,SMALL(IF(COUNTIF($B$2:$B$1032,TECH!$A$2:$A$1670)=1,ROW(TECH!H$2:H$1670),""),ROW()-ROW($A$1))-ROW($A$1)), "")</f>
        <v/>
      </c>
      <c r="L762" s="24" t="str">
        <f t="array" ref="L762">IFERROR(INDEX(TECH!I$2:I$1670,SMALL(IF(COUNTIF($B$2:$B$1032,TECH!$A$2:$A$1670)=1,ROW(TECH!I$2:I$1670),""),ROW()-ROW($A$1))-ROW($A$1)), "")</f>
        <v/>
      </c>
      <c r="M762" s="24" t="str">
        <f t="array" ref="M762">IFERROR(INDEX(TECH!J$2:J$1670,SMALL(IF(COUNTIF($B$2:$B$1032,TECH!$A$2:$A$1670)=1,ROW(TECH!J$2:J$1670),""),ROW()-ROW($A$1))-ROW($A$1)), "")</f>
        <v/>
      </c>
      <c r="N762" s="24" t="str">
        <f t="array" ref="N762">IFERROR(INDEX(TECH!K$2:K$1670,SMALL(IF(COUNTIF($B$2:$B$1032,TECH!$A$2:$A$1670)=1,ROW(TECH!K$2:K$1670),""),ROW()-ROW($A$1))-ROW($A$1)), "")</f>
        <v/>
      </c>
      <c r="O762" s="24" t="str">
        <f t="array" ref="O762">IFERROR(INDEX(TECH!L$2:L$1670,SMALL(IF(COUNTIF($B$2:$B$1032,TECH!$A$2:$A$1670)=1,ROW(TECH!L$2:L$1670),""),ROW()-ROW($A$1))-ROW($A$1)), "")</f>
        <v/>
      </c>
      <c r="P762" s="24" t="str">
        <f t="array" ref="P762">IFERROR(INDEX(TECH!M$2:M$1670,SMALL(IF(COUNTIF($B$2:$B$1032,TECH!$A$2:$A$1670)=1,ROW(TECH!M$2:M$1670),""),ROW()-ROW($A$1))-ROW($A$1)), "")</f>
        <v/>
      </c>
    </row>
    <row r="763" spans="1:16" ht="12.75" x14ac:dyDescent="0.2">
      <c r="A763" s="28">
        <v>18087</v>
      </c>
      <c r="B763" s="22">
        <f t="array" ref="B763">INDEX(A$2:A$1670,SMALL(IF(1-COUNTIF('Online Games'!$A$2:$A$1670,$A$2:$A$1670),ROW(A$2:A$1670),""),ROW()-ROW($A$1))-ROW($A$1))</f>
        <v>18087</v>
      </c>
      <c r="D763" s="24" t="str">
        <f t="array" ref="D763">IFERROR(INDEX(TECH!A$2:A$1670,SMALL(IF(COUNTIF($B$2:$B$1032,TECH!$A$2:$A$1670)=1,ROW(TECH!A$2:A$1670),""),ROW()-ROW($A$1))-ROW($A$1)), "")</f>
        <v/>
      </c>
      <c r="E763" s="24" t="str">
        <f t="array" ref="E763">IFERROR(INDEX(TECH!B$2:B$1670,SMALL(IF(COUNTIF($B$2:$B$1032,TECH!$A$2:$A$1670)=1,ROW(TECH!B$2:B$1670),""),ROW()-ROW($A$1))-ROW($A$1)), "")</f>
        <v/>
      </c>
      <c r="F763" s="24" t="str">
        <f t="array" ref="F763">IFERROR(INDEX(TECH!C$2:C$1670,SMALL(IF(COUNTIF($B$2:$B$1032,TECH!$A$2:$A$1670)=1,ROW(TECH!C$2:C$1670),""),ROW()-ROW($A$1))-ROW($A$1)), "")</f>
        <v/>
      </c>
      <c r="G763" s="24" t="str">
        <f t="array" ref="G763">IFERROR(INDEX(TECH!D$2:D$1670,SMALL(IF(COUNTIF($B$2:$B$1032,TECH!$A$2:$A$1670)=1,ROW(TECH!D$2:D$1670),""),ROW()-ROW($A$1))-ROW($A$1)), "")</f>
        <v/>
      </c>
      <c r="H763" s="24" t="str">
        <f t="array" ref="H763">IFERROR(INDEX(TECH!E$2:E$1670,SMALL(IF(COUNTIF($B$2:$B$1032,TECH!$A$2:$A$1670)=1,ROW(TECH!E$2:E$1670),""),ROW()-ROW($A$1))-ROW($A$1)), "")</f>
        <v/>
      </c>
      <c r="I763" s="24" t="str">
        <f t="array" ref="I763">IFERROR(INDEX(TECH!F$2:F$1670,SMALL(IF(COUNTIF($B$2:$B$1032,TECH!$A$2:$A$1670)=1,ROW(TECH!F$2:F$1670),""),ROW()-ROW($A$1))-ROW($A$1)), "")</f>
        <v/>
      </c>
      <c r="J763" s="33" t="str">
        <f t="array" ref="J763">IFERROR(INDEX(TECH!G$2:G$1670,SMALL(IF(COUNTIF($B$2:$B$1032,TECH!$A$2:$A$1670)=1,ROW(TECH!G$2:G$1670),""),ROW()-ROW($A$1))-ROW($A$1)), "")</f>
        <v/>
      </c>
      <c r="K763" s="24" t="str">
        <f t="array" ref="K763">IFERROR(INDEX(TECH!H$2:H$1670,SMALL(IF(COUNTIF($B$2:$B$1032,TECH!$A$2:$A$1670)=1,ROW(TECH!H$2:H$1670),""),ROW()-ROW($A$1))-ROW($A$1)), "")</f>
        <v/>
      </c>
      <c r="L763" s="24" t="str">
        <f t="array" ref="L763">IFERROR(INDEX(TECH!I$2:I$1670,SMALL(IF(COUNTIF($B$2:$B$1032,TECH!$A$2:$A$1670)=1,ROW(TECH!I$2:I$1670),""),ROW()-ROW($A$1))-ROW($A$1)), "")</f>
        <v/>
      </c>
      <c r="M763" s="24" t="str">
        <f t="array" ref="M763">IFERROR(INDEX(TECH!J$2:J$1670,SMALL(IF(COUNTIF($B$2:$B$1032,TECH!$A$2:$A$1670)=1,ROW(TECH!J$2:J$1670),""),ROW()-ROW($A$1))-ROW($A$1)), "")</f>
        <v/>
      </c>
      <c r="N763" s="24" t="str">
        <f t="array" ref="N763">IFERROR(INDEX(TECH!K$2:K$1670,SMALL(IF(COUNTIF($B$2:$B$1032,TECH!$A$2:$A$1670)=1,ROW(TECH!K$2:K$1670),""),ROW()-ROW($A$1))-ROW($A$1)), "")</f>
        <v/>
      </c>
      <c r="O763" s="24" t="str">
        <f t="array" ref="O763">IFERROR(INDEX(TECH!L$2:L$1670,SMALL(IF(COUNTIF($B$2:$B$1032,TECH!$A$2:$A$1670)=1,ROW(TECH!L$2:L$1670),""),ROW()-ROW($A$1))-ROW($A$1)), "")</f>
        <v/>
      </c>
      <c r="P763" s="24" t="str">
        <f t="array" ref="P763">IFERROR(INDEX(TECH!M$2:M$1670,SMALL(IF(COUNTIF($B$2:$B$1032,TECH!$A$2:$A$1670)=1,ROW(TECH!M$2:M$1670),""),ROW()-ROW($A$1))-ROW($A$1)), "")</f>
        <v/>
      </c>
    </row>
    <row r="764" spans="1:16" ht="12.75" x14ac:dyDescent="0.2">
      <c r="A764" s="29">
        <v>18100</v>
      </c>
      <c r="B764" s="22">
        <f t="array" ref="B764">INDEX(A$2:A$1670,SMALL(IF(1-COUNTIF('Online Games'!$A$2:$A$1670,$A$2:$A$1670),ROW(A$2:A$1670),""),ROW()-ROW($A$1))-ROW($A$1))</f>
        <v>18100</v>
      </c>
      <c r="D764" s="24" t="str">
        <f t="array" ref="D764">IFERROR(INDEX(TECH!A$2:A$1670,SMALL(IF(COUNTIF($B$2:$B$1032,TECH!$A$2:$A$1670)=1,ROW(TECH!A$2:A$1670),""),ROW()-ROW($A$1))-ROW($A$1)), "")</f>
        <v/>
      </c>
      <c r="E764" s="24" t="str">
        <f t="array" ref="E764">IFERROR(INDEX(TECH!B$2:B$1670,SMALL(IF(COUNTIF($B$2:$B$1032,TECH!$A$2:$A$1670)=1,ROW(TECH!B$2:B$1670),""),ROW()-ROW($A$1))-ROW($A$1)), "")</f>
        <v/>
      </c>
      <c r="F764" s="24" t="str">
        <f t="array" ref="F764">IFERROR(INDEX(TECH!C$2:C$1670,SMALL(IF(COUNTIF($B$2:$B$1032,TECH!$A$2:$A$1670)=1,ROW(TECH!C$2:C$1670),""),ROW()-ROW($A$1))-ROW($A$1)), "")</f>
        <v/>
      </c>
      <c r="G764" s="24" t="str">
        <f t="array" ref="G764">IFERROR(INDEX(TECH!D$2:D$1670,SMALL(IF(COUNTIF($B$2:$B$1032,TECH!$A$2:$A$1670)=1,ROW(TECH!D$2:D$1670),""),ROW()-ROW($A$1))-ROW($A$1)), "")</f>
        <v/>
      </c>
      <c r="H764" s="24" t="str">
        <f t="array" ref="H764">IFERROR(INDEX(TECH!E$2:E$1670,SMALL(IF(COUNTIF($B$2:$B$1032,TECH!$A$2:$A$1670)=1,ROW(TECH!E$2:E$1670),""),ROW()-ROW($A$1))-ROW($A$1)), "")</f>
        <v/>
      </c>
      <c r="I764" s="24" t="str">
        <f t="array" ref="I764">IFERROR(INDEX(TECH!F$2:F$1670,SMALL(IF(COUNTIF($B$2:$B$1032,TECH!$A$2:$A$1670)=1,ROW(TECH!F$2:F$1670),""),ROW()-ROW($A$1))-ROW($A$1)), "")</f>
        <v/>
      </c>
      <c r="J764" s="33" t="str">
        <f t="array" ref="J764">IFERROR(INDEX(TECH!G$2:G$1670,SMALL(IF(COUNTIF($B$2:$B$1032,TECH!$A$2:$A$1670)=1,ROW(TECH!G$2:G$1670),""),ROW()-ROW($A$1))-ROW($A$1)), "")</f>
        <v/>
      </c>
      <c r="K764" s="24" t="str">
        <f t="array" ref="K764">IFERROR(INDEX(TECH!H$2:H$1670,SMALL(IF(COUNTIF($B$2:$B$1032,TECH!$A$2:$A$1670)=1,ROW(TECH!H$2:H$1670),""),ROW()-ROW($A$1))-ROW($A$1)), "")</f>
        <v/>
      </c>
      <c r="L764" s="24" t="str">
        <f t="array" ref="L764">IFERROR(INDEX(TECH!I$2:I$1670,SMALL(IF(COUNTIF($B$2:$B$1032,TECH!$A$2:$A$1670)=1,ROW(TECH!I$2:I$1670),""),ROW()-ROW($A$1))-ROW($A$1)), "")</f>
        <v/>
      </c>
      <c r="M764" s="24" t="str">
        <f t="array" ref="M764">IFERROR(INDEX(TECH!J$2:J$1670,SMALL(IF(COUNTIF($B$2:$B$1032,TECH!$A$2:$A$1670)=1,ROW(TECH!J$2:J$1670),""),ROW()-ROW($A$1))-ROW($A$1)), "")</f>
        <v/>
      </c>
      <c r="N764" s="24" t="str">
        <f t="array" ref="N764">IFERROR(INDEX(TECH!K$2:K$1670,SMALL(IF(COUNTIF($B$2:$B$1032,TECH!$A$2:$A$1670)=1,ROW(TECH!K$2:K$1670),""),ROW()-ROW($A$1))-ROW($A$1)), "")</f>
        <v/>
      </c>
      <c r="O764" s="24" t="str">
        <f t="array" ref="O764">IFERROR(INDEX(TECH!L$2:L$1670,SMALL(IF(COUNTIF($B$2:$B$1032,TECH!$A$2:$A$1670)=1,ROW(TECH!L$2:L$1670),""),ROW()-ROW($A$1))-ROW($A$1)), "")</f>
        <v/>
      </c>
      <c r="P764" s="24" t="str">
        <f t="array" ref="P764">IFERROR(INDEX(TECH!M$2:M$1670,SMALL(IF(COUNTIF($B$2:$B$1032,TECH!$A$2:$A$1670)=1,ROW(TECH!M$2:M$1670),""),ROW()-ROW($A$1))-ROW($A$1)), "")</f>
        <v/>
      </c>
    </row>
    <row r="765" spans="1:16" ht="12.75" x14ac:dyDescent="0.2">
      <c r="A765" s="28">
        <v>18107</v>
      </c>
      <c r="B765" s="22">
        <f t="array" ref="B765">INDEX(A$2:A$1670,SMALL(IF(1-COUNTIF('Online Games'!$A$2:$A$1670,$A$2:$A$1670),ROW(A$2:A$1670),""),ROW()-ROW($A$1))-ROW($A$1))</f>
        <v>18107</v>
      </c>
      <c r="D765" s="24" t="str">
        <f t="array" ref="D765">IFERROR(INDEX(TECH!A$2:A$1670,SMALL(IF(COUNTIF($B$2:$B$1032,TECH!$A$2:$A$1670)=1,ROW(TECH!A$2:A$1670),""),ROW()-ROW($A$1))-ROW($A$1)), "")</f>
        <v/>
      </c>
      <c r="E765" s="24" t="str">
        <f t="array" ref="E765">IFERROR(INDEX(TECH!B$2:B$1670,SMALL(IF(COUNTIF($B$2:$B$1032,TECH!$A$2:$A$1670)=1,ROW(TECH!B$2:B$1670),""),ROW()-ROW($A$1))-ROW($A$1)), "")</f>
        <v/>
      </c>
      <c r="F765" s="24" t="str">
        <f t="array" ref="F765">IFERROR(INDEX(TECH!C$2:C$1670,SMALL(IF(COUNTIF($B$2:$B$1032,TECH!$A$2:$A$1670)=1,ROW(TECH!C$2:C$1670),""),ROW()-ROW($A$1))-ROW($A$1)), "")</f>
        <v/>
      </c>
      <c r="G765" s="24" t="str">
        <f t="array" ref="G765">IFERROR(INDEX(TECH!D$2:D$1670,SMALL(IF(COUNTIF($B$2:$B$1032,TECH!$A$2:$A$1670)=1,ROW(TECH!D$2:D$1670),""),ROW()-ROW($A$1))-ROW($A$1)), "")</f>
        <v/>
      </c>
      <c r="H765" s="24" t="str">
        <f t="array" ref="H765">IFERROR(INDEX(TECH!E$2:E$1670,SMALL(IF(COUNTIF($B$2:$B$1032,TECH!$A$2:$A$1670)=1,ROW(TECH!E$2:E$1670),""),ROW()-ROW($A$1))-ROW($A$1)), "")</f>
        <v/>
      </c>
      <c r="I765" s="24" t="str">
        <f t="array" ref="I765">IFERROR(INDEX(TECH!F$2:F$1670,SMALL(IF(COUNTIF($B$2:$B$1032,TECH!$A$2:$A$1670)=1,ROW(TECH!F$2:F$1670),""),ROW()-ROW($A$1))-ROW($A$1)), "")</f>
        <v/>
      </c>
      <c r="J765" s="33" t="str">
        <f t="array" ref="J765">IFERROR(INDEX(TECH!G$2:G$1670,SMALL(IF(COUNTIF($B$2:$B$1032,TECH!$A$2:$A$1670)=1,ROW(TECH!G$2:G$1670),""),ROW()-ROW($A$1))-ROW($A$1)), "")</f>
        <v/>
      </c>
      <c r="K765" s="24" t="str">
        <f t="array" ref="K765">IFERROR(INDEX(TECH!H$2:H$1670,SMALL(IF(COUNTIF($B$2:$B$1032,TECH!$A$2:$A$1670)=1,ROW(TECH!H$2:H$1670),""),ROW()-ROW($A$1))-ROW($A$1)), "")</f>
        <v/>
      </c>
      <c r="L765" s="24" t="str">
        <f t="array" ref="L765">IFERROR(INDEX(TECH!I$2:I$1670,SMALL(IF(COUNTIF($B$2:$B$1032,TECH!$A$2:$A$1670)=1,ROW(TECH!I$2:I$1670),""),ROW()-ROW($A$1))-ROW($A$1)), "")</f>
        <v/>
      </c>
      <c r="M765" s="24" t="str">
        <f t="array" ref="M765">IFERROR(INDEX(TECH!J$2:J$1670,SMALL(IF(COUNTIF($B$2:$B$1032,TECH!$A$2:$A$1670)=1,ROW(TECH!J$2:J$1670),""),ROW()-ROW($A$1))-ROW($A$1)), "")</f>
        <v/>
      </c>
      <c r="N765" s="24" t="str">
        <f t="array" ref="N765">IFERROR(INDEX(TECH!K$2:K$1670,SMALL(IF(COUNTIF($B$2:$B$1032,TECH!$A$2:$A$1670)=1,ROW(TECH!K$2:K$1670),""),ROW()-ROW($A$1))-ROW($A$1)), "")</f>
        <v/>
      </c>
      <c r="O765" s="24" t="str">
        <f t="array" ref="O765">IFERROR(INDEX(TECH!L$2:L$1670,SMALL(IF(COUNTIF($B$2:$B$1032,TECH!$A$2:$A$1670)=1,ROW(TECH!L$2:L$1670),""),ROW()-ROW($A$1))-ROW($A$1)), "")</f>
        <v/>
      </c>
      <c r="P765" s="24" t="str">
        <f t="array" ref="P765">IFERROR(INDEX(TECH!M$2:M$1670,SMALL(IF(COUNTIF($B$2:$B$1032,TECH!$A$2:$A$1670)=1,ROW(TECH!M$2:M$1670),""),ROW()-ROW($A$1))-ROW($A$1)), "")</f>
        <v/>
      </c>
    </row>
    <row r="766" spans="1:16" ht="12.75" x14ac:dyDescent="0.2">
      <c r="A766" s="28">
        <v>18115</v>
      </c>
      <c r="B766" s="22">
        <f t="array" ref="B766">INDEX(A$2:A$1670,SMALL(IF(1-COUNTIF('Online Games'!$A$2:$A$1670,$A$2:$A$1670),ROW(A$2:A$1670),""),ROW()-ROW($A$1))-ROW($A$1))</f>
        <v>18115</v>
      </c>
      <c r="D766" s="24" t="str">
        <f t="array" ref="D766">IFERROR(INDEX(TECH!A$2:A$1670,SMALL(IF(COUNTIF($B$2:$B$1032,TECH!$A$2:$A$1670)=1,ROW(TECH!A$2:A$1670),""),ROW()-ROW($A$1))-ROW($A$1)), "")</f>
        <v/>
      </c>
      <c r="E766" s="24" t="str">
        <f t="array" ref="E766">IFERROR(INDEX(TECH!B$2:B$1670,SMALL(IF(COUNTIF($B$2:$B$1032,TECH!$A$2:$A$1670)=1,ROW(TECH!B$2:B$1670),""),ROW()-ROW($A$1))-ROW($A$1)), "")</f>
        <v/>
      </c>
      <c r="F766" s="24" t="str">
        <f t="array" ref="F766">IFERROR(INDEX(TECH!C$2:C$1670,SMALL(IF(COUNTIF($B$2:$B$1032,TECH!$A$2:$A$1670)=1,ROW(TECH!C$2:C$1670),""),ROW()-ROW($A$1))-ROW($A$1)), "")</f>
        <v/>
      </c>
      <c r="G766" s="24" t="str">
        <f t="array" ref="G766">IFERROR(INDEX(TECH!D$2:D$1670,SMALL(IF(COUNTIF($B$2:$B$1032,TECH!$A$2:$A$1670)=1,ROW(TECH!D$2:D$1670),""),ROW()-ROW($A$1))-ROW($A$1)), "")</f>
        <v/>
      </c>
      <c r="H766" s="24" t="str">
        <f t="array" ref="H766">IFERROR(INDEX(TECH!E$2:E$1670,SMALL(IF(COUNTIF($B$2:$B$1032,TECH!$A$2:$A$1670)=1,ROW(TECH!E$2:E$1670),""),ROW()-ROW($A$1))-ROW($A$1)), "")</f>
        <v/>
      </c>
      <c r="I766" s="24" t="str">
        <f t="array" ref="I766">IFERROR(INDEX(TECH!F$2:F$1670,SMALL(IF(COUNTIF($B$2:$B$1032,TECH!$A$2:$A$1670)=1,ROW(TECH!F$2:F$1670),""),ROW()-ROW($A$1))-ROW($A$1)), "")</f>
        <v/>
      </c>
      <c r="J766" s="33" t="str">
        <f t="array" ref="J766">IFERROR(INDEX(TECH!G$2:G$1670,SMALL(IF(COUNTIF($B$2:$B$1032,TECH!$A$2:$A$1670)=1,ROW(TECH!G$2:G$1670),""),ROW()-ROW($A$1))-ROW($A$1)), "")</f>
        <v/>
      </c>
      <c r="K766" s="24" t="str">
        <f t="array" ref="K766">IFERROR(INDEX(TECH!H$2:H$1670,SMALL(IF(COUNTIF($B$2:$B$1032,TECH!$A$2:$A$1670)=1,ROW(TECH!H$2:H$1670),""),ROW()-ROW($A$1))-ROW($A$1)), "")</f>
        <v/>
      </c>
      <c r="L766" s="24" t="str">
        <f t="array" ref="L766">IFERROR(INDEX(TECH!I$2:I$1670,SMALL(IF(COUNTIF($B$2:$B$1032,TECH!$A$2:$A$1670)=1,ROW(TECH!I$2:I$1670),""),ROW()-ROW($A$1))-ROW($A$1)), "")</f>
        <v/>
      </c>
      <c r="M766" s="24" t="str">
        <f t="array" ref="M766">IFERROR(INDEX(TECH!J$2:J$1670,SMALL(IF(COUNTIF($B$2:$B$1032,TECH!$A$2:$A$1670)=1,ROW(TECH!J$2:J$1670),""),ROW()-ROW($A$1))-ROW($A$1)), "")</f>
        <v/>
      </c>
      <c r="N766" s="24" t="str">
        <f t="array" ref="N766">IFERROR(INDEX(TECH!K$2:K$1670,SMALL(IF(COUNTIF($B$2:$B$1032,TECH!$A$2:$A$1670)=1,ROW(TECH!K$2:K$1670),""),ROW()-ROW($A$1))-ROW($A$1)), "")</f>
        <v/>
      </c>
      <c r="O766" s="24" t="str">
        <f t="array" ref="O766">IFERROR(INDEX(TECH!L$2:L$1670,SMALL(IF(COUNTIF($B$2:$B$1032,TECH!$A$2:$A$1670)=1,ROW(TECH!L$2:L$1670),""),ROW()-ROW($A$1))-ROW($A$1)), "")</f>
        <v/>
      </c>
      <c r="P766" s="24" t="str">
        <f t="array" ref="P766">IFERROR(INDEX(TECH!M$2:M$1670,SMALL(IF(COUNTIF($B$2:$B$1032,TECH!$A$2:$A$1670)=1,ROW(TECH!M$2:M$1670),""),ROW()-ROW($A$1))-ROW($A$1)), "")</f>
        <v/>
      </c>
    </row>
    <row r="767" spans="1:16" ht="12.75" x14ac:dyDescent="0.2">
      <c r="A767" s="28">
        <v>18124</v>
      </c>
      <c r="B767" s="22">
        <f t="array" ref="B767">INDEX(A$2:A$1670,SMALL(IF(1-COUNTIF('Online Games'!$A$2:$A$1670,$A$2:$A$1670),ROW(A$2:A$1670),""),ROW()-ROW($A$1))-ROW($A$1))</f>
        <v>18124</v>
      </c>
      <c r="D767" s="24" t="str">
        <f t="array" ref="D767">IFERROR(INDEX(TECH!A$2:A$1670,SMALL(IF(COUNTIF($B$2:$B$1032,TECH!$A$2:$A$1670)=1,ROW(TECH!A$2:A$1670),""),ROW()-ROW($A$1))-ROW($A$1)), "")</f>
        <v/>
      </c>
      <c r="E767" s="24" t="str">
        <f t="array" ref="E767">IFERROR(INDEX(TECH!B$2:B$1670,SMALL(IF(COUNTIF($B$2:$B$1032,TECH!$A$2:$A$1670)=1,ROW(TECH!B$2:B$1670),""),ROW()-ROW($A$1))-ROW($A$1)), "")</f>
        <v/>
      </c>
      <c r="F767" s="24" t="str">
        <f t="array" ref="F767">IFERROR(INDEX(TECH!C$2:C$1670,SMALL(IF(COUNTIF($B$2:$B$1032,TECH!$A$2:$A$1670)=1,ROW(TECH!C$2:C$1670),""),ROW()-ROW($A$1))-ROW($A$1)), "")</f>
        <v/>
      </c>
      <c r="G767" s="24" t="str">
        <f t="array" ref="G767">IFERROR(INDEX(TECH!D$2:D$1670,SMALL(IF(COUNTIF($B$2:$B$1032,TECH!$A$2:$A$1670)=1,ROW(TECH!D$2:D$1670),""),ROW()-ROW($A$1))-ROW($A$1)), "")</f>
        <v/>
      </c>
      <c r="H767" s="24" t="str">
        <f t="array" ref="H767">IFERROR(INDEX(TECH!E$2:E$1670,SMALL(IF(COUNTIF($B$2:$B$1032,TECH!$A$2:$A$1670)=1,ROW(TECH!E$2:E$1670),""),ROW()-ROW($A$1))-ROW($A$1)), "")</f>
        <v/>
      </c>
      <c r="I767" s="24" t="str">
        <f t="array" ref="I767">IFERROR(INDEX(TECH!F$2:F$1670,SMALL(IF(COUNTIF($B$2:$B$1032,TECH!$A$2:$A$1670)=1,ROW(TECH!F$2:F$1670),""),ROW()-ROW($A$1))-ROW($A$1)), "")</f>
        <v/>
      </c>
      <c r="J767" s="33" t="str">
        <f t="array" ref="J767">IFERROR(INDEX(TECH!G$2:G$1670,SMALL(IF(COUNTIF($B$2:$B$1032,TECH!$A$2:$A$1670)=1,ROW(TECH!G$2:G$1670),""),ROW()-ROW($A$1))-ROW($A$1)), "")</f>
        <v/>
      </c>
      <c r="K767" s="24" t="str">
        <f t="array" ref="K767">IFERROR(INDEX(TECH!H$2:H$1670,SMALL(IF(COUNTIF($B$2:$B$1032,TECH!$A$2:$A$1670)=1,ROW(TECH!H$2:H$1670),""),ROW()-ROW($A$1))-ROW($A$1)), "")</f>
        <v/>
      </c>
      <c r="L767" s="24" t="str">
        <f t="array" ref="L767">IFERROR(INDEX(TECH!I$2:I$1670,SMALL(IF(COUNTIF($B$2:$B$1032,TECH!$A$2:$A$1670)=1,ROW(TECH!I$2:I$1670),""),ROW()-ROW($A$1))-ROW($A$1)), "")</f>
        <v/>
      </c>
      <c r="M767" s="24" t="str">
        <f t="array" ref="M767">IFERROR(INDEX(TECH!J$2:J$1670,SMALL(IF(COUNTIF($B$2:$B$1032,TECH!$A$2:$A$1670)=1,ROW(TECH!J$2:J$1670),""),ROW()-ROW($A$1))-ROW($A$1)), "")</f>
        <v/>
      </c>
      <c r="N767" s="24" t="str">
        <f t="array" ref="N767">IFERROR(INDEX(TECH!K$2:K$1670,SMALL(IF(COUNTIF($B$2:$B$1032,TECH!$A$2:$A$1670)=1,ROW(TECH!K$2:K$1670),""),ROW()-ROW($A$1))-ROW($A$1)), "")</f>
        <v/>
      </c>
      <c r="O767" s="24" t="str">
        <f t="array" ref="O767">IFERROR(INDEX(TECH!L$2:L$1670,SMALL(IF(COUNTIF($B$2:$B$1032,TECH!$A$2:$A$1670)=1,ROW(TECH!L$2:L$1670),""),ROW()-ROW($A$1))-ROW($A$1)), "")</f>
        <v/>
      </c>
      <c r="P767" s="24" t="str">
        <f t="array" ref="P767">IFERROR(INDEX(TECH!M$2:M$1670,SMALL(IF(COUNTIF($B$2:$B$1032,TECH!$A$2:$A$1670)=1,ROW(TECH!M$2:M$1670),""),ROW()-ROW($A$1))-ROW($A$1)), "")</f>
        <v/>
      </c>
    </row>
    <row r="768" spans="1:16" ht="12.75" x14ac:dyDescent="0.2">
      <c r="A768" s="28">
        <v>18132</v>
      </c>
      <c r="B768" s="22">
        <f t="array" ref="B768">INDEX(A$2:A$1670,SMALL(IF(1-COUNTIF('Online Games'!$A$2:$A$1670,$A$2:$A$1670),ROW(A$2:A$1670),""),ROW()-ROW($A$1))-ROW($A$1))</f>
        <v>18132</v>
      </c>
      <c r="D768" s="24" t="str">
        <f t="array" ref="D768">IFERROR(INDEX(TECH!A$2:A$1670,SMALL(IF(COUNTIF($B$2:$B$1032,TECH!$A$2:$A$1670)=1,ROW(TECH!A$2:A$1670),""),ROW()-ROW($A$1))-ROW($A$1)), "")</f>
        <v/>
      </c>
      <c r="E768" s="24" t="str">
        <f t="array" ref="E768">IFERROR(INDEX(TECH!B$2:B$1670,SMALL(IF(COUNTIF($B$2:$B$1032,TECH!$A$2:$A$1670)=1,ROW(TECH!B$2:B$1670),""),ROW()-ROW($A$1))-ROW($A$1)), "")</f>
        <v/>
      </c>
      <c r="F768" s="24" t="str">
        <f t="array" ref="F768">IFERROR(INDEX(TECH!C$2:C$1670,SMALL(IF(COUNTIF($B$2:$B$1032,TECH!$A$2:$A$1670)=1,ROW(TECH!C$2:C$1670),""),ROW()-ROW($A$1))-ROW($A$1)), "")</f>
        <v/>
      </c>
      <c r="G768" s="24" t="str">
        <f t="array" ref="G768">IFERROR(INDEX(TECH!D$2:D$1670,SMALL(IF(COUNTIF($B$2:$B$1032,TECH!$A$2:$A$1670)=1,ROW(TECH!D$2:D$1670),""),ROW()-ROW($A$1))-ROW($A$1)), "")</f>
        <v/>
      </c>
      <c r="H768" s="24" t="str">
        <f t="array" ref="H768">IFERROR(INDEX(TECH!E$2:E$1670,SMALL(IF(COUNTIF($B$2:$B$1032,TECH!$A$2:$A$1670)=1,ROW(TECH!E$2:E$1670),""),ROW()-ROW($A$1))-ROW($A$1)), "")</f>
        <v/>
      </c>
      <c r="I768" s="24" t="str">
        <f t="array" ref="I768">IFERROR(INDEX(TECH!F$2:F$1670,SMALL(IF(COUNTIF($B$2:$B$1032,TECH!$A$2:$A$1670)=1,ROW(TECH!F$2:F$1670),""),ROW()-ROW($A$1))-ROW($A$1)), "")</f>
        <v/>
      </c>
      <c r="J768" s="33" t="str">
        <f t="array" ref="J768">IFERROR(INDEX(TECH!G$2:G$1670,SMALL(IF(COUNTIF($B$2:$B$1032,TECH!$A$2:$A$1670)=1,ROW(TECH!G$2:G$1670),""),ROW()-ROW($A$1))-ROW($A$1)), "")</f>
        <v/>
      </c>
      <c r="K768" s="24" t="str">
        <f t="array" ref="K768">IFERROR(INDEX(TECH!H$2:H$1670,SMALL(IF(COUNTIF($B$2:$B$1032,TECH!$A$2:$A$1670)=1,ROW(TECH!H$2:H$1670),""),ROW()-ROW($A$1))-ROW($A$1)), "")</f>
        <v/>
      </c>
      <c r="L768" s="24" t="str">
        <f t="array" ref="L768">IFERROR(INDEX(TECH!I$2:I$1670,SMALL(IF(COUNTIF($B$2:$B$1032,TECH!$A$2:$A$1670)=1,ROW(TECH!I$2:I$1670),""),ROW()-ROW($A$1))-ROW($A$1)), "")</f>
        <v/>
      </c>
      <c r="M768" s="24" t="str">
        <f t="array" ref="M768">IFERROR(INDEX(TECH!J$2:J$1670,SMALL(IF(COUNTIF($B$2:$B$1032,TECH!$A$2:$A$1670)=1,ROW(TECH!J$2:J$1670),""),ROW()-ROW($A$1))-ROW($A$1)), "")</f>
        <v/>
      </c>
      <c r="N768" s="24" t="str">
        <f t="array" ref="N768">IFERROR(INDEX(TECH!K$2:K$1670,SMALL(IF(COUNTIF($B$2:$B$1032,TECH!$A$2:$A$1670)=1,ROW(TECH!K$2:K$1670),""),ROW()-ROW($A$1))-ROW($A$1)), "")</f>
        <v/>
      </c>
      <c r="O768" s="24" t="str">
        <f t="array" ref="O768">IFERROR(INDEX(TECH!L$2:L$1670,SMALL(IF(COUNTIF($B$2:$B$1032,TECH!$A$2:$A$1670)=1,ROW(TECH!L$2:L$1670),""),ROW()-ROW($A$1))-ROW($A$1)), "")</f>
        <v/>
      </c>
      <c r="P768" s="24" t="str">
        <f t="array" ref="P768">IFERROR(INDEX(TECH!M$2:M$1670,SMALL(IF(COUNTIF($B$2:$B$1032,TECH!$A$2:$A$1670)=1,ROW(TECH!M$2:M$1670),""),ROW()-ROW($A$1))-ROW($A$1)), "")</f>
        <v/>
      </c>
    </row>
    <row r="769" spans="1:16" ht="12.75" x14ac:dyDescent="0.2">
      <c r="A769" s="28">
        <v>18171</v>
      </c>
      <c r="B769" s="22">
        <f t="array" ref="B769">INDEX(A$2:A$1670,SMALL(IF(1-COUNTIF('Online Games'!$A$2:$A$1670,$A$2:$A$1670),ROW(A$2:A$1670),""),ROW()-ROW($A$1))-ROW($A$1))</f>
        <v>18171</v>
      </c>
      <c r="D769" s="24" t="str">
        <f t="array" ref="D769">IFERROR(INDEX(TECH!A$2:A$1670,SMALL(IF(COUNTIF($B$2:$B$1032,TECH!$A$2:$A$1670)=1,ROW(TECH!A$2:A$1670),""),ROW()-ROW($A$1))-ROW($A$1)), "")</f>
        <v/>
      </c>
      <c r="E769" s="24" t="str">
        <f t="array" ref="E769">IFERROR(INDEX(TECH!B$2:B$1670,SMALL(IF(COUNTIF($B$2:$B$1032,TECH!$A$2:$A$1670)=1,ROW(TECH!B$2:B$1670),""),ROW()-ROW($A$1))-ROW($A$1)), "")</f>
        <v/>
      </c>
      <c r="F769" s="24" t="str">
        <f t="array" ref="F769">IFERROR(INDEX(TECH!C$2:C$1670,SMALL(IF(COUNTIF($B$2:$B$1032,TECH!$A$2:$A$1670)=1,ROW(TECH!C$2:C$1670),""),ROW()-ROW($A$1))-ROW($A$1)), "")</f>
        <v/>
      </c>
      <c r="G769" s="24" t="str">
        <f t="array" ref="G769">IFERROR(INDEX(TECH!D$2:D$1670,SMALL(IF(COUNTIF($B$2:$B$1032,TECH!$A$2:$A$1670)=1,ROW(TECH!D$2:D$1670),""),ROW()-ROW($A$1))-ROW($A$1)), "")</f>
        <v/>
      </c>
      <c r="H769" s="24" t="str">
        <f t="array" ref="H769">IFERROR(INDEX(TECH!E$2:E$1670,SMALL(IF(COUNTIF($B$2:$B$1032,TECH!$A$2:$A$1670)=1,ROW(TECH!E$2:E$1670),""),ROW()-ROW($A$1))-ROW($A$1)), "")</f>
        <v/>
      </c>
      <c r="I769" s="24" t="str">
        <f t="array" ref="I769">IFERROR(INDEX(TECH!F$2:F$1670,SMALL(IF(COUNTIF($B$2:$B$1032,TECH!$A$2:$A$1670)=1,ROW(TECH!F$2:F$1670),""),ROW()-ROW($A$1))-ROW($A$1)), "")</f>
        <v/>
      </c>
      <c r="J769" s="33" t="str">
        <f t="array" ref="J769">IFERROR(INDEX(TECH!G$2:G$1670,SMALL(IF(COUNTIF($B$2:$B$1032,TECH!$A$2:$A$1670)=1,ROW(TECH!G$2:G$1670),""),ROW()-ROW($A$1))-ROW($A$1)), "")</f>
        <v/>
      </c>
      <c r="K769" s="24" t="str">
        <f t="array" ref="K769">IFERROR(INDEX(TECH!H$2:H$1670,SMALL(IF(COUNTIF($B$2:$B$1032,TECH!$A$2:$A$1670)=1,ROW(TECH!H$2:H$1670),""),ROW()-ROW($A$1))-ROW($A$1)), "")</f>
        <v/>
      </c>
      <c r="L769" s="24" t="str">
        <f t="array" ref="L769">IFERROR(INDEX(TECH!I$2:I$1670,SMALL(IF(COUNTIF($B$2:$B$1032,TECH!$A$2:$A$1670)=1,ROW(TECH!I$2:I$1670),""),ROW()-ROW($A$1))-ROW($A$1)), "")</f>
        <v/>
      </c>
      <c r="M769" s="24" t="str">
        <f t="array" ref="M769">IFERROR(INDEX(TECH!J$2:J$1670,SMALL(IF(COUNTIF($B$2:$B$1032,TECH!$A$2:$A$1670)=1,ROW(TECH!J$2:J$1670),""),ROW()-ROW($A$1))-ROW($A$1)), "")</f>
        <v/>
      </c>
      <c r="N769" s="24" t="str">
        <f t="array" ref="N769">IFERROR(INDEX(TECH!K$2:K$1670,SMALL(IF(COUNTIF($B$2:$B$1032,TECH!$A$2:$A$1670)=1,ROW(TECH!K$2:K$1670),""),ROW()-ROW($A$1))-ROW($A$1)), "")</f>
        <v/>
      </c>
      <c r="O769" s="24" t="str">
        <f t="array" ref="O769">IFERROR(INDEX(TECH!L$2:L$1670,SMALL(IF(COUNTIF($B$2:$B$1032,TECH!$A$2:$A$1670)=1,ROW(TECH!L$2:L$1670),""),ROW()-ROW($A$1))-ROW($A$1)), "")</f>
        <v/>
      </c>
      <c r="P769" s="24" t="str">
        <f t="array" ref="P769">IFERROR(INDEX(TECH!M$2:M$1670,SMALL(IF(COUNTIF($B$2:$B$1032,TECH!$A$2:$A$1670)=1,ROW(TECH!M$2:M$1670),""),ROW()-ROW($A$1))-ROW($A$1)), "")</f>
        <v/>
      </c>
    </row>
    <row r="770" spans="1:16" ht="12.75" x14ac:dyDescent="0.2">
      <c r="A770" s="28">
        <v>18192</v>
      </c>
      <c r="B770" s="22">
        <f t="array" ref="B770">INDEX(A$2:A$1670,SMALL(IF(1-COUNTIF('Online Games'!$A$2:$A$1670,$A$2:$A$1670),ROW(A$2:A$1670),""),ROW()-ROW($A$1))-ROW($A$1))</f>
        <v>18192</v>
      </c>
      <c r="D770" s="24" t="str">
        <f t="array" ref="D770">IFERROR(INDEX(TECH!A$2:A$1670,SMALL(IF(COUNTIF($B$2:$B$1032,TECH!$A$2:$A$1670)=1,ROW(TECH!A$2:A$1670),""),ROW()-ROW($A$1))-ROW($A$1)), "")</f>
        <v/>
      </c>
      <c r="E770" s="24" t="str">
        <f t="array" ref="E770">IFERROR(INDEX(TECH!B$2:B$1670,SMALL(IF(COUNTIF($B$2:$B$1032,TECH!$A$2:$A$1670)=1,ROW(TECH!B$2:B$1670),""),ROW()-ROW($A$1))-ROW($A$1)), "")</f>
        <v/>
      </c>
      <c r="F770" s="24" t="str">
        <f t="array" ref="F770">IFERROR(INDEX(TECH!C$2:C$1670,SMALL(IF(COUNTIF($B$2:$B$1032,TECH!$A$2:$A$1670)=1,ROW(TECH!C$2:C$1670),""),ROW()-ROW($A$1))-ROW($A$1)), "")</f>
        <v/>
      </c>
      <c r="G770" s="24" t="str">
        <f t="array" ref="G770">IFERROR(INDEX(TECH!D$2:D$1670,SMALL(IF(COUNTIF($B$2:$B$1032,TECH!$A$2:$A$1670)=1,ROW(TECH!D$2:D$1670),""),ROW()-ROW($A$1))-ROW($A$1)), "")</f>
        <v/>
      </c>
      <c r="H770" s="24" t="str">
        <f t="array" ref="H770">IFERROR(INDEX(TECH!E$2:E$1670,SMALL(IF(COUNTIF($B$2:$B$1032,TECH!$A$2:$A$1670)=1,ROW(TECH!E$2:E$1670),""),ROW()-ROW($A$1))-ROW($A$1)), "")</f>
        <v/>
      </c>
      <c r="I770" s="24" t="str">
        <f t="array" ref="I770">IFERROR(INDEX(TECH!F$2:F$1670,SMALL(IF(COUNTIF($B$2:$B$1032,TECH!$A$2:$A$1670)=1,ROW(TECH!F$2:F$1670),""),ROW()-ROW($A$1))-ROW($A$1)), "")</f>
        <v/>
      </c>
      <c r="J770" s="33" t="str">
        <f t="array" ref="J770">IFERROR(INDEX(TECH!G$2:G$1670,SMALL(IF(COUNTIF($B$2:$B$1032,TECH!$A$2:$A$1670)=1,ROW(TECH!G$2:G$1670),""),ROW()-ROW($A$1))-ROW($A$1)), "")</f>
        <v/>
      </c>
      <c r="K770" s="24" t="str">
        <f t="array" ref="K770">IFERROR(INDEX(TECH!H$2:H$1670,SMALL(IF(COUNTIF($B$2:$B$1032,TECH!$A$2:$A$1670)=1,ROW(TECH!H$2:H$1670),""),ROW()-ROW($A$1))-ROW($A$1)), "")</f>
        <v/>
      </c>
      <c r="L770" s="24" t="str">
        <f t="array" ref="L770">IFERROR(INDEX(TECH!I$2:I$1670,SMALL(IF(COUNTIF($B$2:$B$1032,TECH!$A$2:$A$1670)=1,ROW(TECH!I$2:I$1670),""),ROW()-ROW($A$1))-ROW($A$1)), "")</f>
        <v/>
      </c>
      <c r="M770" s="24" t="str">
        <f t="array" ref="M770">IFERROR(INDEX(TECH!J$2:J$1670,SMALL(IF(COUNTIF($B$2:$B$1032,TECH!$A$2:$A$1670)=1,ROW(TECH!J$2:J$1670),""),ROW()-ROW($A$1))-ROW($A$1)), "")</f>
        <v/>
      </c>
      <c r="N770" s="24" t="str">
        <f t="array" ref="N770">IFERROR(INDEX(TECH!K$2:K$1670,SMALL(IF(COUNTIF($B$2:$B$1032,TECH!$A$2:$A$1670)=1,ROW(TECH!K$2:K$1670),""),ROW()-ROW($A$1))-ROW($A$1)), "")</f>
        <v/>
      </c>
      <c r="O770" s="24" t="str">
        <f t="array" ref="O770">IFERROR(INDEX(TECH!L$2:L$1670,SMALL(IF(COUNTIF($B$2:$B$1032,TECH!$A$2:$A$1670)=1,ROW(TECH!L$2:L$1670),""),ROW()-ROW($A$1))-ROW($A$1)), "")</f>
        <v/>
      </c>
      <c r="P770" s="24" t="str">
        <f t="array" ref="P770">IFERROR(INDEX(TECH!M$2:M$1670,SMALL(IF(COUNTIF($B$2:$B$1032,TECH!$A$2:$A$1670)=1,ROW(TECH!M$2:M$1670),""),ROW()-ROW($A$1))-ROW($A$1)), "")</f>
        <v/>
      </c>
    </row>
    <row r="771" spans="1:16" ht="12.75" x14ac:dyDescent="0.2">
      <c r="A771" s="28">
        <v>18207</v>
      </c>
      <c r="B771" s="22">
        <f t="array" ref="B771">INDEX(A$2:A$1670,SMALL(IF(1-COUNTIF('Online Games'!$A$2:$A$1670,$A$2:$A$1670),ROW(A$2:A$1670),""),ROW()-ROW($A$1))-ROW($A$1))</f>
        <v>18207</v>
      </c>
      <c r="D771" s="24" t="str">
        <f t="array" ref="D771">IFERROR(INDEX(TECH!A$2:A$1670,SMALL(IF(COUNTIF($B$2:$B$1032,TECH!$A$2:$A$1670)=1,ROW(TECH!A$2:A$1670),""),ROW()-ROW($A$1))-ROW($A$1)), "")</f>
        <v/>
      </c>
      <c r="E771" s="24" t="str">
        <f t="array" ref="E771">IFERROR(INDEX(TECH!B$2:B$1670,SMALL(IF(COUNTIF($B$2:$B$1032,TECH!$A$2:$A$1670)=1,ROW(TECH!B$2:B$1670),""),ROW()-ROW($A$1))-ROW($A$1)), "")</f>
        <v/>
      </c>
      <c r="F771" s="24" t="str">
        <f t="array" ref="F771">IFERROR(INDEX(TECH!C$2:C$1670,SMALL(IF(COUNTIF($B$2:$B$1032,TECH!$A$2:$A$1670)=1,ROW(TECH!C$2:C$1670),""),ROW()-ROW($A$1))-ROW($A$1)), "")</f>
        <v/>
      </c>
      <c r="G771" s="24" t="str">
        <f t="array" ref="G771">IFERROR(INDEX(TECH!D$2:D$1670,SMALL(IF(COUNTIF($B$2:$B$1032,TECH!$A$2:$A$1670)=1,ROW(TECH!D$2:D$1670),""),ROW()-ROW($A$1))-ROW($A$1)), "")</f>
        <v/>
      </c>
      <c r="H771" s="24" t="str">
        <f t="array" ref="H771">IFERROR(INDEX(TECH!E$2:E$1670,SMALL(IF(COUNTIF($B$2:$B$1032,TECH!$A$2:$A$1670)=1,ROW(TECH!E$2:E$1670),""),ROW()-ROW($A$1))-ROW($A$1)), "")</f>
        <v/>
      </c>
      <c r="I771" s="24" t="str">
        <f t="array" ref="I771">IFERROR(INDEX(TECH!F$2:F$1670,SMALL(IF(COUNTIF($B$2:$B$1032,TECH!$A$2:$A$1670)=1,ROW(TECH!F$2:F$1670),""),ROW()-ROW($A$1))-ROW($A$1)), "")</f>
        <v/>
      </c>
      <c r="J771" s="33" t="str">
        <f t="array" ref="J771">IFERROR(INDEX(TECH!G$2:G$1670,SMALL(IF(COUNTIF($B$2:$B$1032,TECH!$A$2:$A$1670)=1,ROW(TECH!G$2:G$1670),""),ROW()-ROW($A$1))-ROW($A$1)), "")</f>
        <v/>
      </c>
      <c r="K771" s="24" t="str">
        <f t="array" ref="K771">IFERROR(INDEX(TECH!H$2:H$1670,SMALL(IF(COUNTIF($B$2:$B$1032,TECH!$A$2:$A$1670)=1,ROW(TECH!H$2:H$1670),""),ROW()-ROW($A$1))-ROW($A$1)), "")</f>
        <v/>
      </c>
      <c r="L771" s="24" t="str">
        <f t="array" ref="L771">IFERROR(INDEX(TECH!I$2:I$1670,SMALL(IF(COUNTIF($B$2:$B$1032,TECH!$A$2:$A$1670)=1,ROW(TECH!I$2:I$1670),""),ROW()-ROW($A$1))-ROW($A$1)), "")</f>
        <v/>
      </c>
      <c r="M771" s="24" t="str">
        <f t="array" ref="M771">IFERROR(INDEX(TECH!J$2:J$1670,SMALL(IF(COUNTIF($B$2:$B$1032,TECH!$A$2:$A$1670)=1,ROW(TECH!J$2:J$1670),""),ROW()-ROW($A$1))-ROW($A$1)), "")</f>
        <v/>
      </c>
      <c r="N771" s="24" t="str">
        <f t="array" ref="N771">IFERROR(INDEX(TECH!K$2:K$1670,SMALL(IF(COUNTIF($B$2:$B$1032,TECH!$A$2:$A$1670)=1,ROW(TECH!K$2:K$1670),""),ROW()-ROW($A$1))-ROW($A$1)), "")</f>
        <v/>
      </c>
      <c r="O771" s="24" t="str">
        <f t="array" ref="O771">IFERROR(INDEX(TECH!L$2:L$1670,SMALL(IF(COUNTIF($B$2:$B$1032,TECH!$A$2:$A$1670)=1,ROW(TECH!L$2:L$1670),""),ROW()-ROW($A$1))-ROW($A$1)), "")</f>
        <v/>
      </c>
      <c r="P771" s="24" t="str">
        <f t="array" ref="P771">IFERROR(INDEX(TECH!M$2:M$1670,SMALL(IF(COUNTIF($B$2:$B$1032,TECH!$A$2:$A$1670)=1,ROW(TECH!M$2:M$1670),""),ROW()-ROW($A$1))-ROW($A$1)), "")</f>
        <v/>
      </c>
    </row>
    <row r="772" spans="1:16" ht="12.75" x14ac:dyDescent="0.2">
      <c r="A772" s="28">
        <v>18226</v>
      </c>
      <c r="B772" s="22">
        <f t="array" ref="B772">INDEX(A$2:A$1670,SMALL(IF(1-COUNTIF('Online Games'!$A$2:$A$1670,$A$2:$A$1670),ROW(A$2:A$1670),""),ROW()-ROW($A$1))-ROW($A$1))</f>
        <v>18226</v>
      </c>
      <c r="D772" s="24" t="str">
        <f t="array" ref="D772">IFERROR(INDEX(TECH!A$2:A$1670,SMALL(IF(COUNTIF($B$2:$B$1032,TECH!$A$2:$A$1670)=1,ROW(TECH!A$2:A$1670),""),ROW()-ROW($A$1))-ROW($A$1)), "")</f>
        <v/>
      </c>
      <c r="E772" s="24" t="str">
        <f t="array" ref="E772">IFERROR(INDEX(TECH!B$2:B$1670,SMALL(IF(COUNTIF($B$2:$B$1032,TECH!$A$2:$A$1670)=1,ROW(TECH!B$2:B$1670),""),ROW()-ROW($A$1))-ROW($A$1)), "")</f>
        <v/>
      </c>
      <c r="F772" s="24" t="str">
        <f t="array" ref="F772">IFERROR(INDEX(TECH!C$2:C$1670,SMALL(IF(COUNTIF($B$2:$B$1032,TECH!$A$2:$A$1670)=1,ROW(TECH!C$2:C$1670),""),ROW()-ROW($A$1))-ROW($A$1)), "")</f>
        <v/>
      </c>
      <c r="G772" s="24" t="str">
        <f t="array" ref="G772">IFERROR(INDEX(TECH!D$2:D$1670,SMALL(IF(COUNTIF($B$2:$B$1032,TECH!$A$2:$A$1670)=1,ROW(TECH!D$2:D$1670),""),ROW()-ROW($A$1))-ROW($A$1)), "")</f>
        <v/>
      </c>
      <c r="H772" s="24" t="str">
        <f t="array" ref="H772">IFERROR(INDEX(TECH!E$2:E$1670,SMALL(IF(COUNTIF($B$2:$B$1032,TECH!$A$2:$A$1670)=1,ROW(TECH!E$2:E$1670),""),ROW()-ROW($A$1))-ROW($A$1)), "")</f>
        <v/>
      </c>
      <c r="I772" s="24" t="str">
        <f t="array" ref="I772">IFERROR(INDEX(TECH!F$2:F$1670,SMALL(IF(COUNTIF($B$2:$B$1032,TECH!$A$2:$A$1670)=1,ROW(TECH!F$2:F$1670),""),ROW()-ROW($A$1))-ROW($A$1)), "")</f>
        <v/>
      </c>
      <c r="J772" s="33" t="str">
        <f t="array" ref="J772">IFERROR(INDEX(TECH!G$2:G$1670,SMALL(IF(COUNTIF($B$2:$B$1032,TECH!$A$2:$A$1670)=1,ROW(TECH!G$2:G$1670),""),ROW()-ROW($A$1))-ROW($A$1)), "")</f>
        <v/>
      </c>
      <c r="K772" s="24" t="str">
        <f t="array" ref="K772">IFERROR(INDEX(TECH!H$2:H$1670,SMALL(IF(COUNTIF($B$2:$B$1032,TECH!$A$2:$A$1670)=1,ROW(TECH!H$2:H$1670),""),ROW()-ROW($A$1))-ROW($A$1)), "")</f>
        <v/>
      </c>
      <c r="L772" s="24" t="str">
        <f t="array" ref="L772">IFERROR(INDEX(TECH!I$2:I$1670,SMALL(IF(COUNTIF($B$2:$B$1032,TECH!$A$2:$A$1670)=1,ROW(TECH!I$2:I$1670),""),ROW()-ROW($A$1))-ROW($A$1)), "")</f>
        <v/>
      </c>
      <c r="M772" s="24" t="str">
        <f t="array" ref="M772">IFERROR(INDEX(TECH!J$2:J$1670,SMALL(IF(COUNTIF($B$2:$B$1032,TECH!$A$2:$A$1670)=1,ROW(TECH!J$2:J$1670),""),ROW()-ROW($A$1))-ROW($A$1)), "")</f>
        <v/>
      </c>
      <c r="N772" s="24" t="str">
        <f t="array" ref="N772">IFERROR(INDEX(TECH!K$2:K$1670,SMALL(IF(COUNTIF($B$2:$B$1032,TECH!$A$2:$A$1670)=1,ROW(TECH!K$2:K$1670),""),ROW()-ROW($A$1))-ROW($A$1)), "")</f>
        <v/>
      </c>
      <c r="O772" s="24" t="str">
        <f t="array" ref="O772">IFERROR(INDEX(TECH!L$2:L$1670,SMALL(IF(COUNTIF($B$2:$B$1032,TECH!$A$2:$A$1670)=1,ROW(TECH!L$2:L$1670),""),ROW()-ROW($A$1))-ROW($A$1)), "")</f>
        <v/>
      </c>
      <c r="P772" s="24" t="str">
        <f t="array" ref="P772">IFERROR(INDEX(TECH!M$2:M$1670,SMALL(IF(COUNTIF($B$2:$B$1032,TECH!$A$2:$A$1670)=1,ROW(TECH!M$2:M$1670),""),ROW()-ROW($A$1))-ROW($A$1)), "")</f>
        <v/>
      </c>
    </row>
    <row r="773" spans="1:16" ht="12.75" x14ac:dyDescent="0.2">
      <c r="A773" s="28">
        <v>18264</v>
      </c>
      <c r="B773" s="22">
        <f t="array" ref="B773">INDEX(A$2:A$1670,SMALL(IF(1-COUNTIF('Online Games'!$A$2:$A$1670,$A$2:$A$1670),ROW(A$2:A$1670),""),ROW()-ROW($A$1))-ROW($A$1))</f>
        <v>18264</v>
      </c>
      <c r="D773" s="24" t="str">
        <f t="array" ref="D773">IFERROR(INDEX(TECH!A$2:A$1670,SMALL(IF(COUNTIF($B$2:$B$1032,TECH!$A$2:$A$1670)=1,ROW(TECH!A$2:A$1670),""),ROW()-ROW($A$1))-ROW($A$1)), "")</f>
        <v/>
      </c>
      <c r="E773" s="24" t="str">
        <f t="array" ref="E773">IFERROR(INDEX(TECH!B$2:B$1670,SMALL(IF(COUNTIF($B$2:$B$1032,TECH!$A$2:$A$1670)=1,ROW(TECH!B$2:B$1670),""),ROW()-ROW($A$1))-ROW($A$1)), "")</f>
        <v/>
      </c>
      <c r="F773" s="24" t="str">
        <f t="array" ref="F773">IFERROR(INDEX(TECH!C$2:C$1670,SMALL(IF(COUNTIF($B$2:$B$1032,TECH!$A$2:$A$1670)=1,ROW(TECH!C$2:C$1670),""),ROW()-ROW($A$1))-ROW($A$1)), "")</f>
        <v/>
      </c>
      <c r="G773" s="24" t="str">
        <f t="array" ref="G773">IFERROR(INDEX(TECH!D$2:D$1670,SMALL(IF(COUNTIF($B$2:$B$1032,TECH!$A$2:$A$1670)=1,ROW(TECH!D$2:D$1670),""),ROW()-ROW($A$1))-ROW($A$1)), "")</f>
        <v/>
      </c>
      <c r="H773" s="24" t="str">
        <f t="array" ref="H773">IFERROR(INDEX(TECH!E$2:E$1670,SMALL(IF(COUNTIF($B$2:$B$1032,TECH!$A$2:$A$1670)=1,ROW(TECH!E$2:E$1670),""),ROW()-ROW($A$1))-ROW($A$1)), "")</f>
        <v/>
      </c>
      <c r="I773" s="24" t="str">
        <f t="array" ref="I773">IFERROR(INDEX(TECH!F$2:F$1670,SMALL(IF(COUNTIF($B$2:$B$1032,TECH!$A$2:$A$1670)=1,ROW(TECH!F$2:F$1670),""),ROW()-ROW($A$1))-ROW($A$1)), "")</f>
        <v/>
      </c>
      <c r="J773" s="33" t="str">
        <f t="array" ref="J773">IFERROR(INDEX(TECH!G$2:G$1670,SMALL(IF(COUNTIF($B$2:$B$1032,TECH!$A$2:$A$1670)=1,ROW(TECH!G$2:G$1670),""),ROW()-ROW($A$1))-ROW($A$1)), "")</f>
        <v/>
      </c>
      <c r="K773" s="24" t="str">
        <f t="array" ref="K773">IFERROR(INDEX(TECH!H$2:H$1670,SMALL(IF(COUNTIF($B$2:$B$1032,TECH!$A$2:$A$1670)=1,ROW(TECH!H$2:H$1670),""),ROW()-ROW($A$1))-ROW($A$1)), "")</f>
        <v/>
      </c>
      <c r="L773" s="24" t="str">
        <f t="array" ref="L773">IFERROR(INDEX(TECH!I$2:I$1670,SMALL(IF(COUNTIF($B$2:$B$1032,TECH!$A$2:$A$1670)=1,ROW(TECH!I$2:I$1670),""),ROW()-ROW($A$1))-ROW($A$1)), "")</f>
        <v/>
      </c>
      <c r="M773" s="24" t="str">
        <f t="array" ref="M773">IFERROR(INDEX(TECH!J$2:J$1670,SMALL(IF(COUNTIF($B$2:$B$1032,TECH!$A$2:$A$1670)=1,ROW(TECH!J$2:J$1670),""),ROW()-ROW($A$1))-ROW($A$1)), "")</f>
        <v/>
      </c>
      <c r="N773" s="24" t="str">
        <f t="array" ref="N773">IFERROR(INDEX(TECH!K$2:K$1670,SMALL(IF(COUNTIF($B$2:$B$1032,TECH!$A$2:$A$1670)=1,ROW(TECH!K$2:K$1670),""),ROW()-ROW($A$1))-ROW($A$1)), "")</f>
        <v/>
      </c>
      <c r="O773" s="24" t="str">
        <f t="array" ref="O773">IFERROR(INDEX(TECH!L$2:L$1670,SMALL(IF(COUNTIF($B$2:$B$1032,TECH!$A$2:$A$1670)=1,ROW(TECH!L$2:L$1670),""),ROW()-ROW($A$1))-ROW($A$1)), "")</f>
        <v/>
      </c>
      <c r="P773" s="24" t="str">
        <f t="array" ref="P773">IFERROR(INDEX(TECH!M$2:M$1670,SMALL(IF(COUNTIF($B$2:$B$1032,TECH!$A$2:$A$1670)=1,ROW(TECH!M$2:M$1670),""),ROW()-ROW($A$1))-ROW($A$1)), "")</f>
        <v/>
      </c>
    </row>
    <row r="774" spans="1:16" ht="12.75" x14ac:dyDescent="0.2">
      <c r="A774" s="28">
        <v>18266</v>
      </c>
      <c r="B774" s="22">
        <f t="array" ref="B774">INDEX(A$2:A$1670,SMALL(IF(1-COUNTIF('Online Games'!$A$2:$A$1670,$A$2:$A$1670),ROW(A$2:A$1670),""),ROW()-ROW($A$1))-ROW($A$1))</f>
        <v>18266</v>
      </c>
      <c r="D774" s="24" t="str">
        <f t="array" ref="D774">IFERROR(INDEX(TECH!A$2:A$1670,SMALL(IF(COUNTIF($B$2:$B$1032,TECH!$A$2:$A$1670)=1,ROW(TECH!A$2:A$1670),""),ROW()-ROW($A$1))-ROW($A$1)), "")</f>
        <v/>
      </c>
      <c r="E774" s="24" t="str">
        <f t="array" ref="E774">IFERROR(INDEX(TECH!B$2:B$1670,SMALL(IF(COUNTIF($B$2:$B$1032,TECH!$A$2:$A$1670)=1,ROW(TECH!B$2:B$1670),""),ROW()-ROW($A$1))-ROW($A$1)), "")</f>
        <v/>
      </c>
      <c r="F774" s="24" t="str">
        <f t="array" ref="F774">IFERROR(INDEX(TECH!C$2:C$1670,SMALL(IF(COUNTIF($B$2:$B$1032,TECH!$A$2:$A$1670)=1,ROW(TECH!C$2:C$1670),""),ROW()-ROW($A$1))-ROW($A$1)), "")</f>
        <v/>
      </c>
      <c r="G774" s="24" t="str">
        <f t="array" ref="G774">IFERROR(INDEX(TECH!D$2:D$1670,SMALL(IF(COUNTIF($B$2:$B$1032,TECH!$A$2:$A$1670)=1,ROW(TECH!D$2:D$1670),""),ROW()-ROW($A$1))-ROW($A$1)), "")</f>
        <v/>
      </c>
      <c r="H774" s="24" t="str">
        <f t="array" ref="H774">IFERROR(INDEX(TECH!E$2:E$1670,SMALL(IF(COUNTIF($B$2:$B$1032,TECH!$A$2:$A$1670)=1,ROW(TECH!E$2:E$1670),""),ROW()-ROW($A$1))-ROW($A$1)), "")</f>
        <v/>
      </c>
      <c r="I774" s="24" t="str">
        <f t="array" ref="I774">IFERROR(INDEX(TECH!F$2:F$1670,SMALL(IF(COUNTIF($B$2:$B$1032,TECH!$A$2:$A$1670)=1,ROW(TECH!F$2:F$1670),""),ROW()-ROW($A$1))-ROW($A$1)), "")</f>
        <v/>
      </c>
      <c r="J774" s="33" t="str">
        <f t="array" ref="J774">IFERROR(INDEX(TECH!G$2:G$1670,SMALL(IF(COUNTIF($B$2:$B$1032,TECH!$A$2:$A$1670)=1,ROW(TECH!G$2:G$1670),""),ROW()-ROW($A$1))-ROW($A$1)), "")</f>
        <v/>
      </c>
      <c r="K774" s="24" t="str">
        <f t="array" ref="K774">IFERROR(INDEX(TECH!H$2:H$1670,SMALL(IF(COUNTIF($B$2:$B$1032,TECH!$A$2:$A$1670)=1,ROW(TECH!H$2:H$1670),""),ROW()-ROW($A$1))-ROW($A$1)), "")</f>
        <v/>
      </c>
      <c r="L774" s="24" t="str">
        <f t="array" ref="L774">IFERROR(INDEX(TECH!I$2:I$1670,SMALL(IF(COUNTIF($B$2:$B$1032,TECH!$A$2:$A$1670)=1,ROW(TECH!I$2:I$1670),""),ROW()-ROW($A$1))-ROW($A$1)), "")</f>
        <v/>
      </c>
      <c r="M774" s="24" t="str">
        <f t="array" ref="M774">IFERROR(INDEX(TECH!J$2:J$1670,SMALL(IF(COUNTIF($B$2:$B$1032,TECH!$A$2:$A$1670)=1,ROW(TECH!J$2:J$1670),""),ROW()-ROW($A$1))-ROW($A$1)), "")</f>
        <v/>
      </c>
      <c r="N774" s="24" t="str">
        <f t="array" ref="N774">IFERROR(INDEX(TECH!K$2:K$1670,SMALL(IF(COUNTIF($B$2:$B$1032,TECH!$A$2:$A$1670)=1,ROW(TECH!K$2:K$1670),""),ROW()-ROW($A$1))-ROW($A$1)), "")</f>
        <v/>
      </c>
      <c r="O774" s="24" t="str">
        <f t="array" ref="O774">IFERROR(INDEX(TECH!L$2:L$1670,SMALL(IF(COUNTIF($B$2:$B$1032,TECH!$A$2:$A$1670)=1,ROW(TECH!L$2:L$1670),""),ROW()-ROW($A$1))-ROW($A$1)), "")</f>
        <v/>
      </c>
      <c r="P774" s="24" t="str">
        <f t="array" ref="P774">IFERROR(INDEX(TECH!M$2:M$1670,SMALL(IF(COUNTIF($B$2:$B$1032,TECH!$A$2:$A$1670)=1,ROW(TECH!M$2:M$1670),""),ROW()-ROW($A$1))-ROW($A$1)), "")</f>
        <v/>
      </c>
    </row>
    <row r="775" spans="1:16" ht="12.75" x14ac:dyDescent="0.2">
      <c r="A775" s="28">
        <v>18299</v>
      </c>
      <c r="B775" s="22">
        <f t="array" ref="B775">INDEX(A$2:A$1670,SMALL(IF(1-COUNTIF('Online Games'!$A$2:$A$1670,$A$2:$A$1670),ROW(A$2:A$1670),""),ROW()-ROW($A$1))-ROW($A$1))</f>
        <v>18299</v>
      </c>
      <c r="D775" s="24" t="str">
        <f t="array" ref="D775">IFERROR(INDEX(TECH!A$2:A$1670,SMALL(IF(COUNTIF($B$2:$B$1032,TECH!$A$2:$A$1670)=1,ROW(TECH!A$2:A$1670),""),ROW()-ROW($A$1))-ROW($A$1)), "")</f>
        <v/>
      </c>
      <c r="E775" s="24" t="str">
        <f t="array" ref="E775">IFERROR(INDEX(TECH!B$2:B$1670,SMALL(IF(COUNTIF($B$2:$B$1032,TECH!$A$2:$A$1670)=1,ROW(TECH!B$2:B$1670),""),ROW()-ROW($A$1))-ROW($A$1)), "")</f>
        <v/>
      </c>
      <c r="F775" s="24" t="str">
        <f t="array" ref="F775">IFERROR(INDEX(TECH!C$2:C$1670,SMALL(IF(COUNTIF($B$2:$B$1032,TECH!$A$2:$A$1670)=1,ROW(TECH!C$2:C$1670),""),ROW()-ROW($A$1))-ROW($A$1)), "")</f>
        <v/>
      </c>
      <c r="G775" s="24" t="str">
        <f t="array" ref="G775">IFERROR(INDEX(TECH!D$2:D$1670,SMALL(IF(COUNTIF($B$2:$B$1032,TECH!$A$2:$A$1670)=1,ROW(TECH!D$2:D$1670),""),ROW()-ROW($A$1))-ROW($A$1)), "")</f>
        <v/>
      </c>
      <c r="H775" s="24" t="str">
        <f t="array" ref="H775">IFERROR(INDEX(TECH!E$2:E$1670,SMALL(IF(COUNTIF($B$2:$B$1032,TECH!$A$2:$A$1670)=1,ROW(TECH!E$2:E$1670),""),ROW()-ROW($A$1))-ROW($A$1)), "")</f>
        <v/>
      </c>
      <c r="I775" s="24" t="str">
        <f t="array" ref="I775">IFERROR(INDEX(TECH!F$2:F$1670,SMALL(IF(COUNTIF($B$2:$B$1032,TECH!$A$2:$A$1670)=1,ROW(TECH!F$2:F$1670),""),ROW()-ROW($A$1))-ROW($A$1)), "")</f>
        <v/>
      </c>
      <c r="J775" s="33" t="str">
        <f t="array" ref="J775">IFERROR(INDEX(TECH!G$2:G$1670,SMALL(IF(COUNTIF($B$2:$B$1032,TECH!$A$2:$A$1670)=1,ROW(TECH!G$2:G$1670),""),ROW()-ROW($A$1))-ROW($A$1)), "")</f>
        <v/>
      </c>
      <c r="K775" s="24" t="str">
        <f t="array" ref="K775">IFERROR(INDEX(TECH!H$2:H$1670,SMALL(IF(COUNTIF($B$2:$B$1032,TECH!$A$2:$A$1670)=1,ROW(TECH!H$2:H$1670),""),ROW()-ROW($A$1))-ROW($A$1)), "")</f>
        <v/>
      </c>
      <c r="L775" s="24" t="str">
        <f t="array" ref="L775">IFERROR(INDEX(TECH!I$2:I$1670,SMALL(IF(COUNTIF($B$2:$B$1032,TECH!$A$2:$A$1670)=1,ROW(TECH!I$2:I$1670),""),ROW()-ROW($A$1))-ROW($A$1)), "")</f>
        <v/>
      </c>
      <c r="M775" s="24" t="str">
        <f t="array" ref="M775">IFERROR(INDEX(TECH!J$2:J$1670,SMALL(IF(COUNTIF($B$2:$B$1032,TECH!$A$2:$A$1670)=1,ROW(TECH!J$2:J$1670),""),ROW()-ROW($A$1))-ROW($A$1)), "")</f>
        <v/>
      </c>
      <c r="N775" s="24" t="str">
        <f t="array" ref="N775">IFERROR(INDEX(TECH!K$2:K$1670,SMALL(IF(COUNTIF($B$2:$B$1032,TECH!$A$2:$A$1670)=1,ROW(TECH!K$2:K$1670),""),ROW()-ROW($A$1))-ROW($A$1)), "")</f>
        <v/>
      </c>
      <c r="O775" s="24" t="str">
        <f t="array" ref="O775">IFERROR(INDEX(TECH!L$2:L$1670,SMALL(IF(COUNTIF($B$2:$B$1032,TECH!$A$2:$A$1670)=1,ROW(TECH!L$2:L$1670),""),ROW()-ROW($A$1))-ROW($A$1)), "")</f>
        <v/>
      </c>
      <c r="P775" s="24" t="str">
        <f t="array" ref="P775">IFERROR(INDEX(TECH!M$2:M$1670,SMALL(IF(COUNTIF($B$2:$B$1032,TECH!$A$2:$A$1670)=1,ROW(TECH!M$2:M$1670),""),ROW()-ROW($A$1))-ROW($A$1)), "")</f>
        <v/>
      </c>
    </row>
    <row r="776" spans="1:16" ht="12.75" x14ac:dyDescent="0.2">
      <c r="A776" s="28">
        <v>18345</v>
      </c>
      <c r="B776" s="22">
        <f t="array" ref="B776">INDEX(A$2:A$1670,SMALL(IF(1-COUNTIF('Online Games'!$A$2:$A$1670,$A$2:$A$1670),ROW(A$2:A$1670),""),ROW()-ROW($A$1))-ROW($A$1))</f>
        <v>18345</v>
      </c>
      <c r="D776" s="24" t="str">
        <f t="array" ref="D776">IFERROR(INDEX(TECH!A$2:A$1670,SMALL(IF(COUNTIF($B$2:$B$1032,TECH!$A$2:$A$1670)=1,ROW(TECH!A$2:A$1670),""),ROW()-ROW($A$1))-ROW($A$1)), "")</f>
        <v/>
      </c>
      <c r="E776" s="24" t="str">
        <f t="array" ref="E776">IFERROR(INDEX(TECH!B$2:B$1670,SMALL(IF(COUNTIF($B$2:$B$1032,TECH!$A$2:$A$1670)=1,ROW(TECH!B$2:B$1670),""),ROW()-ROW($A$1))-ROW($A$1)), "")</f>
        <v/>
      </c>
      <c r="F776" s="24" t="str">
        <f t="array" ref="F776">IFERROR(INDEX(TECH!C$2:C$1670,SMALL(IF(COUNTIF($B$2:$B$1032,TECH!$A$2:$A$1670)=1,ROW(TECH!C$2:C$1670),""),ROW()-ROW($A$1))-ROW($A$1)), "")</f>
        <v/>
      </c>
      <c r="G776" s="24" t="str">
        <f t="array" ref="G776">IFERROR(INDEX(TECH!D$2:D$1670,SMALL(IF(COUNTIF($B$2:$B$1032,TECH!$A$2:$A$1670)=1,ROW(TECH!D$2:D$1670),""),ROW()-ROW($A$1))-ROW($A$1)), "")</f>
        <v/>
      </c>
      <c r="H776" s="24" t="str">
        <f t="array" ref="H776">IFERROR(INDEX(TECH!E$2:E$1670,SMALL(IF(COUNTIF($B$2:$B$1032,TECH!$A$2:$A$1670)=1,ROW(TECH!E$2:E$1670),""),ROW()-ROW($A$1))-ROW($A$1)), "")</f>
        <v/>
      </c>
      <c r="I776" s="24" t="str">
        <f t="array" ref="I776">IFERROR(INDEX(TECH!F$2:F$1670,SMALL(IF(COUNTIF($B$2:$B$1032,TECH!$A$2:$A$1670)=1,ROW(TECH!F$2:F$1670),""),ROW()-ROW($A$1))-ROW($A$1)), "")</f>
        <v/>
      </c>
      <c r="J776" s="33" t="str">
        <f t="array" ref="J776">IFERROR(INDEX(TECH!G$2:G$1670,SMALL(IF(COUNTIF($B$2:$B$1032,TECH!$A$2:$A$1670)=1,ROW(TECH!G$2:G$1670),""),ROW()-ROW($A$1))-ROW($A$1)), "")</f>
        <v/>
      </c>
      <c r="K776" s="24" t="str">
        <f t="array" ref="K776">IFERROR(INDEX(TECH!H$2:H$1670,SMALL(IF(COUNTIF($B$2:$B$1032,TECH!$A$2:$A$1670)=1,ROW(TECH!H$2:H$1670),""),ROW()-ROW($A$1))-ROW($A$1)), "")</f>
        <v/>
      </c>
      <c r="L776" s="24" t="str">
        <f t="array" ref="L776">IFERROR(INDEX(TECH!I$2:I$1670,SMALL(IF(COUNTIF($B$2:$B$1032,TECH!$A$2:$A$1670)=1,ROW(TECH!I$2:I$1670),""),ROW()-ROW($A$1))-ROW($A$1)), "")</f>
        <v/>
      </c>
      <c r="M776" s="24" t="str">
        <f t="array" ref="M776">IFERROR(INDEX(TECH!J$2:J$1670,SMALL(IF(COUNTIF($B$2:$B$1032,TECH!$A$2:$A$1670)=1,ROW(TECH!J$2:J$1670),""),ROW()-ROW($A$1))-ROW($A$1)), "")</f>
        <v/>
      </c>
      <c r="N776" s="24" t="str">
        <f t="array" ref="N776">IFERROR(INDEX(TECH!K$2:K$1670,SMALL(IF(COUNTIF($B$2:$B$1032,TECH!$A$2:$A$1670)=1,ROW(TECH!K$2:K$1670),""),ROW()-ROW($A$1))-ROW($A$1)), "")</f>
        <v/>
      </c>
      <c r="O776" s="24" t="str">
        <f t="array" ref="O776">IFERROR(INDEX(TECH!L$2:L$1670,SMALL(IF(COUNTIF($B$2:$B$1032,TECH!$A$2:$A$1670)=1,ROW(TECH!L$2:L$1670),""),ROW()-ROW($A$1))-ROW($A$1)), "")</f>
        <v/>
      </c>
      <c r="P776" s="24" t="str">
        <f t="array" ref="P776">IFERROR(INDEX(TECH!M$2:M$1670,SMALL(IF(COUNTIF($B$2:$B$1032,TECH!$A$2:$A$1670)=1,ROW(TECH!M$2:M$1670),""),ROW()-ROW($A$1))-ROW($A$1)), "")</f>
        <v/>
      </c>
    </row>
    <row r="777" spans="1:16" ht="12.75" x14ac:dyDescent="0.2">
      <c r="A777" s="28">
        <v>18345</v>
      </c>
      <c r="B777" s="22">
        <f t="array" ref="B777">INDEX(A$2:A$1670,SMALL(IF(1-COUNTIF('Online Games'!$A$2:$A$1670,$A$2:$A$1670),ROW(A$2:A$1670),""),ROW()-ROW($A$1))-ROW($A$1))</f>
        <v>18345</v>
      </c>
      <c r="D777" s="24" t="str">
        <f t="array" ref="D777">IFERROR(INDEX(TECH!A$2:A$1670,SMALL(IF(COUNTIF($B$2:$B$1032,TECH!$A$2:$A$1670)=1,ROW(TECH!A$2:A$1670),""),ROW()-ROW($A$1))-ROW($A$1)), "")</f>
        <v/>
      </c>
      <c r="E777" s="24" t="str">
        <f t="array" ref="E777">IFERROR(INDEX(TECH!B$2:B$1670,SMALL(IF(COUNTIF($B$2:$B$1032,TECH!$A$2:$A$1670)=1,ROW(TECH!B$2:B$1670),""),ROW()-ROW($A$1))-ROW($A$1)), "")</f>
        <v/>
      </c>
      <c r="F777" s="24" t="str">
        <f t="array" ref="F777">IFERROR(INDEX(TECH!C$2:C$1670,SMALL(IF(COUNTIF($B$2:$B$1032,TECH!$A$2:$A$1670)=1,ROW(TECH!C$2:C$1670),""),ROW()-ROW($A$1))-ROW($A$1)), "")</f>
        <v/>
      </c>
      <c r="G777" s="24" t="str">
        <f t="array" ref="G777">IFERROR(INDEX(TECH!D$2:D$1670,SMALL(IF(COUNTIF($B$2:$B$1032,TECH!$A$2:$A$1670)=1,ROW(TECH!D$2:D$1670),""),ROW()-ROW($A$1))-ROW($A$1)), "")</f>
        <v/>
      </c>
      <c r="H777" s="24" t="str">
        <f t="array" ref="H777">IFERROR(INDEX(TECH!E$2:E$1670,SMALL(IF(COUNTIF($B$2:$B$1032,TECH!$A$2:$A$1670)=1,ROW(TECH!E$2:E$1670),""),ROW()-ROW($A$1))-ROW($A$1)), "")</f>
        <v/>
      </c>
      <c r="I777" s="24" t="str">
        <f t="array" ref="I777">IFERROR(INDEX(TECH!F$2:F$1670,SMALL(IF(COUNTIF($B$2:$B$1032,TECH!$A$2:$A$1670)=1,ROW(TECH!F$2:F$1670),""),ROW()-ROW($A$1))-ROW($A$1)), "")</f>
        <v/>
      </c>
      <c r="J777" s="33" t="str">
        <f t="array" ref="J777">IFERROR(INDEX(TECH!G$2:G$1670,SMALL(IF(COUNTIF($B$2:$B$1032,TECH!$A$2:$A$1670)=1,ROW(TECH!G$2:G$1670),""),ROW()-ROW($A$1))-ROW($A$1)), "")</f>
        <v/>
      </c>
      <c r="K777" s="24" t="str">
        <f t="array" ref="K777">IFERROR(INDEX(TECH!H$2:H$1670,SMALL(IF(COUNTIF($B$2:$B$1032,TECH!$A$2:$A$1670)=1,ROW(TECH!H$2:H$1670),""),ROW()-ROW($A$1))-ROW($A$1)), "")</f>
        <v/>
      </c>
      <c r="L777" s="24" t="str">
        <f t="array" ref="L777">IFERROR(INDEX(TECH!I$2:I$1670,SMALL(IF(COUNTIF($B$2:$B$1032,TECH!$A$2:$A$1670)=1,ROW(TECH!I$2:I$1670),""),ROW()-ROW($A$1))-ROW($A$1)), "")</f>
        <v/>
      </c>
      <c r="M777" s="24" t="str">
        <f t="array" ref="M777">IFERROR(INDEX(TECH!J$2:J$1670,SMALL(IF(COUNTIF($B$2:$B$1032,TECH!$A$2:$A$1670)=1,ROW(TECH!J$2:J$1670),""),ROW()-ROW($A$1))-ROW($A$1)), "")</f>
        <v/>
      </c>
      <c r="N777" s="24" t="str">
        <f t="array" ref="N777">IFERROR(INDEX(TECH!K$2:K$1670,SMALL(IF(COUNTIF($B$2:$B$1032,TECH!$A$2:$A$1670)=1,ROW(TECH!K$2:K$1670),""),ROW()-ROW($A$1))-ROW($A$1)), "")</f>
        <v/>
      </c>
      <c r="O777" s="24" t="str">
        <f t="array" ref="O777">IFERROR(INDEX(TECH!L$2:L$1670,SMALL(IF(COUNTIF($B$2:$B$1032,TECH!$A$2:$A$1670)=1,ROW(TECH!L$2:L$1670),""),ROW()-ROW($A$1))-ROW($A$1)), "")</f>
        <v/>
      </c>
      <c r="P777" s="24" t="str">
        <f t="array" ref="P777">IFERROR(INDEX(TECH!M$2:M$1670,SMALL(IF(COUNTIF($B$2:$B$1032,TECH!$A$2:$A$1670)=1,ROW(TECH!M$2:M$1670),""),ROW()-ROW($A$1))-ROW($A$1)), "")</f>
        <v/>
      </c>
    </row>
    <row r="778" spans="1:16" ht="12.75" x14ac:dyDescent="0.2">
      <c r="A778" s="28">
        <v>18367</v>
      </c>
      <c r="B778" s="22">
        <f t="array" ref="B778">INDEX(A$2:A$1670,SMALL(IF(1-COUNTIF('Online Games'!$A$2:$A$1670,$A$2:$A$1670),ROW(A$2:A$1670),""),ROW()-ROW($A$1))-ROW($A$1))</f>
        <v>18367</v>
      </c>
      <c r="D778" s="24" t="str">
        <f t="array" ref="D778">IFERROR(INDEX(TECH!A$2:A$1670,SMALL(IF(COUNTIF($B$2:$B$1032,TECH!$A$2:$A$1670)=1,ROW(TECH!A$2:A$1670),""),ROW()-ROW($A$1))-ROW($A$1)), "")</f>
        <v/>
      </c>
      <c r="E778" s="24" t="str">
        <f t="array" ref="E778">IFERROR(INDEX(TECH!B$2:B$1670,SMALL(IF(COUNTIF($B$2:$B$1032,TECH!$A$2:$A$1670)=1,ROW(TECH!B$2:B$1670),""),ROW()-ROW($A$1))-ROW($A$1)), "")</f>
        <v/>
      </c>
      <c r="F778" s="24" t="str">
        <f t="array" ref="F778">IFERROR(INDEX(TECH!C$2:C$1670,SMALL(IF(COUNTIF($B$2:$B$1032,TECH!$A$2:$A$1670)=1,ROW(TECH!C$2:C$1670),""),ROW()-ROW($A$1))-ROW($A$1)), "")</f>
        <v/>
      </c>
      <c r="G778" s="24" t="str">
        <f t="array" ref="G778">IFERROR(INDEX(TECH!D$2:D$1670,SMALL(IF(COUNTIF($B$2:$B$1032,TECH!$A$2:$A$1670)=1,ROW(TECH!D$2:D$1670),""),ROW()-ROW($A$1))-ROW($A$1)), "")</f>
        <v/>
      </c>
      <c r="H778" s="24" t="str">
        <f t="array" ref="H778">IFERROR(INDEX(TECH!E$2:E$1670,SMALL(IF(COUNTIF($B$2:$B$1032,TECH!$A$2:$A$1670)=1,ROW(TECH!E$2:E$1670),""),ROW()-ROW($A$1))-ROW($A$1)), "")</f>
        <v/>
      </c>
      <c r="I778" s="24" t="str">
        <f t="array" ref="I778">IFERROR(INDEX(TECH!F$2:F$1670,SMALL(IF(COUNTIF($B$2:$B$1032,TECH!$A$2:$A$1670)=1,ROW(TECH!F$2:F$1670),""),ROW()-ROW($A$1))-ROW($A$1)), "")</f>
        <v/>
      </c>
      <c r="J778" s="33" t="str">
        <f t="array" ref="J778">IFERROR(INDEX(TECH!G$2:G$1670,SMALL(IF(COUNTIF($B$2:$B$1032,TECH!$A$2:$A$1670)=1,ROW(TECH!G$2:G$1670),""),ROW()-ROW($A$1))-ROW($A$1)), "")</f>
        <v/>
      </c>
      <c r="K778" s="24" t="str">
        <f t="array" ref="K778">IFERROR(INDEX(TECH!H$2:H$1670,SMALL(IF(COUNTIF($B$2:$B$1032,TECH!$A$2:$A$1670)=1,ROW(TECH!H$2:H$1670),""),ROW()-ROW($A$1))-ROW($A$1)), "")</f>
        <v/>
      </c>
      <c r="L778" s="24" t="str">
        <f t="array" ref="L778">IFERROR(INDEX(TECH!I$2:I$1670,SMALL(IF(COUNTIF($B$2:$B$1032,TECH!$A$2:$A$1670)=1,ROW(TECH!I$2:I$1670),""),ROW()-ROW($A$1))-ROW($A$1)), "")</f>
        <v/>
      </c>
      <c r="M778" s="24" t="str">
        <f t="array" ref="M778">IFERROR(INDEX(TECH!J$2:J$1670,SMALL(IF(COUNTIF($B$2:$B$1032,TECH!$A$2:$A$1670)=1,ROW(TECH!J$2:J$1670),""),ROW()-ROW($A$1))-ROW($A$1)), "")</f>
        <v/>
      </c>
      <c r="N778" s="24" t="str">
        <f t="array" ref="N778">IFERROR(INDEX(TECH!K$2:K$1670,SMALL(IF(COUNTIF($B$2:$B$1032,TECH!$A$2:$A$1670)=1,ROW(TECH!K$2:K$1670),""),ROW()-ROW($A$1))-ROW($A$1)), "")</f>
        <v/>
      </c>
      <c r="O778" s="24" t="str">
        <f t="array" ref="O778">IFERROR(INDEX(TECH!L$2:L$1670,SMALL(IF(COUNTIF($B$2:$B$1032,TECH!$A$2:$A$1670)=1,ROW(TECH!L$2:L$1670),""),ROW()-ROW($A$1))-ROW($A$1)), "")</f>
        <v/>
      </c>
      <c r="P778" s="24" t="str">
        <f t="array" ref="P778">IFERROR(INDEX(TECH!M$2:M$1670,SMALL(IF(COUNTIF($B$2:$B$1032,TECH!$A$2:$A$1670)=1,ROW(TECH!M$2:M$1670),""),ROW()-ROW($A$1))-ROW($A$1)), "")</f>
        <v/>
      </c>
    </row>
    <row r="779" spans="1:16" ht="12.75" x14ac:dyDescent="0.2">
      <c r="A779" s="28">
        <v>18377</v>
      </c>
      <c r="B779" s="22">
        <f t="array" ref="B779">INDEX(A$2:A$1670,SMALL(IF(1-COUNTIF('Online Games'!$A$2:$A$1670,$A$2:$A$1670),ROW(A$2:A$1670),""),ROW()-ROW($A$1))-ROW($A$1))</f>
        <v>18377</v>
      </c>
      <c r="D779" s="24" t="str">
        <f t="array" ref="D779">IFERROR(INDEX(TECH!A$2:A$1670,SMALL(IF(COUNTIF($B$2:$B$1032,TECH!$A$2:$A$1670)=1,ROW(TECH!A$2:A$1670),""),ROW()-ROW($A$1))-ROW($A$1)), "")</f>
        <v/>
      </c>
      <c r="E779" s="24" t="str">
        <f t="array" ref="E779">IFERROR(INDEX(TECH!B$2:B$1670,SMALL(IF(COUNTIF($B$2:$B$1032,TECH!$A$2:$A$1670)=1,ROW(TECH!B$2:B$1670),""),ROW()-ROW($A$1))-ROW($A$1)), "")</f>
        <v/>
      </c>
      <c r="F779" s="24" t="str">
        <f t="array" ref="F779">IFERROR(INDEX(TECH!C$2:C$1670,SMALL(IF(COUNTIF($B$2:$B$1032,TECH!$A$2:$A$1670)=1,ROW(TECH!C$2:C$1670),""),ROW()-ROW($A$1))-ROW($A$1)), "")</f>
        <v/>
      </c>
      <c r="G779" s="24" t="str">
        <f t="array" ref="G779">IFERROR(INDEX(TECH!D$2:D$1670,SMALL(IF(COUNTIF($B$2:$B$1032,TECH!$A$2:$A$1670)=1,ROW(TECH!D$2:D$1670),""),ROW()-ROW($A$1))-ROW($A$1)), "")</f>
        <v/>
      </c>
      <c r="H779" s="24" t="str">
        <f t="array" ref="H779">IFERROR(INDEX(TECH!E$2:E$1670,SMALL(IF(COUNTIF($B$2:$B$1032,TECH!$A$2:$A$1670)=1,ROW(TECH!E$2:E$1670),""),ROW()-ROW($A$1))-ROW($A$1)), "")</f>
        <v/>
      </c>
      <c r="I779" s="24" t="str">
        <f t="array" ref="I779">IFERROR(INDEX(TECH!F$2:F$1670,SMALL(IF(COUNTIF($B$2:$B$1032,TECH!$A$2:$A$1670)=1,ROW(TECH!F$2:F$1670),""),ROW()-ROW($A$1))-ROW($A$1)), "")</f>
        <v/>
      </c>
      <c r="J779" s="33" t="str">
        <f t="array" ref="J779">IFERROR(INDEX(TECH!G$2:G$1670,SMALL(IF(COUNTIF($B$2:$B$1032,TECH!$A$2:$A$1670)=1,ROW(TECH!G$2:G$1670),""),ROW()-ROW($A$1))-ROW($A$1)), "")</f>
        <v/>
      </c>
      <c r="K779" s="24" t="str">
        <f t="array" ref="K779">IFERROR(INDEX(TECH!H$2:H$1670,SMALL(IF(COUNTIF($B$2:$B$1032,TECH!$A$2:$A$1670)=1,ROW(TECH!H$2:H$1670),""),ROW()-ROW($A$1))-ROW($A$1)), "")</f>
        <v/>
      </c>
      <c r="L779" s="24" t="str">
        <f t="array" ref="L779">IFERROR(INDEX(TECH!I$2:I$1670,SMALL(IF(COUNTIF($B$2:$B$1032,TECH!$A$2:$A$1670)=1,ROW(TECH!I$2:I$1670),""),ROW()-ROW($A$1))-ROW($A$1)), "")</f>
        <v/>
      </c>
      <c r="M779" s="24" t="str">
        <f t="array" ref="M779">IFERROR(INDEX(TECH!J$2:J$1670,SMALL(IF(COUNTIF($B$2:$B$1032,TECH!$A$2:$A$1670)=1,ROW(TECH!J$2:J$1670),""),ROW()-ROW($A$1))-ROW($A$1)), "")</f>
        <v/>
      </c>
      <c r="N779" s="24" t="str">
        <f t="array" ref="N779">IFERROR(INDEX(TECH!K$2:K$1670,SMALL(IF(COUNTIF($B$2:$B$1032,TECH!$A$2:$A$1670)=1,ROW(TECH!K$2:K$1670),""),ROW()-ROW($A$1))-ROW($A$1)), "")</f>
        <v/>
      </c>
      <c r="O779" s="24" t="str">
        <f t="array" ref="O779">IFERROR(INDEX(TECH!L$2:L$1670,SMALL(IF(COUNTIF($B$2:$B$1032,TECH!$A$2:$A$1670)=1,ROW(TECH!L$2:L$1670),""),ROW()-ROW($A$1))-ROW($A$1)), "")</f>
        <v/>
      </c>
      <c r="P779" s="24" t="str">
        <f t="array" ref="P779">IFERROR(INDEX(TECH!M$2:M$1670,SMALL(IF(COUNTIF($B$2:$B$1032,TECH!$A$2:$A$1670)=1,ROW(TECH!M$2:M$1670),""),ROW()-ROW($A$1))-ROW($A$1)), "")</f>
        <v/>
      </c>
    </row>
    <row r="780" spans="1:16" ht="12.75" x14ac:dyDescent="0.2">
      <c r="A780" s="28">
        <v>18395</v>
      </c>
      <c r="B780" s="22">
        <f t="array" ref="B780">INDEX(A$2:A$1670,SMALL(IF(1-COUNTIF('Online Games'!$A$2:$A$1670,$A$2:$A$1670),ROW(A$2:A$1670),""),ROW()-ROW($A$1))-ROW($A$1))</f>
        <v>18395</v>
      </c>
      <c r="D780" s="24" t="str">
        <f t="array" ref="D780">IFERROR(INDEX(TECH!A$2:A$1670,SMALL(IF(COUNTIF($B$2:$B$1032,TECH!$A$2:$A$1670)=1,ROW(TECH!A$2:A$1670),""),ROW()-ROW($A$1))-ROW($A$1)), "")</f>
        <v/>
      </c>
      <c r="E780" s="24" t="str">
        <f t="array" ref="E780">IFERROR(INDEX(TECH!B$2:B$1670,SMALL(IF(COUNTIF($B$2:$B$1032,TECH!$A$2:$A$1670)=1,ROW(TECH!B$2:B$1670),""),ROW()-ROW($A$1))-ROW($A$1)), "")</f>
        <v/>
      </c>
      <c r="F780" s="24" t="str">
        <f t="array" ref="F780">IFERROR(INDEX(TECH!C$2:C$1670,SMALL(IF(COUNTIF($B$2:$B$1032,TECH!$A$2:$A$1670)=1,ROW(TECH!C$2:C$1670),""),ROW()-ROW($A$1))-ROW($A$1)), "")</f>
        <v/>
      </c>
      <c r="G780" s="24" t="str">
        <f t="array" ref="G780">IFERROR(INDEX(TECH!D$2:D$1670,SMALL(IF(COUNTIF($B$2:$B$1032,TECH!$A$2:$A$1670)=1,ROW(TECH!D$2:D$1670),""),ROW()-ROW($A$1))-ROW($A$1)), "")</f>
        <v/>
      </c>
      <c r="H780" s="24" t="str">
        <f t="array" ref="H780">IFERROR(INDEX(TECH!E$2:E$1670,SMALL(IF(COUNTIF($B$2:$B$1032,TECH!$A$2:$A$1670)=1,ROW(TECH!E$2:E$1670),""),ROW()-ROW($A$1))-ROW($A$1)), "")</f>
        <v/>
      </c>
      <c r="I780" s="24" t="str">
        <f t="array" ref="I780">IFERROR(INDEX(TECH!F$2:F$1670,SMALL(IF(COUNTIF($B$2:$B$1032,TECH!$A$2:$A$1670)=1,ROW(TECH!F$2:F$1670),""),ROW()-ROW($A$1))-ROW($A$1)), "")</f>
        <v/>
      </c>
      <c r="J780" s="33" t="str">
        <f t="array" ref="J780">IFERROR(INDEX(TECH!G$2:G$1670,SMALL(IF(COUNTIF($B$2:$B$1032,TECH!$A$2:$A$1670)=1,ROW(TECH!G$2:G$1670),""),ROW()-ROW($A$1))-ROW($A$1)), "")</f>
        <v/>
      </c>
      <c r="K780" s="24" t="str">
        <f t="array" ref="K780">IFERROR(INDEX(TECH!H$2:H$1670,SMALL(IF(COUNTIF($B$2:$B$1032,TECH!$A$2:$A$1670)=1,ROW(TECH!H$2:H$1670),""),ROW()-ROW($A$1))-ROW($A$1)), "")</f>
        <v/>
      </c>
      <c r="L780" s="24" t="str">
        <f t="array" ref="L780">IFERROR(INDEX(TECH!I$2:I$1670,SMALL(IF(COUNTIF($B$2:$B$1032,TECH!$A$2:$A$1670)=1,ROW(TECH!I$2:I$1670),""),ROW()-ROW($A$1))-ROW($A$1)), "")</f>
        <v/>
      </c>
      <c r="M780" s="24" t="str">
        <f t="array" ref="M780">IFERROR(INDEX(TECH!J$2:J$1670,SMALL(IF(COUNTIF($B$2:$B$1032,TECH!$A$2:$A$1670)=1,ROW(TECH!J$2:J$1670),""),ROW()-ROW($A$1))-ROW($A$1)), "")</f>
        <v/>
      </c>
      <c r="N780" s="24" t="str">
        <f t="array" ref="N780">IFERROR(INDEX(TECH!K$2:K$1670,SMALL(IF(COUNTIF($B$2:$B$1032,TECH!$A$2:$A$1670)=1,ROW(TECH!K$2:K$1670),""),ROW()-ROW($A$1))-ROW($A$1)), "")</f>
        <v/>
      </c>
      <c r="O780" s="24" t="str">
        <f t="array" ref="O780">IFERROR(INDEX(TECH!L$2:L$1670,SMALL(IF(COUNTIF($B$2:$B$1032,TECH!$A$2:$A$1670)=1,ROW(TECH!L$2:L$1670),""),ROW()-ROW($A$1))-ROW($A$1)), "")</f>
        <v/>
      </c>
      <c r="P780" s="24" t="str">
        <f t="array" ref="P780">IFERROR(INDEX(TECH!M$2:M$1670,SMALL(IF(COUNTIF($B$2:$B$1032,TECH!$A$2:$A$1670)=1,ROW(TECH!M$2:M$1670),""),ROW()-ROW($A$1))-ROW($A$1)), "")</f>
        <v/>
      </c>
    </row>
    <row r="781" spans="1:16" ht="12.75" x14ac:dyDescent="0.2">
      <c r="A781" s="28">
        <v>18405</v>
      </c>
      <c r="B781" s="22">
        <f t="array" ref="B781">INDEX(A$2:A$1670,SMALL(IF(1-COUNTIF('Online Games'!$A$2:$A$1670,$A$2:$A$1670),ROW(A$2:A$1670),""),ROW()-ROW($A$1))-ROW($A$1))</f>
        <v>18405</v>
      </c>
      <c r="D781" s="24" t="str">
        <f t="array" ref="D781">IFERROR(INDEX(TECH!A$2:A$1670,SMALL(IF(COUNTIF($B$2:$B$1032,TECH!$A$2:$A$1670)=1,ROW(TECH!A$2:A$1670),""),ROW()-ROW($A$1))-ROW($A$1)), "")</f>
        <v/>
      </c>
      <c r="E781" s="24" t="str">
        <f t="array" ref="E781">IFERROR(INDEX(TECH!B$2:B$1670,SMALL(IF(COUNTIF($B$2:$B$1032,TECH!$A$2:$A$1670)=1,ROW(TECH!B$2:B$1670),""),ROW()-ROW($A$1))-ROW($A$1)), "")</f>
        <v/>
      </c>
      <c r="F781" s="24" t="str">
        <f t="array" ref="F781">IFERROR(INDEX(TECH!C$2:C$1670,SMALL(IF(COUNTIF($B$2:$B$1032,TECH!$A$2:$A$1670)=1,ROW(TECH!C$2:C$1670),""),ROW()-ROW($A$1))-ROW($A$1)), "")</f>
        <v/>
      </c>
      <c r="G781" s="24" t="str">
        <f t="array" ref="G781">IFERROR(INDEX(TECH!D$2:D$1670,SMALL(IF(COUNTIF($B$2:$B$1032,TECH!$A$2:$A$1670)=1,ROW(TECH!D$2:D$1670),""),ROW()-ROW($A$1))-ROW($A$1)), "")</f>
        <v/>
      </c>
      <c r="H781" s="24" t="str">
        <f t="array" ref="H781">IFERROR(INDEX(TECH!E$2:E$1670,SMALL(IF(COUNTIF($B$2:$B$1032,TECH!$A$2:$A$1670)=1,ROW(TECH!E$2:E$1670),""),ROW()-ROW($A$1))-ROW($A$1)), "")</f>
        <v/>
      </c>
      <c r="I781" s="24" t="str">
        <f t="array" ref="I781">IFERROR(INDEX(TECH!F$2:F$1670,SMALL(IF(COUNTIF($B$2:$B$1032,TECH!$A$2:$A$1670)=1,ROW(TECH!F$2:F$1670),""),ROW()-ROW($A$1))-ROW($A$1)), "")</f>
        <v/>
      </c>
      <c r="J781" s="33" t="str">
        <f t="array" ref="J781">IFERROR(INDEX(TECH!G$2:G$1670,SMALL(IF(COUNTIF($B$2:$B$1032,TECH!$A$2:$A$1670)=1,ROW(TECH!G$2:G$1670),""),ROW()-ROW($A$1))-ROW($A$1)), "")</f>
        <v/>
      </c>
      <c r="K781" s="24" t="str">
        <f t="array" ref="K781">IFERROR(INDEX(TECH!H$2:H$1670,SMALL(IF(COUNTIF($B$2:$B$1032,TECH!$A$2:$A$1670)=1,ROW(TECH!H$2:H$1670),""),ROW()-ROW($A$1))-ROW($A$1)), "")</f>
        <v/>
      </c>
      <c r="L781" s="24" t="str">
        <f t="array" ref="L781">IFERROR(INDEX(TECH!I$2:I$1670,SMALL(IF(COUNTIF($B$2:$B$1032,TECH!$A$2:$A$1670)=1,ROW(TECH!I$2:I$1670),""),ROW()-ROW($A$1))-ROW($A$1)), "")</f>
        <v/>
      </c>
      <c r="M781" s="24" t="str">
        <f t="array" ref="M781">IFERROR(INDEX(TECH!J$2:J$1670,SMALL(IF(COUNTIF($B$2:$B$1032,TECH!$A$2:$A$1670)=1,ROW(TECH!J$2:J$1670),""),ROW()-ROW($A$1))-ROW($A$1)), "")</f>
        <v/>
      </c>
      <c r="N781" s="24" t="str">
        <f t="array" ref="N781">IFERROR(INDEX(TECH!K$2:K$1670,SMALL(IF(COUNTIF($B$2:$B$1032,TECH!$A$2:$A$1670)=1,ROW(TECH!K$2:K$1670),""),ROW()-ROW($A$1))-ROW($A$1)), "")</f>
        <v/>
      </c>
      <c r="O781" s="24" t="str">
        <f t="array" ref="O781">IFERROR(INDEX(TECH!L$2:L$1670,SMALL(IF(COUNTIF($B$2:$B$1032,TECH!$A$2:$A$1670)=1,ROW(TECH!L$2:L$1670),""),ROW()-ROW($A$1))-ROW($A$1)), "")</f>
        <v/>
      </c>
      <c r="P781" s="24" t="str">
        <f t="array" ref="P781">IFERROR(INDEX(TECH!M$2:M$1670,SMALL(IF(COUNTIF($B$2:$B$1032,TECH!$A$2:$A$1670)=1,ROW(TECH!M$2:M$1670),""),ROW()-ROW($A$1))-ROW($A$1)), "")</f>
        <v/>
      </c>
    </row>
    <row r="782" spans="1:16" ht="12.75" x14ac:dyDescent="0.2">
      <c r="A782" s="28">
        <v>18421</v>
      </c>
      <c r="B782" s="22">
        <f t="array" ref="B782">INDEX(A$2:A$1670,SMALL(IF(1-COUNTIF('Online Games'!$A$2:$A$1670,$A$2:$A$1670),ROW(A$2:A$1670),""),ROW()-ROW($A$1))-ROW($A$1))</f>
        <v>18421</v>
      </c>
      <c r="D782" s="24" t="str">
        <f t="array" ref="D782">IFERROR(INDEX(TECH!A$2:A$1670,SMALL(IF(COUNTIF($B$2:$B$1032,TECH!$A$2:$A$1670)=1,ROW(TECH!A$2:A$1670),""),ROW()-ROW($A$1))-ROW($A$1)), "")</f>
        <v/>
      </c>
      <c r="E782" s="24" t="str">
        <f t="array" ref="E782">IFERROR(INDEX(TECH!B$2:B$1670,SMALL(IF(COUNTIF($B$2:$B$1032,TECH!$A$2:$A$1670)=1,ROW(TECH!B$2:B$1670),""),ROW()-ROW($A$1))-ROW($A$1)), "")</f>
        <v/>
      </c>
      <c r="F782" s="24" t="str">
        <f t="array" ref="F782">IFERROR(INDEX(TECH!C$2:C$1670,SMALL(IF(COUNTIF($B$2:$B$1032,TECH!$A$2:$A$1670)=1,ROW(TECH!C$2:C$1670),""),ROW()-ROW($A$1))-ROW($A$1)), "")</f>
        <v/>
      </c>
      <c r="G782" s="24" t="str">
        <f t="array" ref="G782">IFERROR(INDEX(TECH!D$2:D$1670,SMALL(IF(COUNTIF($B$2:$B$1032,TECH!$A$2:$A$1670)=1,ROW(TECH!D$2:D$1670),""),ROW()-ROW($A$1))-ROW($A$1)), "")</f>
        <v/>
      </c>
      <c r="H782" s="24" t="str">
        <f t="array" ref="H782">IFERROR(INDEX(TECH!E$2:E$1670,SMALL(IF(COUNTIF($B$2:$B$1032,TECH!$A$2:$A$1670)=1,ROW(TECH!E$2:E$1670),""),ROW()-ROW($A$1))-ROW($A$1)), "")</f>
        <v/>
      </c>
      <c r="I782" s="24" t="str">
        <f t="array" ref="I782">IFERROR(INDEX(TECH!F$2:F$1670,SMALL(IF(COUNTIF($B$2:$B$1032,TECH!$A$2:$A$1670)=1,ROW(TECH!F$2:F$1670),""),ROW()-ROW($A$1))-ROW($A$1)), "")</f>
        <v/>
      </c>
      <c r="J782" s="33" t="str">
        <f t="array" ref="J782">IFERROR(INDEX(TECH!G$2:G$1670,SMALL(IF(COUNTIF($B$2:$B$1032,TECH!$A$2:$A$1670)=1,ROW(TECH!G$2:G$1670),""),ROW()-ROW($A$1))-ROW($A$1)), "")</f>
        <v/>
      </c>
      <c r="K782" s="24" t="str">
        <f t="array" ref="K782">IFERROR(INDEX(TECH!H$2:H$1670,SMALL(IF(COUNTIF($B$2:$B$1032,TECH!$A$2:$A$1670)=1,ROW(TECH!H$2:H$1670),""),ROW()-ROW($A$1))-ROW($A$1)), "")</f>
        <v/>
      </c>
      <c r="L782" s="24" t="str">
        <f t="array" ref="L782">IFERROR(INDEX(TECH!I$2:I$1670,SMALL(IF(COUNTIF($B$2:$B$1032,TECH!$A$2:$A$1670)=1,ROW(TECH!I$2:I$1670),""),ROW()-ROW($A$1))-ROW($A$1)), "")</f>
        <v/>
      </c>
      <c r="M782" s="24" t="str">
        <f t="array" ref="M782">IFERROR(INDEX(TECH!J$2:J$1670,SMALL(IF(COUNTIF($B$2:$B$1032,TECH!$A$2:$A$1670)=1,ROW(TECH!J$2:J$1670),""),ROW()-ROW($A$1))-ROW($A$1)), "")</f>
        <v/>
      </c>
      <c r="N782" s="24" t="str">
        <f t="array" ref="N782">IFERROR(INDEX(TECH!K$2:K$1670,SMALL(IF(COUNTIF($B$2:$B$1032,TECH!$A$2:$A$1670)=1,ROW(TECH!K$2:K$1670),""),ROW()-ROW($A$1))-ROW($A$1)), "")</f>
        <v/>
      </c>
      <c r="O782" s="24" t="str">
        <f t="array" ref="O782">IFERROR(INDEX(TECH!L$2:L$1670,SMALL(IF(COUNTIF($B$2:$B$1032,TECH!$A$2:$A$1670)=1,ROW(TECH!L$2:L$1670),""),ROW()-ROW($A$1))-ROW($A$1)), "")</f>
        <v/>
      </c>
      <c r="P782" s="24" t="str">
        <f t="array" ref="P782">IFERROR(INDEX(TECH!M$2:M$1670,SMALL(IF(COUNTIF($B$2:$B$1032,TECH!$A$2:$A$1670)=1,ROW(TECH!M$2:M$1670),""),ROW()-ROW($A$1))-ROW($A$1)), "")</f>
        <v/>
      </c>
    </row>
    <row r="783" spans="1:16" ht="12.75" x14ac:dyDescent="0.2">
      <c r="A783" s="28">
        <v>18443</v>
      </c>
      <c r="B783" s="22">
        <f t="array" ref="B783">INDEX(A$2:A$1670,SMALL(IF(1-COUNTIF('Online Games'!$A$2:$A$1670,$A$2:$A$1670),ROW(A$2:A$1670),""),ROW()-ROW($A$1))-ROW($A$1))</f>
        <v>18443</v>
      </c>
      <c r="D783" s="24" t="str">
        <f t="array" ref="D783">IFERROR(INDEX(TECH!A$2:A$1670,SMALL(IF(COUNTIF($B$2:$B$1032,TECH!$A$2:$A$1670)=1,ROW(TECH!A$2:A$1670),""),ROW()-ROW($A$1))-ROW($A$1)), "")</f>
        <v/>
      </c>
      <c r="E783" s="24" t="str">
        <f t="array" ref="E783">IFERROR(INDEX(TECH!B$2:B$1670,SMALL(IF(COUNTIF($B$2:$B$1032,TECH!$A$2:$A$1670)=1,ROW(TECH!B$2:B$1670),""),ROW()-ROW($A$1))-ROW($A$1)), "")</f>
        <v/>
      </c>
      <c r="F783" s="24" t="str">
        <f t="array" ref="F783">IFERROR(INDEX(TECH!C$2:C$1670,SMALL(IF(COUNTIF($B$2:$B$1032,TECH!$A$2:$A$1670)=1,ROW(TECH!C$2:C$1670),""),ROW()-ROW($A$1))-ROW($A$1)), "")</f>
        <v/>
      </c>
      <c r="G783" s="24" t="str">
        <f t="array" ref="G783">IFERROR(INDEX(TECH!D$2:D$1670,SMALL(IF(COUNTIF($B$2:$B$1032,TECH!$A$2:$A$1670)=1,ROW(TECH!D$2:D$1670),""),ROW()-ROW($A$1))-ROW($A$1)), "")</f>
        <v/>
      </c>
      <c r="H783" s="24" t="str">
        <f t="array" ref="H783">IFERROR(INDEX(TECH!E$2:E$1670,SMALL(IF(COUNTIF($B$2:$B$1032,TECH!$A$2:$A$1670)=1,ROW(TECH!E$2:E$1670),""),ROW()-ROW($A$1))-ROW($A$1)), "")</f>
        <v/>
      </c>
      <c r="I783" s="24" t="str">
        <f t="array" ref="I783">IFERROR(INDEX(TECH!F$2:F$1670,SMALL(IF(COUNTIF($B$2:$B$1032,TECH!$A$2:$A$1670)=1,ROW(TECH!F$2:F$1670),""),ROW()-ROW($A$1))-ROW($A$1)), "")</f>
        <v/>
      </c>
      <c r="J783" s="33" t="str">
        <f t="array" ref="J783">IFERROR(INDEX(TECH!G$2:G$1670,SMALL(IF(COUNTIF($B$2:$B$1032,TECH!$A$2:$A$1670)=1,ROW(TECH!G$2:G$1670),""),ROW()-ROW($A$1))-ROW($A$1)), "")</f>
        <v/>
      </c>
      <c r="K783" s="24" t="str">
        <f t="array" ref="K783">IFERROR(INDEX(TECH!H$2:H$1670,SMALL(IF(COUNTIF($B$2:$B$1032,TECH!$A$2:$A$1670)=1,ROW(TECH!H$2:H$1670),""),ROW()-ROW($A$1))-ROW($A$1)), "")</f>
        <v/>
      </c>
      <c r="L783" s="24" t="str">
        <f t="array" ref="L783">IFERROR(INDEX(TECH!I$2:I$1670,SMALL(IF(COUNTIF($B$2:$B$1032,TECH!$A$2:$A$1670)=1,ROW(TECH!I$2:I$1670),""),ROW()-ROW($A$1))-ROW($A$1)), "")</f>
        <v/>
      </c>
      <c r="M783" s="24" t="str">
        <f t="array" ref="M783">IFERROR(INDEX(TECH!J$2:J$1670,SMALL(IF(COUNTIF($B$2:$B$1032,TECH!$A$2:$A$1670)=1,ROW(TECH!J$2:J$1670),""),ROW()-ROW($A$1))-ROW($A$1)), "")</f>
        <v/>
      </c>
      <c r="N783" s="24" t="str">
        <f t="array" ref="N783">IFERROR(INDEX(TECH!K$2:K$1670,SMALL(IF(COUNTIF($B$2:$B$1032,TECH!$A$2:$A$1670)=1,ROW(TECH!K$2:K$1670),""),ROW()-ROW($A$1))-ROW($A$1)), "")</f>
        <v/>
      </c>
      <c r="O783" s="24" t="str">
        <f t="array" ref="O783">IFERROR(INDEX(TECH!L$2:L$1670,SMALL(IF(COUNTIF($B$2:$B$1032,TECH!$A$2:$A$1670)=1,ROW(TECH!L$2:L$1670),""),ROW()-ROW($A$1))-ROW($A$1)), "")</f>
        <v/>
      </c>
      <c r="P783" s="24" t="str">
        <f t="array" ref="P783">IFERROR(INDEX(TECH!M$2:M$1670,SMALL(IF(COUNTIF($B$2:$B$1032,TECH!$A$2:$A$1670)=1,ROW(TECH!M$2:M$1670),""),ROW()-ROW($A$1))-ROW($A$1)), "")</f>
        <v/>
      </c>
    </row>
    <row r="784" spans="1:16" ht="12.75" x14ac:dyDescent="0.2">
      <c r="A784" s="28">
        <v>18462</v>
      </c>
      <c r="B784" s="22">
        <f t="array" ref="B784">INDEX(A$2:A$1670,SMALL(IF(1-COUNTIF('Online Games'!$A$2:$A$1670,$A$2:$A$1670),ROW(A$2:A$1670),""),ROW()-ROW($A$1))-ROW($A$1))</f>
        <v>18462</v>
      </c>
      <c r="D784" s="24" t="str">
        <f t="array" ref="D784">IFERROR(INDEX(TECH!A$2:A$1670,SMALL(IF(COUNTIF($B$2:$B$1032,TECH!$A$2:$A$1670)=1,ROW(TECH!A$2:A$1670),""),ROW()-ROW($A$1))-ROW($A$1)), "")</f>
        <v/>
      </c>
      <c r="E784" s="24" t="str">
        <f t="array" ref="E784">IFERROR(INDEX(TECH!B$2:B$1670,SMALL(IF(COUNTIF($B$2:$B$1032,TECH!$A$2:$A$1670)=1,ROW(TECH!B$2:B$1670),""),ROW()-ROW($A$1))-ROW($A$1)), "")</f>
        <v/>
      </c>
      <c r="F784" s="24" t="str">
        <f t="array" ref="F784">IFERROR(INDEX(TECH!C$2:C$1670,SMALL(IF(COUNTIF($B$2:$B$1032,TECH!$A$2:$A$1670)=1,ROW(TECH!C$2:C$1670),""),ROW()-ROW($A$1))-ROW($A$1)), "")</f>
        <v/>
      </c>
      <c r="G784" s="24" t="str">
        <f t="array" ref="G784">IFERROR(INDEX(TECH!D$2:D$1670,SMALL(IF(COUNTIF($B$2:$B$1032,TECH!$A$2:$A$1670)=1,ROW(TECH!D$2:D$1670),""),ROW()-ROW($A$1))-ROW($A$1)), "")</f>
        <v/>
      </c>
      <c r="H784" s="24" t="str">
        <f t="array" ref="H784">IFERROR(INDEX(TECH!E$2:E$1670,SMALL(IF(COUNTIF($B$2:$B$1032,TECH!$A$2:$A$1670)=1,ROW(TECH!E$2:E$1670),""),ROW()-ROW($A$1))-ROW($A$1)), "")</f>
        <v/>
      </c>
      <c r="I784" s="24" t="str">
        <f t="array" ref="I784">IFERROR(INDEX(TECH!F$2:F$1670,SMALL(IF(COUNTIF($B$2:$B$1032,TECH!$A$2:$A$1670)=1,ROW(TECH!F$2:F$1670),""),ROW()-ROW($A$1))-ROW($A$1)), "")</f>
        <v/>
      </c>
      <c r="J784" s="33" t="str">
        <f t="array" ref="J784">IFERROR(INDEX(TECH!G$2:G$1670,SMALL(IF(COUNTIF($B$2:$B$1032,TECH!$A$2:$A$1670)=1,ROW(TECH!G$2:G$1670),""),ROW()-ROW($A$1))-ROW($A$1)), "")</f>
        <v/>
      </c>
      <c r="K784" s="24" t="str">
        <f t="array" ref="K784">IFERROR(INDEX(TECH!H$2:H$1670,SMALL(IF(COUNTIF($B$2:$B$1032,TECH!$A$2:$A$1670)=1,ROW(TECH!H$2:H$1670),""),ROW()-ROW($A$1))-ROW($A$1)), "")</f>
        <v/>
      </c>
      <c r="L784" s="24" t="str">
        <f t="array" ref="L784">IFERROR(INDEX(TECH!I$2:I$1670,SMALL(IF(COUNTIF($B$2:$B$1032,TECH!$A$2:$A$1670)=1,ROW(TECH!I$2:I$1670),""),ROW()-ROW($A$1))-ROW($A$1)), "")</f>
        <v/>
      </c>
      <c r="M784" s="24" t="str">
        <f t="array" ref="M784">IFERROR(INDEX(TECH!J$2:J$1670,SMALL(IF(COUNTIF($B$2:$B$1032,TECH!$A$2:$A$1670)=1,ROW(TECH!J$2:J$1670),""),ROW()-ROW($A$1))-ROW($A$1)), "")</f>
        <v/>
      </c>
      <c r="N784" s="24" t="str">
        <f t="array" ref="N784">IFERROR(INDEX(TECH!K$2:K$1670,SMALL(IF(COUNTIF($B$2:$B$1032,TECH!$A$2:$A$1670)=1,ROW(TECH!K$2:K$1670),""),ROW()-ROW($A$1))-ROW($A$1)), "")</f>
        <v/>
      </c>
      <c r="O784" s="24" t="str">
        <f t="array" ref="O784">IFERROR(INDEX(TECH!L$2:L$1670,SMALL(IF(COUNTIF($B$2:$B$1032,TECH!$A$2:$A$1670)=1,ROW(TECH!L$2:L$1670),""),ROW()-ROW($A$1))-ROW($A$1)), "")</f>
        <v/>
      </c>
      <c r="P784" s="24" t="str">
        <f t="array" ref="P784">IFERROR(INDEX(TECH!M$2:M$1670,SMALL(IF(COUNTIF($B$2:$B$1032,TECH!$A$2:$A$1670)=1,ROW(TECH!M$2:M$1670),""),ROW()-ROW($A$1))-ROW($A$1)), "")</f>
        <v/>
      </c>
    </row>
    <row r="785" spans="1:16" ht="12.75" x14ac:dyDescent="0.2">
      <c r="A785" s="28">
        <v>18482</v>
      </c>
      <c r="B785" s="22">
        <f t="array" ref="B785">INDEX(A$2:A$1670,SMALL(IF(1-COUNTIF('Online Games'!$A$2:$A$1670,$A$2:$A$1670),ROW(A$2:A$1670),""),ROW()-ROW($A$1))-ROW($A$1))</f>
        <v>18482</v>
      </c>
      <c r="D785" s="24" t="str">
        <f t="array" ref="D785">IFERROR(INDEX(TECH!A$2:A$1670,SMALL(IF(COUNTIF($B$2:$B$1032,TECH!$A$2:$A$1670)=1,ROW(TECH!A$2:A$1670),""),ROW()-ROW($A$1))-ROW($A$1)), "")</f>
        <v/>
      </c>
      <c r="E785" s="24" t="str">
        <f t="array" ref="E785">IFERROR(INDEX(TECH!B$2:B$1670,SMALL(IF(COUNTIF($B$2:$B$1032,TECH!$A$2:$A$1670)=1,ROW(TECH!B$2:B$1670),""),ROW()-ROW($A$1))-ROW($A$1)), "")</f>
        <v/>
      </c>
      <c r="F785" s="24" t="str">
        <f t="array" ref="F785">IFERROR(INDEX(TECH!C$2:C$1670,SMALL(IF(COUNTIF($B$2:$B$1032,TECH!$A$2:$A$1670)=1,ROW(TECH!C$2:C$1670),""),ROW()-ROW($A$1))-ROW($A$1)), "")</f>
        <v/>
      </c>
      <c r="G785" s="24" t="str">
        <f t="array" ref="G785">IFERROR(INDEX(TECH!D$2:D$1670,SMALL(IF(COUNTIF($B$2:$B$1032,TECH!$A$2:$A$1670)=1,ROW(TECH!D$2:D$1670),""),ROW()-ROW($A$1))-ROW($A$1)), "")</f>
        <v/>
      </c>
      <c r="H785" s="24" t="str">
        <f t="array" ref="H785">IFERROR(INDEX(TECH!E$2:E$1670,SMALL(IF(COUNTIF($B$2:$B$1032,TECH!$A$2:$A$1670)=1,ROW(TECH!E$2:E$1670),""),ROW()-ROW($A$1))-ROW($A$1)), "")</f>
        <v/>
      </c>
      <c r="I785" s="24" t="str">
        <f t="array" ref="I785">IFERROR(INDEX(TECH!F$2:F$1670,SMALL(IF(COUNTIF($B$2:$B$1032,TECH!$A$2:$A$1670)=1,ROW(TECH!F$2:F$1670),""),ROW()-ROW($A$1))-ROW($A$1)), "")</f>
        <v/>
      </c>
      <c r="J785" s="33" t="str">
        <f t="array" ref="J785">IFERROR(INDEX(TECH!G$2:G$1670,SMALL(IF(COUNTIF($B$2:$B$1032,TECH!$A$2:$A$1670)=1,ROW(TECH!G$2:G$1670),""),ROW()-ROW($A$1))-ROW($A$1)), "")</f>
        <v/>
      </c>
      <c r="K785" s="24" t="str">
        <f t="array" ref="K785">IFERROR(INDEX(TECH!H$2:H$1670,SMALL(IF(COUNTIF($B$2:$B$1032,TECH!$A$2:$A$1670)=1,ROW(TECH!H$2:H$1670),""),ROW()-ROW($A$1))-ROW($A$1)), "")</f>
        <v/>
      </c>
      <c r="L785" s="24" t="str">
        <f t="array" ref="L785">IFERROR(INDEX(TECH!I$2:I$1670,SMALL(IF(COUNTIF($B$2:$B$1032,TECH!$A$2:$A$1670)=1,ROW(TECH!I$2:I$1670),""),ROW()-ROW($A$1))-ROW($A$1)), "")</f>
        <v/>
      </c>
      <c r="M785" s="24" t="str">
        <f t="array" ref="M785">IFERROR(INDEX(TECH!J$2:J$1670,SMALL(IF(COUNTIF($B$2:$B$1032,TECH!$A$2:$A$1670)=1,ROW(TECH!J$2:J$1670),""),ROW()-ROW($A$1))-ROW($A$1)), "")</f>
        <v/>
      </c>
      <c r="N785" s="24" t="str">
        <f t="array" ref="N785">IFERROR(INDEX(TECH!K$2:K$1670,SMALL(IF(COUNTIF($B$2:$B$1032,TECH!$A$2:$A$1670)=1,ROW(TECH!K$2:K$1670),""),ROW()-ROW($A$1))-ROW($A$1)), "")</f>
        <v/>
      </c>
      <c r="O785" s="24" t="str">
        <f t="array" ref="O785">IFERROR(INDEX(TECH!L$2:L$1670,SMALL(IF(COUNTIF($B$2:$B$1032,TECH!$A$2:$A$1670)=1,ROW(TECH!L$2:L$1670),""),ROW()-ROW($A$1))-ROW($A$1)), "")</f>
        <v/>
      </c>
      <c r="P785" s="24" t="str">
        <f t="array" ref="P785">IFERROR(INDEX(TECH!M$2:M$1670,SMALL(IF(COUNTIF($B$2:$B$1032,TECH!$A$2:$A$1670)=1,ROW(TECH!M$2:M$1670),""),ROW()-ROW($A$1))-ROW($A$1)), "")</f>
        <v/>
      </c>
    </row>
    <row r="786" spans="1:16" ht="12.75" x14ac:dyDescent="0.2">
      <c r="A786" s="28">
        <v>18485</v>
      </c>
      <c r="B786" s="22">
        <f t="array" ref="B786">INDEX(A$2:A$1670,SMALL(IF(1-COUNTIF('Online Games'!$A$2:$A$1670,$A$2:$A$1670),ROW(A$2:A$1670),""),ROW()-ROW($A$1))-ROW($A$1))</f>
        <v>18485</v>
      </c>
      <c r="D786" s="24" t="str">
        <f t="array" ref="D786">IFERROR(INDEX(TECH!A$2:A$1670,SMALL(IF(COUNTIF($B$2:$B$1032,TECH!$A$2:$A$1670)=1,ROW(TECH!A$2:A$1670),""),ROW()-ROW($A$1))-ROW($A$1)), "")</f>
        <v/>
      </c>
      <c r="E786" s="24" t="str">
        <f t="array" ref="E786">IFERROR(INDEX(TECH!B$2:B$1670,SMALL(IF(COUNTIF($B$2:$B$1032,TECH!$A$2:$A$1670)=1,ROW(TECH!B$2:B$1670),""),ROW()-ROW($A$1))-ROW($A$1)), "")</f>
        <v/>
      </c>
      <c r="F786" s="24" t="str">
        <f t="array" ref="F786">IFERROR(INDEX(TECH!C$2:C$1670,SMALL(IF(COUNTIF($B$2:$B$1032,TECH!$A$2:$A$1670)=1,ROW(TECH!C$2:C$1670),""),ROW()-ROW($A$1))-ROW($A$1)), "")</f>
        <v/>
      </c>
      <c r="G786" s="24" t="str">
        <f t="array" ref="G786">IFERROR(INDEX(TECH!D$2:D$1670,SMALL(IF(COUNTIF($B$2:$B$1032,TECH!$A$2:$A$1670)=1,ROW(TECH!D$2:D$1670),""),ROW()-ROW($A$1))-ROW($A$1)), "")</f>
        <v/>
      </c>
      <c r="H786" s="24" t="str">
        <f t="array" ref="H786">IFERROR(INDEX(TECH!E$2:E$1670,SMALL(IF(COUNTIF($B$2:$B$1032,TECH!$A$2:$A$1670)=1,ROW(TECH!E$2:E$1670),""),ROW()-ROW($A$1))-ROW($A$1)), "")</f>
        <v/>
      </c>
      <c r="I786" s="24" t="str">
        <f t="array" ref="I786">IFERROR(INDEX(TECH!F$2:F$1670,SMALL(IF(COUNTIF($B$2:$B$1032,TECH!$A$2:$A$1670)=1,ROW(TECH!F$2:F$1670),""),ROW()-ROW($A$1))-ROW($A$1)), "")</f>
        <v/>
      </c>
      <c r="J786" s="33" t="str">
        <f t="array" ref="J786">IFERROR(INDEX(TECH!G$2:G$1670,SMALL(IF(COUNTIF($B$2:$B$1032,TECH!$A$2:$A$1670)=1,ROW(TECH!G$2:G$1670),""),ROW()-ROW($A$1))-ROW($A$1)), "")</f>
        <v/>
      </c>
      <c r="K786" s="24" t="str">
        <f t="array" ref="K786">IFERROR(INDEX(TECH!H$2:H$1670,SMALL(IF(COUNTIF($B$2:$B$1032,TECH!$A$2:$A$1670)=1,ROW(TECH!H$2:H$1670),""),ROW()-ROW($A$1))-ROW($A$1)), "")</f>
        <v/>
      </c>
      <c r="L786" s="24" t="str">
        <f t="array" ref="L786">IFERROR(INDEX(TECH!I$2:I$1670,SMALL(IF(COUNTIF($B$2:$B$1032,TECH!$A$2:$A$1670)=1,ROW(TECH!I$2:I$1670),""),ROW()-ROW($A$1))-ROW($A$1)), "")</f>
        <v/>
      </c>
      <c r="M786" s="24" t="str">
        <f t="array" ref="M786">IFERROR(INDEX(TECH!J$2:J$1670,SMALL(IF(COUNTIF($B$2:$B$1032,TECH!$A$2:$A$1670)=1,ROW(TECH!J$2:J$1670),""),ROW()-ROW($A$1))-ROW($A$1)), "")</f>
        <v/>
      </c>
      <c r="N786" s="24" t="str">
        <f t="array" ref="N786">IFERROR(INDEX(TECH!K$2:K$1670,SMALL(IF(COUNTIF($B$2:$B$1032,TECH!$A$2:$A$1670)=1,ROW(TECH!K$2:K$1670),""),ROW()-ROW($A$1))-ROW($A$1)), "")</f>
        <v/>
      </c>
      <c r="O786" s="24" t="str">
        <f t="array" ref="O786">IFERROR(INDEX(TECH!L$2:L$1670,SMALL(IF(COUNTIF($B$2:$B$1032,TECH!$A$2:$A$1670)=1,ROW(TECH!L$2:L$1670),""),ROW()-ROW($A$1))-ROW($A$1)), "")</f>
        <v/>
      </c>
      <c r="P786" s="24" t="str">
        <f t="array" ref="P786">IFERROR(INDEX(TECH!M$2:M$1670,SMALL(IF(COUNTIF($B$2:$B$1032,TECH!$A$2:$A$1670)=1,ROW(TECH!M$2:M$1670),""),ROW()-ROW($A$1))-ROW($A$1)), "")</f>
        <v/>
      </c>
    </row>
    <row r="787" spans="1:16" ht="12.75" x14ac:dyDescent="0.2">
      <c r="A787" s="28">
        <v>18499</v>
      </c>
      <c r="B787" s="22">
        <f t="array" ref="B787">INDEX(A$2:A$1670,SMALL(IF(1-COUNTIF('Online Games'!$A$2:$A$1670,$A$2:$A$1670),ROW(A$2:A$1670),""),ROW()-ROW($A$1))-ROW($A$1))</f>
        <v>18499</v>
      </c>
      <c r="D787" s="24" t="str">
        <f t="array" ref="D787">IFERROR(INDEX(TECH!A$2:A$1670,SMALL(IF(COUNTIF($B$2:$B$1032,TECH!$A$2:$A$1670)=1,ROW(TECH!A$2:A$1670),""),ROW()-ROW($A$1))-ROW($A$1)), "")</f>
        <v/>
      </c>
      <c r="E787" s="24" t="str">
        <f t="array" ref="E787">IFERROR(INDEX(TECH!B$2:B$1670,SMALL(IF(COUNTIF($B$2:$B$1032,TECH!$A$2:$A$1670)=1,ROW(TECH!B$2:B$1670),""),ROW()-ROW($A$1))-ROW($A$1)), "")</f>
        <v/>
      </c>
      <c r="F787" s="24" t="str">
        <f t="array" ref="F787">IFERROR(INDEX(TECH!C$2:C$1670,SMALL(IF(COUNTIF($B$2:$B$1032,TECH!$A$2:$A$1670)=1,ROW(TECH!C$2:C$1670),""),ROW()-ROW($A$1))-ROW($A$1)), "")</f>
        <v/>
      </c>
      <c r="G787" s="24" t="str">
        <f t="array" ref="G787">IFERROR(INDEX(TECH!D$2:D$1670,SMALL(IF(COUNTIF($B$2:$B$1032,TECH!$A$2:$A$1670)=1,ROW(TECH!D$2:D$1670),""),ROW()-ROW($A$1))-ROW($A$1)), "")</f>
        <v/>
      </c>
      <c r="H787" s="24" t="str">
        <f t="array" ref="H787">IFERROR(INDEX(TECH!E$2:E$1670,SMALL(IF(COUNTIF($B$2:$B$1032,TECH!$A$2:$A$1670)=1,ROW(TECH!E$2:E$1670),""),ROW()-ROW($A$1))-ROW($A$1)), "")</f>
        <v/>
      </c>
      <c r="I787" s="24" t="str">
        <f t="array" ref="I787">IFERROR(INDEX(TECH!F$2:F$1670,SMALL(IF(COUNTIF($B$2:$B$1032,TECH!$A$2:$A$1670)=1,ROW(TECH!F$2:F$1670),""),ROW()-ROW($A$1))-ROW($A$1)), "")</f>
        <v/>
      </c>
      <c r="J787" s="33" t="str">
        <f t="array" ref="J787">IFERROR(INDEX(TECH!G$2:G$1670,SMALL(IF(COUNTIF($B$2:$B$1032,TECH!$A$2:$A$1670)=1,ROW(TECH!G$2:G$1670),""),ROW()-ROW($A$1))-ROW($A$1)), "")</f>
        <v/>
      </c>
      <c r="K787" s="24" t="str">
        <f t="array" ref="K787">IFERROR(INDEX(TECH!H$2:H$1670,SMALL(IF(COUNTIF($B$2:$B$1032,TECH!$A$2:$A$1670)=1,ROW(TECH!H$2:H$1670),""),ROW()-ROW($A$1))-ROW($A$1)), "")</f>
        <v/>
      </c>
      <c r="L787" s="24" t="str">
        <f t="array" ref="L787">IFERROR(INDEX(TECH!I$2:I$1670,SMALL(IF(COUNTIF($B$2:$B$1032,TECH!$A$2:$A$1670)=1,ROW(TECH!I$2:I$1670),""),ROW()-ROW($A$1))-ROW($A$1)), "")</f>
        <v/>
      </c>
      <c r="M787" s="24" t="str">
        <f t="array" ref="M787">IFERROR(INDEX(TECH!J$2:J$1670,SMALL(IF(COUNTIF($B$2:$B$1032,TECH!$A$2:$A$1670)=1,ROW(TECH!J$2:J$1670),""),ROW()-ROW($A$1))-ROW($A$1)), "")</f>
        <v/>
      </c>
      <c r="N787" s="24" t="str">
        <f t="array" ref="N787">IFERROR(INDEX(TECH!K$2:K$1670,SMALL(IF(COUNTIF($B$2:$B$1032,TECH!$A$2:$A$1670)=1,ROW(TECH!K$2:K$1670),""),ROW()-ROW($A$1))-ROW($A$1)), "")</f>
        <v/>
      </c>
      <c r="O787" s="24" t="str">
        <f t="array" ref="O787">IFERROR(INDEX(TECH!L$2:L$1670,SMALL(IF(COUNTIF($B$2:$B$1032,TECH!$A$2:$A$1670)=1,ROW(TECH!L$2:L$1670),""),ROW()-ROW($A$1))-ROW($A$1)), "")</f>
        <v/>
      </c>
      <c r="P787" s="24" t="str">
        <f t="array" ref="P787">IFERROR(INDEX(TECH!M$2:M$1670,SMALL(IF(COUNTIF($B$2:$B$1032,TECH!$A$2:$A$1670)=1,ROW(TECH!M$2:M$1670),""),ROW()-ROW($A$1))-ROW($A$1)), "")</f>
        <v/>
      </c>
    </row>
    <row r="788" spans="1:16" ht="12.75" x14ac:dyDescent="0.2">
      <c r="A788" s="28">
        <v>18511</v>
      </c>
      <c r="B788" s="22">
        <f t="array" ref="B788">INDEX(A$2:A$1670,SMALL(IF(1-COUNTIF('Online Games'!$A$2:$A$1670,$A$2:$A$1670),ROW(A$2:A$1670),""),ROW()-ROW($A$1))-ROW($A$1))</f>
        <v>18511</v>
      </c>
      <c r="D788" s="24" t="str">
        <f t="array" ref="D788">IFERROR(INDEX(TECH!A$2:A$1670,SMALL(IF(COUNTIF($B$2:$B$1032,TECH!$A$2:$A$1670)=1,ROW(TECH!A$2:A$1670),""),ROW()-ROW($A$1))-ROW($A$1)), "")</f>
        <v/>
      </c>
      <c r="E788" s="24" t="str">
        <f t="array" ref="E788">IFERROR(INDEX(TECH!B$2:B$1670,SMALL(IF(COUNTIF($B$2:$B$1032,TECH!$A$2:$A$1670)=1,ROW(TECH!B$2:B$1670),""),ROW()-ROW($A$1))-ROW($A$1)), "")</f>
        <v/>
      </c>
      <c r="F788" s="24" t="str">
        <f t="array" ref="F788">IFERROR(INDEX(TECH!C$2:C$1670,SMALL(IF(COUNTIF($B$2:$B$1032,TECH!$A$2:$A$1670)=1,ROW(TECH!C$2:C$1670),""),ROW()-ROW($A$1))-ROW($A$1)), "")</f>
        <v/>
      </c>
      <c r="G788" s="24" t="str">
        <f t="array" ref="G788">IFERROR(INDEX(TECH!D$2:D$1670,SMALL(IF(COUNTIF($B$2:$B$1032,TECH!$A$2:$A$1670)=1,ROW(TECH!D$2:D$1670),""),ROW()-ROW($A$1))-ROW($A$1)), "")</f>
        <v/>
      </c>
      <c r="H788" s="24" t="str">
        <f t="array" ref="H788">IFERROR(INDEX(TECH!E$2:E$1670,SMALL(IF(COUNTIF($B$2:$B$1032,TECH!$A$2:$A$1670)=1,ROW(TECH!E$2:E$1670),""),ROW()-ROW($A$1))-ROW($A$1)), "")</f>
        <v/>
      </c>
      <c r="I788" s="24" t="str">
        <f t="array" ref="I788">IFERROR(INDEX(TECH!F$2:F$1670,SMALL(IF(COUNTIF($B$2:$B$1032,TECH!$A$2:$A$1670)=1,ROW(TECH!F$2:F$1670),""),ROW()-ROW($A$1))-ROW($A$1)), "")</f>
        <v/>
      </c>
      <c r="J788" s="33" t="str">
        <f t="array" ref="J788">IFERROR(INDEX(TECH!G$2:G$1670,SMALL(IF(COUNTIF($B$2:$B$1032,TECH!$A$2:$A$1670)=1,ROW(TECH!G$2:G$1670),""),ROW()-ROW($A$1))-ROW($A$1)), "")</f>
        <v/>
      </c>
      <c r="K788" s="24" t="str">
        <f t="array" ref="K788">IFERROR(INDEX(TECH!H$2:H$1670,SMALL(IF(COUNTIF($B$2:$B$1032,TECH!$A$2:$A$1670)=1,ROW(TECH!H$2:H$1670),""),ROW()-ROW($A$1))-ROW($A$1)), "")</f>
        <v/>
      </c>
      <c r="L788" s="24" t="str">
        <f t="array" ref="L788">IFERROR(INDEX(TECH!I$2:I$1670,SMALL(IF(COUNTIF($B$2:$B$1032,TECH!$A$2:$A$1670)=1,ROW(TECH!I$2:I$1670),""),ROW()-ROW($A$1))-ROW($A$1)), "")</f>
        <v/>
      </c>
      <c r="M788" s="24" t="str">
        <f t="array" ref="M788">IFERROR(INDEX(TECH!J$2:J$1670,SMALL(IF(COUNTIF($B$2:$B$1032,TECH!$A$2:$A$1670)=1,ROW(TECH!J$2:J$1670),""),ROW()-ROW($A$1))-ROW($A$1)), "")</f>
        <v/>
      </c>
      <c r="N788" s="24" t="str">
        <f t="array" ref="N788">IFERROR(INDEX(TECH!K$2:K$1670,SMALL(IF(COUNTIF($B$2:$B$1032,TECH!$A$2:$A$1670)=1,ROW(TECH!K$2:K$1670),""),ROW()-ROW($A$1))-ROW($A$1)), "")</f>
        <v/>
      </c>
      <c r="O788" s="24" t="str">
        <f t="array" ref="O788">IFERROR(INDEX(TECH!L$2:L$1670,SMALL(IF(COUNTIF($B$2:$B$1032,TECH!$A$2:$A$1670)=1,ROW(TECH!L$2:L$1670),""),ROW()-ROW($A$1))-ROW($A$1)), "")</f>
        <v/>
      </c>
      <c r="P788" s="24" t="str">
        <f t="array" ref="P788">IFERROR(INDEX(TECH!M$2:M$1670,SMALL(IF(COUNTIF($B$2:$B$1032,TECH!$A$2:$A$1670)=1,ROW(TECH!M$2:M$1670),""),ROW()-ROW($A$1))-ROW($A$1)), "")</f>
        <v/>
      </c>
    </row>
    <row r="789" spans="1:16" ht="12.75" x14ac:dyDescent="0.2">
      <c r="A789" s="28">
        <v>18515</v>
      </c>
      <c r="B789" s="22">
        <f t="array" ref="B789">INDEX(A$2:A$1670,SMALL(IF(1-COUNTIF('Online Games'!$A$2:$A$1670,$A$2:$A$1670),ROW(A$2:A$1670),""),ROW()-ROW($A$1))-ROW($A$1))</f>
        <v>18515</v>
      </c>
      <c r="D789" s="24" t="str">
        <f t="array" ref="D789">IFERROR(INDEX(TECH!A$2:A$1670,SMALL(IF(COUNTIF($B$2:$B$1032,TECH!$A$2:$A$1670)=1,ROW(TECH!A$2:A$1670),""),ROW()-ROW($A$1))-ROW($A$1)), "")</f>
        <v/>
      </c>
      <c r="E789" s="24" t="str">
        <f t="array" ref="E789">IFERROR(INDEX(TECH!B$2:B$1670,SMALL(IF(COUNTIF($B$2:$B$1032,TECH!$A$2:$A$1670)=1,ROW(TECH!B$2:B$1670),""),ROW()-ROW($A$1))-ROW($A$1)), "")</f>
        <v/>
      </c>
      <c r="F789" s="24" t="str">
        <f t="array" ref="F789">IFERROR(INDEX(TECH!C$2:C$1670,SMALL(IF(COUNTIF($B$2:$B$1032,TECH!$A$2:$A$1670)=1,ROW(TECH!C$2:C$1670),""),ROW()-ROW($A$1))-ROW($A$1)), "")</f>
        <v/>
      </c>
      <c r="G789" s="24" t="str">
        <f t="array" ref="G789">IFERROR(INDEX(TECH!D$2:D$1670,SMALL(IF(COUNTIF($B$2:$B$1032,TECH!$A$2:$A$1670)=1,ROW(TECH!D$2:D$1670),""),ROW()-ROW($A$1))-ROW($A$1)), "")</f>
        <v/>
      </c>
      <c r="H789" s="24" t="str">
        <f t="array" ref="H789">IFERROR(INDEX(TECH!E$2:E$1670,SMALL(IF(COUNTIF($B$2:$B$1032,TECH!$A$2:$A$1670)=1,ROW(TECH!E$2:E$1670),""),ROW()-ROW($A$1))-ROW($A$1)), "")</f>
        <v/>
      </c>
      <c r="I789" s="24" t="str">
        <f t="array" ref="I789">IFERROR(INDEX(TECH!F$2:F$1670,SMALL(IF(COUNTIF($B$2:$B$1032,TECH!$A$2:$A$1670)=1,ROW(TECH!F$2:F$1670),""),ROW()-ROW($A$1))-ROW($A$1)), "")</f>
        <v/>
      </c>
      <c r="J789" s="33" t="str">
        <f t="array" ref="J789">IFERROR(INDEX(TECH!G$2:G$1670,SMALL(IF(COUNTIF($B$2:$B$1032,TECH!$A$2:$A$1670)=1,ROW(TECH!G$2:G$1670),""),ROW()-ROW($A$1))-ROW($A$1)), "")</f>
        <v/>
      </c>
      <c r="K789" s="24" t="str">
        <f t="array" ref="K789">IFERROR(INDEX(TECH!H$2:H$1670,SMALL(IF(COUNTIF($B$2:$B$1032,TECH!$A$2:$A$1670)=1,ROW(TECH!H$2:H$1670),""),ROW()-ROW($A$1))-ROW($A$1)), "")</f>
        <v/>
      </c>
      <c r="L789" s="24" t="str">
        <f t="array" ref="L789">IFERROR(INDEX(TECH!I$2:I$1670,SMALL(IF(COUNTIF($B$2:$B$1032,TECH!$A$2:$A$1670)=1,ROW(TECH!I$2:I$1670),""),ROW()-ROW($A$1))-ROW($A$1)), "")</f>
        <v/>
      </c>
      <c r="M789" s="24" t="str">
        <f t="array" ref="M789">IFERROR(INDEX(TECH!J$2:J$1670,SMALL(IF(COUNTIF($B$2:$B$1032,TECH!$A$2:$A$1670)=1,ROW(TECH!J$2:J$1670),""),ROW()-ROW($A$1))-ROW($A$1)), "")</f>
        <v/>
      </c>
      <c r="N789" s="24" t="str">
        <f t="array" ref="N789">IFERROR(INDEX(TECH!K$2:K$1670,SMALL(IF(COUNTIF($B$2:$B$1032,TECH!$A$2:$A$1670)=1,ROW(TECH!K$2:K$1670),""),ROW()-ROW($A$1))-ROW($A$1)), "")</f>
        <v/>
      </c>
      <c r="O789" s="24" t="str">
        <f t="array" ref="O789">IFERROR(INDEX(TECH!L$2:L$1670,SMALL(IF(COUNTIF($B$2:$B$1032,TECH!$A$2:$A$1670)=1,ROW(TECH!L$2:L$1670),""),ROW()-ROW($A$1))-ROW($A$1)), "")</f>
        <v/>
      </c>
      <c r="P789" s="24" t="str">
        <f t="array" ref="P789">IFERROR(INDEX(TECH!M$2:M$1670,SMALL(IF(COUNTIF($B$2:$B$1032,TECH!$A$2:$A$1670)=1,ROW(TECH!M$2:M$1670),""),ROW()-ROW($A$1))-ROW($A$1)), "")</f>
        <v/>
      </c>
    </row>
    <row r="790" spans="1:16" ht="12.75" x14ac:dyDescent="0.2">
      <c r="A790" s="28">
        <v>18546</v>
      </c>
      <c r="B790" s="22">
        <f t="array" ref="B790">INDEX(A$2:A$1670,SMALL(IF(1-COUNTIF('Online Games'!$A$2:$A$1670,$A$2:$A$1670),ROW(A$2:A$1670),""),ROW()-ROW($A$1))-ROW($A$1))</f>
        <v>18546</v>
      </c>
      <c r="D790" s="24" t="str">
        <f t="array" ref="D790">IFERROR(INDEX(TECH!A$2:A$1670,SMALL(IF(COUNTIF($B$2:$B$1032,TECH!$A$2:$A$1670)=1,ROW(TECH!A$2:A$1670),""),ROW()-ROW($A$1))-ROW($A$1)), "")</f>
        <v/>
      </c>
      <c r="E790" s="24" t="str">
        <f t="array" ref="E790">IFERROR(INDEX(TECH!B$2:B$1670,SMALL(IF(COUNTIF($B$2:$B$1032,TECH!$A$2:$A$1670)=1,ROW(TECH!B$2:B$1670),""),ROW()-ROW($A$1))-ROW($A$1)), "")</f>
        <v/>
      </c>
      <c r="F790" s="24" t="str">
        <f t="array" ref="F790">IFERROR(INDEX(TECH!C$2:C$1670,SMALL(IF(COUNTIF($B$2:$B$1032,TECH!$A$2:$A$1670)=1,ROW(TECH!C$2:C$1670),""),ROW()-ROW($A$1))-ROW($A$1)), "")</f>
        <v/>
      </c>
      <c r="G790" s="24" t="str">
        <f t="array" ref="G790">IFERROR(INDEX(TECH!D$2:D$1670,SMALL(IF(COUNTIF($B$2:$B$1032,TECH!$A$2:$A$1670)=1,ROW(TECH!D$2:D$1670),""),ROW()-ROW($A$1))-ROW($A$1)), "")</f>
        <v/>
      </c>
      <c r="H790" s="24" t="str">
        <f t="array" ref="H790">IFERROR(INDEX(TECH!E$2:E$1670,SMALL(IF(COUNTIF($B$2:$B$1032,TECH!$A$2:$A$1670)=1,ROW(TECH!E$2:E$1670),""),ROW()-ROW($A$1))-ROW($A$1)), "")</f>
        <v/>
      </c>
      <c r="I790" s="24" t="str">
        <f t="array" ref="I790">IFERROR(INDEX(TECH!F$2:F$1670,SMALL(IF(COUNTIF($B$2:$B$1032,TECH!$A$2:$A$1670)=1,ROW(TECH!F$2:F$1670),""),ROW()-ROW($A$1))-ROW($A$1)), "")</f>
        <v/>
      </c>
      <c r="J790" s="33" t="str">
        <f t="array" ref="J790">IFERROR(INDEX(TECH!G$2:G$1670,SMALL(IF(COUNTIF($B$2:$B$1032,TECH!$A$2:$A$1670)=1,ROW(TECH!G$2:G$1670),""),ROW()-ROW($A$1))-ROW($A$1)), "")</f>
        <v/>
      </c>
      <c r="K790" s="24" t="str">
        <f t="array" ref="K790">IFERROR(INDEX(TECH!H$2:H$1670,SMALL(IF(COUNTIF($B$2:$B$1032,TECH!$A$2:$A$1670)=1,ROW(TECH!H$2:H$1670),""),ROW()-ROW($A$1))-ROW($A$1)), "")</f>
        <v/>
      </c>
      <c r="L790" s="24" t="str">
        <f t="array" ref="L790">IFERROR(INDEX(TECH!I$2:I$1670,SMALL(IF(COUNTIF($B$2:$B$1032,TECH!$A$2:$A$1670)=1,ROW(TECH!I$2:I$1670),""),ROW()-ROW($A$1))-ROW($A$1)), "")</f>
        <v/>
      </c>
      <c r="M790" s="24" t="str">
        <f t="array" ref="M790">IFERROR(INDEX(TECH!J$2:J$1670,SMALL(IF(COUNTIF($B$2:$B$1032,TECH!$A$2:$A$1670)=1,ROW(TECH!J$2:J$1670),""),ROW()-ROW($A$1))-ROW($A$1)), "")</f>
        <v/>
      </c>
      <c r="N790" s="24" t="str">
        <f t="array" ref="N790">IFERROR(INDEX(TECH!K$2:K$1670,SMALL(IF(COUNTIF($B$2:$B$1032,TECH!$A$2:$A$1670)=1,ROW(TECH!K$2:K$1670),""),ROW()-ROW($A$1))-ROW($A$1)), "")</f>
        <v/>
      </c>
      <c r="O790" s="24" t="str">
        <f t="array" ref="O790">IFERROR(INDEX(TECH!L$2:L$1670,SMALL(IF(COUNTIF($B$2:$B$1032,TECH!$A$2:$A$1670)=1,ROW(TECH!L$2:L$1670),""),ROW()-ROW($A$1))-ROW($A$1)), "")</f>
        <v/>
      </c>
      <c r="P790" s="24" t="str">
        <f t="array" ref="P790">IFERROR(INDEX(TECH!M$2:M$1670,SMALL(IF(COUNTIF($B$2:$B$1032,TECH!$A$2:$A$1670)=1,ROW(TECH!M$2:M$1670),""),ROW()-ROW($A$1))-ROW($A$1)), "")</f>
        <v/>
      </c>
    </row>
    <row r="791" spans="1:16" ht="12.75" x14ac:dyDescent="0.2">
      <c r="A791" s="28">
        <v>18548</v>
      </c>
      <c r="B791" s="22">
        <f t="array" ref="B791">INDEX(A$2:A$1670,SMALL(IF(1-COUNTIF('Online Games'!$A$2:$A$1670,$A$2:$A$1670),ROW(A$2:A$1670),""),ROW()-ROW($A$1))-ROW($A$1))</f>
        <v>18548</v>
      </c>
      <c r="D791" s="24" t="str">
        <f t="array" ref="D791">IFERROR(INDEX(TECH!A$2:A$1670,SMALL(IF(COUNTIF($B$2:$B$1032,TECH!$A$2:$A$1670)=1,ROW(TECH!A$2:A$1670),""),ROW()-ROW($A$1))-ROW($A$1)), "")</f>
        <v/>
      </c>
      <c r="E791" s="24" t="str">
        <f t="array" ref="E791">IFERROR(INDEX(TECH!B$2:B$1670,SMALL(IF(COUNTIF($B$2:$B$1032,TECH!$A$2:$A$1670)=1,ROW(TECH!B$2:B$1670),""),ROW()-ROW($A$1))-ROW($A$1)), "")</f>
        <v/>
      </c>
      <c r="F791" s="24" t="str">
        <f t="array" ref="F791">IFERROR(INDEX(TECH!C$2:C$1670,SMALL(IF(COUNTIF($B$2:$B$1032,TECH!$A$2:$A$1670)=1,ROW(TECH!C$2:C$1670),""),ROW()-ROW($A$1))-ROW($A$1)), "")</f>
        <v/>
      </c>
      <c r="G791" s="24" t="str">
        <f t="array" ref="G791">IFERROR(INDEX(TECH!D$2:D$1670,SMALL(IF(COUNTIF($B$2:$B$1032,TECH!$A$2:$A$1670)=1,ROW(TECH!D$2:D$1670),""),ROW()-ROW($A$1))-ROW($A$1)), "")</f>
        <v/>
      </c>
      <c r="H791" s="24" t="str">
        <f t="array" ref="H791">IFERROR(INDEX(TECH!E$2:E$1670,SMALL(IF(COUNTIF($B$2:$B$1032,TECH!$A$2:$A$1670)=1,ROW(TECH!E$2:E$1670),""),ROW()-ROW($A$1))-ROW($A$1)), "")</f>
        <v/>
      </c>
      <c r="I791" s="24" t="str">
        <f t="array" ref="I791">IFERROR(INDEX(TECH!F$2:F$1670,SMALL(IF(COUNTIF($B$2:$B$1032,TECH!$A$2:$A$1670)=1,ROW(TECH!F$2:F$1670),""),ROW()-ROW($A$1))-ROW($A$1)), "")</f>
        <v/>
      </c>
      <c r="J791" s="33" t="str">
        <f t="array" ref="J791">IFERROR(INDEX(TECH!G$2:G$1670,SMALL(IF(COUNTIF($B$2:$B$1032,TECH!$A$2:$A$1670)=1,ROW(TECH!G$2:G$1670),""),ROW()-ROW($A$1))-ROW($A$1)), "")</f>
        <v/>
      </c>
      <c r="K791" s="24" t="str">
        <f t="array" ref="K791">IFERROR(INDEX(TECH!H$2:H$1670,SMALL(IF(COUNTIF($B$2:$B$1032,TECH!$A$2:$A$1670)=1,ROW(TECH!H$2:H$1670),""),ROW()-ROW($A$1))-ROW($A$1)), "")</f>
        <v/>
      </c>
      <c r="L791" s="24" t="str">
        <f t="array" ref="L791">IFERROR(INDEX(TECH!I$2:I$1670,SMALL(IF(COUNTIF($B$2:$B$1032,TECH!$A$2:$A$1670)=1,ROW(TECH!I$2:I$1670),""),ROW()-ROW($A$1))-ROW($A$1)), "")</f>
        <v/>
      </c>
      <c r="M791" s="24" t="str">
        <f t="array" ref="M791">IFERROR(INDEX(TECH!J$2:J$1670,SMALL(IF(COUNTIF($B$2:$B$1032,TECH!$A$2:$A$1670)=1,ROW(TECH!J$2:J$1670),""),ROW()-ROW($A$1))-ROW($A$1)), "")</f>
        <v/>
      </c>
      <c r="N791" s="24" t="str">
        <f t="array" ref="N791">IFERROR(INDEX(TECH!K$2:K$1670,SMALL(IF(COUNTIF($B$2:$B$1032,TECH!$A$2:$A$1670)=1,ROW(TECH!K$2:K$1670),""),ROW()-ROW($A$1))-ROW($A$1)), "")</f>
        <v/>
      </c>
      <c r="O791" s="24" t="str">
        <f t="array" ref="O791">IFERROR(INDEX(TECH!L$2:L$1670,SMALL(IF(COUNTIF($B$2:$B$1032,TECH!$A$2:$A$1670)=1,ROW(TECH!L$2:L$1670),""),ROW()-ROW($A$1))-ROW($A$1)), "")</f>
        <v/>
      </c>
      <c r="P791" s="24" t="str">
        <f t="array" ref="P791">IFERROR(INDEX(TECH!M$2:M$1670,SMALL(IF(COUNTIF($B$2:$B$1032,TECH!$A$2:$A$1670)=1,ROW(TECH!M$2:M$1670),""),ROW()-ROW($A$1))-ROW($A$1)), "")</f>
        <v/>
      </c>
    </row>
    <row r="792" spans="1:16" ht="12.75" x14ac:dyDescent="0.2">
      <c r="A792" s="28">
        <v>18557</v>
      </c>
      <c r="B792" s="22">
        <f t="array" ref="B792">INDEX(A$2:A$1670,SMALL(IF(1-COUNTIF('Online Games'!$A$2:$A$1670,$A$2:$A$1670),ROW(A$2:A$1670),""),ROW()-ROW($A$1))-ROW($A$1))</f>
        <v>18557</v>
      </c>
      <c r="D792" s="24" t="str">
        <f t="array" ref="D792">IFERROR(INDEX(TECH!A$2:A$1670,SMALL(IF(COUNTIF($B$2:$B$1032,TECH!$A$2:$A$1670)=1,ROW(TECH!A$2:A$1670),""),ROW()-ROW($A$1))-ROW($A$1)), "")</f>
        <v/>
      </c>
      <c r="E792" s="24" t="str">
        <f t="array" ref="E792">IFERROR(INDEX(TECH!B$2:B$1670,SMALL(IF(COUNTIF($B$2:$B$1032,TECH!$A$2:$A$1670)=1,ROW(TECH!B$2:B$1670),""),ROW()-ROW($A$1))-ROW($A$1)), "")</f>
        <v/>
      </c>
      <c r="F792" s="24" t="str">
        <f t="array" ref="F792">IFERROR(INDEX(TECH!C$2:C$1670,SMALL(IF(COUNTIF($B$2:$B$1032,TECH!$A$2:$A$1670)=1,ROW(TECH!C$2:C$1670),""),ROW()-ROW($A$1))-ROW($A$1)), "")</f>
        <v/>
      </c>
      <c r="G792" s="24" t="str">
        <f t="array" ref="G792">IFERROR(INDEX(TECH!D$2:D$1670,SMALL(IF(COUNTIF($B$2:$B$1032,TECH!$A$2:$A$1670)=1,ROW(TECH!D$2:D$1670),""),ROW()-ROW($A$1))-ROW($A$1)), "")</f>
        <v/>
      </c>
      <c r="H792" s="24" t="str">
        <f t="array" ref="H792">IFERROR(INDEX(TECH!E$2:E$1670,SMALL(IF(COUNTIF($B$2:$B$1032,TECH!$A$2:$A$1670)=1,ROW(TECH!E$2:E$1670),""),ROW()-ROW($A$1))-ROW($A$1)), "")</f>
        <v/>
      </c>
      <c r="I792" s="24" t="str">
        <f t="array" ref="I792">IFERROR(INDEX(TECH!F$2:F$1670,SMALL(IF(COUNTIF($B$2:$B$1032,TECH!$A$2:$A$1670)=1,ROW(TECH!F$2:F$1670),""),ROW()-ROW($A$1))-ROW($A$1)), "")</f>
        <v/>
      </c>
      <c r="J792" s="33" t="str">
        <f t="array" ref="J792">IFERROR(INDEX(TECH!G$2:G$1670,SMALL(IF(COUNTIF($B$2:$B$1032,TECH!$A$2:$A$1670)=1,ROW(TECH!G$2:G$1670),""),ROW()-ROW($A$1))-ROW($A$1)), "")</f>
        <v/>
      </c>
      <c r="K792" s="24" t="str">
        <f t="array" ref="K792">IFERROR(INDEX(TECH!H$2:H$1670,SMALL(IF(COUNTIF($B$2:$B$1032,TECH!$A$2:$A$1670)=1,ROW(TECH!H$2:H$1670),""),ROW()-ROW($A$1))-ROW($A$1)), "")</f>
        <v/>
      </c>
      <c r="L792" s="24" t="str">
        <f t="array" ref="L792">IFERROR(INDEX(TECH!I$2:I$1670,SMALL(IF(COUNTIF($B$2:$B$1032,TECH!$A$2:$A$1670)=1,ROW(TECH!I$2:I$1670),""),ROW()-ROW($A$1))-ROW($A$1)), "")</f>
        <v/>
      </c>
      <c r="M792" s="24" t="str">
        <f t="array" ref="M792">IFERROR(INDEX(TECH!J$2:J$1670,SMALL(IF(COUNTIF($B$2:$B$1032,TECH!$A$2:$A$1670)=1,ROW(TECH!J$2:J$1670),""),ROW()-ROW($A$1))-ROW($A$1)), "")</f>
        <v/>
      </c>
      <c r="N792" s="24" t="str">
        <f t="array" ref="N792">IFERROR(INDEX(TECH!K$2:K$1670,SMALL(IF(COUNTIF($B$2:$B$1032,TECH!$A$2:$A$1670)=1,ROW(TECH!K$2:K$1670),""),ROW()-ROW($A$1))-ROW($A$1)), "")</f>
        <v/>
      </c>
      <c r="O792" s="24" t="str">
        <f t="array" ref="O792">IFERROR(INDEX(TECH!L$2:L$1670,SMALL(IF(COUNTIF($B$2:$B$1032,TECH!$A$2:$A$1670)=1,ROW(TECH!L$2:L$1670),""),ROW()-ROW($A$1))-ROW($A$1)), "")</f>
        <v/>
      </c>
      <c r="P792" s="24" t="str">
        <f t="array" ref="P792">IFERROR(INDEX(TECH!M$2:M$1670,SMALL(IF(COUNTIF($B$2:$B$1032,TECH!$A$2:$A$1670)=1,ROW(TECH!M$2:M$1670),""),ROW()-ROW($A$1))-ROW($A$1)), "")</f>
        <v/>
      </c>
    </row>
    <row r="793" spans="1:16" ht="12.75" x14ac:dyDescent="0.2">
      <c r="A793" s="28">
        <v>18568</v>
      </c>
      <c r="B793" s="22">
        <f t="array" ref="B793">INDEX(A$2:A$1670,SMALL(IF(1-COUNTIF('Online Games'!$A$2:$A$1670,$A$2:$A$1670),ROW(A$2:A$1670),""),ROW()-ROW($A$1))-ROW($A$1))</f>
        <v>18568</v>
      </c>
      <c r="D793" s="24" t="str">
        <f t="array" ref="D793">IFERROR(INDEX(TECH!A$2:A$1670,SMALL(IF(COUNTIF($B$2:$B$1032,TECH!$A$2:$A$1670)=1,ROW(TECH!A$2:A$1670),""),ROW()-ROW($A$1))-ROW($A$1)), "")</f>
        <v/>
      </c>
      <c r="E793" s="24" t="str">
        <f t="array" ref="E793">IFERROR(INDEX(TECH!B$2:B$1670,SMALL(IF(COUNTIF($B$2:$B$1032,TECH!$A$2:$A$1670)=1,ROW(TECH!B$2:B$1670),""),ROW()-ROW($A$1))-ROW($A$1)), "")</f>
        <v/>
      </c>
      <c r="F793" s="24" t="str">
        <f t="array" ref="F793">IFERROR(INDEX(TECH!C$2:C$1670,SMALL(IF(COUNTIF($B$2:$B$1032,TECH!$A$2:$A$1670)=1,ROW(TECH!C$2:C$1670),""),ROW()-ROW($A$1))-ROW($A$1)), "")</f>
        <v/>
      </c>
      <c r="G793" s="24" t="str">
        <f t="array" ref="G793">IFERROR(INDEX(TECH!D$2:D$1670,SMALL(IF(COUNTIF($B$2:$B$1032,TECH!$A$2:$A$1670)=1,ROW(TECH!D$2:D$1670),""),ROW()-ROW($A$1))-ROW($A$1)), "")</f>
        <v/>
      </c>
      <c r="H793" s="24" t="str">
        <f t="array" ref="H793">IFERROR(INDEX(TECH!E$2:E$1670,SMALL(IF(COUNTIF($B$2:$B$1032,TECH!$A$2:$A$1670)=1,ROW(TECH!E$2:E$1670),""),ROW()-ROW($A$1))-ROW($A$1)), "")</f>
        <v/>
      </c>
      <c r="I793" s="24" t="str">
        <f t="array" ref="I793">IFERROR(INDEX(TECH!F$2:F$1670,SMALL(IF(COUNTIF($B$2:$B$1032,TECH!$A$2:$A$1670)=1,ROW(TECH!F$2:F$1670),""),ROW()-ROW($A$1))-ROW($A$1)), "")</f>
        <v/>
      </c>
      <c r="J793" s="33" t="str">
        <f t="array" ref="J793">IFERROR(INDEX(TECH!G$2:G$1670,SMALL(IF(COUNTIF($B$2:$B$1032,TECH!$A$2:$A$1670)=1,ROW(TECH!G$2:G$1670),""),ROW()-ROW($A$1))-ROW($A$1)), "")</f>
        <v/>
      </c>
      <c r="K793" s="24" t="str">
        <f t="array" ref="K793">IFERROR(INDEX(TECH!H$2:H$1670,SMALL(IF(COUNTIF($B$2:$B$1032,TECH!$A$2:$A$1670)=1,ROW(TECH!H$2:H$1670),""),ROW()-ROW($A$1))-ROW($A$1)), "")</f>
        <v/>
      </c>
      <c r="L793" s="24" t="str">
        <f t="array" ref="L793">IFERROR(INDEX(TECH!I$2:I$1670,SMALL(IF(COUNTIF($B$2:$B$1032,TECH!$A$2:$A$1670)=1,ROW(TECH!I$2:I$1670),""),ROW()-ROW($A$1))-ROW($A$1)), "")</f>
        <v/>
      </c>
      <c r="M793" s="24" t="str">
        <f t="array" ref="M793">IFERROR(INDEX(TECH!J$2:J$1670,SMALL(IF(COUNTIF($B$2:$B$1032,TECH!$A$2:$A$1670)=1,ROW(TECH!J$2:J$1670),""),ROW()-ROW($A$1))-ROW($A$1)), "")</f>
        <v/>
      </c>
      <c r="N793" s="24" t="str">
        <f t="array" ref="N793">IFERROR(INDEX(TECH!K$2:K$1670,SMALL(IF(COUNTIF($B$2:$B$1032,TECH!$A$2:$A$1670)=1,ROW(TECH!K$2:K$1670),""),ROW()-ROW($A$1))-ROW($A$1)), "")</f>
        <v/>
      </c>
      <c r="O793" s="24" t="str">
        <f t="array" ref="O793">IFERROR(INDEX(TECH!L$2:L$1670,SMALL(IF(COUNTIF($B$2:$B$1032,TECH!$A$2:$A$1670)=1,ROW(TECH!L$2:L$1670),""),ROW()-ROW($A$1))-ROW($A$1)), "")</f>
        <v/>
      </c>
      <c r="P793" s="24" t="str">
        <f t="array" ref="P793">IFERROR(INDEX(TECH!M$2:M$1670,SMALL(IF(COUNTIF($B$2:$B$1032,TECH!$A$2:$A$1670)=1,ROW(TECH!M$2:M$1670),""),ROW()-ROW($A$1))-ROW($A$1)), "")</f>
        <v/>
      </c>
    </row>
    <row r="794" spans="1:16" ht="12.75" x14ac:dyDescent="0.2">
      <c r="A794" s="28">
        <v>18606</v>
      </c>
      <c r="B794" s="22">
        <f t="array" ref="B794">INDEX(A$2:A$1670,SMALL(IF(1-COUNTIF('Online Games'!$A$2:$A$1670,$A$2:$A$1670),ROW(A$2:A$1670),""),ROW()-ROW($A$1))-ROW($A$1))</f>
        <v>18606</v>
      </c>
      <c r="D794" s="24" t="str">
        <f t="array" ref="D794">IFERROR(INDEX(TECH!A$2:A$1670,SMALL(IF(COUNTIF($B$2:$B$1032,TECH!$A$2:$A$1670)=1,ROW(TECH!A$2:A$1670),""),ROW()-ROW($A$1))-ROW($A$1)), "")</f>
        <v/>
      </c>
      <c r="E794" s="24" t="str">
        <f t="array" ref="E794">IFERROR(INDEX(TECH!B$2:B$1670,SMALL(IF(COUNTIF($B$2:$B$1032,TECH!$A$2:$A$1670)=1,ROW(TECH!B$2:B$1670),""),ROW()-ROW($A$1))-ROW($A$1)), "")</f>
        <v/>
      </c>
      <c r="F794" s="24" t="str">
        <f t="array" ref="F794">IFERROR(INDEX(TECH!C$2:C$1670,SMALL(IF(COUNTIF($B$2:$B$1032,TECH!$A$2:$A$1670)=1,ROW(TECH!C$2:C$1670),""),ROW()-ROW($A$1))-ROW($A$1)), "")</f>
        <v/>
      </c>
      <c r="G794" s="24" t="str">
        <f t="array" ref="G794">IFERROR(INDEX(TECH!D$2:D$1670,SMALL(IF(COUNTIF($B$2:$B$1032,TECH!$A$2:$A$1670)=1,ROW(TECH!D$2:D$1670),""),ROW()-ROW($A$1))-ROW($A$1)), "")</f>
        <v/>
      </c>
      <c r="H794" s="24" t="str">
        <f t="array" ref="H794">IFERROR(INDEX(TECH!E$2:E$1670,SMALL(IF(COUNTIF($B$2:$B$1032,TECH!$A$2:$A$1670)=1,ROW(TECH!E$2:E$1670),""),ROW()-ROW($A$1))-ROW($A$1)), "")</f>
        <v/>
      </c>
      <c r="I794" s="24" t="str">
        <f t="array" ref="I794">IFERROR(INDEX(TECH!F$2:F$1670,SMALL(IF(COUNTIF($B$2:$B$1032,TECH!$A$2:$A$1670)=1,ROW(TECH!F$2:F$1670),""),ROW()-ROW($A$1))-ROW($A$1)), "")</f>
        <v/>
      </c>
      <c r="J794" s="33" t="str">
        <f t="array" ref="J794">IFERROR(INDEX(TECH!G$2:G$1670,SMALL(IF(COUNTIF($B$2:$B$1032,TECH!$A$2:$A$1670)=1,ROW(TECH!G$2:G$1670),""),ROW()-ROW($A$1))-ROW($A$1)), "")</f>
        <v/>
      </c>
      <c r="K794" s="24" t="str">
        <f t="array" ref="K794">IFERROR(INDEX(TECH!H$2:H$1670,SMALL(IF(COUNTIF($B$2:$B$1032,TECH!$A$2:$A$1670)=1,ROW(TECH!H$2:H$1670),""),ROW()-ROW($A$1))-ROW($A$1)), "")</f>
        <v/>
      </c>
      <c r="L794" s="24" t="str">
        <f t="array" ref="L794">IFERROR(INDEX(TECH!I$2:I$1670,SMALL(IF(COUNTIF($B$2:$B$1032,TECH!$A$2:$A$1670)=1,ROW(TECH!I$2:I$1670),""),ROW()-ROW($A$1))-ROW($A$1)), "")</f>
        <v/>
      </c>
      <c r="M794" s="24" t="str">
        <f t="array" ref="M794">IFERROR(INDEX(TECH!J$2:J$1670,SMALL(IF(COUNTIF($B$2:$B$1032,TECH!$A$2:$A$1670)=1,ROW(TECH!J$2:J$1670),""),ROW()-ROW($A$1))-ROW($A$1)), "")</f>
        <v/>
      </c>
      <c r="N794" s="24" t="str">
        <f t="array" ref="N794">IFERROR(INDEX(TECH!K$2:K$1670,SMALL(IF(COUNTIF($B$2:$B$1032,TECH!$A$2:$A$1670)=1,ROW(TECH!K$2:K$1670),""),ROW()-ROW($A$1))-ROW($A$1)), "")</f>
        <v/>
      </c>
      <c r="O794" s="24" t="str">
        <f t="array" ref="O794">IFERROR(INDEX(TECH!L$2:L$1670,SMALL(IF(COUNTIF($B$2:$B$1032,TECH!$A$2:$A$1670)=1,ROW(TECH!L$2:L$1670),""),ROW()-ROW($A$1))-ROW($A$1)), "")</f>
        <v/>
      </c>
      <c r="P794" s="24" t="str">
        <f t="array" ref="P794">IFERROR(INDEX(TECH!M$2:M$1670,SMALL(IF(COUNTIF($B$2:$B$1032,TECH!$A$2:$A$1670)=1,ROW(TECH!M$2:M$1670),""),ROW()-ROW($A$1))-ROW($A$1)), "")</f>
        <v/>
      </c>
    </row>
    <row r="795" spans="1:16" ht="12.75" x14ac:dyDescent="0.2">
      <c r="A795" s="28">
        <v>18638</v>
      </c>
      <c r="B795" s="22">
        <f t="array" ref="B795">INDEX(A$2:A$1670,SMALL(IF(1-COUNTIF('Online Games'!$A$2:$A$1670,$A$2:$A$1670),ROW(A$2:A$1670),""),ROW()-ROW($A$1))-ROW($A$1))</f>
        <v>18638</v>
      </c>
      <c r="D795" s="24" t="str">
        <f t="array" ref="D795">IFERROR(INDEX(TECH!A$2:A$1670,SMALL(IF(COUNTIF($B$2:$B$1032,TECH!$A$2:$A$1670)=1,ROW(TECH!A$2:A$1670),""),ROW()-ROW($A$1))-ROW($A$1)), "")</f>
        <v/>
      </c>
      <c r="E795" s="24" t="str">
        <f t="array" ref="E795">IFERROR(INDEX(TECH!B$2:B$1670,SMALL(IF(COUNTIF($B$2:$B$1032,TECH!$A$2:$A$1670)=1,ROW(TECH!B$2:B$1670),""),ROW()-ROW($A$1))-ROW($A$1)), "")</f>
        <v/>
      </c>
      <c r="F795" s="24" t="str">
        <f t="array" ref="F795">IFERROR(INDEX(TECH!C$2:C$1670,SMALL(IF(COUNTIF($B$2:$B$1032,TECH!$A$2:$A$1670)=1,ROW(TECH!C$2:C$1670),""),ROW()-ROW($A$1))-ROW($A$1)), "")</f>
        <v/>
      </c>
      <c r="G795" s="24" t="str">
        <f t="array" ref="G795">IFERROR(INDEX(TECH!D$2:D$1670,SMALL(IF(COUNTIF($B$2:$B$1032,TECH!$A$2:$A$1670)=1,ROW(TECH!D$2:D$1670),""),ROW()-ROW($A$1))-ROW($A$1)), "")</f>
        <v/>
      </c>
      <c r="H795" s="24" t="str">
        <f t="array" ref="H795">IFERROR(INDEX(TECH!E$2:E$1670,SMALL(IF(COUNTIF($B$2:$B$1032,TECH!$A$2:$A$1670)=1,ROW(TECH!E$2:E$1670),""),ROW()-ROW($A$1))-ROW($A$1)), "")</f>
        <v/>
      </c>
      <c r="I795" s="24" t="str">
        <f t="array" ref="I795">IFERROR(INDEX(TECH!F$2:F$1670,SMALL(IF(COUNTIF($B$2:$B$1032,TECH!$A$2:$A$1670)=1,ROW(TECH!F$2:F$1670),""),ROW()-ROW($A$1))-ROW($A$1)), "")</f>
        <v/>
      </c>
      <c r="J795" s="33" t="str">
        <f t="array" ref="J795">IFERROR(INDEX(TECH!G$2:G$1670,SMALL(IF(COUNTIF($B$2:$B$1032,TECH!$A$2:$A$1670)=1,ROW(TECH!G$2:G$1670),""),ROW()-ROW($A$1))-ROW($A$1)), "")</f>
        <v/>
      </c>
      <c r="K795" s="24" t="str">
        <f t="array" ref="K795">IFERROR(INDEX(TECH!H$2:H$1670,SMALL(IF(COUNTIF($B$2:$B$1032,TECH!$A$2:$A$1670)=1,ROW(TECH!H$2:H$1670),""),ROW()-ROW($A$1))-ROW($A$1)), "")</f>
        <v/>
      </c>
      <c r="L795" s="24" t="str">
        <f t="array" ref="L795">IFERROR(INDEX(TECH!I$2:I$1670,SMALL(IF(COUNTIF($B$2:$B$1032,TECH!$A$2:$A$1670)=1,ROW(TECH!I$2:I$1670),""),ROW()-ROW($A$1))-ROW($A$1)), "")</f>
        <v/>
      </c>
      <c r="M795" s="24" t="str">
        <f t="array" ref="M795">IFERROR(INDEX(TECH!J$2:J$1670,SMALL(IF(COUNTIF($B$2:$B$1032,TECH!$A$2:$A$1670)=1,ROW(TECH!J$2:J$1670),""),ROW()-ROW($A$1))-ROW($A$1)), "")</f>
        <v/>
      </c>
      <c r="N795" s="24" t="str">
        <f t="array" ref="N795">IFERROR(INDEX(TECH!K$2:K$1670,SMALL(IF(COUNTIF($B$2:$B$1032,TECH!$A$2:$A$1670)=1,ROW(TECH!K$2:K$1670),""),ROW()-ROW($A$1))-ROW($A$1)), "")</f>
        <v/>
      </c>
      <c r="O795" s="24" t="str">
        <f t="array" ref="O795">IFERROR(INDEX(TECH!L$2:L$1670,SMALL(IF(COUNTIF($B$2:$B$1032,TECH!$A$2:$A$1670)=1,ROW(TECH!L$2:L$1670),""),ROW()-ROW($A$1))-ROW($A$1)), "")</f>
        <v/>
      </c>
      <c r="P795" s="24" t="str">
        <f t="array" ref="P795">IFERROR(INDEX(TECH!M$2:M$1670,SMALL(IF(COUNTIF($B$2:$B$1032,TECH!$A$2:$A$1670)=1,ROW(TECH!M$2:M$1670),""),ROW()-ROW($A$1))-ROW($A$1)), "")</f>
        <v/>
      </c>
    </row>
    <row r="796" spans="1:16" ht="12.75" x14ac:dyDescent="0.2">
      <c r="A796" s="28">
        <v>18641</v>
      </c>
      <c r="B796" s="22">
        <f t="array" ref="B796">INDEX(A$2:A$1670,SMALL(IF(1-COUNTIF('Online Games'!$A$2:$A$1670,$A$2:$A$1670),ROW(A$2:A$1670),""),ROW()-ROW($A$1))-ROW($A$1))</f>
        <v>18641</v>
      </c>
      <c r="D796" s="24" t="str">
        <f t="array" ref="D796">IFERROR(INDEX(TECH!A$2:A$1670,SMALL(IF(COUNTIF($B$2:$B$1032,TECH!$A$2:$A$1670)=1,ROW(TECH!A$2:A$1670),""),ROW()-ROW($A$1))-ROW($A$1)), "")</f>
        <v/>
      </c>
      <c r="E796" s="24" t="str">
        <f t="array" ref="E796">IFERROR(INDEX(TECH!B$2:B$1670,SMALL(IF(COUNTIF($B$2:$B$1032,TECH!$A$2:$A$1670)=1,ROW(TECH!B$2:B$1670),""),ROW()-ROW($A$1))-ROW($A$1)), "")</f>
        <v/>
      </c>
      <c r="F796" s="24" t="str">
        <f t="array" ref="F796">IFERROR(INDEX(TECH!C$2:C$1670,SMALL(IF(COUNTIF($B$2:$B$1032,TECH!$A$2:$A$1670)=1,ROW(TECH!C$2:C$1670),""),ROW()-ROW($A$1))-ROW($A$1)), "")</f>
        <v/>
      </c>
      <c r="G796" s="24" t="str">
        <f t="array" ref="G796">IFERROR(INDEX(TECH!D$2:D$1670,SMALL(IF(COUNTIF($B$2:$B$1032,TECH!$A$2:$A$1670)=1,ROW(TECH!D$2:D$1670),""),ROW()-ROW($A$1))-ROW($A$1)), "")</f>
        <v/>
      </c>
      <c r="H796" s="24" t="str">
        <f t="array" ref="H796">IFERROR(INDEX(TECH!E$2:E$1670,SMALL(IF(COUNTIF($B$2:$B$1032,TECH!$A$2:$A$1670)=1,ROW(TECH!E$2:E$1670),""),ROW()-ROW($A$1))-ROW($A$1)), "")</f>
        <v/>
      </c>
      <c r="I796" s="24" t="str">
        <f t="array" ref="I796">IFERROR(INDEX(TECH!F$2:F$1670,SMALL(IF(COUNTIF($B$2:$B$1032,TECH!$A$2:$A$1670)=1,ROW(TECH!F$2:F$1670),""),ROW()-ROW($A$1))-ROW($A$1)), "")</f>
        <v/>
      </c>
      <c r="J796" s="33" t="str">
        <f t="array" ref="J796">IFERROR(INDEX(TECH!G$2:G$1670,SMALL(IF(COUNTIF($B$2:$B$1032,TECH!$A$2:$A$1670)=1,ROW(TECH!G$2:G$1670),""),ROW()-ROW($A$1))-ROW($A$1)), "")</f>
        <v/>
      </c>
      <c r="K796" s="24" t="str">
        <f t="array" ref="K796">IFERROR(INDEX(TECH!H$2:H$1670,SMALL(IF(COUNTIF($B$2:$B$1032,TECH!$A$2:$A$1670)=1,ROW(TECH!H$2:H$1670),""),ROW()-ROW($A$1))-ROW($A$1)), "")</f>
        <v/>
      </c>
      <c r="L796" s="24" t="str">
        <f t="array" ref="L796">IFERROR(INDEX(TECH!I$2:I$1670,SMALL(IF(COUNTIF($B$2:$B$1032,TECH!$A$2:$A$1670)=1,ROW(TECH!I$2:I$1670),""),ROW()-ROW($A$1))-ROW($A$1)), "")</f>
        <v/>
      </c>
      <c r="M796" s="24" t="str">
        <f t="array" ref="M796">IFERROR(INDEX(TECH!J$2:J$1670,SMALL(IF(COUNTIF($B$2:$B$1032,TECH!$A$2:$A$1670)=1,ROW(TECH!J$2:J$1670),""),ROW()-ROW($A$1))-ROW($A$1)), "")</f>
        <v/>
      </c>
      <c r="N796" s="24" t="str">
        <f t="array" ref="N796">IFERROR(INDEX(TECH!K$2:K$1670,SMALL(IF(COUNTIF($B$2:$B$1032,TECH!$A$2:$A$1670)=1,ROW(TECH!K$2:K$1670),""),ROW()-ROW($A$1))-ROW($A$1)), "")</f>
        <v/>
      </c>
      <c r="O796" s="24" t="str">
        <f t="array" ref="O796">IFERROR(INDEX(TECH!L$2:L$1670,SMALL(IF(COUNTIF($B$2:$B$1032,TECH!$A$2:$A$1670)=1,ROW(TECH!L$2:L$1670),""),ROW()-ROW($A$1))-ROW($A$1)), "")</f>
        <v/>
      </c>
      <c r="P796" s="24" t="str">
        <f t="array" ref="P796">IFERROR(INDEX(TECH!M$2:M$1670,SMALL(IF(COUNTIF($B$2:$B$1032,TECH!$A$2:$A$1670)=1,ROW(TECH!M$2:M$1670),""),ROW()-ROW($A$1))-ROW($A$1)), "")</f>
        <v/>
      </c>
    </row>
    <row r="797" spans="1:16" ht="12.75" x14ac:dyDescent="0.2">
      <c r="A797" s="28">
        <v>18686</v>
      </c>
      <c r="B797" s="22">
        <f t="array" ref="B797">INDEX(A$2:A$1670,SMALL(IF(1-COUNTIF('Online Games'!$A$2:$A$1670,$A$2:$A$1670),ROW(A$2:A$1670),""),ROW()-ROW($A$1))-ROW($A$1))</f>
        <v>18686</v>
      </c>
      <c r="D797" s="24" t="str">
        <f t="array" ref="D797">IFERROR(INDEX(TECH!A$2:A$1670,SMALL(IF(COUNTIF($B$2:$B$1032,TECH!$A$2:$A$1670)=1,ROW(TECH!A$2:A$1670),""),ROW()-ROW($A$1))-ROW($A$1)), "")</f>
        <v/>
      </c>
      <c r="E797" s="24" t="str">
        <f t="array" ref="E797">IFERROR(INDEX(TECH!B$2:B$1670,SMALL(IF(COUNTIF($B$2:$B$1032,TECH!$A$2:$A$1670)=1,ROW(TECH!B$2:B$1670),""),ROW()-ROW($A$1))-ROW($A$1)), "")</f>
        <v/>
      </c>
      <c r="F797" s="24" t="str">
        <f t="array" ref="F797">IFERROR(INDEX(TECH!C$2:C$1670,SMALL(IF(COUNTIF($B$2:$B$1032,TECH!$A$2:$A$1670)=1,ROW(TECH!C$2:C$1670),""),ROW()-ROW($A$1))-ROW($A$1)), "")</f>
        <v/>
      </c>
      <c r="G797" s="24" t="str">
        <f t="array" ref="G797">IFERROR(INDEX(TECH!D$2:D$1670,SMALL(IF(COUNTIF($B$2:$B$1032,TECH!$A$2:$A$1670)=1,ROW(TECH!D$2:D$1670),""),ROW()-ROW($A$1))-ROW($A$1)), "")</f>
        <v/>
      </c>
      <c r="H797" s="24" t="str">
        <f t="array" ref="H797">IFERROR(INDEX(TECH!E$2:E$1670,SMALL(IF(COUNTIF($B$2:$B$1032,TECH!$A$2:$A$1670)=1,ROW(TECH!E$2:E$1670),""),ROW()-ROW($A$1))-ROW($A$1)), "")</f>
        <v/>
      </c>
      <c r="I797" s="24" t="str">
        <f t="array" ref="I797">IFERROR(INDEX(TECH!F$2:F$1670,SMALL(IF(COUNTIF($B$2:$B$1032,TECH!$A$2:$A$1670)=1,ROW(TECH!F$2:F$1670),""),ROW()-ROW($A$1))-ROW($A$1)), "")</f>
        <v/>
      </c>
      <c r="J797" s="33" t="str">
        <f t="array" ref="J797">IFERROR(INDEX(TECH!G$2:G$1670,SMALL(IF(COUNTIF($B$2:$B$1032,TECH!$A$2:$A$1670)=1,ROW(TECH!G$2:G$1670),""),ROW()-ROW($A$1))-ROW($A$1)), "")</f>
        <v/>
      </c>
      <c r="K797" s="24" t="str">
        <f t="array" ref="K797">IFERROR(INDEX(TECH!H$2:H$1670,SMALL(IF(COUNTIF($B$2:$B$1032,TECH!$A$2:$A$1670)=1,ROW(TECH!H$2:H$1670),""),ROW()-ROW($A$1))-ROW($A$1)), "")</f>
        <v/>
      </c>
      <c r="L797" s="24" t="str">
        <f t="array" ref="L797">IFERROR(INDEX(TECH!I$2:I$1670,SMALL(IF(COUNTIF($B$2:$B$1032,TECH!$A$2:$A$1670)=1,ROW(TECH!I$2:I$1670),""),ROW()-ROW($A$1))-ROW($A$1)), "")</f>
        <v/>
      </c>
      <c r="M797" s="24" t="str">
        <f t="array" ref="M797">IFERROR(INDEX(TECH!J$2:J$1670,SMALL(IF(COUNTIF($B$2:$B$1032,TECH!$A$2:$A$1670)=1,ROW(TECH!J$2:J$1670),""),ROW()-ROW($A$1))-ROW($A$1)), "")</f>
        <v/>
      </c>
      <c r="N797" s="24" t="str">
        <f t="array" ref="N797">IFERROR(INDEX(TECH!K$2:K$1670,SMALL(IF(COUNTIF($B$2:$B$1032,TECH!$A$2:$A$1670)=1,ROW(TECH!K$2:K$1670),""),ROW()-ROW($A$1))-ROW($A$1)), "")</f>
        <v/>
      </c>
      <c r="O797" s="24" t="str">
        <f t="array" ref="O797">IFERROR(INDEX(TECH!L$2:L$1670,SMALL(IF(COUNTIF($B$2:$B$1032,TECH!$A$2:$A$1670)=1,ROW(TECH!L$2:L$1670),""),ROW()-ROW($A$1))-ROW($A$1)), "")</f>
        <v/>
      </c>
      <c r="P797" s="24" t="str">
        <f t="array" ref="P797">IFERROR(INDEX(TECH!M$2:M$1670,SMALL(IF(COUNTIF($B$2:$B$1032,TECH!$A$2:$A$1670)=1,ROW(TECH!M$2:M$1670),""),ROW()-ROW($A$1))-ROW($A$1)), "")</f>
        <v/>
      </c>
    </row>
    <row r="798" spans="1:16" ht="12.75" x14ac:dyDescent="0.2">
      <c r="A798" s="28">
        <v>18702</v>
      </c>
      <c r="B798" s="22">
        <f t="array" ref="B798">INDEX(A$2:A$1670,SMALL(IF(1-COUNTIF('Online Games'!$A$2:$A$1670,$A$2:$A$1670),ROW(A$2:A$1670),""),ROW()-ROW($A$1))-ROW($A$1))</f>
        <v>18702</v>
      </c>
      <c r="D798" s="24" t="str">
        <f t="array" ref="D798">IFERROR(INDEX(TECH!A$2:A$1670,SMALL(IF(COUNTIF($B$2:$B$1032,TECH!$A$2:$A$1670)=1,ROW(TECH!A$2:A$1670),""),ROW()-ROW($A$1))-ROW($A$1)), "")</f>
        <v/>
      </c>
      <c r="E798" s="24" t="str">
        <f t="array" ref="E798">IFERROR(INDEX(TECH!B$2:B$1670,SMALL(IF(COUNTIF($B$2:$B$1032,TECH!$A$2:$A$1670)=1,ROW(TECH!B$2:B$1670),""),ROW()-ROW($A$1))-ROW($A$1)), "")</f>
        <v/>
      </c>
      <c r="F798" s="24" t="str">
        <f t="array" ref="F798">IFERROR(INDEX(TECH!C$2:C$1670,SMALL(IF(COUNTIF($B$2:$B$1032,TECH!$A$2:$A$1670)=1,ROW(TECH!C$2:C$1670),""),ROW()-ROW($A$1))-ROW($A$1)), "")</f>
        <v/>
      </c>
      <c r="G798" s="24" t="str">
        <f t="array" ref="G798">IFERROR(INDEX(TECH!D$2:D$1670,SMALL(IF(COUNTIF($B$2:$B$1032,TECH!$A$2:$A$1670)=1,ROW(TECH!D$2:D$1670),""),ROW()-ROW($A$1))-ROW($A$1)), "")</f>
        <v/>
      </c>
      <c r="H798" s="24" t="str">
        <f t="array" ref="H798">IFERROR(INDEX(TECH!E$2:E$1670,SMALL(IF(COUNTIF($B$2:$B$1032,TECH!$A$2:$A$1670)=1,ROW(TECH!E$2:E$1670),""),ROW()-ROW($A$1))-ROW($A$1)), "")</f>
        <v/>
      </c>
      <c r="I798" s="24" t="str">
        <f t="array" ref="I798">IFERROR(INDEX(TECH!F$2:F$1670,SMALL(IF(COUNTIF($B$2:$B$1032,TECH!$A$2:$A$1670)=1,ROW(TECH!F$2:F$1670),""),ROW()-ROW($A$1))-ROW($A$1)), "")</f>
        <v/>
      </c>
      <c r="J798" s="33" t="str">
        <f t="array" ref="J798">IFERROR(INDEX(TECH!G$2:G$1670,SMALL(IF(COUNTIF($B$2:$B$1032,TECH!$A$2:$A$1670)=1,ROW(TECH!G$2:G$1670),""),ROW()-ROW($A$1))-ROW($A$1)), "")</f>
        <v/>
      </c>
      <c r="K798" s="24" t="str">
        <f t="array" ref="K798">IFERROR(INDEX(TECH!H$2:H$1670,SMALL(IF(COUNTIF($B$2:$B$1032,TECH!$A$2:$A$1670)=1,ROW(TECH!H$2:H$1670),""),ROW()-ROW($A$1))-ROW($A$1)), "")</f>
        <v/>
      </c>
      <c r="L798" s="24" t="str">
        <f t="array" ref="L798">IFERROR(INDEX(TECH!I$2:I$1670,SMALL(IF(COUNTIF($B$2:$B$1032,TECH!$A$2:$A$1670)=1,ROW(TECH!I$2:I$1670),""),ROW()-ROW($A$1))-ROW($A$1)), "")</f>
        <v/>
      </c>
      <c r="M798" s="24" t="str">
        <f t="array" ref="M798">IFERROR(INDEX(TECH!J$2:J$1670,SMALL(IF(COUNTIF($B$2:$B$1032,TECH!$A$2:$A$1670)=1,ROW(TECH!J$2:J$1670),""),ROW()-ROW($A$1))-ROW($A$1)), "")</f>
        <v/>
      </c>
      <c r="N798" s="24" t="str">
        <f t="array" ref="N798">IFERROR(INDEX(TECH!K$2:K$1670,SMALL(IF(COUNTIF($B$2:$B$1032,TECH!$A$2:$A$1670)=1,ROW(TECH!K$2:K$1670),""),ROW()-ROW($A$1))-ROW($A$1)), "")</f>
        <v/>
      </c>
      <c r="O798" s="24" t="str">
        <f t="array" ref="O798">IFERROR(INDEX(TECH!L$2:L$1670,SMALL(IF(COUNTIF($B$2:$B$1032,TECH!$A$2:$A$1670)=1,ROW(TECH!L$2:L$1670),""),ROW()-ROW($A$1))-ROW($A$1)), "")</f>
        <v/>
      </c>
      <c r="P798" s="24" t="str">
        <f t="array" ref="P798">IFERROR(INDEX(TECH!M$2:M$1670,SMALL(IF(COUNTIF($B$2:$B$1032,TECH!$A$2:$A$1670)=1,ROW(TECH!M$2:M$1670),""),ROW()-ROW($A$1))-ROW($A$1)), "")</f>
        <v/>
      </c>
    </row>
    <row r="799" spans="1:16" ht="12.75" x14ac:dyDescent="0.2">
      <c r="A799" s="28">
        <v>18737</v>
      </c>
      <c r="B799" s="22">
        <f t="array" ref="B799">INDEX(A$2:A$1670,SMALL(IF(1-COUNTIF('Online Games'!$A$2:$A$1670,$A$2:$A$1670),ROW(A$2:A$1670),""),ROW()-ROW($A$1))-ROW($A$1))</f>
        <v>18737</v>
      </c>
      <c r="D799" s="24" t="str">
        <f t="array" ref="D799">IFERROR(INDEX(TECH!A$2:A$1670,SMALL(IF(COUNTIF($B$2:$B$1032,TECH!$A$2:$A$1670)=1,ROW(TECH!A$2:A$1670),""),ROW()-ROW($A$1))-ROW($A$1)), "")</f>
        <v/>
      </c>
      <c r="E799" s="24" t="str">
        <f t="array" ref="E799">IFERROR(INDEX(TECH!B$2:B$1670,SMALL(IF(COUNTIF($B$2:$B$1032,TECH!$A$2:$A$1670)=1,ROW(TECH!B$2:B$1670),""),ROW()-ROW($A$1))-ROW($A$1)), "")</f>
        <v/>
      </c>
      <c r="F799" s="24" t="str">
        <f t="array" ref="F799">IFERROR(INDEX(TECH!C$2:C$1670,SMALL(IF(COUNTIF($B$2:$B$1032,TECH!$A$2:$A$1670)=1,ROW(TECH!C$2:C$1670),""),ROW()-ROW($A$1))-ROW($A$1)), "")</f>
        <v/>
      </c>
      <c r="G799" s="24" t="str">
        <f t="array" ref="G799">IFERROR(INDEX(TECH!D$2:D$1670,SMALL(IF(COUNTIF($B$2:$B$1032,TECH!$A$2:$A$1670)=1,ROW(TECH!D$2:D$1670),""),ROW()-ROW($A$1))-ROW($A$1)), "")</f>
        <v/>
      </c>
      <c r="H799" s="24" t="str">
        <f t="array" ref="H799">IFERROR(INDEX(TECH!E$2:E$1670,SMALL(IF(COUNTIF($B$2:$B$1032,TECH!$A$2:$A$1670)=1,ROW(TECH!E$2:E$1670),""),ROW()-ROW($A$1))-ROW($A$1)), "")</f>
        <v/>
      </c>
      <c r="I799" s="24" t="str">
        <f t="array" ref="I799">IFERROR(INDEX(TECH!F$2:F$1670,SMALL(IF(COUNTIF($B$2:$B$1032,TECH!$A$2:$A$1670)=1,ROW(TECH!F$2:F$1670),""),ROW()-ROW($A$1))-ROW($A$1)), "")</f>
        <v/>
      </c>
      <c r="J799" s="33" t="str">
        <f t="array" ref="J799">IFERROR(INDEX(TECH!G$2:G$1670,SMALL(IF(COUNTIF($B$2:$B$1032,TECH!$A$2:$A$1670)=1,ROW(TECH!G$2:G$1670),""),ROW()-ROW($A$1))-ROW($A$1)), "")</f>
        <v/>
      </c>
      <c r="K799" s="24" t="str">
        <f t="array" ref="K799">IFERROR(INDEX(TECH!H$2:H$1670,SMALL(IF(COUNTIF($B$2:$B$1032,TECH!$A$2:$A$1670)=1,ROW(TECH!H$2:H$1670),""),ROW()-ROW($A$1))-ROW($A$1)), "")</f>
        <v/>
      </c>
      <c r="L799" s="24" t="str">
        <f t="array" ref="L799">IFERROR(INDEX(TECH!I$2:I$1670,SMALL(IF(COUNTIF($B$2:$B$1032,TECH!$A$2:$A$1670)=1,ROW(TECH!I$2:I$1670),""),ROW()-ROW($A$1))-ROW($A$1)), "")</f>
        <v/>
      </c>
      <c r="M799" s="24" t="str">
        <f t="array" ref="M799">IFERROR(INDEX(TECH!J$2:J$1670,SMALL(IF(COUNTIF($B$2:$B$1032,TECH!$A$2:$A$1670)=1,ROW(TECH!J$2:J$1670),""),ROW()-ROW($A$1))-ROW($A$1)), "")</f>
        <v/>
      </c>
      <c r="N799" s="24" t="str">
        <f t="array" ref="N799">IFERROR(INDEX(TECH!K$2:K$1670,SMALL(IF(COUNTIF($B$2:$B$1032,TECH!$A$2:$A$1670)=1,ROW(TECH!K$2:K$1670),""),ROW()-ROW($A$1))-ROW($A$1)), "")</f>
        <v/>
      </c>
      <c r="O799" s="24" t="str">
        <f t="array" ref="O799">IFERROR(INDEX(TECH!L$2:L$1670,SMALL(IF(COUNTIF($B$2:$B$1032,TECH!$A$2:$A$1670)=1,ROW(TECH!L$2:L$1670),""),ROW()-ROW($A$1))-ROW($A$1)), "")</f>
        <v/>
      </c>
      <c r="P799" s="24" t="str">
        <f t="array" ref="P799">IFERROR(INDEX(TECH!M$2:M$1670,SMALL(IF(COUNTIF($B$2:$B$1032,TECH!$A$2:$A$1670)=1,ROW(TECH!M$2:M$1670),""),ROW()-ROW($A$1))-ROW($A$1)), "")</f>
        <v/>
      </c>
    </row>
    <row r="800" spans="1:16" ht="12.75" x14ac:dyDescent="0.2">
      <c r="A800" s="28">
        <v>18738</v>
      </c>
      <c r="B800" s="22">
        <f t="array" ref="B800">INDEX(A$2:A$1670,SMALL(IF(1-COUNTIF('Online Games'!$A$2:$A$1670,$A$2:$A$1670),ROW(A$2:A$1670),""),ROW()-ROW($A$1))-ROW($A$1))</f>
        <v>18738</v>
      </c>
      <c r="D800" s="24" t="str">
        <f t="array" ref="D800">IFERROR(INDEX(TECH!A$2:A$1670,SMALL(IF(COUNTIF($B$2:$B$1032,TECH!$A$2:$A$1670)=1,ROW(TECH!A$2:A$1670),""),ROW()-ROW($A$1))-ROW($A$1)), "")</f>
        <v/>
      </c>
      <c r="E800" s="24" t="str">
        <f t="array" ref="E800">IFERROR(INDEX(TECH!B$2:B$1670,SMALL(IF(COUNTIF($B$2:$B$1032,TECH!$A$2:$A$1670)=1,ROW(TECH!B$2:B$1670),""),ROW()-ROW($A$1))-ROW($A$1)), "")</f>
        <v/>
      </c>
      <c r="F800" s="24" t="str">
        <f t="array" ref="F800">IFERROR(INDEX(TECH!C$2:C$1670,SMALL(IF(COUNTIF($B$2:$B$1032,TECH!$A$2:$A$1670)=1,ROW(TECH!C$2:C$1670),""),ROW()-ROW($A$1))-ROW($A$1)), "")</f>
        <v/>
      </c>
      <c r="G800" s="24" t="str">
        <f t="array" ref="G800">IFERROR(INDEX(TECH!D$2:D$1670,SMALL(IF(COUNTIF($B$2:$B$1032,TECH!$A$2:$A$1670)=1,ROW(TECH!D$2:D$1670),""),ROW()-ROW($A$1))-ROW($A$1)), "")</f>
        <v/>
      </c>
      <c r="H800" s="24" t="str">
        <f t="array" ref="H800">IFERROR(INDEX(TECH!E$2:E$1670,SMALL(IF(COUNTIF($B$2:$B$1032,TECH!$A$2:$A$1670)=1,ROW(TECH!E$2:E$1670),""),ROW()-ROW($A$1))-ROW($A$1)), "")</f>
        <v/>
      </c>
      <c r="I800" s="24" t="str">
        <f t="array" ref="I800">IFERROR(INDEX(TECH!F$2:F$1670,SMALL(IF(COUNTIF($B$2:$B$1032,TECH!$A$2:$A$1670)=1,ROW(TECH!F$2:F$1670),""),ROW()-ROW($A$1))-ROW($A$1)), "")</f>
        <v/>
      </c>
      <c r="J800" s="33" t="str">
        <f t="array" ref="J800">IFERROR(INDEX(TECH!G$2:G$1670,SMALL(IF(COUNTIF($B$2:$B$1032,TECH!$A$2:$A$1670)=1,ROW(TECH!G$2:G$1670),""),ROW()-ROW($A$1))-ROW($A$1)), "")</f>
        <v/>
      </c>
      <c r="K800" s="24" t="str">
        <f t="array" ref="K800">IFERROR(INDEX(TECH!H$2:H$1670,SMALL(IF(COUNTIF($B$2:$B$1032,TECH!$A$2:$A$1670)=1,ROW(TECH!H$2:H$1670),""),ROW()-ROW($A$1))-ROW($A$1)), "")</f>
        <v/>
      </c>
      <c r="L800" s="24" t="str">
        <f t="array" ref="L800">IFERROR(INDEX(TECH!I$2:I$1670,SMALL(IF(COUNTIF($B$2:$B$1032,TECH!$A$2:$A$1670)=1,ROW(TECH!I$2:I$1670),""),ROW()-ROW($A$1))-ROW($A$1)), "")</f>
        <v/>
      </c>
      <c r="M800" s="24" t="str">
        <f t="array" ref="M800">IFERROR(INDEX(TECH!J$2:J$1670,SMALL(IF(COUNTIF($B$2:$B$1032,TECH!$A$2:$A$1670)=1,ROW(TECH!J$2:J$1670),""),ROW()-ROW($A$1))-ROW($A$1)), "")</f>
        <v/>
      </c>
      <c r="N800" s="24" t="str">
        <f t="array" ref="N800">IFERROR(INDEX(TECH!K$2:K$1670,SMALL(IF(COUNTIF($B$2:$B$1032,TECH!$A$2:$A$1670)=1,ROW(TECH!K$2:K$1670),""),ROW()-ROW($A$1))-ROW($A$1)), "")</f>
        <v/>
      </c>
      <c r="O800" s="24" t="str">
        <f t="array" ref="O800">IFERROR(INDEX(TECH!L$2:L$1670,SMALL(IF(COUNTIF($B$2:$B$1032,TECH!$A$2:$A$1670)=1,ROW(TECH!L$2:L$1670),""),ROW()-ROW($A$1))-ROW($A$1)), "")</f>
        <v/>
      </c>
      <c r="P800" s="24" t="str">
        <f t="array" ref="P800">IFERROR(INDEX(TECH!M$2:M$1670,SMALL(IF(COUNTIF($B$2:$B$1032,TECH!$A$2:$A$1670)=1,ROW(TECH!M$2:M$1670),""),ROW()-ROW($A$1))-ROW($A$1)), "")</f>
        <v/>
      </c>
    </row>
    <row r="801" spans="1:16" ht="12.75" x14ac:dyDescent="0.2">
      <c r="A801" s="28">
        <v>18780</v>
      </c>
      <c r="B801" s="22">
        <f t="array" ref="B801">INDEX(A$2:A$1670,SMALL(IF(1-COUNTIF('Online Games'!$A$2:$A$1670,$A$2:$A$1670),ROW(A$2:A$1670),""),ROW()-ROW($A$1))-ROW($A$1))</f>
        <v>18780</v>
      </c>
      <c r="D801" s="24" t="str">
        <f t="array" ref="D801">IFERROR(INDEX(TECH!A$2:A$1670,SMALL(IF(COUNTIF($B$2:$B$1032,TECH!$A$2:$A$1670)=1,ROW(TECH!A$2:A$1670),""),ROW()-ROW($A$1))-ROW($A$1)), "")</f>
        <v/>
      </c>
      <c r="E801" s="24" t="str">
        <f t="array" ref="E801">IFERROR(INDEX(TECH!B$2:B$1670,SMALL(IF(COUNTIF($B$2:$B$1032,TECH!$A$2:$A$1670)=1,ROW(TECH!B$2:B$1670),""),ROW()-ROW($A$1))-ROW($A$1)), "")</f>
        <v/>
      </c>
      <c r="F801" s="24" t="str">
        <f t="array" ref="F801">IFERROR(INDEX(TECH!C$2:C$1670,SMALL(IF(COUNTIF($B$2:$B$1032,TECH!$A$2:$A$1670)=1,ROW(TECH!C$2:C$1670),""),ROW()-ROW($A$1))-ROW($A$1)), "")</f>
        <v/>
      </c>
      <c r="G801" s="24" t="str">
        <f t="array" ref="G801">IFERROR(INDEX(TECH!D$2:D$1670,SMALL(IF(COUNTIF($B$2:$B$1032,TECH!$A$2:$A$1670)=1,ROW(TECH!D$2:D$1670),""),ROW()-ROW($A$1))-ROW($A$1)), "")</f>
        <v/>
      </c>
      <c r="H801" s="24" t="str">
        <f t="array" ref="H801">IFERROR(INDEX(TECH!E$2:E$1670,SMALL(IF(COUNTIF($B$2:$B$1032,TECH!$A$2:$A$1670)=1,ROW(TECH!E$2:E$1670),""),ROW()-ROW($A$1))-ROW($A$1)), "")</f>
        <v/>
      </c>
      <c r="I801" s="24" t="str">
        <f t="array" ref="I801">IFERROR(INDEX(TECH!F$2:F$1670,SMALL(IF(COUNTIF($B$2:$B$1032,TECH!$A$2:$A$1670)=1,ROW(TECH!F$2:F$1670),""),ROW()-ROW($A$1))-ROW($A$1)), "")</f>
        <v/>
      </c>
      <c r="J801" s="33" t="str">
        <f t="array" ref="J801">IFERROR(INDEX(TECH!G$2:G$1670,SMALL(IF(COUNTIF($B$2:$B$1032,TECH!$A$2:$A$1670)=1,ROW(TECH!G$2:G$1670),""),ROW()-ROW($A$1))-ROW($A$1)), "")</f>
        <v/>
      </c>
      <c r="K801" s="24" t="str">
        <f t="array" ref="K801">IFERROR(INDEX(TECH!H$2:H$1670,SMALL(IF(COUNTIF($B$2:$B$1032,TECH!$A$2:$A$1670)=1,ROW(TECH!H$2:H$1670),""),ROW()-ROW($A$1))-ROW($A$1)), "")</f>
        <v/>
      </c>
      <c r="L801" s="24" t="str">
        <f t="array" ref="L801">IFERROR(INDEX(TECH!I$2:I$1670,SMALL(IF(COUNTIF($B$2:$B$1032,TECH!$A$2:$A$1670)=1,ROW(TECH!I$2:I$1670),""),ROW()-ROW($A$1))-ROW($A$1)), "")</f>
        <v/>
      </c>
      <c r="M801" s="24" t="str">
        <f t="array" ref="M801">IFERROR(INDEX(TECH!J$2:J$1670,SMALL(IF(COUNTIF($B$2:$B$1032,TECH!$A$2:$A$1670)=1,ROW(TECH!J$2:J$1670),""),ROW()-ROW($A$1))-ROW($A$1)), "")</f>
        <v/>
      </c>
      <c r="N801" s="24" t="str">
        <f t="array" ref="N801">IFERROR(INDEX(TECH!K$2:K$1670,SMALL(IF(COUNTIF($B$2:$B$1032,TECH!$A$2:$A$1670)=1,ROW(TECH!K$2:K$1670),""),ROW()-ROW($A$1))-ROW($A$1)), "")</f>
        <v/>
      </c>
      <c r="O801" s="24" t="str">
        <f t="array" ref="O801">IFERROR(INDEX(TECH!L$2:L$1670,SMALL(IF(COUNTIF($B$2:$B$1032,TECH!$A$2:$A$1670)=1,ROW(TECH!L$2:L$1670),""),ROW()-ROW($A$1))-ROW($A$1)), "")</f>
        <v/>
      </c>
      <c r="P801" s="24" t="str">
        <f t="array" ref="P801">IFERROR(INDEX(TECH!M$2:M$1670,SMALL(IF(COUNTIF($B$2:$B$1032,TECH!$A$2:$A$1670)=1,ROW(TECH!M$2:M$1670),""),ROW()-ROW($A$1))-ROW($A$1)), "")</f>
        <v/>
      </c>
    </row>
    <row r="802" spans="1:16" ht="12.75" x14ac:dyDescent="0.2">
      <c r="A802" s="28">
        <v>18795</v>
      </c>
      <c r="B802" s="22">
        <f t="array" ref="B802">INDEX(A$2:A$1670,SMALL(IF(1-COUNTIF('Online Games'!$A$2:$A$1670,$A$2:$A$1670),ROW(A$2:A$1670),""),ROW()-ROW($A$1))-ROW($A$1))</f>
        <v>18795</v>
      </c>
      <c r="D802" s="24" t="str">
        <f t="array" ref="D802">IFERROR(INDEX(TECH!A$2:A$1670,SMALL(IF(COUNTIF($B$2:$B$1032,TECH!$A$2:$A$1670)=1,ROW(TECH!A$2:A$1670),""),ROW()-ROW($A$1))-ROW($A$1)), "")</f>
        <v/>
      </c>
      <c r="E802" s="24" t="str">
        <f t="array" ref="E802">IFERROR(INDEX(TECH!B$2:B$1670,SMALL(IF(COUNTIF($B$2:$B$1032,TECH!$A$2:$A$1670)=1,ROW(TECH!B$2:B$1670),""),ROW()-ROW($A$1))-ROW($A$1)), "")</f>
        <v/>
      </c>
      <c r="F802" s="24" t="str">
        <f t="array" ref="F802">IFERROR(INDEX(TECH!C$2:C$1670,SMALL(IF(COUNTIF($B$2:$B$1032,TECH!$A$2:$A$1670)=1,ROW(TECH!C$2:C$1670),""),ROW()-ROW($A$1))-ROW($A$1)), "")</f>
        <v/>
      </c>
      <c r="G802" s="24" t="str">
        <f t="array" ref="G802">IFERROR(INDEX(TECH!D$2:D$1670,SMALL(IF(COUNTIF($B$2:$B$1032,TECH!$A$2:$A$1670)=1,ROW(TECH!D$2:D$1670),""),ROW()-ROW($A$1))-ROW($A$1)), "")</f>
        <v/>
      </c>
      <c r="H802" s="24" t="str">
        <f t="array" ref="H802">IFERROR(INDEX(TECH!E$2:E$1670,SMALL(IF(COUNTIF($B$2:$B$1032,TECH!$A$2:$A$1670)=1,ROW(TECH!E$2:E$1670),""),ROW()-ROW($A$1))-ROW($A$1)), "")</f>
        <v/>
      </c>
      <c r="I802" s="24" t="str">
        <f t="array" ref="I802">IFERROR(INDEX(TECH!F$2:F$1670,SMALL(IF(COUNTIF($B$2:$B$1032,TECH!$A$2:$A$1670)=1,ROW(TECH!F$2:F$1670),""),ROW()-ROW($A$1))-ROW($A$1)), "")</f>
        <v/>
      </c>
      <c r="J802" s="33" t="str">
        <f t="array" ref="J802">IFERROR(INDEX(TECH!G$2:G$1670,SMALL(IF(COUNTIF($B$2:$B$1032,TECH!$A$2:$A$1670)=1,ROW(TECH!G$2:G$1670),""),ROW()-ROW($A$1))-ROW($A$1)), "")</f>
        <v/>
      </c>
      <c r="K802" s="24" t="str">
        <f t="array" ref="K802">IFERROR(INDEX(TECH!H$2:H$1670,SMALL(IF(COUNTIF($B$2:$B$1032,TECH!$A$2:$A$1670)=1,ROW(TECH!H$2:H$1670),""),ROW()-ROW($A$1))-ROW($A$1)), "")</f>
        <v/>
      </c>
      <c r="L802" s="24" t="str">
        <f t="array" ref="L802">IFERROR(INDEX(TECH!I$2:I$1670,SMALL(IF(COUNTIF($B$2:$B$1032,TECH!$A$2:$A$1670)=1,ROW(TECH!I$2:I$1670),""),ROW()-ROW($A$1))-ROW($A$1)), "")</f>
        <v/>
      </c>
      <c r="M802" s="24" t="str">
        <f t="array" ref="M802">IFERROR(INDEX(TECH!J$2:J$1670,SMALL(IF(COUNTIF($B$2:$B$1032,TECH!$A$2:$A$1670)=1,ROW(TECH!J$2:J$1670),""),ROW()-ROW($A$1))-ROW($A$1)), "")</f>
        <v/>
      </c>
      <c r="N802" s="24" t="str">
        <f t="array" ref="N802">IFERROR(INDEX(TECH!K$2:K$1670,SMALL(IF(COUNTIF($B$2:$B$1032,TECH!$A$2:$A$1670)=1,ROW(TECH!K$2:K$1670),""),ROW()-ROW($A$1))-ROW($A$1)), "")</f>
        <v/>
      </c>
      <c r="O802" s="24" t="str">
        <f t="array" ref="O802">IFERROR(INDEX(TECH!L$2:L$1670,SMALL(IF(COUNTIF($B$2:$B$1032,TECH!$A$2:$A$1670)=1,ROW(TECH!L$2:L$1670),""),ROW()-ROW($A$1))-ROW($A$1)), "")</f>
        <v/>
      </c>
      <c r="P802" s="24" t="str">
        <f t="array" ref="P802">IFERROR(INDEX(TECH!M$2:M$1670,SMALL(IF(COUNTIF($B$2:$B$1032,TECH!$A$2:$A$1670)=1,ROW(TECH!M$2:M$1670),""),ROW()-ROW($A$1))-ROW($A$1)), "")</f>
        <v/>
      </c>
    </row>
    <row r="803" spans="1:16" ht="12.75" x14ac:dyDescent="0.2">
      <c r="A803" s="28">
        <v>18808</v>
      </c>
      <c r="B803" s="22">
        <f t="array" ref="B803">INDEX(A$2:A$1670,SMALL(IF(1-COUNTIF('Online Games'!$A$2:$A$1670,$A$2:$A$1670),ROW(A$2:A$1670),""),ROW()-ROW($A$1))-ROW($A$1))</f>
        <v>18808</v>
      </c>
      <c r="D803" s="24" t="str">
        <f t="array" ref="D803">IFERROR(INDEX(TECH!A$2:A$1670,SMALL(IF(COUNTIF($B$2:$B$1032,TECH!$A$2:$A$1670)=1,ROW(TECH!A$2:A$1670),""),ROW()-ROW($A$1))-ROW($A$1)), "")</f>
        <v/>
      </c>
      <c r="E803" s="24" t="str">
        <f t="array" ref="E803">IFERROR(INDEX(TECH!B$2:B$1670,SMALL(IF(COUNTIF($B$2:$B$1032,TECH!$A$2:$A$1670)=1,ROW(TECH!B$2:B$1670),""),ROW()-ROW($A$1))-ROW($A$1)), "")</f>
        <v/>
      </c>
      <c r="F803" s="24" t="str">
        <f t="array" ref="F803">IFERROR(INDEX(TECH!C$2:C$1670,SMALL(IF(COUNTIF($B$2:$B$1032,TECH!$A$2:$A$1670)=1,ROW(TECH!C$2:C$1670),""),ROW()-ROW($A$1))-ROW($A$1)), "")</f>
        <v/>
      </c>
      <c r="G803" s="24" t="str">
        <f t="array" ref="G803">IFERROR(INDEX(TECH!D$2:D$1670,SMALL(IF(COUNTIF($B$2:$B$1032,TECH!$A$2:$A$1670)=1,ROW(TECH!D$2:D$1670),""),ROW()-ROW($A$1))-ROW($A$1)), "")</f>
        <v/>
      </c>
      <c r="H803" s="24" t="str">
        <f t="array" ref="H803">IFERROR(INDEX(TECH!E$2:E$1670,SMALL(IF(COUNTIF($B$2:$B$1032,TECH!$A$2:$A$1670)=1,ROW(TECH!E$2:E$1670),""),ROW()-ROW($A$1))-ROW($A$1)), "")</f>
        <v/>
      </c>
      <c r="I803" s="24" t="str">
        <f t="array" ref="I803">IFERROR(INDEX(TECH!F$2:F$1670,SMALL(IF(COUNTIF($B$2:$B$1032,TECH!$A$2:$A$1670)=1,ROW(TECH!F$2:F$1670),""),ROW()-ROW($A$1))-ROW($A$1)), "")</f>
        <v/>
      </c>
      <c r="J803" s="33" t="str">
        <f t="array" ref="J803">IFERROR(INDEX(TECH!G$2:G$1670,SMALL(IF(COUNTIF($B$2:$B$1032,TECH!$A$2:$A$1670)=1,ROW(TECH!G$2:G$1670),""),ROW()-ROW($A$1))-ROW($A$1)), "")</f>
        <v/>
      </c>
      <c r="K803" s="24" t="str">
        <f t="array" ref="K803">IFERROR(INDEX(TECH!H$2:H$1670,SMALL(IF(COUNTIF($B$2:$B$1032,TECH!$A$2:$A$1670)=1,ROW(TECH!H$2:H$1670),""),ROW()-ROW($A$1))-ROW($A$1)), "")</f>
        <v/>
      </c>
      <c r="L803" s="24" t="str">
        <f t="array" ref="L803">IFERROR(INDEX(TECH!I$2:I$1670,SMALL(IF(COUNTIF($B$2:$B$1032,TECH!$A$2:$A$1670)=1,ROW(TECH!I$2:I$1670),""),ROW()-ROW($A$1))-ROW($A$1)), "")</f>
        <v/>
      </c>
      <c r="M803" s="24" t="str">
        <f t="array" ref="M803">IFERROR(INDEX(TECH!J$2:J$1670,SMALL(IF(COUNTIF($B$2:$B$1032,TECH!$A$2:$A$1670)=1,ROW(TECH!J$2:J$1670),""),ROW()-ROW($A$1))-ROW($A$1)), "")</f>
        <v/>
      </c>
      <c r="N803" s="24" t="str">
        <f t="array" ref="N803">IFERROR(INDEX(TECH!K$2:K$1670,SMALL(IF(COUNTIF($B$2:$B$1032,TECH!$A$2:$A$1670)=1,ROW(TECH!K$2:K$1670),""),ROW()-ROW($A$1))-ROW($A$1)), "")</f>
        <v/>
      </c>
      <c r="O803" s="24" t="str">
        <f t="array" ref="O803">IFERROR(INDEX(TECH!L$2:L$1670,SMALL(IF(COUNTIF($B$2:$B$1032,TECH!$A$2:$A$1670)=1,ROW(TECH!L$2:L$1670),""),ROW()-ROW($A$1))-ROW($A$1)), "")</f>
        <v/>
      </c>
      <c r="P803" s="24" t="str">
        <f t="array" ref="P803">IFERROR(INDEX(TECH!M$2:M$1670,SMALL(IF(COUNTIF($B$2:$B$1032,TECH!$A$2:$A$1670)=1,ROW(TECH!M$2:M$1670),""),ROW()-ROW($A$1))-ROW($A$1)), "")</f>
        <v/>
      </c>
    </row>
    <row r="804" spans="1:16" ht="12.75" x14ac:dyDescent="0.2">
      <c r="A804" s="28">
        <v>18849</v>
      </c>
      <c r="B804" s="22">
        <f t="array" ref="B804">INDEX(A$2:A$1670,SMALL(IF(1-COUNTIF('Online Games'!$A$2:$A$1670,$A$2:$A$1670),ROW(A$2:A$1670),""),ROW()-ROW($A$1))-ROW($A$1))</f>
        <v>18849</v>
      </c>
      <c r="D804" s="24" t="str">
        <f t="array" ref="D804">IFERROR(INDEX(TECH!A$2:A$1670,SMALL(IF(COUNTIF($B$2:$B$1032,TECH!$A$2:$A$1670)=1,ROW(TECH!A$2:A$1670),""),ROW()-ROW($A$1))-ROW($A$1)), "")</f>
        <v/>
      </c>
      <c r="E804" s="24" t="str">
        <f t="array" ref="E804">IFERROR(INDEX(TECH!B$2:B$1670,SMALL(IF(COUNTIF($B$2:$B$1032,TECH!$A$2:$A$1670)=1,ROW(TECH!B$2:B$1670),""),ROW()-ROW($A$1))-ROW($A$1)), "")</f>
        <v/>
      </c>
      <c r="F804" s="24" t="str">
        <f t="array" ref="F804">IFERROR(INDEX(TECH!C$2:C$1670,SMALL(IF(COUNTIF($B$2:$B$1032,TECH!$A$2:$A$1670)=1,ROW(TECH!C$2:C$1670),""),ROW()-ROW($A$1))-ROW($A$1)), "")</f>
        <v/>
      </c>
      <c r="G804" s="24" t="str">
        <f t="array" ref="G804">IFERROR(INDEX(TECH!D$2:D$1670,SMALL(IF(COUNTIF($B$2:$B$1032,TECH!$A$2:$A$1670)=1,ROW(TECH!D$2:D$1670),""),ROW()-ROW($A$1))-ROW($A$1)), "")</f>
        <v/>
      </c>
      <c r="H804" s="24" t="str">
        <f t="array" ref="H804">IFERROR(INDEX(TECH!E$2:E$1670,SMALL(IF(COUNTIF($B$2:$B$1032,TECH!$A$2:$A$1670)=1,ROW(TECH!E$2:E$1670),""),ROW()-ROW($A$1))-ROW($A$1)), "")</f>
        <v/>
      </c>
      <c r="I804" s="24" t="str">
        <f t="array" ref="I804">IFERROR(INDEX(TECH!F$2:F$1670,SMALL(IF(COUNTIF($B$2:$B$1032,TECH!$A$2:$A$1670)=1,ROW(TECH!F$2:F$1670),""),ROW()-ROW($A$1))-ROW($A$1)), "")</f>
        <v/>
      </c>
      <c r="J804" s="33" t="str">
        <f t="array" ref="J804">IFERROR(INDEX(TECH!G$2:G$1670,SMALL(IF(COUNTIF($B$2:$B$1032,TECH!$A$2:$A$1670)=1,ROW(TECH!G$2:G$1670),""),ROW()-ROW($A$1))-ROW($A$1)), "")</f>
        <v/>
      </c>
      <c r="K804" s="24" t="str">
        <f t="array" ref="K804">IFERROR(INDEX(TECH!H$2:H$1670,SMALL(IF(COUNTIF($B$2:$B$1032,TECH!$A$2:$A$1670)=1,ROW(TECH!H$2:H$1670),""),ROW()-ROW($A$1))-ROW($A$1)), "")</f>
        <v/>
      </c>
      <c r="L804" s="24" t="str">
        <f t="array" ref="L804">IFERROR(INDEX(TECH!I$2:I$1670,SMALL(IF(COUNTIF($B$2:$B$1032,TECH!$A$2:$A$1670)=1,ROW(TECH!I$2:I$1670),""),ROW()-ROW($A$1))-ROW($A$1)), "")</f>
        <v/>
      </c>
      <c r="M804" s="24" t="str">
        <f t="array" ref="M804">IFERROR(INDEX(TECH!J$2:J$1670,SMALL(IF(COUNTIF($B$2:$B$1032,TECH!$A$2:$A$1670)=1,ROW(TECH!J$2:J$1670),""),ROW()-ROW($A$1))-ROW($A$1)), "")</f>
        <v/>
      </c>
      <c r="N804" s="24" t="str">
        <f t="array" ref="N804">IFERROR(INDEX(TECH!K$2:K$1670,SMALL(IF(COUNTIF($B$2:$B$1032,TECH!$A$2:$A$1670)=1,ROW(TECH!K$2:K$1670),""),ROW()-ROW($A$1))-ROW($A$1)), "")</f>
        <v/>
      </c>
      <c r="O804" s="24" t="str">
        <f t="array" ref="O804">IFERROR(INDEX(TECH!L$2:L$1670,SMALL(IF(COUNTIF($B$2:$B$1032,TECH!$A$2:$A$1670)=1,ROW(TECH!L$2:L$1670),""),ROW()-ROW($A$1))-ROW($A$1)), "")</f>
        <v/>
      </c>
      <c r="P804" s="24" t="str">
        <f t="array" ref="P804">IFERROR(INDEX(TECH!M$2:M$1670,SMALL(IF(COUNTIF($B$2:$B$1032,TECH!$A$2:$A$1670)=1,ROW(TECH!M$2:M$1670),""),ROW()-ROW($A$1))-ROW($A$1)), "")</f>
        <v/>
      </c>
    </row>
    <row r="805" spans="1:16" ht="12.75" x14ac:dyDescent="0.2">
      <c r="A805" s="28">
        <v>18851</v>
      </c>
      <c r="B805" s="22">
        <f t="array" ref="B805">INDEX(A$2:A$1670,SMALL(IF(1-COUNTIF('Online Games'!$A$2:$A$1670,$A$2:$A$1670),ROW(A$2:A$1670),""),ROW()-ROW($A$1))-ROW($A$1))</f>
        <v>18851</v>
      </c>
      <c r="D805" s="24" t="str">
        <f t="array" ref="D805">IFERROR(INDEX(TECH!A$2:A$1670,SMALL(IF(COUNTIF($B$2:$B$1032,TECH!$A$2:$A$1670)=1,ROW(TECH!A$2:A$1670),""),ROW()-ROW($A$1))-ROW($A$1)), "")</f>
        <v/>
      </c>
      <c r="E805" s="24" t="str">
        <f t="array" ref="E805">IFERROR(INDEX(TECH!B$2:B$1670,SMALL(IF(COUNTIF($B$2:$B$1032,TECH!$A$2:$A$1670)=1,ROW(TECH!B$2:B$1670),""),ROW()-ROW($A$1))-ROW($A$1)), "")</f>
        <v/>
      </c>
      <c r="F805" s="24" t="str">
        <f t="array" ref="F805">IFERROR(INDEX(TECH!C$2:C$1670,SMALL(IF(COUNTIF($B$2:$B$1032,TECH!$A$2:$A$1670)=1,ROW(TECH!C$2:C$1670),""),ROW()-ROW($A$1))-ROW($A$1)), "")</f>
        <v/>
      </c>
      <c r="G805" s="24" t="str">
        <f t="array" ref="G805">IFERROR(INDEX(TECH!D$2:D$1670,SMALL(IF(COUNTIF($B$2:$B$1032,TECH!$A$2:$A$1670)=1,ROW(TECH!D$2:D$1670),""),ROW()-ROW($A$1))-ROW($A$1)), "")</f>
        <v/>
      </c>
      <c r="H805" s="24" t="str">
        <f t="array" ref="H805">IFERROR(INDEX(TECH!E$2:E$1670,SMALL(IF(COUNTIF($B$2:$B$1032,TECH!$A$2:$A$1670)=1,ROW(TECH!E$2:E$1670),""),ROW()-ROW($A$1))-ROW($A$1)), "")</f>
        <v/>
      </c>
      <c r="I805" s="24" t="str">
        <f t="array" ref="I805">IFERROR(INDEX(TECH!F$2:F$1670,SMALL(IF(COUNTIF($B$2:$B$1032,TECH!$A$2:$A$1670)=1,ROW(TECH!F$2:F$1670),""),ROW()-ROW($A$1))-ROW($A$1)), "")</f>
        <v/>
      </c>
      <c r="J805" s="33" t="str">
        <f t="array" ref="J805">IFERROR(INDEX(TECH!G$2:G$1670,SMALL(IF(COUNTIF($B$2:$B$1032,TECH!$A$2:$A$1670)=1,ROW(TECH!G$2:G$1670),""),ROW()-ROW($A$1))-ROW($A$1)), "")</f>
        <v/>
      </c>
      <c r="K805" s="24" t="str">
        <f t="array" ref="K805">IFERROR(INDEX(TECH!H$2:H$1670,SMALL(IF(COUNTIF($B$2:$B$1032,TECH!$A$2:$A$1670)=1,ROW(TECH!H$2:H$1670),""),ROW()-ROW($A$1))-ROW($A$1)), "")</f>
        <v/>
      </c>
      <c r="L805" s="24" t="str">
        <f t="array" ref="L805">IFERROR(INDEX(TECH!I$2:I$1670,SMALL(IF(COUNTIF($B$2:$B$1032,TECH!$A$2:$A$1670)=1,ROW(TECH!I$2:I$1670),""),ROW()-ROW($A$1))-ROW($A$1)), "")</f>
        <v/>
      </c>
      <c r="M805" s="24" t="str">
        <f t="array" ref="M805">IFERROR(INDEX(TECH!J$2:J$1670,SMALL(IF(COUNTIF($B$2:$B$1032,TECH!$A$2:$A$1670)=1,ROW(TECH!J$2:J$1670),""),ROW()-ROW($A$1))-ROW($A$1)), "")</f>
        <v/>
      </c>
      <c r="N805" s="24" t="str">
        <f t="array" ref="N805">IFERROR(INDEX(TECH!K$2:K$1670,SMALL(IF(COUNTIF($B$2:$B$1032,TECH!$A$2:$A$1670)=1,ROW(TECH!K$2:K$1670),""),ROW()-ROW($A$1))-ROW($A$1)), "")</f>
        <v/>
      </c>
      <c r="O805" s="24" t="str">
        <f t="array" ref="O805">IFERROR(INDEX(TECH!L$2:L$1670,SMALL(IF(COUNTIF($B$2:$B$1032,TECH!$A$2:$A$1670)=1,ROW(TECH!L$2:L$1670),""),ROW()-ROW($A$1))-ROW($A$1)), "")</f>
        <v/>
      </c>
      <c r="P805" s="24" t="str">
        <f t="array" ref="P805">IFERROR(INDEX(TECH!M$2:M$1670,SMALL(IF(COUNTIF($B$2:$B$1032,TECH!$A$2:$A$1670)=1,ROW(TECH!M$2:M$1670),""),ROW()-ROW($A$1))-ROW($A$1)), "")</f>
        <v/>
      </c>
    </row>
    <row r="806" spans="1:16" ht="12.75" x14ac:dyDescent="0.2">
      <c r="A806" s="28">
        <v>18867</v>
      </c>
      <c r="B806" s="22">
        <f t="array" ref="B806">INDEX(A$2:A$1670,SMALL(IF(1-COUNTIF('Online Games'!$A$2:$A$1670,$A$2:$A$1670),ROW(A$2:A$1670),""),ROW()-ROW($A$1))-ROW($A$1))</f>
        <v>18867</v>
      </c>
      <c r="D806" s="24" t="str">
        <f t="array" ref="D806">IFERROR(INDEX(TECH!A$2:A$1670,SMALL(IF(COUNTIF($B$2:$B$1032,TECH!$A$2:$A$1670)=1,ROW(TECH!A$2:A$1670),""),ROW()-ROW($A$1))-ROW($A$1)), "")</f>
        <v/>
      </c>
      <c r="E806" s="24" t="str">
        <f t="array" ref="E806">IFERROR(INDEX(TECH!B$2:B$1670,SMALL(IF(COUNTIF($B$2:$B$1032,TECH!$A$2:$A$1670)=1,ROW(TECH!B$2:B$1670),""),ROW()-ROW($A$1))-ROW($A$1)), "")</f>
        <v/>
      </c>
      <c r="F806" s="24" t="str">
        <f t="array" ref="F806">IFERROR(INDEX(TECH!C$2:C$1670,SMALL(IF(COUNTIF($B$2:$B$1032,TECH!$A$2:$A$1670)=1,ROW(TECH!C$2:C$1670),""),ROW()-ROW($A$1))-ROW($A$1)), "")</f>
        <v/>
      </c>
      <c r="G806" s="24" t="str">
        <f t="array" ref="G806">IFERROR(INDEX(TECH!D$2:D$1670,SMALL(IF(COUNTIF($B$2:$B$1032,TECH!$A$2:$A$1670)=1,ROW(TECH!D$2:D$1670),""),ROW()-ROW($A$1))-ROW($A$1)), "")</f>
        <v/>
      </c>
      <c r="H806" s="24" t="str">
        <f t="array" ref="H806">IFERROR(INDEX(TECH!E$2:E$1670,SMALL(IF(COUNTIF($B$2:$B$1032,TECH!$A$2:$A$1670)=1,ROW(TECH!E$2:E$1670),""),ROW()-ROW($A$1))-ROW($A$1)), "")</f>
        <v/>
      </c>
      <c r="I806" s="24" t="str">
        <f t="array" ref="I806">IFERROR(INDEX(TECH!F$2:F$1670,SMALL(IF(COUNTIF($B$2:$B$1032,TECH!$A$2:$A$1670)=1,ROW(TECH!F$2:F$1670),""),ROW()-ROW($A$1))-ROW($A$1)), "")</f>
        <v/>
      </c>
      <c r="J806" s="33" t="str">
        <f t="array" ref="J806">IFERROR(INDEX(TECH!G$2:G$1670,SMALL(IF(COUNTIF($B$2:$B$1032,TECH!$A$2:$A$1670)=1,ROW(TECH!G$2:G$1670),""),ROW()-ROW($A$1))-ROW($A$1)), "")</f>
        <v/>
      </c>
      <c r="K806" s="24" t="str">
        <f t="array" ref="K806">IFERROR(INDEX(TECH!H$2:H$1670,SMALL(IF(COUNTIF($B$2:$B$1032,TECH!$A$2:$A$1670)=1,ROW(TECH!H$2:H$1670),""),ROW()-ROW($A$1))-ROW($A$1)), "")</f>
        <v/>
      </c>
      <c r="L806" s="24" t="str">
        <f t="array" ref="L806">IFERROR(INDEX(TECH!I$2:I$1670,SMALL(IF(COUNTIF($B$2:$B$1032,TECH!$A$2:$A$1670)=1,ROW(TECH!I$2:I$1670),""),ROW()-ROW($A$1))-ROW($A$1)), "")</f>
        <v/>
      </c>
      <c r="M806" s="24" t="str">
        <f t="array" ref="M806">IFERROR(INDEX(TECH!J$2:J$1670,SMALL(IF(COUNTIF($B$2:$B$1032,TECH!$A$2:$A$1670)=1,ROW(TECH!J$2:J$1670),""),ROW()-ROW($A$1))-ROW($A$1)), "")</f>
        <v/>
      </c>
      <c r="N806" s="24" t="str">
        <f t="array" ref="N806">IFERROR(INDEX(TECH!K$2:K$1670,SMALL(IF(COUNTIF($B$2:$B$1032,TECH!$A$2:$A$1670)=1,ROW(TECH!K$2:K$1670),""),ROW()-ROW($A$1))-ROW($A$1)), "")</f>
        <v/>
      </c>
      <c r="O806" s="24" t="str">
        <f t="array" ref="O806">IFERROR(INDEX(TECH!L$2:L$1670,SMALL(IF(COUNTIF($B$2:$B$1032,TECH!$A$2:$A$1670)=1,ROW(TECH!L$2:L$1670),""),ROW()-ROW($A$1))-ROW($A$1)), "")</f>
        <v/>
      </c>
      <c r="P806" s="24" t="str">
        <f t="array" ref="P806">IFERROR(INDEX(TECH!M$2:M$1670,SMALL(IF(COUNTIF($B$2:$B$1032,TECH!$A$2:$A$1670)=1,ROW(TECH!M$2:M$1670),""),ROW()-ROW($A$1))-ROW($A$1)), "")</f>
        <v/>
      </c>
    </row>
    <row r="807" spans="1:16" ht="12.75" x14ac:dyDescent="0.2">
      <c r="A807" s="28">
        <v>18899</v>
      </c>
      <c r="B807" s="22">
        <f t="array" ref="B807">INDEX(A$2:A$1670,SMALL(IF(1-COUNTIF('Online Games'!$A$2:$A$1670,$A$2:$A$1670),ROW(A$2:A$1670),""),ROW()-ROW($A$1))-ROW($A$1))</f>
        <v>18899</v>
      </c>
      <c r="D807" s="24" t="str">
        <f t="array" ref="D807">IFERROR(INDEX(TECH!A$2:A$1670,SMALL(IF(COUNTIF($B$2:$B$1032,TECH!$A$2:$A$1670)=1,ROW(TECH!A$2:A$1670),""),ROW()-ROW($A$1))-ROW($A$1)), "")</f>
        <v/>
      </c>
      <c r="E807" s="24" t="str">
        <f t="array" ref="E807">IFERROR(INDEX(TECH!B$2:B$1670,SMALL(IF(COUNTIF($B$2:$B$1032,TECH!$A$2:$A$1670)=1,ROW(TECH!B$2:B$1670),""),ROW()-ROW($A$1))-ROW($A$1)), "")</f>
        <v/>
      </c>
      <c r="F807" s="24" t="str">
        <f t="array" ref="F807">IFERROR(INDEX(TECH!C$2:C$1670,SMALL(IF(COUNTIF($B$2:$B$1032,TECH!$A$2:$A$1670)=1,ROW(TECH!C$2:C$1670),""),ROW()-ROW($A$1))-ROW($A$1)), "")</f>
        <v/>
      </c>
      <c r="G807" s="24" t="str">
        <f t="array" ref="G807">IFERROR(INDEX(TECH!D$2:D$1670,SMALL(IF(COUNTIF($B$2:$B$1032,TECH!$A$2:$A$1670)=1,ROW(TECH!D$2:D$1670),""),ROW()-ROW($A$1))-ROW($A$1)), "")</f>
        <v/>
      </c>
      <c r="H807" s="24" t="str">
        <f t="array" ref="H807">IFERROR(INDEX(TECH!E$2:E$1670,SMALL(IF(COUNTIF($B$2:$B$1032,TECH!$A$2:$A$1670)=1,ROW(TECH!E$2:E$1670),""),ROW()-ROW($A$1))-ROW($A$1)), "")</f>
        <v/>
      </c>
      <c r="I807" s="24" t="str">
        <f t="array" ref="I807">IFERROR(INDEX(TECH!F$2:F$1670,SMALL(IF(COUNTIF($B$2:$B$1032,TECH!$A$2:$A$1670)=1,ROW(TECH!F$2:F$1670),""),ROW()-ROW($A$1))-ROW($A$1)), "")</f>
        <v/>
      </c>
      <c r="J807" s="33" t="str">
        <f t="array" ref="J807">IFERROR(INDEX(TECH!G$2:G$1670,SMALL(IF(COUNTIF($B$2:$B$1032,TECH!$A$2:$A$1670)=1,ROW(TECH!G$2:G$1670),""),ROW()-ROW($A$1))-ROW($A$1)), "")</f>
        <v/>
      </c>
      <c r="K807" s="24" t="str">
        <f t="array" ref="K807">IFERROR(INDEX(TECH!H$2:H$1670,SMALL(IF(COUNTIF($B$2:$B$1032,TECH!$A$2:$A$1670)=1,ROW(TECH!H$2:H$1670),""),ROW()-ROW($A$1))-ROW($A$1)), "")</f>
        <v/>
      </c>
      <c r="L807" s="24" t="str">
        <f t="array" ref="L807">IFERROR(INDEX(TECH!I$2:I$1670,SMALL(IF(COUNTIF($B$2:$B$1032,TECH!$A$2:$A$1670)=1,ROW(TECH!I$2:I$1670),""),ROW()-ROW($A$1))-ROW($A$1)), "")</f>
        <v/>
      </c>
      <c r="M807" s="24" t="str">
        <f t="array" ref="M807">IFERROR(INDEX(TECH!J$2:J$1670,SMALL(IF(COUNTIF($B$2:$B$1032,TECH!$A$2:$A$1670)=1,ROW(TECH!J$2:J$1670),""),ROW()-ROW($A$1))-ROW($A$1)), "")</f>
        <v/>
      </c>
      <c r="N807" s="24" t="str">
        <f t="array" ref="N807">IFERROR(INDEX(TECH!K$2:K$1670,SMALL(IF(COUNTIF($B$2:$B$1032,TECH!$A$2:$A$1670)=1,ROW(TECH!K$2:K$1670),""),ROW()-ROW($A$1))-ROW($A$1)), "")</f>
        <v/>
      </c>
      <c r="O807" s="24" t="str">
        <f t="array" ref="O807">IFERROR(INDEX(TECH!L$2:L$1670,SMALL(IF(COUNTIF($B$2:$B$1032,TECH!$A$2:$A$1670)=1,ROW(TECH!L$2:L$1670),""),ROW()-ROW($A$1))-ROW($A$1)), "")</f>
        <v/>
      </c>
      <c r="P807" s="24" t="str">
        <f t="array" ref="P807">IFERROR(INDEX(TECH!M$2:M$1670,SMALL(IF(COUNTIF($B$2:$B$1032,TECH!$A$2:$A$1670)=1,ROW(TECH!M$2:M$1670),""),ROW()-ROW($A$1))-ROW($A$1)), "")</f>
        <v/>
      </c>
    </row>
    <row r="808" spans="1:16" ht="12.75" x14ac:dyDescent="0.2">
      <c r="A808" s="28">
        <v>18945</v>
      </c>
      <c r="B808" s="22">
        <f t="array" ref="B808">INDEX(A$2:A$1670,SMALL(IF(1-COUNTIF('Online Games'!$A$2:$A$1670,$A$2:$A$1670),ROW(A$2:A$1670),""),ROW()-ROW($A$1))-ROW($A$1))</f>
        <v>18945</v>
      </c>
      <c r="D808" s="24" t="str">
        <f t="array" ref="D808">IFERROR(INDEX(TECH!A$2:A$1670,SMALL(IF(COUNTIF($B$2:$B$1032,TECH!$A$2:$A$1670)=1,ROW(TECH!A$2:A$1670),""),ROW()-ROW($A$1))-ROW($A$1)), "")</f>
        <v/>
      </c>
      <c r="E808" s="24" t="str">
        <f t="array" ref="E808">IFERROR(INDEX(TECH!B$2:B$1670,SMALL(IF(COUNTIF($B$2:$B$1032,TECH!$A$2:$A$1670)=1,ROW(TECH!B$2:B$1670),""),ROW()-ROW($A$1))-ROW($A$1)), "")</f>
        <v/>
      </c>
      <c r="F808" s="24" t="str">
        <f t="array" ref="F808">IFERROR(INDEX(TECH!C$2:C$1670,SMALL(IF(COUNTIF($B$2:$B$1032,TECH!$A$2:$A$1670)=1,ROW(TECH!C$2:C$1670),""),ROW()-ROW($A$1))-ROW($A$1)), "")</f>
        <v/>
      </c>
      <c r="G808" s="24" t="str">
        <f t="array" ref="G808">IFERROR(INDEX(TECH!D$2:D$1670,SMALL(IF(COUNTIF($B$2:$B$1032,TECH!$A$2:$A$1670)=1,ROW(TECH!D$2:D$1670),""),ROW()-ROW($A$1))-ROW($A$1)), "")</f>
        <v/>
      </c>
      <c r="H808" s="24" t="str">
        <f t="array" ref="H808">IFERROR(INDEX(TECH!E$2:E$1670,SMALL(IF(COUNTIF($B$2:$B$1032,TECH!$A$2:$A$1670)=1,ROW(TECH!E$2:E$1670),""),ROW()-ROW($A$1))-ROW($A$1)), "")</f>
        <v/>
      </c>
      <c r="I808" s="24" t="str">
        <f t="array" ref="I808">IFERROR(INDEX(TECH!F$2:F$1670,SMALL(IF(COUNTIF($B$2:$B$1032,TECH!$A$2:$A$1670)=1,ROW(TECH!F$2:F$1670),""),ROW()-ROW($A$1))-ROW($A$1)), "")</f>
        <v/>
      </c>
      <c r="J808" s="33" t="str">
        <f t="array" ref="J808">IFERROR(INDEX(TECH!G$2:G$1670,SMALL(IF(COUNTIF($B$2:$B$1032,TECH!$A$2:$A$1670)=1,ROW(TECH!G$2:G$1670),""),ROW()-ROW($A$1))-ROW($A$1)), "")</f>
        <v/>
      </c>
      <c r="K808" s="24" t="str">
        <f t="array" ref="K808">IFERROR(INDEX(TECH!H$2:H$1670,SMALL(IF(COUNTIF($B$2:$B$1032,TECH!$A$2:$A$1670)=1,ROW(TECH!H$2:H$1670),""),ROW()-ROW($A$1))-ROW($A$1)), "")</f>
        <v/>
      </c>
      <c r="L808" s="24" t="str">
        <f t="array" ref="L808">IFERROR(INDEX(TECH!I$2:I$1670,SMALL(IF(COUNTIF($B$2:$B$1032,TECH!$A$2:$A$1670)=1,ROW(TECH!I$2:I$1670),""),ROW()-ROW($A$1))-ROW($A$1)), "")</f>
        <v/>
      </c>
      <c r="M808" s="24" t="str">
        <f t="array" ref="M808">IFERROR(INDEX(TECH!J$2:J$1670,SMALL(IF(COUNTIF($B$2:$B$1032,TECH!$A$2:$A$1670)=1,ROW(TECH!J$2:J$1670),""),ROW()-ROW($A$1))-ROW($A$1)), "")</f>
        <v/>
      </c>
      <c r="N808" s="24" t="str">
        <f t="array" ref="N808">IFERROR(INDEX(TECH!K$2:K$1670,SMALL(IF(COUNTIF($B$2:$B$1032,TECH!$A$2:$A$1670)=1,ROW(TECH!K$2:K$1670),""),ROW()-ROW($A$1))-ROW($A$1)), "")</f>
        <v/>
      </c>
      <c r="O808" s="24" t="str">
        <f t="array" ref="O808">IFERROR(INDEX(TECH!L$2:L$1670,SMALL(IF(COUNTIF($B$2:$B$1032,TECH!$A$2:$A$1670)=1,ROW(TECH!L$2:L$1670),""),ROW()-ROW($A$1))-ROW($A$1)), "")</f>
        <v/>
      </c>
      <c r="P808" s="24" t="str">
        <f t="array" ref="P808">IFERROR(INDEX(TECH!M$2:M$1670,SMALL(IF(COUNTIF($B$2:$B$1032,TECH!$A$2:$A$1670)=1,ROW(TECH!M$2:M$1670),""),ROW()-ROW($A$1))-ROW($A$1)), "")</f>
        <v/>
      </c>
    </row>
    <row r="809" spans="1:16" ht="12.75" x14ac:dyDescent="0.2">
      <c r="A809" s="28">
        <v>19042</v>
      </c>
      <c r="B809" s="22">
        <f t="array" ref="B809">INDEX(A$2:A$1670,SMALL(IF(1-COUNTIF('Online Games'!$A$2:$A$1670,$A$2:$A$1670),ROW(A$2:A$1670),""),ROW()-ROW($A$1))-ROW($A$1))</f>
        <v>19042</v>
      </c>
      <c r="D809" s="24" t="str">
        <f t="array" ref="D809">IFERROR(INDEX(TECH!A$2:A$1670,SMALL(IF(COUNTIF($B$2:$B$1032,TECH!$A$2:$A$1670)=1,ROW(TECH!A$2:A$1670),""),ROW()-ROW($A$1))-ROW($A$1)), "")</f>
        <v/>
      </c>
      <c r="E809" s="24" t="str">
        <f t="array" ref="E809">IFERROR(INDEX(TECH!B$2:B$1670,SMALL(IF(COUNTIF($B$2:$B$1032,TECH!$A$2:$A$1670)=1,ROW(TECH!B$2:B$1670),""),ROW()-ROW($A$1))-ROW($A$1)), "")</f>
        <v/>
      </c>
      <c r="F809" s="24" t="str">
        <f t="array" ref="F809">IFERROR(INDEX(TECH!C$2:C$1670,SMALL(IF(COUNTIF($B$2:$B$1032,TECH!$A$2:$A$1670)=1,ROW(TECH!C$2:C$1670),""),ROW()-ROW($A$1))-ROW($A$1)), "")</f>
        <v/>
      </c>
      <c r="G809" s="24" t="str">
        <f t="array" ref="G809">IFERROR(INDEX(TECH!D$2:D$1670,SMALL(IF(COUNTIF($B$2:$B$1032,TECH!$A$2:$A$1670)=1,ROW(TECH!D$2:D$1670),""),ROW()-ROW($A$1))-ROW($A$1)), "")</f>
        <v/>
      </c>
      <c r="H809" s="24" t="str">
        <f t="array" ref="H809">IFERROR(INDEX(TECH!E$2:E$1670,SMALL(IF(COUNTIF($B$2:$B$1032,TECH!$A$2:$A$1670)=1,ROW(TECH!E$2:E$1670),""),ROW()-ROW($A$1))-ROW($A$1)), "")</f>
        <v/>
      </c>
      <c r="I809" s="24" t="str">
        <f t="array" ref="I809">IFERROR(INDEX(TECH!F$2:F$1670,SMALL(IF(COUNTIF($B$2:$B$1032,TECH!$A$2:$A$1670)=1,ROW(TECH!F$2:F$1670),""),ROW()-ROW($A$1))-ROW($A$1)), "")</f>
        <v/>
      </c>
      <c r="J809" s="33" t="str">
        <f t="array" ref="J809">IFERROR(INDEX(TECH!G$2:G$1670,SMALL(IF(COUNTIF($B$2:$B$1032,TECH!$A$2:$A$1670)=1,ROW(TECH!G$2:G$1670),""),ROW()-ROW($A$1))-ROW($A$1)), "")</f>
        <v/>
      </c>
      <c r="K809" s="24" t="str">
        <f t="array" ref="K809">IFERROR(INDEX(TECH!H$2:H$1670,SMALL(IF(COUNTIF($B$2:$B$1032,TECH!$A$2:$A$1670)=1,ROW(TECH!H$2:H$1670),""),ROW()-ROW($A$1))-ROW($A$1)), "")</f>
        <v/>
      </c>
      <c r="L809" s="24" t="str">
        <f t="array" ref="L809">IFERROR(INDEX(TECH!I$2:I$1670,SMALL(IF(COUNTIF($B$2:$B$1032,TECH!$A$2:$A$1670)=1,ROW(TECH!I$2:I$1670),""),ROW()-ROW($A$1))-ROW($A$1)), "")</f>
        <v/>
      </c>
      <c r="M809" s="24" t="str">
        <f t="array" ref="M809">IFERROR(INDEX(TECH!J$2:J$1670,SMALL(IF(COUNTIF($B$2:$B$1032,TECH!$A$2:$A$1670)=1,ROW(TECH!J$2:J$1670),""),ROW()-ROW($A$1))-ROW($A$1)), "")</f>
        <v/>
      </c>
      <c r="N809" s="24" t="str">
        <f t="array" ref="N809">IFERROR(INDEX(TECH!K$2:K$1670,SMALL(IF(COUNTIF($B$2:$B$1032,TECH!$A$2:$A$1670)=1,ROW(TECH!K$2:K$1670),""),ROW()-ROW($A$1))-ROW($A$1)), "")</f>
        <v/>
      </c>
      <c r="O809" s="24" t="str">
        <f t="array" ref="O809">IFERROR(INDEX(TECH!L$2:L$1670,SMALL(IF(COUNTIF($B$2:$B$1032,TECH!$A$2:$A$1670)=1,ROW(TECH!L$2:L$1670),""),ROW()-ROW($A$1))-ROW($A$1)), "")</f>
        <v/>
      </c>
      <c r="P809" s="24" t="str">
        <f t="array" ref="P809">IFERROR(INDEX(TECH!M$2:M$1670,SMALL(IF(COUNTIF($B$2:$B$1032,TECH!$A$2:$A$1670)=1,ROW(TECH!M$2:M$1670),""),ROW()-ROW($A$1))-ROW($A$1)), "")</f>
        <v/>
      </c>
    </row>
    <row r="810" spans="1:16" ht="12.75" x14ac:dyDescent="0.2">
      <c r="A810" s="28">
        <v>19050</v>
      </c>
      <c r="B810" s="22">
        <f t="array" ref="B810">INDEX(A$2:A$1670,SMALL(IF(1-COUNTIF('Online Games'!$A$2:$A$1670,$A$2:$A$1670),ROW(A$2:A$1670),""),ROW()-ROW($A$1))-ROW($A$1))</f>
        <v>19050</v>
      </c>
      <c r="D810" s="24" t="str">
        <f t="array" ref="D810">IFERROR(INDEX(TECH!A$2:A$1670,SMALL(IF(COUNTIF($B$2:$B$1032,TECH!$A$2:$A$1670)=1,ROW(TECH!A$2:A$1670),""),ROW()-ROW($A$1))-ROW($A$1)), "")</f>
        <v/>
      </c>
      <c r="E810" s="24" t="str">
        <f t="array" ref="E810">IFERROR(INDEX(TECH!B$2:B$1670,SMALL(IF(COUNTIF($B$2:$B$1032,TECH!$A$2:$A$1670)=1,ROW(TECH!B$2:B$1670),""),ROW()-ROW($A$1))-ROW($A$1)), "")</f>
        <v/>
      </c>
      <c r="F810" s="24" t="str">
        <f t="array" ref="F810">IFERROR(INDEX(TECH!C$2:C$1670,SMALL(IF(COUNTIF($B$2:$B$1032,TECH!$A$2:$A$1670)=1,ROW(TECH!C$2:C$1670),""),ROW()-ROW($A$1))-ROW($A$1)), "")</f>
        <v/>
      </c>
      <c r="G810" s="24" t="str">
        <f t="array" ref="G810">IFERROR(INDEX(TECH!D$2:D$1670,SMALL(IF(COUNTIF($B$2:$B$1032,TECH!$A$2:$A$1670)=1,ROW(TECH!D$2:D$1670),""),ROW()-ROW($A$1))-ROW($A$1)), "")</f>
        <v/>
      </c>
      <c r="H810" s="24" t="str">
        <f t="array" ref="H810">IFERROR(INDEX(TECH!E$2:E$1670,SMALL(IF(COUNTIF($B$2:$B$1032,TECH!$A$2:$A$1670)=1,ROW(TECH!E$2:E$1670),""),ROW()-ROW($A$1))-ROW($A$1)), "")</f>
        <v/>
      </c>
      <c r="I810" s="24" t="str">
        <f t="array" ref="I810">IFERROR(INDEX(TECH!F$2:F$1670,SMALL(IF(COUNTIF($B$2:$B$1032,TECH!$A$2:$A$1670)=1,ROW(TECH!F$2:F$1670),""),ROW()-ROW($A$1))-ROW($A$1)), "")</f>
        <v/>
      </c>
      <c r="J810" s="33" t="str">
        <f t="array" ref="J810">IFERROR(INDEX(TECH!G$2:G$1670,SMALL(IF(COUNTIF($B$2:$B$1032,TECH!$A$2:$A$1670)=1,ROW(TECH!G$2:G$1670),""),ROW()-ROW($A$1))-ROW($A$1)), "")</f>
        <v/>
      </c>
      <c r="K810" s="24" t="str">
        <f t="array" ref="K810">IFERROR(INDEX(TECH!H$2:H$1670,SMALL(IF(COUNTIF($B$2:$B$1032,TECH!$A$2:$A$1670)=1,ROW(TECH!H$2:H$1670),""),ROW()-ROW($A$1))-ROW($A$1)), "")</f>
        <v/>
      </c>
      <c r="L810" s="24" t="str">
        <f t="array" ref="L810">IFERROR(INDEX(TECH!I$2:I$1670,SMALL(IF(COUNTIF($B$2:$B$1032,TECH!$A$2:$A$1670)=1,ROW(TECH!I$2:I$1670),""),ROW()-ROW($A$1))-ROW($A$1)), "")</f>
        <v/>
      </c>
      <c r="M810" s="24" t="str">
        <f t="array" ref="M810">IFERROR(INDEX(TECH!J$2:J$1670,SMALL(IF(COUNTIF($B$2:$B$1032,TECH!$A$2:$A$1670)=1,ROW(TECH!J$2:J$1670),""),ROW()-ROW($A$1))-ROW($A$1)), "")</f>
        <v/>
      </c>
      <c r="N810" s="24" t="str">
        <f t="array" ref="N810">IFERROR(INDEX(TECH!K$2:K$1670,SMALL(IF(COUNTIF($B$2:$B$1032,TECH!$A$2:$A$1670)=1,ROW(TECH!K$2:K$1670),""),ROW()-ROW($A$1))-ROW($A$1)), "")</f>
        <v/>
      </c>
      <c r="O810" s="24" t="str">
        <f t="array" ref="O810">IFERROR(INDEX(TECH!L$2:L$1670,SMALL(IF(COUNTIF($B$2:$B$1032,TECH!$A$2:$A$1670)=1,ROW(TECH!L$2:L$1670),""),ROW()-ROW($A$1))-ROW($A$1)), "")</f>
        <v/>
      </c>
      <c r="P810" s="24" t="str">
        <f t="array" ref="P810">IFERROR(INDEX(TECH!M$2:M$1670,SMALL(IF(COUNTIF($B$2:$B$1032,TECH!$A$2:$A$1670)=1,ROW(TECH!M$2:M$1670),""),ROW()-ROW($A$1))-ROW($A$1)), "")</f>
        <v/>
      </c>
    </row>
    <row r="811" spans="1:16" ht="12.75" x14ac:dyDescent="0.2">
      <c r="A811" s="28">
        <v>19051</v>
      </c>
      <c r="B811" s="22">
        <f t="array" ref="B811">INDEX(A$2:A$1670,SMALL(IF(1-COUNTIF('Online Games'!$A$2:$A$1670,$A$2:$A$1670),ROW(A$2:A$1670),""),ROW()-ROW($A$1))-ROW($A$1))</f>
        <v>19051</v>
      </c>
      <c r="D811" s="24" t="str">
        <f t="array" ref="D811">IFERROR(INDEX(TECH!A$2:A$1670,SMALL(IF(COUNTIF($B$2:$B$1032,TECH!$A$2:$A$1670)=1,ROW(TECH!A$2:A$1670),""),ROW()-ROW($A$1))-ROW($A$1)), "")</f>
        <v/>
      </c>
      <c r="E811" s="24" t="str">
        <f t="array" ref="E811">IFERROR(INDEX(TECH!B$2:B$1670,SMALL(IF(COUNTIF($B$2:$B$1032,TECH!$A$2:$A$1670)=1,ROW(TECH!B$2:B$1670),""),ROW()-ROW($A$1))-ROW($A$1)), "")</f>
        <v/>
      </c>
      <c r="F811" s="24" t="str">
        <f t="array" ref="F811">IFERROR(INDEX(TECH!C$2:C$1670,SMALL(IF(COUNTIF($B$2:$B$1032,TECH!$A$2:$A$1670)=1,ROW(TECH!C$2:C$1670),""),ROW()-ROW($A$1))-ROW($A$1)), "")</f>
        <v/>
      </c>
      <c r="G811" s="24" t="str">
        <f t="array" ref="G811">IFERROR(INDEX(TECH!D$2:D$1670,SMALL(IF(COUNTIF($B$2:$B$1032,TECH!$A$2:$A$1670)=1,ROW(TECH!D$2:D$1670),""),ROW()-ROW($A$1))-ROW($A$1)), "")</f>
        <v/>
      </c>
      <c r="H811" s="24" t="str">
        <f t="array" ref="H811">IFERROR(INDEX(TECH!E$2:E$1670,SMALL(IF(COUNTIF($B$2:$B$1032,TECH!$A$2:$A$1670)=1,ROW(TECH!E$2:E$1670),""),ROW()-ROW($A$1))-ROW($A$1)), "")</f>
        <v/>
      </c>
      <c r="I811" s="24" t="str">
        <f t="array" ref="I811">IFERROR(INDEX(TECH!F$2:F$1670,SMALL(IF(COUNTIF($B$2:$B$1032,TECH!$A$2:$A$1670)=1,ROW(TECH!F$2:F$1670),""),ROW()-ROW($A$1))-ROW($A$1)), "")</f>
        <v/>
      </c>
      <c r="J811" s="33" t="str">
        <f t="array" ref="J811">IFERROR(INDEX(TECH!G$2:G$1670,SMALL(IF(COUNTIF($B$2:$B$1032,TECH!$A$2:$A$1670)=1,ROW(TECH!G$2:G$1670),""),ROW()-ROW($A$1))-ROW($A$1)), "")</f>
        <v/>
      </c>
      <c r="K811" s="24" t="str">
        <f t="array" ref="K811">IFERROR(INDEX(TECH!H$2:H$1670,SMALL(IF(COUNTIF($B$2:$B$1032,TECH!$A$2:$A$1670)=1,ROW(TECH!H$2:H$1670),""),ROW()-ROW($A$1))-ROW($A$1)), "")</f>
        <v/>
      </c>
      <c r="L811" s="24" t="str">
        <f t="array" ref="L811">IFERROR(INDEX(TECH!I$2:I$1670,SMALL(IF(COUNTIF($B$2:$B$1032,TECH!$A$2:$A$1670)=1,ROW(TECH!I$2:I$1670),""),ROW()-ROW($A$1))-ROW($A$1)), "")</f>
        <v/>
      </c>
      <c r="M811" s="24" t="str">
        <f t="array" ref="M811">IFERROR(INDEX(TECH!J$2:J$1670,SMALL(IF(COUNTIF($B$2:$B$1032,TECH!$A$2:$A$1670)=1,ROW(TECH!J$2:J$1670),""),ROW()-ROW($A$1))-ROW($A$1)), "")</f>
        <v/>
      </c>
      <c r="N811" s="24" t="str">
        <f t="array" ref="N811">IFERROR(INDEX(TECH!K$2:K$1670,SMALL(IF(COUNTIF($B$2:$B$1032,TECH!$A$2:$A$1670)=1,ROW(TECH!K$2:K$1670),""),ROW()-ROW($A$1))-ROW($A$1)), "")</f>
        <v/>
      </c>
      <c r="O811" s="24" t="str">
        <f t="array" ref="O811">IFERROR(INDEX(TECH!L$2:L$1670,SMALL(IF(COUNTIF($B$2:$B$1032,TECH!$A$2:$A$1670)=1,ROW(TECH!L$2:L$1670),""),ROW()-ROW($A$1))-ROW($A$1)), "")</f>
        <v/>
      </c>
      <c r="P811" s="24" t="str">
        <f t="array" ref="P811">IFERROR(INDEX(TECH!M$2:M$1670,SMALL(IF(COUNTIF($B$2:$B$1032,TECH!$A$2:$A$1670)=1,ROW(TECH!M$2:M$1670),""),ROW()-ROW($A$1))-ROW($A$1)), "")</f>
        <v/>
      </c>
    </row>
    <row r="812" spans="1:16" ht="12.75" x14ac:dyDescent="0.2">
      <c r="A812" s="28">
        <v>19067</v>
      </c>
      <c r="B812" s="22">
        <f t="array" ref="B812">INDEX(A$2:A$1670,SMALL(IF(1-COUNTIF('Online Games'!$A$2:$A$1670,$A$2:$A$1670),ROW(A$2:A$1670),""),ROW()-ROW($A$1))-ROW($A$1))</f>
        <v>19067</v>
      </c>
      <c r="D812" s="24" t="str">
        <f t="array" ref="D812">IFERROR(INDEX(TECH!A$2:A$1670,SMALL(IF(COUNTIF($B$2:$B$1032,TECH!$A$2:$A$1670)=1,ROW(TECH!A$2:A$1670),""),ROW()-ROW($A$1))-ROW($A$1)), "")</f>
        <v/>
      </c>
      <c r="E812" s="24" t="str">
        <f t="array" ref="E812">IFERROR(INDEX(TECH!B$2:B$1670,SMALL(IF(COUNTIF($B$2:$B$1032,TECH!$A$2:$A$1670)=1,ROW(TECH!B$2:B$1670),""),ROW()-ROW($A$1))-ROW($A$1)), "")</f>
        <v/>
      </c>
      <c r="F812" s="24" t="str">
        <f t="array" ref="F812">IFERROR(INDEX(TECH!C$2:C$1670,SMALL(IF(COUNTIF($B$2:$B$1032,TECH!$A$2:$A$1670)=1,ROW(TECH!C$2:C$1670),""),ROW()-ROW($A$1))-ROW($A$1)), "")</f>
        <v/>
      </c>
      <c r="G812" s="24" t="str">
        <f t="array" ref="G812">IFERROR(INDEX(TECH!D$2:D$1670,SMALL(IF(COUNTIF($B$2:$B$1032,TECH!$A$2:$A$1670)=1,ROW(TECH!D$2:D$1670),""),ROW()-ROW($A$1))-ROW($A$1)), "")</f>
        <v/>
      </c>
      <c r="H812" s="24" t="str">
        <f t="array" ref="H812">IFERROR(INDEX(TECH!E$2:E$1670,SMALL(IF(COUNTIF($B$2:$B$1032,TECH!$A$2:$A$1670)=1,ROW(TECH!E$2:E$1670),""),ROW()-ROW($A$1))-ROW($A$1)), "")</f>
        <v/>
      </c>
      <c r="I812" s="24" t="str">
        <f t="array" ref="I812">IFERROR(INDEX(TECH!F$2:F$1670,SMALL(IF(COUNTIF($B$2:$B$1032,TECH!$A$2:$A$1670)=1,ROW(TECH!F$2:F$1670),""),ROW()-ROW($A$1))-ROW($A$1)), "")</f>
        <v/>
      </c>
      <c r="J812" s="33" t="str">
        <f t="array" ref="J812">IFERROR(INDEX(TECH!G$2:G$1670,SMALL(IF(COUNTIF($B$2:$B$1032,TECH!$A$2:$A$1670)=1,ROW(TECH!G$2:G$1670),""),ROW()-ROW($A$1))-ROW($A$1)), "")</f>
        <v/>
      </c>
      <c r="K812" s="24" t="str">
        <f t="array" ref="K812">IFERROR(INDEX(TECH!H$2:H$1670,SMALL(IF(COUNTIF($B$2:$B$1032,TECH!$A$2:$A$1670)=1,ROW(TECH!H$2:H$1670),""),ROW()-ROW($A$1))-ROW($A$1)), "")</f>
        <v/>
      </c>
      <c r="L812" s="24" t="str">
        <f t="array" ref="L812">IFERROR(INDEX(TECH!I$2:I$1670,SMALL(IF(COUNTIF($B$2:$B$1032,TECH!$A$2:$A$1670)=1,ROW(TECH!I$2:I$1670),""),ROW()-ROW($A$1))-ROW($A$1)), "")</f>
        <v/>
      </c>
      <c r="M812" s="24" t="str">
        <f t="array" ref="M812">IFERROR(INDEX(TECH!J$2:J$1670,SMALL(IF(COUNTIF($B$2:$B$1032,TECH!$A$2:$A$1670)=1,ROW(TECH!J$2:J$1670),""),ROW()-ROW($A$1))-ROW($A$1)), "")</f>
        <v/>
      </c>
      <c r="N812" s="24" t="str">
        <f t="array" ref="N812">IFERROR(INDEX(TECH!K$2:K$1670,SMALL(IF(COUNTIF($B$2:$B$1032,TECH!$A$2:$A$1670)=1,ROW(TECH!K$2:K$1670),""),ROW()-ROW($A$1))-ROW($A$1)), "")</f>
        <v/>
      </c>
      <c r="O812" s="24" t="str">
        <f t="array" ref="O812">IFERROR(INDEX(TECH!L$2:L$1670,SMALL(IF(COUNTIF($B$2:$B$1032,TECH!$A$2:$A$1670)=1,ROW(TECH!L$2:L$1670),""),ROW()-ROW($A$1))-ROW($A$1)), "")</f>
        <v/>
      </c>
      <c r="P812" s="24" t="str">
        <f t="array" ref="P812">IFERROR(INDEX(TECH!M$2:M$1670,SMALL(IF(COUNTIF($B$2:$B$1032,TECH!$A$2:$A$1670)=1,ROW(TECH!M$2:M$1670),""),ROW()-ROW($A$1))-ROW($A$1)), "")</f>
        <v/>
      </c>
    </row>
    <row r="813" spans="1:16" ht="12.75" x14ac:dyDescent="0.2">
      <c r="A813" s="28">
        <v>19081</v>
      </c>
      <c r="B813" s="22">
        <f t="array" ref="B813">INDEX(A$2:A$1670,SMALL(IF(1-COUNTIF('Online Games'!$A$2:$A$1670,$A$2:$A$1670),ROW(A$2:A$1670),""),ROW()-ROW($A$1))-ROW($A$1))</f>
        <v>19081</v>
      </c>
      <c r="D813" s="24" t="str">
        <f t="array" ref="D813">IFERROR(INDEX(TECH!A$2:A$1670,SMALL(IF(COUNTIF($B$2:$B$1032,TECH!$A$2:$A$1670)=1,ROW(TECH!A$2:A$1670),""),ROW()-ROW($A$1))-ROW($A$1)), "")</f>
        <v/>
      </c>
      <c r="E813" s="24" t="str">
        <f t="array" ref="E813">IFERROR(INDEX(TECH!B$2:B$1670,SMALL(IF(COUNTIF($B$2:$B$1032,TECH!$A$2:$A$1670)=1,ROW(TECH!B$2:B$1670),""),ROW()-ROW($A$1))-ROW($A$1)), "")</f>
        <v/>
      </c>
      <c r="F813" s="24" t="str">
        <f t="array" ref="F813">IFERROR(INDEX(TECH!C$2:C$1670,SMALL(IF(COUNTIF($B$2:$B$1032,TECH!$A$2:$A$1670)=1,ROW(TECH!C$2:C$1670),""),ROW()-ROW($A$1))-ROW($A$1)), "")</f>
        <v/>
      </c>
      <c r="G813" s="24" t="str">
        <f t="array" ref="G813">IFERROR(INDEX(TECH!D$2:D$1670,SMALL(IF(COUNTIF($B$2:$B$1032,TECH!$A$2:$A$1670)=1,ROW(TECH!D$2:D$1670),""),ROW()-ROW($A$1))-ROW($A$1)), "")</f>
        <v/>
      </c>
      <c r="H813" s="24" t="str">
        <f t="array" ref="H813">IFERROR(INDEX(TECH!E$2:E$1670,SMALL(IF(COUNTIF($B$2:$B$1032,TECH!$A$2:$A$1670)=1,ROW(TECH!E$2:E$1670),""),ROW()-ROW($A$1))-ROW($A$1)), "")</f>
        <v/>
      </c>
      <c r="I813" s="24" t="str">
        <f t="array" ref="I813">IFERROR(INDEX(TECH!F$2:F$1670,SMALL(IF(COUNTIF($B$2:$B$1032,TECH!$A$2:$A$1670)=1,ROW(TECH!F$2:F$1670),""),ROW()-ROW($A$1))-ROW($A$1)), "")</f>
        <v/>
      </c>
      <c r="J813" s="33" t="str">
        <f t="array" ref="J813">IFERROR(INDEX(TECH!G$2:G$1670,SMALL(IF(COUNTIF($B$2:$B$1032,TECH!$A$2:$A$1670)=1,ROW(TECH!G$2:G$1670),""),ROW()-ROW($A$1))-ROW($A$1)), "")</f>
        <v/>
      </c>
      <c r="K813" s="24" t="str">
        <f t="array" ref="K813">IFERROR(INDEX(TECH!H$2:H$1670,SMALL(IF(COUNTIF($B$2:$B$1032,TECH!$A$2:$A$1670)=1,ROW(TECH!H$2:H$1670),""),ROW()-ROW($A$1))-ROW($A$1)), "")</f>
        <v/>
      </c>
      <c r="L813" s="24" t="str">
        <f t="array" ref="L813">IFERROR(INDEX(TECH!I$2:I$1670,SMALL(IF(COUNTIF($B$2:$B$1032,TECH!$A$2:$A$1670)=1,ROW(TECH!I$2:I$1670),""),ROW()-ROW($A$1))-ROW($A$1)), "")</f>
        <v/>
      </c>
      <c r="M813" s="24" t="str">
        <f t="array" ref="M813">IFERROR(INDEX(TECH!J$2:J$1670,SMALL(IF(COUNTIF($B$2:$B$1032,TECH!$A$2:$A$1670)=1,ROW(TECH!J$2:J$1670),""),ROW()-ROW($A$1))-ROW($A$1)), "")</f>
        <v/>
      </c>
      <c r="N813" s="24" t="str">
        <f t="array" ref="N813">IFERROR(INDEX(TECH!K$2:K$1670,SMALL(IF(COUNTIF($B$2:$B$1032,TECH!$A$2:$A$1670)=1,ROW(TECH!K$2:K$1670),""),ROW()-ROW($A$1))-ROW($A$1)), "")</f>
        <v/>
      </c>
      <c r="O813" s="24" t="str">
        <f t="array" ref="O813">IFERROR(INDEX(TECH!L$2:L$1670,SMALL(IF(COUNTIF($B$2:$B$1032,TECH!$A$2:$A$1670)=1,ROW(TECH!L$2:L$1670),""),ROW()-ROW($A$1))-ROW($A$1)), "")</f>
        <v/>
      </c>
      <c r="P813" s="24" t="str">
        <f t="array" ref="P813">IFERROR(INDEX(TECH!M$2:M$1670,SMALL(IF(COUNTIF($B$2:$B$1032,TECH!$A$2:$A$1670)=1,ROW(TECH!M$2:M$1670),""),ROW()-ROW($A$1))-ROW($A$1)), "")</f>
        <v/>
      </c>
    </row>
    <row r="814" spans="1:16" ht="12.75" x14ac:dyDescent="0.2">
      <c r="A814" s="28">
        <v>19097</v>
      </c>
      <c r="B814" s="22">
        <f t="array" ref="B814">INDEX(A$2:A$1670,SMALL(IF(1-COUNTIF('Online Games'!$A$2:$A$1670,$A$2:$A$1670),ROW(A$2:A$1670),""),ROW()-ROW($A$1))-ROW($A$1))</f>
        <v>19097</v>
      </c>
      <c r="D814" s="24" t="str">
        <f t="array" ref="D814">IFERROR(INDEX(TECH!A$2:A$1670,SMALL(IF(COUNTIF($B$2:$B$1032,TECH!$A$2:$A$1670)=1,ROW(TECH!A$2:A$1670),""),ROW()-ROW($A$1))-ROW($A$1)), "")</f>
        <v/>
      </c>
      <c r="E814" s="24" t="str">
        <f t="array" ref="E814">IFERROR(INDEX(TECH!B$2:B$1670,SMALL(IF(COUNTIF($B$2:$B$1032,TECH!$A$2:$A$1670)=1,ROW(TECH!B$2:B$1670),""),ROW()-ROW($A$1))-ROW($A$1)), "")</f>
        <v/>
      </c>
      <c r="F814" s="24" t="str">
        <f t="array" ref="F814">IFERROR(INDEX(TECH!C$2:C$1670,SMALL(IF(COUNTIF($B$2:$B$1032,TECH!$A$2:$A$1670)=1,ROW(TECH!C$2:C$1670),""),ROW()-ROW($A$1))-ROW($A$1)), "")</f>
        <v/>
      </c>
      <c r="G814" s="24" t="str">
        <f t="array" ref="G814">IFERROR(INDEX(TECH!D$2:D$1670,SMALL(IF(COUNTIF($B$2:$B$1032,TECH!$A$2:$A$1670)=1,ROW(TECH!D$2:D$1670),""),ROW()-ROW($A$1))-ROW($A$1)), "")</f>
        <v/>
      </c>
      <c r="H814" s="24" t="str">
        <f t="array" ref="H814">IFERROR(INDEX(TECH!E$2:E$1670,SMALL(IF(COUNTIF($B$2:$B$1032,TECH!$A$2:$A$1670)=1,ROW(TECH!E$2:E$1670),""),ROW()-ROW($A$1))-ROW($A$1)), "")</f>
        <v/>
      </c>
      <c r="I814" s="24" t="str">
        <f t="array" ref="I814">IFERROR(INDEX(TECH!F$2:F$1670,SMALL(IF(COUNTIF($B$2:$B$1032,TECH!$A$2:$A$1670)=1,ROW(TECH!F$2:F$1670),""),ROW()-ROW($A$1))-ROW($A$1)), "")</f>
        <v/>
      </c>
      <c r="J814" s="33" t="str">
        <f t="array" ref="J814">IFERROR(INDEX(TECH!G$2:G$1670,SMALL(IF(COUNTIF($B$2:$B$1032,TECH!$A$2:$A$1670)=1,ROW(TECH!G$2:G$1670),""),ROW()-ROW($A$1))-ROW($A$1)), "")</f>
        <v/>
      </c>
      <c r="K814" s="24" t="str">
        <f t="array" ref="K814">IFERROR(INDEX(TECH!H$2:H$1670,SMALL(IF(COUNTIF($B$2:$B$1032,TECH!$A$2:$A$1670)=1,ROW(TECH!H$2:H$1670),""),ROW()-ROW($A$1))-ROW($A$1)), "")</f>
        <v/>
      </c>
      <c r="L814" s="24" t="str">
        <f t="array" ref="L814">IFERROR(INDEX(TECH!I$2:I$1670,SMALL(IF(COUNTIF($B$2:$B$1032,TECH!$A$2:$A$1670)=1,ROW(TECH!I$2:I$1670),""),ROW()-ROW($A$1))-ROW($A$1)), "")</f>
        <v/>
      </c>
      <c r="M814" s="24" t="str">
        <f t="array" ref="M814">IFERROR(INDEX(TECH!J$2:J$1670,SMALL(IF(COUNTIF($B$2:$B$1032,TECH!$A$2:$A$1670)=1,ROW(TECH!J$2:J$1670),""),ROW()-ROW($A$1))-ROW($A$1)), "")</f>
        <v/>
      </c>
      <c r="N814" s="24" t="str">
        <f t="array" ref="N814">IFERROR(INDEX(TECH!K$2:K$1670,SMALL(IF(COUNTIF($B$2:$B$1032,TECH!$A$2:$A$1670)=1,ROW(TECH!K$2:K$1670),""),ROW()-ROW($A$1))-ROW($A$1)), "")</f>
        <v/>
      </c>
      <c r="O814" s="24" t="str">
        <f t="array" ref="O814">IFERROR(INDEX(TECH!L$2:L$1670,SMALL(IF(COUNTIF($B$2:$B$1032,TECH!$A$2:$A$1670)=1,ROW(TECH!L$2:L$1670),""),ROW()-ROW($A$1))-ROW($A$1)), "")</f>
        <v/>
      </c>
      <c r="P814" s="24" t="str">
        <f t="array" ref="P814">IFERROR(INDEX(TECH!M$2:M$1670,SMALL(IF(COUNTIF($B$2:$B$1032,TECH!$A$2:$A$1670)=1,ROW(TECH!M$2:M$1670),""),ROW()-ROW($A$1))-ROW($A$1)), "")</f>
        <v/>
      </c>
    </row>
    <row r="815" spans="1:16" ht="12.75" x14ac:dyDescent="0.2">
      <c r="A815" s="28">
        <v>19102</v>
      </c>
      <c r="B815" s="22">
        <f t="array" ref="B815">INDEX(A$2:A$1670,SMALL(IF(1-COUNTIF('Online Games'!$A$2:$A$1670,$A$2:$A$1670),ROW(A$2:A$1670),""),ROW()-ROW($A$1))-ROW($A$1))</f>
        <v>19102</v>
      </c>
      <c r="D815" s="24" t="str">
        <f t="array" ref="D815">IFERROR(INDEX(TECH!A$2:A$1670,SMALL(IF(COUNTIF($B$2:$B$1032,TECH!$A$2:$A$1670)=1,ROW(TECH!A$2:A$1670),""),ROW()-ROW($A$1))-ROW($A$1)), "")</f>
        <v/>
      </c>
      <c r="E815" s="24" t="str">
        <f t="array" ref="E815">IFERROR(INDEX(TECH!B$2:B$1670,SMALL(IF(COUNTIF($B$2:$B$1032,TECH!$A$2:$A$1670)=1,ROW(TECH!B$2:B$1670),""),ROW()-ROW($A$1))-ROW($A$1)), "")</f>
        <v/>
      </c>
      <c r="F815" s="24" t="str">
        <f t="array" ref="F815">IFERROR(INDEX(TECH!C$2:C$1670,SMALL(IF(COUNTIF($B$2:$B$1032,TECH!$A$2:$A$1670)=1,ROW(TECH!C$2:C$1670),""),ROW()-ROW($A$1))-ROW($A$1)), "")</f>
        <v/>
      </c>
      <c r="G815" s="24" t="str">
        <f t="array" ref="G815">IFERROR(INDEX(TECH!D$2:D$1670,SMALL(IF(COUNTIF($B$2:$B$1032,TECH!$A$2:$A$1670)=1,ROW(TECH!D$2:D$1670),""),ROW()-ROW($A$1))-ROW($A$1)), "")</f>
        <v/>
      </c>
      <c r="H815" s="24" t="str">
        <f t="array" ref="H815">IFERROR(INDEX(TECH!E$2:E$1670,SMALL(IF(COUNTIF($B$2:$B$1032,TECH!$A$2:$A$1670)=1,ROW(TECH!E$2:E$1670),""),ROW()-ROW($A$1))-ROW($A$1)), "")</f>
        <v/>
      </c>
      <c r="I815" s="24" t="str">
        <f t="array" ref="I815">IFERROR(INDEX(TECH!F$2:F$1670,SMALL(IF(COUNTIF($B$2:$B$1032,TECH!$A$2:$A$1670)=1,ROW(TECH!F$2:F$1670),""),ROW()-ROW($A$1))-ROW($A$1)), "")</f>
        <v/>
      </c>
      <c r="J815" s="33" t="str">
        <f t="array" ref="J815">IFERROR(INDEX(TECH!G$2:G$1670,SMALL(IF(COUNTIF($B$2:$B$1032,TECH!$A$2:$A$1670)=1,ROW(TECH!G$2:G$1670),""),ROW()-ROW($A$1))-ROW($A$1)), "")</f>
        <v/>
      </c>
      <c r="K815" s="24" t="str">
        <f t="array" ref="K815">IFERROR(INDEX(TECH!H$2:H$1670,SMALL(IF(COUNTIF($B$2:$B$1032,TECH!$A$2:$A$1670)=1,ROW(TECH!H$2:H$1670),""),ROW()-ROW($A$1))-ROW($A$1)), "")</f>
        <v/>
      </c>
      <c r="L815" s="24" t="str">
        <f t="array" ref="L815">IFERROR(INDEX(TECH!I$2:I$1670,SMALL(IF(COUNTIF($B$2:$B$1032,TECH!$A$2:$A$1670)=1,ROW(TECH!I$2:I$1670),""),ROW()-ROW($A$1))-ROW($A$1)), "")</f>
        <v/>
      </c>
      <c r="M815" s="24" t="str">
        <f t="array" ref="M815">IFERROR(INDEX(TECH!J$2:J$1670,SMALL(IF(COUNTIF($B$2:$B$1032,TECH!$A$2:$A$1670)=1,ROW(TECH!J$2:J$1670),""),ROW()-ROW($A$1))-ROW($A$1)), "")</f>
        <v/>
      </c>
      <c r="N815" s="24" t="str">
        <f t="array" ref="N815">IFERROR(INDEX(TECH!K$2:K$1670,SMALL(IF(COUNTIF($B$2:$B$1032,TECH!$A$2:$A$1670)=1,ROW(TECH!K$2:K$1670),""),ROW()-ROW($A$1))-ROW($A$1)), "")</f>
        <v/>
      </c>
      <c r="O815" s="24" t="str">
        <f t="array" ref="O815">IFERROR(INDEX(TECH!L$2:L$1670,SMALL(IF(COUNTIF($B$2:$B$1032,TECH!$A$2:$A$1670)=1,ROW(TECH!L$2:L$1670),""),ROW()-ROW($A$1))-ROW($A$1)), "")</f>
        <v/>
      </c>
      <c r="P815" s="24" t="str">
        <f t="array" ref="P815">IFERROR(INDEX(TECH!M$2:M$1670,SMALL(IF(COUNTIF($B$2:$B$1032,TECH!$A$2:$A$1670)=1,ROW(TECH!M$2:M$1670),""),ROW()-ROW($A$1))-ROW($A$1)), "")</f>
        <v/>
      </c>
    </row>
    <row r="816" spans="1:16" ht="12.75" x14ac:dyDescent="0.2">
      <c r="A816" s="28">
        <v>19111</v>
      </c>
      <c r="B816" s="22">
        <f t="array" ref="B816">INDEX(A$2:A$1670,SMALL(IF(1-COUNTIF('Online Games'!$A$2:$A$1670,$A$2:$A$1670),ROW(A$2:A$1670),""),ROW()-ROW($A$1))-ROW($A$1))</f>
        <v>19111</v>
      </c>
      <c r="D816" s="24" t="str">
        <f t="array" ref="D816">IFERROR(INDEX(TECH!A$2:A$1670,SMALL(IF(COUNTIF($B$2:$B$1032,TECH!$A$2:$A$1670)=1,ROW(TECH!A$2:A$1670),""),ROW()-ROW($A$1))-ROW($A$1)), "")</f>
        <v/>
      </c>
      <c r="E816" s="24" t="str">
        <f t="array" ref="E816">IFERROR(INDEX(TECH!B$2:B$1670,SMALL(IF(COUNTIF($B$2:$B$1032,TECH!$A$2:$A$1670)=1,ROW(TECH!B$2:B$1670),""),ROW()-ROW($A$1))-ROW($A$1)), "")</f>
        <v/>
      </c>
      <c r="F816" s="24" t="str">
        <f t="array" ref="F816">IFERROR(INDEX(TECH!C$2:C$1670,SMALL(IF(COUNTIF($B$2:$B$1032,TECH!$A$2:$A$1670)=1,ROW(TECH!C$2:C$1670),""),ROW()-ROW($A$1))-ROW($A$1)), "")</f>
        <v/>
      </c>
      <c r="G816" s="24" t="str">
        <f t="array" ref="G816">IFERROR(INDEX(TECH!D$2:D$1670,SMALL(IF(COUNTIF($B$2:$B$1032,TECH!$A$2:$A$1670)=1,ROW(TECH!D$2:D$1670),""),ROW()-ROW($A$1))-ROW($A$1)), "")</f>
        <v/>
      </c>
      <c r="H816" s="24" t="str">
        <f t="array" ref="H816">IFERROR(INDEX(TECH!E$2:E$1670,SMALL(IF(COUNTIF($B$2:$B$1032,TECH!$A$2:$A$1670)=1,ROW(TECH!E$2:E$1670),""),ROW()-ROW($A$1))-ROW($A$1)), "")</f>
        <v/>
      </c>
      <c r="I816" s="24" t="str">
        <f t="array" ref="I816">IFERROR(INDEX(TECH!F$2:F$1670,SMALL(IF(COUNTIF($B$2:$B$1032,TECH!$A$2:$A$1670)=1,ROW(TECH!F$2:F$1670),""),ROW()-ROW($A$1))-ROW($A$1)), "")</f>
        <v/>
      </c>
      <c r="J816" s="33" t="str">
        <f t="array" ref="J816">IFERROR(INDEX(TECH!G$2:G$1670,SMALL(IF(COUNTIF($B$2:$B$1032,TECH!$A$2:$A$1670)=1,ROW(TECH!G$2:G$1670),""),ROW()-ROW($A$1))-ROW($A$1)), "")</f>
        <v/>
      </c>
      <c r="K816" s="24" t="str">
        <f t="array" ref="K816">IFERROR(INDEX(TECH!H$2:H$1670,SMALL(IF(COUNTIF($B$2:$B$1032,TECH!$A$2:$A$1670)=1,ROW(TECH!H$2:H$1670),""),ROW()-ROW($A$1))-ROW($A$1)), "")</f>
        <v/>
      </c>
      <c r="L816" s="24" t="str">
        <f t="array" ref="L816">IFERROR(INDEX(TECH!I$2:I$1670,SMALL(IF(COUNTIF($B$2:$B$1032,TECH!$A$2:$A$1670)=1,ROW(TECH!I$2:I$1670),""),ROW()-ROW($A$1))-ROW($A$1)), "")</f>
        <v/>
      </c>
      <c r="M816" s="24" t="str">
        <f t="array" ref="M816">IFERROR(INDEX(TECH!J$2:J$1670,SMALL(IF(COUNTIF($B$2:$B$1032,TECH!$A$2:$A$1670)=1,ROW(TECH!J$2:J$1670),""),ROW()-ROW($A$1))-ROW($A$1)), "")</f>
        <v/>
      </c>
      <c r="N816" s="24" t="str">
        <f t="array" ref="N816">IFERROR(INDEX(TECH!K$2:K$1670,SMALL(IF(COUNTIF($B$2:$B$1032,TECH!$A$2:$A$1670)=1,ROW(TECH!K$2:K$1670),""),ROW()-ROW($A$1))-ROW($A$1)), "")</f>
        <v/>
      </c>
      <c r="O816" s="24" t="str">
        <f t="array" ref="O816">IFERROR(INDEX(TECH!L$2:L$1670,SMALL(IF(COUNTIF($B$2:$B$1032,TECH!$A$2:$A$1670)=1,ROW(TECH!L$2:L$1670),""),ROW()-ROW($A$1))-ROW($A$1)), "")</f>
        <v/>
      </c>
      <c r="P816" s="24" t="str">
        <f t="array" ref="P816">IFERROR(INDEX(TECH!M$2:M$1670,SMALL(IF(COUNTIF($B$2:$B$1032,TECH!$A$2:$A$1670)=1,ROW(TECH!M$2:M$1670),""),ROW()-ROW($A$1))-ROW($A$1)), "")</f>
        <v/>
      </c>
    </row>
    <row r="817" spans="1:16" ht="12.75" x14ac:dyDescent="0.2">
      <c r="A817" s="28">
        <v>19116</v>
      </c>
      <c r="B817" s="22">
        <f t="array" ref="B817">INDEX(A$2:A$1670,SMALL(IF(1-COUNTIF('Online Games'!$A$2:$A$1670,$A$2:$A$1670),ROW(A$2:A$1670),""),ROW()-ROW($A$1))-ROW($A$1))</f>
        <v>19116</v>
      </c>
      <c r="D817" s="24" t="str">
        <f t="array" ref="D817">IFERROR(INDEX(TECH!A$2:A$1670,SMALL(IF(COUNTIF($B$2:$B$1032,TECH!$A$2:$A$1670)=1,ROW(TECH!A$2:A$1670),""),ROW()-ROW($A$1))-ROW($A$1)), "")</f>
        <v/>
      </c>
      <c r="E817" s="24" t="str">
        <f t="array" ref="E817">IFERROR(INDEX(TECH!B$2:B$1670,SMALL(IF(COUNTIF($B$2:$B$1032,TECH!$A$2:$A$1670)=1,ROW(TECH!B$2:B$1670),""),ROW()-ROW($A$1))-ROW($A$1)), "")</f>
        <v/>
      </c>
      <c r="F817" s="24" t="str">
        <f t="array" ref="F817">IFERROR(INDEX(TECH!C$2:C$1670,SMALL(IF(COUNTIF($B$2:$B$1032,TECH!$A$2:$A$1670)=1,ROW(TECH!C$2:C$1670),""),ROW()-ROW($A$1))-ROW($A$1)), "")</f>
        <v/>
      </c>
      <c r="G817" s="24" t="str">
        <f t="array" ref="G817">IFERROR(INDEX(TECH!D$2:D$1670,SMALL(IF(COUNTIF($B$2:$B$1032,TECH!$A$2:$A$1670)=1,ROW(TECH!D$2:D$1670),""),ROW()-ROW($A$1))-ROW($A$1)), "")</f>
        <v/>
      </c>
      <c r="H817" s="24" t="str">
        <f t="array" ref="H817">IFERROR(INDEX(TECH!E$2:E$1670,SMALL(IF(COUNTIF($B$2:$B$1032,TECH!$A$2:$A$1670)=1,ROW(TECH!E$2:E$1670),""),ROW()-ROW($A$1))-ROW($A$1)), "")</f>
        <v/>
      </c>
      <c r="I817" s="24" t="str">
        <f t="array" ref="I817">IFERROR(INDEX(TECH!F$2:F$1670,SMALL(IF(COUNTIF($B$2:$B$1032,TECH!$A$2:$A$1670)=1,ROW(TECH!F$2:F$1670),""),ROW()-ROW($A$1))-ROW($A$1)), "")</f>
        <v/>
      </c>
      <c r="J817" s="33" t="str">
        <f t="array" ref="J817">IFERROR(INDEX(TECH!G$2:G$1670,SMALL(IF(COUNTIF($B$2:$B$1032,TECH!$A$2:$A$1670)=1,ROW(TECH!G$2:G$1670),""),ROW()-ROW($A$1))-ROW($A$1)), "")</f>
        <v/>
      </c>
      <c r="K817" s="24" t="str">
        <f t="array" ref="K817">IFERROR(INDEX(TECH!H$2:H$1670,SMALL(IF(COUNTIF($B$2:$B$1032,TECH!$A$2:$A$1670)=1,ROW(TECH!H$2:H$1670),""),ROW()-ROW($A$1))-ROW($A$1)), "")</f>
        <v/>
      </c>
      <c r="L817" s="24" t="str">
        <f t="array" ref="L817">IFERROR(INDEX(TECH!I$2:I$1670,SMALL(IF(COUNTIF($B$2:$B$1032,TECH!$A$2:$A$1670)=1,ROW(TECH!I$2:I$1670),""),ROW()-ROW($A$1))-ROW($A$1)), "")</f>
        <v/>
      </c>
      <c r="M817" s="24" t="str">
        <f t="array" ref="M817">IFERROR(INDEX(TECH!J$2:J$1670,SMALL(IF(COUNTIF($B$2:$B$1032,TECH!$A$2:$A$1670)=1,ROW(TECH!J$2:J$1670),""),ROW()-ROW($A$1))-ROW($A$1)), "")</f>
        <v/>
      </c>
      <c r="N817" s="24" t="str">
        <f t="array" ref="N817">IFERROR(INDEX(TECH!K$2:K$1670,SMALL(IF(COUNTIF($B$2:$B$1032,TECH!$A$2:$A$1670)=1,ROW(TECH!K$2:K$1670),""),ROW()-ROW($A$1))-ROW($A$1)), "")</f>
        <v/>
      </c>
      <c r="O817" s="24" t="str">
        <f t="array" ref="O817">IFERROR(INDEX(TECH!L$2:L$1670,SMALL(IF(COUNTIF($B$2:$B$1032,TECH!$A$2:$A$1670)=1,ROW(TECH!L$2:L$1670),""),ROW()-ROW($A$1))-ROW($A$1)), "")</f>
        <v/>
      </c>
      <c r="P817" s="24" t="str">
        <f t="array" ref="P817">IFERROR(INDEX(TECH!M$2:M$1670,SMALL(IF(COUNTIF($B$2:$B$1032,TECH!$A$2:$A$1670)=1,ROW(TECH!M$2:M$1670),""),ROW()-ROW($A$1))-ROW($A$1)), "")</f>
        <v/>
      </c>
    </row>
    <row r="818" spans="1:16" ht="12.75" x14ac:dyDescent="0.2">
      <c r="A818" s="28">
        <v>19153</v>
      </c>
      <c r="B818" s="22">
        <f t="array" ref="B818">INDEX(A$2:A$1670,SMALL(IF(1-COUNTIF('Online Games'!$A$2:$A$1670,$A$2:$A$1670),ROW(A$2:A$1670),""),ROW()-ROW($A$1))-ROW($A$1))</f>
        <v>19153</v>
      </c>
      <c r="D818" s="24" t="str">
        <f t="array" ref="D818">IFERROR(INDEX(TECH!A$2:A$1670,SMALL(IF(COUNTIF($B$2:$B$1032,TECH!$A$2:$A$1670)=1,ROW(TECH!A$2:A$1670),""),ROW()-ROW($A$1))-ROW($A$1)), "")</f>
        <v/>
      </c>
      <c r="E818" s="24" t="str">
        <f t="array" ref="E818">IFERROR(INDEX(TECH!B$2:B$1670,SMALL(IF(COUNTIF($B$2:$B$1032,TECH!$A$2:$A$1670)=1,ROW(TECH!B$2:B$1670),""),ROW()-ROW($A$1))-ROW($A$1)), "")</f>
        <v/>
      </c>
      <c r="F818" s="24" t="str">
        <f t="array" ref="F818">IFERROR(INDEX(TECH!C$2:C$1670,SMALL(IF(COUNTIF($B$2:$B$1032,TECH!$A$2:$A$1670)=1,ROW(TECH!C$2:C$1670),""),ROW()-ROW($A$1))-ROW($A$1)), "")</f>
        <v/>
      </c>
      <c r="G818" s="24" t="str">
        <f t="array" ref="G818">IFERROR(INDEX(TECH!D$2:D$1670,SMALL(IF(COUNTIF($B$2:$B$1032,TECH!$A$2:$A$1670)=1,ROW(TECH!D$2:D$1670),""),ROW()-ROW($A$1))-ROW($A$1)), "")</f>
        <v/>
      </c>
      <c r="H818" s="24" t="str">
        <f t="array" ref="H818">IFERROR(INDEX(TECH!E$2:E$1670,SMALL(IF(COUNTIF($B$2:$B$1032,TECH!$A$2:$A$1670)=1,ROW(TECH!E$2:E$1670),""),ROW()-ROW($A$1))-ROW($A$1)), "")</f>
        <v/>
      </c>
      <c r="I818" s="24" t="str">
        <f t="array" ref="I818">IFERROR(INDEX(TECH!F$2:F$1670,SMALL(IF(COUNTIF($B$2:$B$1032,TECH!$A$2:$A$1670)=1,ROW(TECH!F$2:F$1670),""),ROW()-ROW($A$1))-ROW($A$1)), "")</f>
        <v/>
      </c>
      <c r="J818" s="33" t="str">
        <f t="array" ref="J818">IFERROR(INDEX(TECH!G$2:G$1670,SMALL(IF(COUNTIF($B$2:$B$1032,TECH!$A$2:$A$1670)=1,ROW(TECH!G$2:G$1670),""),ROW()-ROW($A$1))-ROW($A$1)), "")</f>
        <v/>
      </c>
      <c r="K818" s="24" t="str">
        <f t="array" ref="K818">IFERROR(INDEX(TECH!H$2:H$1670,SMALL(IF(COUNTIF($B$2:$B$1032,TECH!$A$2:$A$1670)=1,ROW(TECH!H$2:H$1670),""),ROW()-ROW($A$1))-ROW($A$1)), "")</f>
        <v/>
      </c>
      <c r="L818" s="24" t="str">
        <f t="array" ref="L818">IFERROR(INDEX(TECH!I$2:I$1670,SMALL(IF(COUNTIF($B$2:$B$1032,TECH!$A$2:$A$1670)=1,ROW(TECH!I$2:I$1670),""),ROW()-ROW($A$1))-ROW($A$1)), "")</f>
        <v/>
      </c>
      <c r="M818" s="24" t="str">
        <f t="array" ref="M818">IFERROR(INDEX(TECH!J$2:J$1670,SMALL(IF(COUNTIF($B$2:$B$1032,TECH!$A$2:$A$1670)=1,ROW(TECH!J$2:J$1670),""),ROW()-ROW($A$1))-ROW($A$1)), "")</f>
        <v/>
      </c>
      <c r="N818" s="24" t="str">
        <f t="array" ref="N818">IFERROR(INDEX(TECH!K$2:K$1670,SMALL(IF(COUNTIF($B$2:$B$1032,TECH!$A$2:$A$1670)=1,ROW(TECH!K$2:K$1670),""),ROW()-ROW($A$1))-ROW($A$1)), "")</f>
        <v/>
      </c>
      <c r="O818" s="24" t="str">
        <f t="array" ref="O818">IFERROR(INDEX(TECH!L$2:L$1670,SMALL(IF(COUNTIF($B$2:$B$1032,TECH!$A$2:$A$1670)=1,ROW(TECH!L$2:L$1670),""),ROW()-ROW($A$1))-ROW($A$1)), "")</f>
        <v/>
      </c>
      <c r="P818" s="24" t="str">
        <f t="array" ref="P818">IFERROR(INDEX(TECH!M$2:M$1670,SMALL(IF(COUNTIF($B$2:$B$1032,TECH!$A$2:$A$1670)=1,ROW(TECH!M$2:M$1670),""),ROW()-ROW($A$1))-ROW($A$1)), "")</f>
        <v/>
      </c>
    </row>
    <row r="819" spans="1:16" ht="12.75" x14ac:dyDescent="0.2">
      <c r="A819" s="28">
        <v>19165</v>
      </c>
      <c r="B819" s="22">
        <f t="array" ref="B819">INDEX(A$2:A$1670,SMALL(IF(1-COUNTIF('Online Games'!$A$2:$A$1670,$A$2:$A$1670),ROW(A$2:A$1670),""),ROW()-ROW($A$1))-ROW($A$1))</f>
        <v>19165</v>
      </c>
      <c r="D819" s="24" t="str">
        <f t="array" ref="D819">IFERROR(INDEX(TECH!A$2:A$1670,SMALL(IF(COUNTIF($B$2:$B$1032,TECH!$A$2:$A$1670)=1,ROW(TECH!A$2:A$1670),""),ROW()-ROW($A$1))-ROW($A$1)), "")</f>
        <v/>
      </c>
      <c r="E819" s="24" t="str">
        <f t="array" ref="E819">IFERROR(INDEX(TECH!B$2:B$1670,SMALL(IF(COUNTIF($B$2:$B$1032,TECH!$A$2:$A$1670)=1,ROW(TECH!B$2:B$1670),""),ROW()-ROW($A$1))-ROW($A$1)), "")</f>
        <v/>
      </c>
      <c r="F819" s="24" t="str">
        <f t="array" ref="F819">IFERROR(INDEX(TECH!C$2:C$1670,SMALL(IF(COUNTIF($B$2:$B$1032,TECH!$A$2:$A$1670)=1,ROW(TECH!C$2:C$1670),""),ROW()-ROW($A$1))-ROW($A$1)), "")</f>
        <v/>
      </c>
      <c r="G819" s="24" t="str">
        <f t="array" ref="G819">IFERROR(INDEX(TECH!D$2:D$1670,SMALL(IF(COUNTIF($B$2:$B$1032,TECH!$A$2:$A$1670)=1,ROW(TECH!D$2:D$1670),""),ROW()-ROW($A$1))-ROW($A$1)), "")</f>
        <v/>
      </c>
      <c r="H819" s="24" t="str">
        <f t="array" ref="H819">IFERROR(INDEX(TECH!E$2:E$1670,SMALL(IF(COUNTIF($B$2:$B$1032,TECH!$A$2:$A$1670)=1,ROW(TECH!E$2:E$1670),""),ROW()-ROW($A$1))-ROW($A$1)), "")</f>
        <v/>
      </c>
      <c r="I819" s="24" t="str">
        <f t="array" ref="I819">IFERROR(INDEX(TECH!F$2:F$1670,SMALL(IF(COUNTIF($B$2:$B$1032,TECH!$A$2:$A$1670)=1,ROW(TECH!F$2:F$1670),""),ROW()-ROW($A$1))-ROW($A$1)), "")</f>
        <v/>
      </c>
      <c r="J819" s="33" t="str">
        <f t="array" ref="J819">IFERROR(INDEX(TECH!G$2:G$1670,SMALL(IF(COUNTIF($B$2:$B$1032,TECH!$A$2:$A$1670)=1,ROW(TECH!G$2:G$1670),""),ROW()-ROW($A$1))-ROW($A$1)), "")</f>
        <v/>
      </c>
      <c r="K819" s="24" t="str">
        <f t="array" ref="K819">IFERROR(INDEX(TECH!H$2:H$1670,SMALL(IF(COUNTIF($B$2:$B$1032,TECH!$A$2:$A$1670)=1,ROW(TECH!H$2:H$1670),""),ROW()-ROW($A$1))-ROW($A$1)), "")</f>
        <v/>
      </c>
      <c r="L819" s="24" t="str">
        <f t="array" ref="L819">IFERROR(INDEX(TECH!I$2:I$1670,SMALL(IF(COUNTIF($B$2:$B$1032,TECH!$A$2:$A$1670)=1,ROW(TECH!I$2:I$1670),""),ROW()-ROW($A$1))-ROW($A$1)), "")</f>
        <v/>
      </c>
      <c r="M819" s="24" t="str">
        <f t="array" ref="M819">IFERROR(INDEX(TECH!J$2:J$1670,SMALL(IF(COUNTIF($B$2:$B$1032,TECH!$A$2:$A$1670)=1,ROW(TECH!J$2:J$1670),""),ROW()-ROW($A$1))-ROW($A$1)), "")</f>
        <v/>
      </c>
      <c r="N819" s="24" t="str">
        <f t="array" ref="N819">IFERROR(INDEX(TECH!K$2:K$1670,SMALL(IF(COUNTIF($B$2:$B$1032,TECH!$A$2:$A$1670)=1,ROW(TECH!K$2:K$1670),""),ROW()-ROW($A$1))-ROW($A$1)), "")</f>
        <v/>
      </c>
      <c r="O819" s="24" t="str">
        <f t="array" ref="O819">IFERROR(INDEX(TECH!L$2:L$1670,SMALL(IF(COUNTIF($B$2:$B$1032,TECH!$A$2:$A$1670)=1,ROW(TECH!L$2:L$1670),""),ROW()-ROW($A$1))-ROW($A$1)), "")</f>
        <v/>
      </c>
      <c r="P819" s="24" t="str">
        <f t="array" ref="P819">IFERROR(INDEX(TECH!M$2:M$1670,SMALL(IF(COUNTIF($B$2:$B$1032,TECH!$A$2:$A$1670)=1,ROW(TECH!M$2:M$1670),""),ROW()-ROW($A$1))-ROW($A$1)), "")</f>
        <v/>
      </c>
    </row>
    <row r="820" spans="1:16" ht="12.75" x14ac:dyDescent="0.2">
      <c r="A820" s="28">
        <v>19167</v>
      </c>
      <c r="B820" s="22">
        <f t="array" ref="B820">INDEX(A$2:A$1670,SMALL(IF(1-COUNTIF('Online Games'!$A$2:$A$1670,$A$2:$A$1670),ROW(A$2:A$1670),""),ROW()-ROW($A$1))-ROW($A$1))</f>
        <v>19167</v>
      </c>
      <c r="D820" s="24" t="str">
        <f t="array" ref="D820">IFERROR(INDEX(TECH!A$2:A$1670,SMALL(IF(COUNTIF($B$2:$B$1032,TECH!$A$2:$A$1670)=1,ROW(TECH!A$2:A$1670),""),ROW()-ROW($A$1))-ROW($A$1)), "")</f>
        <v/>
      </c>
      <c r="E820" s="24" t="str">
        <f t="array" ref="E820">IFERROR(INDEX(TECH!B$2:B$1670,SMALL(IF(COUNTIF($B$2:$B$1032,TECH!$A$2:$A$1670)=1,ROW(TECH!B$2:B$1670),""),ROW()-ROW($A$1))-ROW($A$1)), "")</f>
        <v/>
      </c>
      <c r="F820" s="24" t="str">
        <f t="array" ref="F820">IFERROR(INDEX(TECH!C$2:C$1670,SMALL(IF(COUNTIF($B$2:$B$1032,TECH!$A$2:$A$1670)=1,ROW(TECH!C$2:C$1670),""),ROW()-ROW($A$1))-ROW($A$1)), "")</f>
        <v/>
      </c>
      <c r="G820" s="24" t="str">
        <f t="array" ref="G820">IFERROR(INDEX(TECH!D$2:D$1670,SMALL(IF(COUNTIF($B$2:$B$1032,TECH!$A$2:$A$1670)=1,ROW(TECH!D$2:D$1670),""),ROW()-ROW($A$1))-ROW($A$1)), "")</f>
        <v/>
      </c>
      <c r="H820" s="24" t="str">
        <f t="array" ref="H820">IFERROR(INDEX(TECH!E$2:E$1670,SMALL(IF(COUNTIF($B$2:$B$1032,TECH!$A$2:$A$1670)=1,ROW(TECH!E$2:E$1670),""),ROW()-ROW($A$1))-ROW($A$1)), "")</f>
        <v/>
      </c>
      <c r="I820" s="24" t="str">
        <f t="array" ref="I820">IFERROR(INDEX(TECH!F$2:F$1670,SMALL(IF(COUNTIF($B$2:$B$1032,TECH!$A$2:$A$1670)=1,ROW(TECH!F$2:F$1670),""),ROW()-ROW($A$1))-ROW($A$1)), "")</f>
        <v/>
      </c>
      <c r="J820" s="33" t="str">
        <f t="array" ref="J820">IFERROR(INDEX(TECH!G$2:G$1670,SMALL(IF(COUNTIF($B$2:$B$1032,TECH!$A$2:$A$1670)=1,ROW(TECH!G$2:G$1670),""),ROW()-ROW($A$1))-ROW($A$1)), "")</f>
        <v/>
      </c>
      <c r="K820" s="24" t="str">
        <f t="array" ref="K820">IFERROR(INDEX(TECH!H$2:H$1670,SMALL(IF(COUNTIF($B$2:$B$1032,TECH!$A$2:$A$1670)=1,ROW(TECH!H$2:H$1670),""),ROW()-ROW($A$1))-ROW($A$1)), "")</f>
        <v/>
      </c>
      <c r="L820" s="24" t="str">
        <f t="array" ref="L820">IFERROR(INDEX(TECH!I$2:I$1670,SMALL(IF(COUNTIF($B$2:$B$1032,TECH!$A$2:$A$1670)=1,ROW(TECH!I$2:I$1670),""),ROW()-ROW($A$1))-ROW($A$1)), "")</f>
        <v/>
      </c>
      <c r="M820" s="24" t="str">
        <f t="array" ref="M820">IFERROR(INDEX(TECH!J$2:J$1670,SMALL(IF(COUNTIF($B$2:$B$1032,TECH!$A$2:$A$1670)=1,ROW(TECH!J$2:J$1670),""),ROW()-ROW($A$1))-ROW($A$1)), "")</f>
        <v/>
      </c>
      <c r="N820" s="24" t="str">
        <f t="array" ref="N820">IFERROR(INDEX(TECH!K$2:K$1670,SMALL(IF(COUNTIF($B$2:$B$1032,TECH!$A$2:$A$1670)=1,ROW(TECH!K$2:K$1670),""),ROW()-ROW($A$1))-ROW($A$1)), "")</f>
        <v/>
      </c>
      <c r="O820" s="24" t="str">
        <f t="array" ref="O820">IFERROR(INDEX(TECH!L$2:L$1670,SMALL(IF(COUNTIF($B$2:$B$1032,TECH!$A$2:$A$1670)=1,ROW(TECH!L$2:L$1670),""),ROW()-ROW($A$1))-ROW($A$1)), "")</f>
        <v/>
      </c>
      <c r="P820" s="24" t="str">
        <f t="array" ref="P820">IFERROR(INDEX(TECH!M$2:M$1670,SMALL(IF(COUNTIF($B$2:$B$1032,TECH!$A$2:$A$1670)=1,ROW(TECH!M$2:M$1670),""),ROW()-ROW($A$1))-ROW($A$1)), "")</f>
        <v/>
      </c>
    </row>
    <row r="821" spans="1:16" ht="12.75" x14ac:dyDescent="0.2">
      <c r="A821" s="28">
        <v>19176</v>
      </c>
      <c r="B821" s="22">
        <f t="array" ref="B821">INDEX(A$2:A$1670,SMALL(IF(1-COUNTIF('Online Games'!$A$2:$A$1670,$A$2:$A$1670),ROW(A$2:A$1670),""),ROW()-ROW($A$1))-ROW($A$1))</f>
        <v>19176</v>
      </c>
      <c r="D821" s="24" t="str">
        <f t="array" ref="D821">IFERROR(INDEX(TECH!A$2:A$1670,SMALL(IF(COUNTIF($B$2:$B$1032,TECH!$A$2:$A$1670)=1,ROW(TECH!A$2:A$1670),""),ROW()-ROW($A$1))-ROW($A$1)), "")</f>
        <v/>
      </c>
      <c r="E821" s="24" t="str">
        <f t="array" ref="E821">IFERROR(INDEX(TECH!B$2:B$1670,SMALL(IF(COUNTIF($B$2:$B$1032,TECH!$A$2:$A$1670)=1,ROW(TECH!B$2:B$1670),""),ROW()-ROW($A$1))-ROW($A$1)), "")</f>
        <v/>
      </c>
      <c r="F821" s="24" t="str">
        <f t="array" ref="F821">IFERROR(INDEX(TECH!C$2:C$1670,SMALL(IF(COUNTIF($B$2:$B$1032,TECH!$A$2:$A$1670)=1,ROW(TECH!C$2:C$1670),""),ROW()-ROW($A$1))-ROW($A$1)), "")</f>
        <v/>
      </c>
      <c r="G821" s="24" t="str">
        <f t="array" ref="G821">IFERROR(INDEX(TECH!D$2:D$1670,SMALL(IF(COUNTIF($B$2:$B$1032,TECH!$A$2:$A$1670)=1,ROW(TECH!D$2:D$1670),""),ROW()-ROW($A$1))-ROW($A$1)), "")</f>
        <v/>
      </c>
      <c r="H821" s="24" t="str">
        <f t="array" ref="H821">IFERROR(INDEX(TECH!E$2:E$1670,SMALL(IF(COUNTIF($B$2:$B$1032,TECH!$A$2:$A$1670)=1,ROW(TECH!E$2:E$1670),""),ROW()-ROW($A$1))-ROW($A$1)), "")</f>
        <v/>
      </c>
      <c r="I821" s="24" t="str">
        <f t="array" ref="I821">IFERROR(INDEX(TECH!F$2:F$1670,SMALL(IF(COUNTIF($B$2:$B$1032,TECH!$A$2:$A$1670)=1,ROW(TECH!F$2:F$1670),""),ROW()-ROW($A$1))-ROW($A$1)), "")</f>
        <v/>
      </c>
      <c r="J821" s="33" t="str">
        <f t="array" ref="J821">IFERROR(INDEX(TECH!G$2:G$1670,SMALL(IF(COUNTIF($B$2:$B$1032,TECH!$A$2:$A$1670)=1,ROW(TECH!G$2:G$1670),""),ROW()-ROW($A$1))-ROW($A$1)), "")</f>
        <v/>
      </c>
      <c r="K821" s="24" t="str">
        <f t="array" ref="K821">IFERROR(INDEX(TECH!H$2:H$1670,SMALL(IF(COUNTIF($B$2:$B$1032,TECH!$A$2:$A$1670)=1,ROW(TECH!H$2:H$1670),""),ROW()-ROW($A$1))-ROW($A$1)), "")</f>
        <v/>
      </c>
      <c r="L821" s="24" t="str">
        <f t="array" ref="L821">IFERROR(INDEX(TECH!I$2:I$1670,SMALL(IF(COUNTIF($B$2:$B$1032,TECH!$A$2:$A$1670)=1,ROW(TECH!I$2:I$1670),""),ROW()-ROW($A$1))-ROW($A$1)), "")</f>
        <v/>
      </c>
      <c r="M821" s="24" t="str">
        <f t="array" ref="M821">IFERROR(INDEX(TECH!J$2:J$1670,SMALL(IF(COUNTIF($B$2:$B$1032,TECH!$A$2:$A$1670)=1,ROW(TECH!J$2:J$1670),""),ROW()-ROW($A$1))-ROW($A$1)), "")</f>
        <v/>
      </c>
      <c r="N821" s="24" t="str">
        <f t="array" ref="N821">IFERROR(INDEX(TECH!K$2:K$1670,SMALL(IF(COUNTIF($B$2:$B$1032,TECH!$A$2:$A$1670)=1,ROW(TECH!K$2:K$1670),""),ROW()-ROW($A$1))-ROW($A$1)), "")</f>
        <v/>
      </c>
      <c r="O821" s="24" t="str">
        <f t="array" ref="O821">IFERROR(INDEX(TECH!L$2:L$1670,SMALL(IF(COUNTIF($B$2:$B$1032,TECH!$A$2:$A$1670)=1,ROW(TECH!L$2:L$1670),""),ROW()-ROW($A$1))-ROW($A$1)), "")</f>
        <v/>
      </c>
      <c r="P821" s="24" t="str">
        <f t="array" ref="P821">IFERROR(INDEX(TECH!M$2:M$1670,SMALL(IF(COUNTIF($B$2:$B$1032,TECH!$A$2:$A$1670)=1,ROW(TECH!M$2:M$1670),""),ROW()-ROW($A$1))-ROW($A$1)), "")</f>
        <v/>
      </c>
    </row>
    <row r="822" spans="1:16" ht="12.75" x14ac:dyDescent="0.2">
      <c r="A822" s="28">
        <v>19215</v>
      </c>
      <c r="B822" s="22">
        <f t="array" ref="B822">INDEX(A$2:A$1670,SMALL(IF(1-COUNTIF('Online Games'!$A$2:$A$1670,$A$2:$A$1670),ROW(A$2:A$1670),""),ROW()-ROW($A$1))-ROW($A$1))</f>
        <v>19215</v>
      </c>
      <c r="D822" s="24" t="str">
        <f t="array" ref="D822">IFERROR(INDEX(TECH!A$2:A$1670,SMALL(IF(COUNTIF($B$2:$B$1032,TECH!$A$2:$A$1670)=1,ROW(TECH!A$2:A$1670),""),ROW()-ROW($A$1))-ROW($A$1)), "")</f>
        <v/>
      </c>
      <c r="E822" s="24" t="str">
        <f t="array" ref="E822">IFERROR(INDEX(TECH!B$2:B$1670,SMALL(IF(COUNTIF($B$2:$B$1032,TECH!$A$2:$A$1670)=1,ROW(TECH!B$2:B$1670),""),ROW()-ROW($A$1))-ROW($A$1)), "")</f>
        <v/>
      </c>
      <c r="F822" s="24" t="str">
        <f t="array" ref="F822">IFERROR(INDEX(TECH!C$2:C$1670,SMALL(IF(COUNTIF($B$2:$B$1032,TECH!$A$2:$A$1670)=1,ROW(TECH!C$2:C$1670),""),ROW()-ROW($A$1))-ROW($A$1)), "")</f>
        <v/>
      </c>
      <c r="G822" s="24" t="str">
        <f t="array" ref="G822">IFERROR(INDEX(TECH!D$2:D$1670,SMALL(IF(COUNTIF($B$2:$B$1032,TECH!$A$2:$A$1670)=1,ROW(TECH!D$2:D$1670),""),ROW()-ROW($A$1))-ROW($A$1)), "")</f>
        <v/>
      </c>
      <c r="H822" s="24" t="str">
        <f t="array" ref="H822">IFERROR(INDEX(TECH!E$2:E$1670,SMALL(IF(COUNTIF($B$2:$B$1032,TECH!$A$2:$A$1670)=1,ROW(TECH!E$2:E$1670),""),ROW()-ROW($A$1))-ROW($A$1)), "")</f>
        <v/>
      </c>
      <c r="I822" s="24" t="str">
        <f t="array" ref="I822">IFERROR(INDEX(TECH!F$2:F$1670,SMALL(IF(COUNTIF($B$2:$B$1032,TECH!$A$2:$A$1670)=1,ROW(TECH!F$2:F$1670),""),ROW()-ROW($A$1))-ROW($A$1)), "")</f>
        <v/>
      </c>
      <c r="J822" s="33" t="str">
        <f t="array" ref="J822">IFERROR(INDEX(TECH!G$2:G$1670,SMALL(IF(COUNTIF($B$2:$B$1032,TECH!$A$2:$A$1670)=1,ROW(TECH!G$2:G$1670),""),ROW()-ROW($A$1))-ROW($A$1)), "")</f>
        <v/>
      </c>
      <c r="K822" s="24" t="str">
        <f t="array" ref="K822">IFERROR(INDEX(TECH!H$2:H$1670,SMALL(IF(COUNTIF($B$2:$B$1032,TECH!$A$2:$A$1670)=1,ROW(TECH!H$2:H$1670),""),ROW()-ROW($A$1))-ROW($A$1)), "")</f>
        <v/>
      </c>
      <c r="L822" s="24" t="str">
        <f t="array" ref="L822">IFERROR(INDEX(TECH!I$2:I$1670,SMALL(IF(COUNTIF($B$2:$B$1032,TECH!$A$2:$A$1670)=1,ROW(TECH!I$2:I$1670),""),ROW()-ROW($A$1))-ROW($A$1)), "")</f>
        <v/>
      </c>
      <c r="M822" s="24" t="str">
        <f t="array" ref="M822">IFERROR(INDEX(TECH!J$2:J$1670,SMALL(IF(COUNTIF($B$2:$B$1032,TECH!$A$2:$A$1670)=1,ROW(TECH!J$2:J$1670),""),ROW()-ROW($A$1))-ROW($A$1)), "")</f>
        <v/>
      </c>
      <c r="N822" s="24" t="str">
        <f t="array" ref="N822">IFERROR(INDEX(TECH!K$2:K$1670,SMALL(IF(COUNTIF($B$2:$B$1032,TECH!$A$2:$A$1670)=1,ROW(TECH!K$2:K$1670),""),ROW()-ROW($A$1))-ROW($A$1)), "")</f>
        <v/>
      </c>
      <c r="O822" s="24" t="str">
        <f t="array" ref="O822">IFERROR(INDEX(TECH!L$2:L$1670,SMALL(IF(COUNTIF($B$2:$B$1032,TECH!$A$2:$A$1670)=1,ROW(TECH!L$2:L$1670),""),ROW()-ROW($A$1))-ROW($A$1)), "")</f>
        <v/>
      </c>
      <c r="P822" s="24" t="str">
        <f t="array" ref="P822">IFERROR(INDEX(TECH!M$2:M$1670,SMALL(IF(COUNTIF($B$2:$B$1032,TECH!$A$2:$A$1670)=1,ROW(TECH!M$2:M$1670),""),ROW()-ROW($A$1))-ROW($A$1)), "")</f>
        <v/>
      </c>
    </row>
    <row r="823" spans="1:16" ht="12.75" x14ac:dyDescent="0.2">
      <c r="A823" s="28">
        <v>19247</v>
      </c>
      <c r="B823" s="22">
        <f t="array" ref="B823">INDEX(A$2:A$1670,SMALL(IF(1-COUNTIF('Online Games'!$A$2:$A$1670,$A$2:$A$1670),ROW(A$2:A$1670),""),ROW()-ROW($A$1))-ROW($A$1))</f>
        <v>19247</v>
      </c>
      <c r="D823" s="24" t="str">
        <f t="array" ref="D823">IFERROR(INDEX(TECH!A$2:A$1670,SMALL(IF(COUNTIF($B$2:$B$1032,TECH!$A$2:$A$1670)=1,ROW(TECH!A$2:A$1670),""),ROW()-ROW($A$1))-ROW($A$1)), "")</f>
        <v/>
      </c>
      <c r="E823" s="24" t="str">
        <f t="array" ref="E823">IFERROR(INDEX(TECH!B$2:B$1670,SMALL(IF(COUNTIF($B$2:$B$1032,TECH!$A$2:$A$1670)=1,ROW(TECH!B$2:B$1670),""),ROW()-ROW($A$1))-ROW($A$1)), "")</f>
        <v/>
      </c>
      <c r="F823" s="24" t="str">
        <f t="array" ref="F823">IFERROR(INDEX(TECH!C$2:C$1670,SMALL(IF(COUNTIF($B$2:$B$1032,TECH!$A$2:$A$1670)=1,ROW(TECH!C$2:C$1670),""),ROW()-ROW($A$1))-ROW($A$1)), "")</f>
        <v/>
      </c>
      <c r="G823" s="24" t="str">
        <f t="array" ref="G823">IFERROR(INDEX(TECH!D$2:D$1670,SMALL(IF(COUNTIF($B$2:$B$1032,TECH!$A$2:$A$1670)=1,ROW(TECH!D$2:D$1670),""),ROW()-ROW($A$1))-ROW($A$1)), "")</f>
        <v/>
      </c>
      <c r="H823" s="24" t="str">
        <f t="array" ref="H823">IFERROR(INDEX(TECH!E$2:E$1670,SMALL(IF(COUNTIF($B$2:$B$1032,TECH!$A$2:$A$1670)=1,ROW(TECH!E$2:E$1670),""),ROW()-ROW($A$1))-ROW($A$1)), "")</f>
        <v/>
      </c>
      <c r="I823" s="24" t="str">
        <f t="array" ref="I823">IFERROR(INDEX(TECH!F$2:F$1670,SMALL(IF(COUNTIF($B$2:$B$1032,TECH!$A$2:$A$1670)=1,ROW(TECH!F$2:F$1670),""),ROW()-ROW($A$1))-ROW($A$1)), "")</f>
        <v/>
      </c>
      <c r="J823" s="33" t="str">
        <f t="array" ref="J823">IFERROR(INDEX(TECH!G$2:G$1670,SMALL(IF(COUNTIF($B$2:$B$1032,TECH!$A$2:$A$1670)=1,ROW(TECH!G$2:G$1670),""),ROW()-ROW($A$1))-ROW($A$1)), "")</f>
        <v/>
      </c>
      <c r="K823" s="24" t="str">
        <f t="array" ref="K823">IFERROR(INDEX(TECH!H$2:H$1670,SMALL(IF(COUNTIF($B$2:$B$1032,TECH!$A$2:$A$1670)=1,ROW(TECH!H$2:H$1670),""),ROW()-ROW($A$1))-ROW($A$1)), "")</f>
        <v/>
      </c>
      <c r="L823" s="24" t="str">
        <f t="array" ref="L823">IFERROR(INDEX(TECH!I$2:I$1670,SMALL(IF(COUNTIF($B$2:$B$1032,TECH!$A$2:$A$1670)=1,ROW(TECH!I$2:I$1670),""),ROW()-ROW($A$1))-ROW($A$1)), "")</f>
        <v/>
      </c>
      <c r="M823" s="24" t="str">
        <f t="array" ref="M823">IFERROR(INDEX(TECH!J$2:J$1670,SMALL(IF(COUNTIF($B$2:$B$1032,TECH!$A$2:$A$1670)=1,ROW(TECH!J$2:J$1670),""),ROW()-ROW($A$1))-ROW($A$1)), "")</f>
        <v/>
      </c>
      <c r="N823" s="24" t="str">
        <f t="array" ref="N823">IFERROR(INDEX(TECH!K$2:K$1670,SMALL(IF(COUNTIF($B$2:$B$1032,TECH!$A$2:$A$1670)=1,ROW(TECH!K$2:K$1670),""),ROW()-ROW($A$1))-ROW($A$1)), "")</f>
        <v/>
      </c>
      <c r="O823" s="24" t="str">
        <f t="array" ref="O823">IFERROR(INDEX(TECH!L$2:L$1670,SMALL(IF(COUNTIF($B$2:$B$1032,TECH!$A$2:$A$1670)=1,ROW(TECH!L$2:L$1670),""),ROW()-ROW($A$1))-ROW($A$1)), "")</f>
        <v/>
      </c>
      <c r="P823" s="24" t="str">
        <f t="array" ref="P823">IFERROR(INDEX(TECH!M$2:M$1670,SMALL(IF(COUNTIF($B$2:$B$1032,TECH!$A$2:$A$1670)=1,ROW(TECH!M$2:M$1670),""),ROW()-ROW($A$1))-ROW($A$1)), "")</f>
        <v/>
      </c>
    </row>
    <row r="824" spans="1:16" ht="12.75" x14ac:dyDescent="0.2">
      <c r="A824" s="28">
        <v>19254</v>
      </c>
      <c r="B824" s="22">
        <f t="array" ref="B824">INDEX(A$2:A$1670,SMALL(IF(1-COUNTIF('Online Games'!$A$2:$A$1670,$A$2:$A$1670),ROW(A$2:A$1670),""),ROW()-ROW($A$1))-ROW($A$1))</f>
        <v>19254</v>
      </c>
      <c r="D824" s="24" t="str">
        <f t="array" ref="D824">IFERROR(INDEX(TECH!A$2:A$1670,SMALL(IF(COUNTIF($B$2:$B$1032,TECH!$A$2:$A$1670)=1,ROW(TECH!A$2:A$1670),""),ROW()-ROW($A$1))-ROW($A$1)), "")</f>
        <v/>
      </c>
      <c r="E824" s="24" t="str">
        <f t="array" ref="E824">IFERROR(INDEX(TECH!B$2:B$1670,SMALL(IF(COUNTIF($B$2:$B$1032,TECH!$A$2:$A$1670)=1,ROW(TECH!B$2:B$1670),""),ROW()-ROW($A$1))-ROW($A$1)), "")</f>
        <v/>
      </c>
      <c r="F824" s="24" t="str">
        <f t="array" ref="F824">IFERROR(INDEX(TECH!C$2:C$1670,SMALL(IF(COUNTIF($B$2:$B$1032,TECH!$A$2:$A$1670)=1,ROW(TECH!C$2:C$1670),""),ROW()-ROW($A$1))-ROW($A$1)), "")</f>
        <v/>
      </c>
      <c r="G824" s="24" t="str">
        <f t="array" ref="G824">IFERROR(INDEX(TECH!D$2:D$1670,SMALL(IF(COUNTIF($B$2:$B$1032,TECH!$A$2:$A$1670)=1,ROW(TECH!D$2:D$1670),""),ROW()-ROW($A$1))-ROW($A$1)), "")</f>
        <v/>
      </c>
      <c r="H824" s="24" t="str">
        <f t="array" ref="H824">IFERROR(INDEX(TECH!E$2:E$1670,SMALL(IF(COUNTIF($B$2:$B$1032,TECH!$A$2:$A$1670)=1,ROW(TECH!E$2:E$1670),""),ROW()-ROW($A$1))-ROW($A$1)), "")</f>
        <v/>
      </c>
      <c r="I824" s="24" t="str">
        <f t="array" ref="I824">IFERROR(INDEX(TECH!F$2:F$1670,SMALL(IF(COUNTIF($B$2:$B$1032,TECH!$A$2:$A$1670)=1,ROW(TECH!F$2:F$1670),""),ROW()-ROW($A$1))-ROW($A$1)), "")</f>
        <v/>
      </c>
      <c r="J824" s="33" t="str">
        <f t="array" ref="J824">IFERROR(INDEX(TECH!G$2:G$1670,SMALL(IF(COUNTIF($B$2:$B$1032,TECH!$A$2:$A$1670)=1,ROW(TECH!G$2:G$1670),""),ROW()-ROW($A$1))-ROW($A$1)), "")</f>
        <v/>
      </c>
      <c r="K824" s="24" t="str">
        <f t="array" ref="K824">IFERROR(INDEX(TECH!H$2:H$1670,SMALL(IF(COUNTIF($B$2:$B$1032,TECH!$A$2:$A$1670)=1,ROW(TECH!H$2:H$1670),""),ROW()-ROW($A$1))-ROW($A$1)), "")</f>
        <v/>
      </c>
      <c r="L824" s="24" t="str">
        <f t="array" ref="L824">IFERROR(INDEX(TECH!I$2:I$1670,SMALL(IF(COUNTIF($B$2:$B$1032,TECH!$A$2:$A$1670)=1,ROW(TECH!I$2:I$1670),""),ROW()-ROW($A$1))-ROW($A$1)), "")</f>
        <v/>
      </c>
      <c r="M824" s="24" t="str">
        <f t="array" ref="M824">IFERROR(INDEX(TECH!J$2:J$1670,SMALL(IF(COUNTIF($B$2:$B$1032,TECH!$A$2:$A$1670)=1,ROW(TECH!J$2:J$1670),""),ROW()-ROW($A$1))-ROW($A$1)), "")</f>
        <v/>
      </c>
      <c r="N824" s="24" t="str">
        <f t="array" ref="N824">IFERROR(INDEX(TECH!K$2:K$1670,SMALL(IF(COUNTIF($B$2:$B$1032,TECH!$A$2:$A$1670)=1,ROW(TECH!K$2:K$1670),""),ROW()-ROW($A$1))-ROW($A$1)), "")</f>
        <v/>
      </c>
      <c r="O824" s="24" t="str">
        <f t="array" ref="O824">IFERROR(INDEX(TECH!L$2:L$1670,SMALL(IF(COUNTIF($B$2:$B$1032,TECH!$A$2:$A$1670)=1,ROW(TECH!L$2:L$1670),""),ROW()-ROW($A$1))-ROW($A$1)), "")</f>
        <v/>
      </c>
      <c r="P824" s="24" t="str">
        <f t="array" ref="P824">IFERROR(INDEX(TECH!M$2:M$1670,SMALL(IF(COUNTIF($B$2:$B$1032,TECH!$A$2:$A$1670)=1,ROW(TECH!M$2:M$1670),""),ROW()-ROW($A$1))-ROW($A$1)), "")</f>
        <v/>
      </c>
    </row>
    <row r="825" spans="1:16" ht="12.75" x14ac:dyDescent="0.2">
      <c r="A825" s="28">
        <v>19261</v>
      </c>
      <c r="B825" s="22">
        <f t="array" ref="B825">INDEX(A$2:A$1670,SMALL(IF(1-COUNTIF('Online Games'!$A$2:$A$1670,$A$2:$A$1670),ROW(A$2:A$1670),""),ROW()-ROW($A$1))-ROW($A$1))</f>
        <v>19261</v>
      </c>
      <c r="D825" s="24" t="str">
        <f t="array" ref="D825">IFERROR(INDEX(TECH!A$2:A$1670,SMALL(IF(COUNTIF($B$2:$B$1032,TECH!$A$2:$A$1670)=1,ROW(TECH!A$2:A$1670),""),ROW()-ROW($A$1))-ROW($A$1)), "")</f>
        <v/>
      </c>
      <c r="E825" s="24" t="str">
        <f t="array" ref="E825">IFERROR(INDEX(TECH!B$2:B$1670,SMALL(IF(COUNTIF($B$2:$B$1032,TECH!$A$2:$A$1670)=1,ROW(TECH!B$2:B$1670),""),ROW()-ROW($A$1))-ROW($A$1)), "")</f>
        <v/>
      </c>
      <c r="F825" s="24" t="str">
        <f t="array" ref="F825">IFERROR(INDEX(TECH!C$2:C$1670,SMALL(IF(COUNTIF($B$2:$B$1032,TECH!$A$2:$A$1670)=1,ROW(TECH!C$2:C$1670),""),ROW()-ROW($A$1))-ROW($A$1)), "")</f>
        <v/>
      </c>
      <c r="G825" s="24" t="str">
        <f t="array" ref="G825">IFERROR(INDEX(TECH!D$2:D$1670,SMALL(IF(COUNTIF($B$2:$B$1032,TECH!$A$2:$A$1670)=1,ROW(TECH!D$2:D$1670),""),ROW()-ROW($A$1))-ROW($A$1)), "")</f>
        <v/>
      </c>
      <c r="H825" s="24" t="str">
        <f t="array" ref="H825">IFERROR(INDEX(TECH!E$2:E$1670,SMALL(IF(COUNTIF($B$2:$B$1032,TECH!$A$2:$A$1670)=1,ROW(TECH!E$2:E$1670),""),ROW()-ROW($A$1))-ROW($A$1)), "")</f>
        <v/>
      </c>
      <c r="I825" s="24" t="str">
        <f t="array" ref="I825">IFERROR(INDEX(TECH!F$2:F$1670,SMALL(IF(COUNTIF($B$2:$B$1032,TECH!$A$2:$A$1670)=1,ROW(TECH!F$2:F$1670),""),ROW()-ROW($A$1))-ROW($A$1)), "")</f>
        <v/>
      </c>
      <c r="J825" s="33" t="str">
        <f t="array" ref="J825">IFERROR(INDEX(TECH!G$2:G$1670,SMALL(IF(COUNTIF($B$2:$B$1032,TECH!$A$2:$A$1670)=1,ROW(TECH!G$2:G$1670),""),ROW()-ROW($A$1))-ROW($A$1)), "")</f>
        <v/>
      </c>
      <c r="K825" s="24" t="str">
        <f t="array" ref="K825">IFERROR(INDEX(TECH!H$2:H$1670,SMALL(IF(COUNTIF($B$2:$B$1032,TECH!$A$2:$A$1670)=1,ROW(TECH!H$2:H$1670),""),ROW()-ROW($A$1))-ROW($A$1)), "")</f>
        <v/>
      </c>
      <c r="L825" s="24" t="str">
        <f t="array" ref="L825">IFERROR(INDEX(TECH!I$2:I$1670,SMALL(IF(COUNTIF($B$2:$B$1032,TECH!$A$2:$A$1670)=1,ROW(TECH!I$2:I$1670),""),ROW()-ROW($A$1))-ROW($A$1)), "")</f>
        <v/>
      </c>
      <c r="M825" s="24" t="str">
        <f t="array" ref="M825">IFERROR(INDEX(TECH!J$2:J$1670,SMALL(IF(COUNTIF($B$2:$B$1032,TECH!$A$2:$A$1670)=1,ROW(TECH!J$2:J$1670),""),ROW()-ROW($A$1))-ROW($A$1)), "")</f>
        <v/>
      </c>
      <c r="N825" s="24" t="str">
        <f t="array" ref="N825">IFERROR(INDEX(TECH!K$2:K$1670,SMALL(IF(COUNTIF($B$2:$B$1032,TECH!$A$2:$A$1670)=1,ROW(TECH!K$2:K$1670),""),ROW()-ROW($A$1))-ROW($A$1)), "")</f>
        <v/>
      </c>
      <c r="O825" s="24" t="str">
        <f t="array" ref="O825">IFERROR(INDEX(TECH!L$2:L$1670,SMALL(IF(COUNTIF($B$2:$B$1032,TECH!$A$2:$A$1670)=1,ROW(TECH!L$2:L$1670),""),ROW()-ROW($A$1))-ROW($A$1)), "")</f>
        <v/>
      </c>
      <c r="P825" s="24" t="str">
        <f t="array" ref="P825">IFERROR(INDEX(TECH!M$2:M$1670,SMALL(IF(COUNTIF($B$2:$B$1032,TECH!$A$2:$A$1670)=1,ROW(TECH!M$2:M$1670),""),ROW()-ROW($A$1))-ROW($A$1)), "")</f>
        <v/>
      </c>
    </row>
    <row r="826" spans="1:16" ht="12.75" x14ac:dyDescent="0.2">
      <c r="A826" s="28">
        <v>19320</v>
      </c>
      <c r="B826" s="22">
        <f t="array" ref="B826">INDEX(A$2:A$1670,SMALL(IF(1-COUNTIF('Online Games'!$A$2:$A$1670,$A$2:$A$1670),ROW(A$2:A$1670),""),ROW()-ROW($A$1))-ROW($A$1))</f>
        <v>19320</v>
      </c>
      <c r="D826" s="24" t="str">
        <f t="array" ref="D826">IFERROR(INDEX(TECH!A$2:A$1670,SMALL(IF(COUNTIF($B$2:$B$1032,TECH!$A$2:$A$1670)=1,ROW(TECH!A$2:A$1670),""),ROW()-ROW($A$1))-ROW($A$1)), "")</f>
        <v/>
      </c>
      <c r="E826" s="24" t="str">
        <f t="array" ref="E826">IFERROR(INDEX(TECH!B$2:B$1670,SMALL(IF(COUNTIF($B$2:$B$1032,TECH!$A$2:$A$1670)=1,ROW(TECH!B$2:B$1670),""),ROW()-ROW($A$1))-ROW($A$1)), "")</f>
        <v/>
      </c>
      <c r="F826" s="24" t="str">
        <f t="array" ref="F826">IFERROR(INDEX(TECH!C$2:C$1670,SMALL(IF(COUNTIF($B$2:$B$1032,TECH!$A$2:$A$1670)=1,ROW(TECH!C$2:C$1670),""),ROW()-ROW($A$1))-ROW($A$1)), "")</f>
        <v/>
      </c>
      <c r="G826" s="24" t="str">
        <f t="array" ref="G826">IFERROR(INDEX(TECH!D$2:D$1670,SMALL(IF(COUNTIF($B$2:$B$1032,TECH!$A$2:$A$1670)=1,ROW(TECH!D$2:D$1670),""),ROW()-ROW($A$1))-ROW($A$1)), "")</f>
        <v/>
      </c>
      <c r="H826" s="24" t="str">
        <f t="array" ref="H826">IFERROR(INDEX(TECH!E$2:E$1670,SMALL(IF(COUNTIF($B$2:$B$1032,TECH!$A$2:$A$1670)=1,ROW(TECH!E$2:E$1670),""),ROW()-ROW($A$1))-ROW($A$1)), "")</f>
        <v/>
      </c>
      <c r="I826" s="24" t="str">
        <f t="array" ref="I826">IFERROR(INDEX(TECH!F$2:F$1670,SMALL(IF(COUNTIF($B$2:$B$1032,TECH!$A$2:$A$1670)=1,ROW(TECH!F$2:F$1670),""),ROW()-ROW($A$1))-ROW($A$1)), "")</f>
        <v/>
      </c>
      <c r="J826" s="33" t="str">
        <f t="array" ref="J826">IFERROR(INDEX(TECH!G$2:G$1670,SMALL(IF(COUNTIF($B$2:$B$1032,TECH!$A$2:$A$1670)=1,ROW(TECH!G$2:G$1670),""),ROW()-ROW($A$1))-ROW($A$1)), "")</f>
        <v/>
      </c>
      <c r="K826" s="24" t="str">
        <f t="array" ref="K826">IFERROR(INDEX(TECH!H$2:H$1670,SMALL(IF(COUNTIF($B$2:$B$1032,TECH!$A$2:$A$1670)=1,ROW(TECH!H$2:H$1670),""),ROW()-ROW($A$1))-ROW($A$1)), "")</f>
        <v/>
      </c>
      <c r="L826" s="24" t="str">
        <f t="array" ref="L826">IFERROR(INDEX(TECH!I$2:I$1670,SMALL(IF(COUNTIF($B$2:$B$1032,TECH!$A$2:$A$1670)=1,ROW(TECH!I$2:I$1670),""),ROW()-ROW($A$1))-ROW($A$1)), "")</f>
        <v/>
      </c>
      <c r="M826" s="24" t="str">
        <f t="array" ref="M826">IFERROR(INDEX(TECH!J$2:J$1670,SMALL(IF(COUNTIF($B$2:$B$1032,TECH!$A$2:$A$1670)=1,ROW(TECH!J$2:J$1670),""),ROW()-ROW($A$1))-ROW($A$1)), "")</f>
        <v/>
      </c>
      <c r="N826" s="24" t="str">
        <f t="array" ref="N826">IFERROR(INDEX(TECH!K$2:K$1670,SMALL(IF(COUNTIF($B$2:$B$1032,TECH!$A$2:$A$1670)=1,ROW(TECH!K$2:K$1670),""),ROW()-ROW($A$1))-ROW($A$1)), "")</f>
        <v/>
      </c>
      <c r="O826" s="24" t="str">
        <f t="array" ref="O826">IFERROR(INDEX(TECH!L$2:L$1670,SMALL(IF(COUNTIF($B$2:$B$1032,TECH!$A$2:$A$1670)=1,ROW(TECH!L$2:L$1670),""),ROW()-ROW($A$1))-ROW($A$1)), "")</f>
        <v/>
      </c>
      <c r="P826" s="24" t="str">
        <f t="array" ref="P826">IFERROR(INDEX(TECH!M$2:M$1670,SMALL(IF(COUNTIF($B$2:$B$1032,TECH!$A$2:$A$1670)=1,ROW(TECH!M$2:M$1670),""),ROW()-ROW($A$1))-ROW($A$1)), "")</f>
        <v/>
      </c>
    </row>
    <row r="827" spans="1:16" ht="12.75" x14ac:dyDescent="0.2">
      <c r="A827" s="28">
        <v>19340</v>
      </c>
      <c r="B827" s="22">
        <f t="array" ref="B827">INDEX(A$2:A$1670,SMALL(IF(1-COUNTIF('Online Games'!$A$2:$A$1670,$A$2:$A$1670),ROW(A$2:A$1670),""),ROW()-ROW($A$1))-ROW($A$1))</f>
        <v>19340</v>
      </c>
      <c r="D827" s="24" t="str">
        <f t="array" ref="D827">IFERROR(INDEX(TECH!A$2:A$1670,SMALL(IF(COUNTIF($B$2:$B$1032,TECH!$A$2:$A$1670)=1,ROW(TECH!A$2:A$1670),""),ROW()-ROW($A$1))-ROW($A$1)), "")</f>
        <v/>
      </c>
      <c r="E827" s="24" t="str">
        <f t="array" ref="E827">IFERROR(INDEX(TECH!B$2:B$1670,SMALL(IF(COUNTIF($B$2:$B$1032,TECH!$A$2:$A$1670)=1,ROW(TECH!B$2:B$1670),""),ROW()-ROW($A$1))-ROW($A$1)), "")</f>
        <v/>
      </c>
      <c r="F827" s="24" t="str">
        <f t="array" ref="F827">IFERROR(INDEX(TECH!C$2:C$1670,SMALL(IF(COUNTIF($B$2:$B$1032,TECH!$A$2:$A$1670)=1,ROW(TECH!C$2:C$1670),""),ROW()-ROW($A$1))-ROW($A$1)), "")</f>
        <v/>
      </c>
      <c r="G827" s="24" t="str">
        <f t="array" ref="G827">IFERROR(INDEX(TECH!D$2:D$1670,SMALL(IF(COUNTIF($B$2:$B$1032,TECH!$A$2:$A$1670)=1,ROW(TECH!D$2:D$1670),""),ROW()-ROW($A$1))-ROW($A$1)), "")</f>
        <v/>
      </c>
      <c r="H827" s="24" t="str">
        <f t="array" ref="H827">IFERROR(INDEX(TECH!E$2:E$1670,SMALL(IF(COUNTIF($B$2:$B$1032,TECH!$A$2:$A$1670)=1,ROW(TECH!E$2:E$1670),""),ROW()-ROW($A$1))-ROW($A$1)), "")</f>
        <v/>
      </c>
      <c r="I827" s="24" t="str">
        <f t="array" ref="I827">IFERROR(INDEX(TECH!F$2:F$1670,SMALL(IF(COUNTIF($B$2:$B$1032,TECH!$A$2:$A$1670)=1,ROW(TECH!F$2:F$1670),""),ROW()-ROW($A$1))-ROW($A$1)), "")</f>
        <v/>
      </c>
      <c r="J827" s="33" t="str">
        <f t="array" ref="J827">IFERROR(INDEX(TECH!G$2:G$1670,SMALL(IF(COUNTIF($B$2:$B$1032,TECH!$A$2:$A$1670)=1,ROW(TECH!G$2:G$1670),""),ROW()-ROW($A$1))-ROW($A$1)), "")</f>
        <v/>
      </c>
      <c r="K827" s="24" t="str">
        <f t="array" ref="K827">IFERROR(INDEX(TECH!H$2:H$1670,SMALL(IF(COUNTIF($B$2:$B$1032,TECH!$A$2:$A$1670)=1,ROW(TECH!H$2:H$1670),""),ROW()-ROW($A$1))-ROW($A$1)), "")</f>
        <v/>
      </c>
      <c r="L827" s="24" t="str">
        <f t="array" ref="L827">IFERROR(INDEX(TECH!I$2:I$1670,SMALL(IF(COUNTIF($B$2:$B$1032,TECH!$A$2:$A$1670)=1,ROW(TECH!I$2:I$1670),""),ROW()-ROW($A$1))-ROW($A$1)), "")</f>
        <v/>
      </c>
      <c r="M827" s="24" t="str">
        <f t="array" ref="M827">IFERROR(INDEX(TECH!J$2:J$1670,SMALL(IF(COUNTIF($B$2:$B$1032,TECH!$A$2:$A$1670)=1,ROW(TECH!J$2:J$1670),""),ROW()-ROW($A$1))-ROW($A$1)), "")</f>
        <v/>
      </c>
      <c r="N827" s="24" t="str">
        <f t="array" ref="N827">IFERROR(INDEX(TECH!K$2:K$1670,SMALL(IF(COUNTIF($B$2:$B$1032,TECH!$A$2:$A$1670)=1,ROW(TECH!K$2:K$1670),""),ROW()-ROW($A$1))-ROW($A$1)), "")</f>
        <v/>
      </c>
      <c r="O827" s="24" t="str">
        <f t="array" ref="O827">IFERROR(INDEX(TECH!L$2:L$1670,SMALL(IF(COUNTIF($B$2:$B$1032,TECH!$A$2:$A$1670)=1,ROW(TECH!L$2:L$1670),""),ROW()-ROW($A$1))-ROW($A$1)), "")</f>
        <v/>
      </c>
      <c r="P827" s="24" t="str">
        <f t="array" ref="P827">IFERROR(INDEX(TECH!M$2:M$1670,SMALL(IF(COUNTIF($B$2:$B$1032,TECH!$A$2:$A$1670)=1,ROW(TECH!M$2:M$1670),""),ROW()-ROW($A$1))-ROW($A$1)), "")</f>
        <v/>
      </c>
    </row>
    <row r="828" spans="1:16" ht="12.75" x14ac:dyDescent="0.2">
      <c r="A828" s="28">
        <v>19343</v>
      </c>
      <c r="B828" s="22">
        <f t="array" ref="B828">INDEX(A$2:A$1670,SMALL(IF(1-COUNTIF('Online Games'!$A$2:$A$1670,$A$2:$A$1670),ROW(A$2:A$1670),""),ROW()-ROW($A$1))-ROW($A$1))</f>
        <v>19343</v>
      </c>
      <c r="D828" s="24" t="str">
        <f t="array" ref="D828">IFERROR(INDEX(TECH!A$2:A$1670,SMALL(IF(COUNTIF($B$2:$B$1032,TECH!$A$2:$A$1670)=1,ROW(TECH!A$2:A$1670),""),ROW()-ROW($A$1))-ROW($A$1)), "")</f>
        <v/>
      </c>
      <c r="E828" s="24" t="str">
        <f t="array" ref="E828">IFERROR(INDEX(TECH!B$2:B$1670,SMALL(IF(COUNTIF($B$2:$B$1032,TECH!$A$2:$A$1670)=1,ROW(TECH!B$2:B$1670),""),ROW()-ROW($A$1))-ROW($A$1)), "")</f>
        <v/>
      </c>
      <c r="F828" s="24" t="str">
        <f t="array" ref="F828">IFERROR(INDEX(TECH!C$2:C$1670,SMALL(IF(COUNTIF($B$2:$B$1032,TECH!$A$2:$A$1670)=1,ROW(TECH!C$2:C$1670),""),ROW()-ROW($A$1))-ROW($A$1)), "")</f>
        <v/>
      </c>
      <c r="G828" s="24" t="str">
        <f t="array" ref="G828">IFERROR(INDEX(TECH!D$2:D$1670,SMALL(IF(COUNTIF($B$2:$B$1032,TECH!$A$2:$A$1670)=1,ROW(TECH!D$2:D$1670),""),ROW()-ROW($A$1))-ROW($A$1)), "")</f>
        <v/>
      </c>
      <c r="H828" s="24" t="str">
        <f t="array" ref="H828">IFERROR(INDEX(TECH!E$2:E$1670,SMALL(IF(COUNTIF($B$2:$B$1032,TECH!$A$2:$A$1670)=1,ROW(TECH!E$2:E$1670),""),ROW()-ROW($A$1))-ROW($A$1)), "")</f>
        <v/>
      </c>
      <c r="I828" s="24" t="str">
        <f t="array" ref="I828">IFERROR(INDEX(TECH!F$2:F$1670,SMALL(IF(COUNTIF($B$2:$B$1032,TECH!$A$2:$A$1670)=1,ROW(TECH!F$2:F$1670),""),ROW()-ROW($A$1))-ROW($A$1)), "")</f>
        <v/>
      </c>
      <c r="J828" s="33" t="str">
        <f t="array" ref="J828">IFERROR(INDEX(TECH!G$2:G$1670,SMALL(IF(COUNTIF($B$2:$B$1032,TECH!$A$2:$A$1670)=1,ROW(TECH!G$2:G$1670),""),ROW()-ROW($A$1))-ROW($A$1)), "")</f>
        <v/>
      </c>
      <c r="K828" s="24" t="str">
        <f t="array" ref="K828">IFERROR(INDEX(TECH!H$2:H$1670,SMALL(IF(COUNTIF($B$2:$B$1032,TECH!$A$2:$A$1670)=1,ROW(TECH!H$2:H$1670),""),ROW()-ROW($A$1))-ROW($A$1)), "")</f>
        <v/>
      </c>
      <c r="L828" s="24" t="str">
        <f t="array" ref="L828">IFERROR(INDEX(TECH!I$2:I$1670,SMALL(IF(COUNTIF($B$2:$B$1032,TECH!$A$2:$A$1670)=1,ROW(TECH!I$2:I$1670),""),ROW()-ROW($A$1))-ROW($A$1)), "")</f>
        <v/>
      </c>
      <c r="M828" s="24" t="str">
        <f t="array" ref="M828">IFERROR(INDEX(TECH!J$2:J$1670,SMALL(IF(COUNTIF($B$2:$B$1032,TECH!$A$2:$A$1670)=1,ROW(TECH!J$2:J$1670),""),ROW()-ROW($A$1))-ROW($A$1)), "")</f>
        <v/>
      </c>
      <c r="N828" s="24" t="str">
        <f t="array" ref="N828">IFERROR(INDEX(TECH!K$2:K$1670,SMALL(IF(COUNTIF($B$2:$B$1032,TECH!$A$2:$A$1670)=1,ROW(TECH!K$2:K$1670),""),ROW()-ROW($A$1))-ROW($A$1)), "")</f>
        <v/>
      </c>
      <c r="O828" s="24" t="str">
        <f t="array" ref="O828">IFERROR(INDEX(TECH!L$2:L$1670,SMALL(IF(COUNTIF($B$2:$B$1032,TECH!$A$2:$A$1670)=1,ROW(TECH!L$2:L$1670),""),ROW()-ROW($A$1))-ROW($A$1)), "")</f>
        <v/>
      </c>
      <c r="P828" s="24" t="str">
        <f t="array" ref="P828">IFERROR(INDEX(TECH!M$2:M$1670,SMALL(IF(COUNTIF($B$2:$B$1032,TECH!$A$2:$A$1670)=1,ROW(TECH!M$2:M$1670),""),ROW()-ROW($A$1))-ROW($A$1)), "")</f>
        <v/>
      </c>
    </row>
    <row r="829" spans="1:16" ht="12.75" x14ac:dyDescent="0.2">
      <c r="A829" s="28">
        <v>19347</v>
      </c>
      <c r="B829" s="22">
        <f t="array" ref="B829">INDEX(A$2:A$1670,SMALL(IF(1-COUNTIF('Online Games'!$A$2:$A$1670,$A$2:$A$1670),ROW(A$2:A$1670),""),ROW()-ROW($A$1))-ROW($A$1))</f>
        <v>19347</v>
      </c>
      <c r="D829" s="24" t="str">
        <f t="array" ref="D829">IFERROR(INDEX(TECH!A$2:A$1670,SMALL(IF(COUNTIF($B$2:$B$1032,TECH!$A$2:$A$1670)=1,ROW(TECH!A$2:A$1670),""),ROW()-ROW($A$1))-ROW($A$1)), "")</f>
        <v/>
      </c>
      <c r="E829" s="24" t="str">
        <f t="array" ref="E829">IFERROR(INDEX(TECH!B$2:B$1670,SMALL(IF(COUNTIF($B$2:$B$1032,TECH!$A$2:$A$1670)=1,ROW(TECH!B$2:B$1670),""),ROW()-ROW($A$1))-ROW($A$1)), "")</f>
        <v/>
      </c>
      <c r="F829" s="24" t="str">
        <f t="array" ref="F829">IFERROR(INDEX(TECH!C$2:C$1670,SMALL(IF(COUNTIF($B$2:$B$1032,TECH!$A$2:$A$1670)=1,ROW(TECH!C$2:C$1670),""),ROW()-ROW($A$1))-ROW($A$1)), "")</f>
        <v/>
      </c>
      <c r="G829" s="24" t="str">
        <f t="array" ref="G829">IFERROR(INDEX(TECH!D$2:D$1670,SMALL(IF(COUNTIF($B$2:$B$1032,TECH!$A$2:$A$1670)=1,ROW(TECH!D$2:D$1670),""),ROW()-ROW($A$1))-ROW($A$1)), "")</f>
        <v/>
      </c>
      <c r="H829" s="24" t="str">
        <f t="array" ref="H829">IFERROR(INDEX(TECH!E$2:E$1670,SMALL(IF(COUNTIF($B$2:$B$1032,TECH!$A$2:$A$1670)=1,ROW(TECH!E$2:E$1670),""),ROW()-ROW($A$1))-ROW($A$1)), "")</f>
        <v/>
      </c>
      <c r="I829" s="24" t="str">
        <f t="array" ref="I829">IFERROR(INDEX(TECH!F$2:F$1670,SMALL(IF(COUNTIF($B$2:$B$1032,TECH!$A$2:$A$1670)=1,ROW(TECH!F$2:F$1670),""),ROW()-ROW($A$1))-ROW($A$1)), "")</f>
        <v/>
      </c>
      <c r="J829" s="33" t="str">
        <f t="array" ref="J829">IFERROR(INDEX(TECH!G$2:G$1670,SMALL(IF(COUNTIF($B$2:$B$1032,TECH!$A$2:$A$1670)=1,ROW(TECH!G$2:G$1670),""),ROW()-ROW($A$1))-ROW($A$1)), "")</f>
        <v/>
      </c>
      <c r="K829" s="24" t="str">
        <f t="array" ref="K829">IFERROR(INDEX(TECH!H$2:H$1670,SMALL(IF(COUNTIF($B$2:$B$1032,TECH!$A$2:$A$1670)=1,ROW(TECH!H$2:H$1670),""),ROW()-ROW($A$1))-ROW($A$1)), "")</f>
        <v/>
      </c>
      <c r="L829" s="24" t="str">
        <f t="array" ref="L829">IFERROR(INDEX(TECH!I$2:I$1670,SMALL(IF(COUNTIF($B$2:$B$1032,TECH!$A$2:$A$1670)=1,ROW(TECH!I$2:I$1670),""),ROW()-ROW($A$1))-ROW($A$1)), "")</f>
        <v/>
      </c>
      <c r="M829" s="24" t="str">
        <f t="array" ref="M829">IFERROR(INDEX(TECH!J$2:J$1670,SMALL(IF(COUNTIF($B$2:$B$1032,TECH!$A$2:$A$1670)=1,ROW(TECH!J$2:J$1670),""),ROW()-ROW($A$1))-ROW($A$1)), "")</f>
        <v/>
      </c>
      <c r="N829" s="24" t="str">
        <f t="array" ref="N829">IFERROR(INDEX(TECH!K$2:K$1670,SMALL(IF(COUNTIF($B$2:$B$1032,TECH!$A$2:$A$1670)=1,ROW(TECH!K$2:K$1670),""),ROW()-ROW($A$1))-ROW($A$1)), "")</f>
        <v/>
      </c>
      <c r="O829" s="24" t="str">
        <f t="array" ref="O829">IFERROR(INDEX(TECH!L$2:L$1670,SMALL(IF(COUNTIF($B$2:$B$1032,TECH!$A$2:$A$1670)=1,ROW(TECH!L$2:L$1670),""),ROW()-ROW($A$1))-ROW($A$1)), "")</f>
        <v/>
      </c>
      <c r="P829" s="24" t="str">
        <f t="array" ref="P829">IFERROR(INDEX(TECH!M$2:M$1670,SMALL(IF(COUNTIF($B$2:$B$1032,TECH!$A$2:$A$1670)=1,ROW(TECH!M$2:M$1670),""),ROW()-ROW($A$1))-ROW($A$1)), "")</f>
        <v/>
      </c>
    </row>
    <row r="830" spans="1:16" ht="12.75" x14ac:dyDescent="0.2">
      <c r="A830" s="28">
        <v>19363</v>
      </c>
      <c r="B830" s="22">
        <f t="array" ref="B830">INDEX(A$2:A$1670,SMALL(IF(1-COUNTIF('Online Games'!$A$2:$A$1670,$A$2:$A$1670),ROW(A$2:A$1670),""),ROW()-ROW($A$1))-ROW($A$1))</f>
        <v>19363</v>
      </c>
      <c r="D830" s="24" t="str">
        <f t="array" ref="D830">IFERROR(INDEX(TECH!A$2:A$1670,SMALL(IF(COUNTIF($B$2:$B$1032,TECH!$A$2:$A$1670)=1,ROW(TECH!A$2:A$1670),""),ROW()-ROW($A$1))-ROW($A$1)), "")</f>
        <v/>
      </c>
      <c r="E830" s="24" t="str">
        <f t="array" ref="E830">IFERROR(INDEX(TECH!B$2:B$1670,SMALL(IF(COUNTIF($B$2:$B$1032,TECH!$A$2:$A$1670)=1,ROW(TECH!B$2:B$1670),""),ROW()-ROW($A$1))-ROW($A$1)), "")</f>
        <v/>
      </c>
      <c r="F830" s="24" t="str">
        <f t="array" ref="F830">IFERROR(INDEX(TECH!C$2:C$1670,SMALL(IF(COUNTIF($B$2:$B$1032,TECH!$A$2:$A$1670)=1,ROW(TECH!C$2:C$1670),""),ROW()-ROW($A$1))-ROW($A$1)), "")</f>
        <v/>
      </c>
      <c r="G830" s="24" t="str">
        <f t="array" ref="G830">IFERROR(INDEX(TECH!D$2:D$1670,SMALL(IF(COUNTIF($B$2:$B$1032,TECH!$A$2:$A$1670)=1,ROW(TECH!D$2:D$1670),""),ROW()-ROW($A$1))-ROW($A$1)), "")</f>
        <v/>
      </c>
      <c r="H830" s="24" t="str">
        <f t="array" ref="H830">IFERROR(INDEX(TECH!E$2:E$1670,SMALL(IF(COUNTIF($B$2:$B$1032,TECH!$A$2:$A$1670)=1,ROW(TECH!E$2:E$1670),""),ROW()-ROW($A$1))-ROW($A$1)), "")</f>
        <v/>
      </c>
      <c r="I830" s="24" t="str">
        <f t="array" ref="I830">IFERROR(INDEX(TECH!F$2:F$1670,SMALL(IF(COUNTIF($B$2:$B$1032,TECH!$A$2:$A$1670)=1,ROW(TECH!F$2:F$1670),""),ROW()-ROW($A$1))-ROW($A$1)), "")</f>
        <v/>
      </c>
      <c r="J830" s="33" t="str">
        <f t="array" ref="J830">IFERROR(INDEX(TECH!G$2:G$1670,SMALL(IF(COUNTIF($B$2:$B$1032,TECH!$A$2:$A$1670)=1,ROW(TECH!G$2:G$1670),""),ROW()-ROW($A$1))-ROW($A$1)), "")</f>
        <v/>
      </c>
      <c r="K830" s="24" t="str">
        <f t="array" ref="K830">IFERROR(INDEX(TECH!H$2:H$1670,SMALL(IF(COUNTIF($B$2:$B$1032,TECH!$A$2:$A$1670)=1,ROW(TECH!H$2:H$1670),""),ROW()-ROW($A$1))-ROW($A$1)), "")</f>
        <v/>
      </c>
      <c r="L830" s="24" t="str">
        <f t="array" ref="L830">IFERROR(INDEX(TECH!I$2:I$1670,SMALL(IF(COUNTIF($B$2:$B$1032,TECH!$A$2:$A$1670)=1,ROW(TECH!I$2:I$1670),""),ROW()-ROW($A$1))-ROW($A$1)), "")</f>
        <v/>
      </c>
      <c r="M830" s="24" t="str">
        <f t="array" ref="M830">IFERROR(INDEX(TECH!J$2:J$1670,SMALL(IF(COUNTIF($B$2:$B$1032,TECH!$A$2:$A$1670)=1,ROW(TECH!J$2:J$1670),""),ROW()-ROW($A$1))-ROW($A$1)), "")</f>
        <v/>
      </c>
      <c r="N830" s="24" t="str">
        <f t="array" ref="N830">IFERROR(INDEX(TECH!K$2:K$1670,SMALL(IF(COUNTIF($B$2:$B$1032,TECH!$A$2:$A$1670)=1,ROW(TECH!K$2:K$1670),""),ROW()-ROW($A$1))-ROW($A$1)), "")</f>
        <v/>
      </c>
      <c r="O830" s="24" t="str">
        <f t="array" ref="O830">IFERROR(INDEX(TECH!L$2:L$1670,SMALL(IF(COUNTIF($B$2:$B$1032,TECH!$A$2:$A$1670)=1,ROW(TECH!L$2:L$1670),""),ROW()-ROW($A$1))-ROW($A$1)), "")</f>
        <v/>
      </c>
      <c r="P830" s="24" t="str">
        <f t="array" ref="P830">IFERROR(INDEX(TECH!M$2:M$1670,SMALL(IF(COUNTIF($B$2:$B$1032,TECH!$A$2:$A$1670)=1,ROW(TECH!M$2:M$1670),""),ROW()-ROW($A$1))-ROW($A$1)), "")</f>
        <v/>
      </c>
    </row>
    <row r="831" spans="1:16" ht="12.75" x14ac:dyDescent="0.2">
      <c r="A831" s="28">
        <v>19364</v>
      </c>
      <c r="B831" s="22">
        <f t="array" ref="B831">INDEX(A$2:A$1670,SMALL(IF(1-COUNTIF('Online Games'!$A$2:$A$1670,$A$2:$A$1670),ROW(A$2:A$1670),""),ROW()-ROW($A$1))-ROW($A$1))</f>
        <v>19364</v>
      </c>
      <c r="D831" s="24" t="str">
        <f t="array" ref="D831">IFERROR(INDEX(TECH!A$2:A$1670,SMALL(IF(COUNTIF($B$2:$B$1032,TECH!$A$2:$A$1670)=1,ROW(TECH!A$2:A$1670),""),ROW()-ROW($A$1))-ROW($A$1)), "")</f>
        <v/>
      </c>
      <c r="E831" s="24" t="str">
        <f t="array" ref="E831">IFERROR(INDEX(TECH!B$2:B$1670,SMALL(IF(COUNTIF($B$2:$B$1032,TECH!$A$2:$A$1670)=1,ROW(TECH!B$2:B$1670),""),ROW()-ROW($A$1))-ROW($A$1)), "")</f>
        <v/>
      </c>
      <c r="F831" s="24" t="str">
        <f t="array" ref="F831">IFERROR(INDEX(TECH!C$2:C$1670,SMALL(IF(COUNTIF($B$2:$B$1032,TECH!$A$2:$A$1670)=1,ROW(TECH!C$2:C$1670),""),ROW()-ROW($A$1))-ROW($A$1)), "")</f>
        <v/>
      </c>
      <c r="G831" s="24" t="str">
        <f t="array" ref="G831">IFERROR(INDEX(TECH!D$2:D$1670,SMALL(IF(COUNTIF($B$2:$B$1032,TECH!$A$2:$A$1670)=1,ROW(TECH!D$2:D$1670),""),ROW()-ROW($A$1))-ROW($A$1)), "")</f>
        <v/>
      </c>
      <c r="H831" s="24" t="str">
        <f t="array" ref="H831">IFERROR(INDEX(TECH!E$2:E$1670,SMALL(IF(COUNTIF($B$2:$B$1032,TECH!$A$2:$A$1670)=1,ROW(TECH!E$2:E$1670),""),ROW()-ROW($A$1))-ROW($A$1)), "")</f>
        <v/>
      </c>
      <c r="I831" s="24" t="str">
        <f t="array" ref="I831">IFERROR(INDEX(TECH!F$2:F$1670,SMALL(IF(COUNTIF($B$2:$B$1032,TECH!$A$2:$A$1670)=1,ROW(TECH!F$2:F$1670),""),ROW()-ROW($A$1))-ROW($A$1)), "")</f>
        <v/>
      </c>
      <c r="J831" s="33" t="str">
        <f t="array" ref="J831">IFERROR(INDEX(TECH!G$2:G$1670,SMALL(IF(COUNTIF($B$2:$B$1032,TECH!$A$2:$A$1670)=1,ROW(TECH!G$2:G$1670),""),ROW()-ROW($A$1))-ROW($A$1)), "")</f>
        <v/>
      </c>
      <c r="K831" s="24" t="str">
        <f t="array" ref="K831">IFERROR(INDEX(TECH!H$2:H$1670,SMALL(IF(COUNTIF($B$2:$B$1032,TECH!$A$2:$A$1670)=1,ROW(TECH!H$2:H$1670),""),ROW()-ROW($A$1))-ROW($A$1)), "")</f>
        <v/>
      </c>
      <c r="L831" s="24" t="str">
        <f t="array" ref="L831">IFERROR(INDEX(TECH!I$2:I$1670,SMALL(IF(COUNTIF($B$2:$B$1032,TECH!$A$2:$A$1670)=1,ROW(TECH!I$2:I$1670),""),ROW()-ROW($A$1))-ROW($A$1)), "")</f>
        <v/>
      </c>
      <c r="M831" s="24" t="str">
        <f t="array" ref="M831">IFERROR(INDEX(TECH!J$2:J$1670,SMALL(IF(COUNTIF($B$2:$B$1032,TECH!$A$2:$A$1670)=1,ROW(TECH!J$2:J$1670),""),ROW()-ROW($A$1))-ROW($A$1)), "")</f>
        <v/>
      </c>
      <c r="N831" s="24" t="str">
        <f t="array" ref="N831">IFERROR(INDEX(TECH!K$2:K$1670,SMALL(IF(COUNTIF($B$2:$B$1032,TECH!$A$2:$A$1670)=1,ROW(TECH!K$2:K$1670),""),ROW()-ROW($A$1))-ROW($A$1)), "")</f>
        <v/>
      </c>
      <c r="O831" s="24" t="str">
        <f t="array" ref="O831">IFERROR(INDEX(TECH!L$2:L$1670,SMALL(IF(COUNTIF($B$2:$B$1032,TECH!$A$2:$A$1670)=1,ROW(TECH!L$2:L$1670),""),ROW()-ROW($A$1))-ROW($A$1)), "")</f>
        <v/>
      </c>
      <c r="P831" s="24" t="str">
        <f t="array" ref="P831">IFERROR(INDEX(TECH!M$2:M$1670,SMALL(IF(COUNTIF($B$2:$B$1032,TECH!$A$2:$A$1670)=1,ROW(TECH!M$2:M$1670),""),ROW()-ROW($A$1))-ROW($A$1)), "")</f>
        <v/>
      </c>
    </row>
    <row r="832" spans="1:16" ht="12.75" x14ac:dyDescent="0.2">
      <c r="A832" s="28">
        <v>19365</v>
      </c>
      <c r="B832" s="22">
        <f t="array" ref="B832">INDEX(A$2:A$1670,SMALL(IF(1-COUNTIF('Online Games'!$A$2:$A$1670,$A$2:$A$1670),ROW(A$2:A$1670),""),ROW()-ROW($A$1))-ROW($A$1))</f>
        <v>19365</v>
      </c>
      <c r="D832" s="24" t="str">
        <f t="array" ref="D832">IFERROR(INDEX(TECH!A$2:A$1670,SMALL(IF(COUNTIF($B$2:$B$1032,TECH!$A$2:$A$1670)=1,ROW(TECH!A$2:A$1670),""),ROW()-ROW($A$1))-ROW($A$1)), "")</f>
        <v/>
      </c>
      <c r="E832" s="24" t="str">
        <f t="array" ref="E832">IFERROR(INDEX(TECH!B$2:B$1670,SMALL(IF(COUNTIF($B$2:$B$1032,TECH!$A$2:$A$1670)=1,ROW(TECH!B$2:B$1670),""),ROW()-ROW($A$1))-ROW($A$1)), "")</f>
        <v/>
      </c>
      <c r="F832" s="24" t="str">
        <f t="array" ref="F832">IFERROR(INDEX(TECH!C$2:C$1670,SMALL(IF(COUNTIF($B$2:$B$1032,TECH!$A$2:$A$1670)=1,ROW(TECH!C$2:C$1670),""),ROW()-ROW($A$1))-ROW($A$1)), "")</f>
        <v/>
      </c>
      <c r="G832" s="24" t="str">
        <f t="array" ref="G832">IFERROR(INDEX(TECH!D$2:D$1670,SMALL(IF(COUNTIF($B$2:$B$1032,TECH!$A$2:$A$1670)=1,ROW(TECH!D$2:D$1670),""),ROW()-ROW($A$1))-ROW($A$1)), "")</f>
        <v/>
      </c>
      <c r="H832" s="24" t="str">
        <f t="array" ref="H832">IFERROR(INDEX(TECH!E$2:E$1670,SMALL(IF(COUNTIF($B$2:$B$1032,TECH!$A$2:$A$1670)=1,ROW(TECH!E$2:E$1670),""),ROW()-ROW($A$1))-ROW($A$1)), "")</f>
        <v/>
      </c>
      <c r="I832" s="24" t="str">
        <f t="array" ref="I832">IFERROR(INDEX(TECH!F$2:F$1670,SMALL(IF(COUNTIF($B$2:$B$1032,TECH!$A$2:$A$1670)=1,ROW(TECH!F$2:F$1670),""),ROW()-ROW($A$1))-ROW($A$1)), "")</f>
        <v/>
      </c>
      <c r="J832" s="33" t="str">
        <f t="array" ref="J832">IFERROR(INDEX(TECH!G$2:G$1670,SMALL(IF(COUNTIF($B$2:$B$1032,TECH!$A$2:$A$1670)=1,ROW(TECH!G$2:G$1670),""),ROW()-ROW($A$1))-ROW($A$1)), "")</f>
        <v/>
      </c>
      <c r="K832" s="24" t="str">
        <f t="array" ref="K832">IFERROR(INDEX(TECH!H$2:H$1670,SMALL(IF(COUNTIF($B$2:$B$1032,TECH!$A$2:$A$1670)=1,ROW(TECH!H$2:H$1670),""),ROW()-ROW($A$1))-ROW($A$1)), "")</f>
        <v/>
      </c>
      <c r="L832" s="24" t="str">
        <f t="array" ref="L832">IFERROR(INDEX(TECH!I$2:I$1670,SMALL(IF(COUNTIF($B$2:$B$1032,TECH!$A$2:$A$1670)=1,ROW(TECH!I$2:I$1670),""),ROW()-ROW($A$1))-ROW($A$1)), "")</f>
        <v/>
      </c>
      <c r="M832" s="24" t="str">
        <f t="array" ref="M832">IFERROR(INDEX(TECH!J$2:J$1670,SMALL(IF(COUNTIF($B$2:$B$1032,TECH!$A$2:$A$1670)=1,ROW(TECH!J$2:J$1670),""),ROW()-ROW($A$1))-ROW($A$1)), "")</f>
        <v/>
      </c>
      <c r="N832" s="24" t="str">
        <f t="array" ref="N832">IFERROR(INDEX(TECH!K$2:K$1670,SMALL(IF(COUNTIF($B$2:$B$1032,TECH!$A$2:$A$1670)=1,ROW(TECH!K$2:K$1670),""),ROW()-ROW($A$1))-ROW($A$1)), "")</f>
        <v/>
      </c>
      <c r="O832" s="24" t="str">
        <f t="array" ref="O832">IFERROR(INDEX(TECH!L$2:L$1670,SMALL(IF(COUNTIF($B$2:$B$1032,TECH!$A$2:$A$1670)=1,ROW(TECH!L$2:L$1670),""),ROW()-ROW($A$1))-ROW($A$1)), "")</f>
        <v/>
      </c>
      <c r="P832" s="24" t="str">
        <f t="array" ref="P832">IFERROR(INDEX(TECH!M$2:M$1670,SMALL(IF(COUNTIF($B$2:$B$1032,TECH!$A$2:$A$1670)=1,ROW(TECH!M$2:M$1670),""),ROW()-ROW($A$1))-ROW($A$1)), "")</f>
        <v/>
      </c>
    </row>
    <row r="833" spans="1:16" ht="12.75" x14ac:dyDescent="0.2">
      <c r="A833" s="28">
        <v>19444</v>
      </c>
      <c r="B833" s="22">
        <f t="array" ref="B833">INDEX(A$2:A$1670,SMALL(IF(1-COUNTIF('Online Games'!$A$2:$A$1670,$A$2:$A$1670),ROW(A$2:A$1670),""),ROW()-ROW($A$1))-ROW($A$1))</f>
        <v>19444</v>
      </c>
      <c r="D833" s="24" t="str">
        <f t="array" ref="D833">IFERROR(INDEX(TECH!A$2:A$1670,SMALL(IF(COUNTIF($B$2:$B$1032,TECH!$A$2:$A$1670)=1,ROW(TECH!A$2:A$1670),""),ROW()-ROW($A$1))-ROW($A$1)), "")</f>
        <v/>
      </c>
      <c r="E833" s="24" t="str">
        <f t="array" ref="E833">IFERROR(INDEX(TECH!B$2:B$1670,SMALL(IF(COUNTIF($B$2:$B$1032,TECH!$A$2:$A$1670)=1,ROW(TECH!B$2:B$1670),""),ROW()-ROW($A$1))-ROW($A$1)), "")</f>
        <v/>
      </c>
      <c r="F833" s="24" t="str">
        <f t="array" ref="F833">IFERROR(INDEX(TECH!C$2:C$1670,SMALL(IF(COUNTIF($B$2:$B$1032,TECH!$A$2:$A$1670)=1,ROW(TECH!C$2:C$1670),""),ROW()-ROW($A$1))-ROW($A$1)), "")</f>
        <v/>
      </c>
      <c r="G833" s="24" t="str">
        <f t="array" ref="G833">IFERROR(INDEX(TECH!D$2:D$1670,SMALL(IF(COUNTIF($B$2:$B$1032,TECH!$A$2:$A$1670)=1,ROW(TECH!D$2:D$1670),""),ROW()-ROW($A$1))-ROW($A$1)), "")</f>
        <v/>
      </c>
      <c r="H833" s="24" t="str">
        <f t="array" ref="H833">IFERROR(INDEX(TECH!E$2:E$1670,SMALL(IF(COUNTIF($B$2:$B$1032,TECH!$A$2:$A$1670)=1,ROW(TECH!E$2:E$1670),""),ROW()-ROW($A$1))-ROW($A$1)), "")</f>
        <v/>
      </c>
      <c r="I833" s="24" t="str">
        <f t="array" ref="I833">IFERROR(INDEX(TECH!F$2:F$1670,SMALL(IF(COUNTIF($B$2:$B$1032,TECH!$A$2:$A$1670)=1,ROW(TECH!F$2:F$1670),""),ROW()-ROW($A$1))-ROW($A$1)), "")</f>
        <v/>
      </c>
      <c r="J833" s="33" t="str">
        <f t="array" ref="J833">IFERROR(INDEX(TECH!G$2:G$1670,SMALL(IF(COUNTIF($B$2:$B$1032,TECH!$A$2:$A$1670)=1,ROW(TECH!G$2:G$1670),""),ROW()-ROW($A$1))-ROW($A$1)), "")</f>
        <v/>
      </c>
      <c r="K833" s="24" t="str">
        <f t="array" ref="K833">IFERROR(INDEX(TECH!H$2:H$1670,SMALL(IF(COUNTIF($B$2:$B$1032,TECH!$A$2:$A$1670)=1,ROW(TECH!H$2:H$1670),""),ROW()-ROW($A$1))-ROW($A$1)), "")</f>
        <v/>
      </c>
      <c r="L833" s="24" t="str">
        <f t="array" ref="L833">IFERROR(INDEX(TECH!I$2:I$1670,SMALL(IF(COUNTIF($B$2:$B$1032,TECH!$A$2:$A$1670)=1,ROW(TECH!I$2:I$1670),""),ROW()-ROW($A$1))-ROW($A$1)), "")</f>
        <v/>
      </c>
      <c r="M833" s="24" t="str">
        <f t="array" ref="M833">IFERROR(INDEX(TECH!J$2:J$1670,SMALL(IF(COUNTIF($B$2:$B$1032,TECH!$A$2:$A$1670)=1,ROW(TECH!J$2:J$1670),""),ROW()-ROW($A$1))-ROW($A$1)), "")</f>
        <v/>
      </c>
      <c r="N833" s="24" t="str">
        <f t="array" ref="N833">IFERROR(INDEX(TECH!K$2:K$1670,SMALL(IF(COUNTIF($B$2:$B$1032,TECH!$A$2:$A$1670)=1,ROW(TECH!K$2:K$1670),""),ROW()-ROW($A$1))-ROW($A$1)), "")</f>
        <v/>
      </c>
      <c r="O833" s="24" t="str">
        <f t="array" ref="O833">IFERROR(INDEX(TECH!L$2:L$1670,SMALL(IF(COUNTIF($B$2:$B$1032,TECH!$A$2:$A$1670)=1,ROW(TECH!L$2:L$1670),""),ROW()-ROW($A$1))-ROW($A$1)), "")</f>
        <v/>
      </c>
      <c r="P833" s="24" t="str">
        <f t="array" ref="P833">IFERROR(INDEX(TECH!M$2:M$1670,SMALL(IF(COUNTIF($B$2:$B$1032,TECH!$A$2:$A$1670)=1,ROW(TECH!M$2:M$1670),""),ROW()-ROW($A$1))-ROW($A$1)), "")</f>
        <v/>
      </c>
    </row>
    <row r="834" spans="1:16" ht="12.75" x14ac:dyDescent="0.2">
      <c r="A834" s="28">
        <v>19463</v>
      </c>
      <c r="B834" s="22">
        <f t="array" ref="B834">INDEX(A$2:A$1670,SMALL(IF(1-COUNTIF('Online Games'!$A$2:$A$1670,$A$2:$A$1670),ROW(A$2:A$1670),""),ROW()-ROW($A$1))-ROW($A$1))</f>
        <v>19463</v>
      </c>
      <c r="D834" s="24" t="str">
        <f t="array" ref="D834">IFERROR(INDEX(TECH!A$2:A$1670,SMALL(IF(COUNTIF($B$2:$B$1032,TECH!$A$2:$A$1670)=1,ROW(TECH!A$2:A$1670),""),ROW()-ROW($A$1))-ROW($A$1)), "")</f>
        <v/>
      </c>
      <c r="E834" s="24" t="str">
        <f t="array" ref="E834">IFERROR(INDEX(TECH!B$2:B$1670,SMALL(IF(COUNTIF($B$2:$B$1032,TECH!$A$2:$A$1670)=1,ROW(TECH!B$2:B$1670),""),ROW()-ROW($A$1))-ROW($A$1)), "")</f>
        <v/>
      </c>
      <c r="F834" s="24" t="str">
        <f t="array" ref="F834">IFERROR(INDEX(TECH!C$2:C$1670,SMALL(IF(COUNTIF($B$2:$B$1032,TECH!$A$2:$A$1670)=1,ROW(TECH!C$2:C$1670),""),ROW()-ROW($A$1))-ROW($A$1)), "")</f>
        <v/>
      </c>
      <c r="G834" s="24" t="str">
        <f t="array" ref="G834">IFERROR(INDEX(TECH!D$2:D$1670,SMALL(IF(COUNTIF($B$2:$B$1032,TECH!$A$2:$A$1670)=1,ROW(TECH!D$2:D$1670),""),ROW()-ROW($A$1))-ROW($A$1)), "")</f>
        <v/>
      </c>
      <c r="H834" s="24" t="str">
        <f t="array" ref="H834">IFERROR(INDEX(TECH!E$2:E$1670,SMALL(IF(COUNTIF($B$2:$B$1032,TECH!$A$2:$A$1670)=1,ROW(TECH!E$2:E$1670),""),ROW()-ROW($A$1))-ROW($A$1)), "")</f>
        <v/>
      </c>
      <c r="I834" s="24" t="str">
        <f t="array" ref="I834">IFERROR(INDEX(TECH!F$2:F$1670,SMALL(IF(COUNTIF($B$2:$B$1032,TECH!$A$2:$A$1670)=1,ROW(TECH!F$2:F$1670),""),ROW()-ROW($A$1))-ROW($A$1)), "")</f>
        <v/>
      </c>
      <c r="J834" s="33" t="str">
        <f t="array" ref="J834">IFERROR(INDEX(TECH!G$2:G$1670,SMALL(IF(COUNTIF($B$2:$B$1032,TECH!$A$2:$A$1670)=1,ROW(TECH!G$2:G$1670),""),ROW()-ROW($A$1))-ROW($A$1)), "")</f>
        <v/>
      </c>
      <c r="K834" s="24" t="str">
        <f t="array" ref="K834">IFERROR(INDEX(TECH!H$2:H$1670,SMALL(IF(COUNTIF($B$2:$B$1032,TECH!$A$2:$A$1670)=1,ROW(TECH!H$2:H$1670),""),ROW()-ROW($A$1))-ROW($A$1)), "")</f>
        <v/>
      </c>
      <c r="L834" s="24" t="str">
        <f t="array" ref="L834">IFERROR(INDEX(TECH!I$2:I$1670,SMALL(IF(COUNTIF($B$2:$B$1032,TECH!$A$2:$A$1670)=1,ROW(TECH!I$2:I$1670),""),ROW()-ROW($A$1))-ROW($A$1)), "")</f>
        <v/>
      </c>
      <c r="M834" s="24" t="str">
        <f t="array" ref="M834">IFERROR(INDEX(TECH!J$2:J$1670,SMALL(IF(COUNTIF($B$2:$B$1032,TECH!$A$2:$A$1670)=1,ROW(TECH!J$2:J$1670),""),ROW()-ROW($A$1))-ROW($A$1)), "")</f>
        <v/>
      </c>
      <c r="N834" s="24" t="str">
        <f t="array" ref="N834">IFERROR(INDEX(TECH!K$2:K$1670,SMALL(IF(COUNTIF($B$2:$B$1032,TECH!$A$2:$A$1670)=1,ROW(TECH!K$2:K$1670),""),ROW()-ROW($A$1))-ROW($A$1)), "")</f>
        <v/>
      </c>
      <c r="O834" s="24" t="str">
        <f t="array" ref="O834">IFERROR(INDEX(TECH!L$2:L$1670,SMALL(IF(COUNTIF($B$2:$B$1032,TECH!$A$2:$A$1670)=1,ROW(TECH!L$2:L$1670),""),ROW()-ROW($A$1))-ROW($A$1)), "")</f>
        <v/>
      </c>
      <c r="P834" s="24" t="str">
        <f t="array" ref="P834">IFERROR(INDEX(TECH!M$2:M$1670,SMALL(IF(COUNTIF($B$2:$B$1032,TECH!$A$2:$A$1670)=1,ROW(TECH!M$2:M$1670),""),ROW()-ROW($A$1))-ROW($A$1)), "")</f>
        <v/>
      </c>
    </row>
    <row r="835" spans="1:16" ht="12.75" x14ac:dyDescent="0.2">
      <c r="A835" s="28">
        <v>19466</v>
      </c>
      <c r="B835" s="22">
        <f t="array" ref="B835">INDEX(A$2:A$1670,SMALL(IF(1-COUNTIF('Online Games'!$A$2:$A$1670,$A$2:$A$1670),ROW(A$2:A$1670),""),ROW()-ROW($A$1))-ROW($A$1))</f>
        <v>19466</v>
      </c>
      <c r="D835" s="24" t="str">
        <f t="array" ref="D835">IFERROR(INDEX(TECH!A$2:A$1670,SMALL(IF(COUNTIF($B$2:$B$1032,TECH!$A$2:$A$1670)=1,ROW(TECH!A$2:A$1670),""),ROW()-ROW($A$1))-ROW($A$1)), "")</f>
        <v/>
      </c>
      <c r="E835" s="24" t="str">
        <f t="array" ref="E835">IFERROR(INDEX(TECH!B$2:B$1670,SMALL(IF(COUNTIF($B$2:$B$1032,TECH!$A$2:$A$1670)=1,ROW(TECH!B$2:B$1670),""),ROW()-ROW($A$1))-ROW($A$1)), "")</f>
        <v/>
      </c>
      <c r="F835" s="24" t="str">
        <f t="array" ref="F835">IFERROR(INDEX(TECH!C$2:C$1670,SMALL(IF(COUNTIF($B$2:$B$1032,TECH!$A$2:$A$1670)=1,ROW(TECH!C$2:C$1670),""),ROW()-ROW($A$1))-ROW($A$1)), "")</f>
        <v/>
      </c>
      <c r="G835" s="24" t="str">
        <f t="array" ref="G835">IFERROR(INDEX(TECH!D$2:D$1670,SMALL(IF(COUNTIF($B$2:$B$1032,TECH!$A$2:$A$1670)=1,ROW(TECH!D$2:D$1670),""),ROW()-ROW($A$1))-ROW($A$1)), "")</f>
        <v/>
      </c>
      <c r="H835" s="24" t="str">
        <f t="array" ref="H835">IFERROR(INDEX(TECH!E$2:E$1670,SMALL(IF(COUNTIF($B$2:$B$1032,TECH!$A$2:$A$1670)=1,ROW(TECH!E$2:E$1670),""),ROW()-ROW($A$1))-ROW($A$1)), "")</f>
        <v/>
      </c>
      <c r="I835" s="24" t="str">
        <f t="array" ref="I835">IFERROR(INDEX(TECH!F$2:F$1670,SMALL(IF(COUNTIF($B$2:$B$1032,TECH!$A$2:$A$1670)=1,ROW(TECH!F$2:F$1670),""),ROW()-ROW($A$1))-ROW($A$1)), "")</f>
        <v/>
      </c>
      <c r="J835" s="33" t="str">
        <f t="array" ref="J835">IFERROR(INDEX(TECH!G$2:G$1670,SMALL(IF(COUNTIF($B$2:$B$1032,TECH!$A$2:$A$1670)=1,ROW(TECH!G$2:G$1670),""),ROW()-ROW($A$1))-ROW($A$1)), "")</f>
        <v/>
      </c>
      <c r="K835" s="24" t="str">
        <f t="array" ref="K835">IFERROR(INDEX(TECH!H$2:H$1670,SMALL(IF(COUNTIF($B$2:$B$1032,TECH!$A$2:$A$1670)=1,ROW(TECH!H$2:H$1670),""),ROW()-ROW($A$1))-ROW($A$1)), "")</f>
        <v/>
      </c>
      <c r="L835" s="24" t="str">
        <f t="array" ref="L835">IFERROR(INDEX(TECH!I$2:I$1670,SMALL(IF(COUNTIF($B$2:$B$1032,TECH!$A$2:$A$1670)=1,ROW(TECH!I$2:I$1670),""),ROW()-ROW($A$1))-ROW($A$1)), "")</f>
        <v/>
      </c>
      <c r="M835" s="24" t="str">
        <f t="array" ref="M835">IFERROR(INDEX(TECH!J$2:J$1670,SMALL(IF(COUNTIF($B$2:$B$1032,TECH!$A$2:$A$1670)=1,ROW(TECH!J$2:J$1670),""),ROW()-ROW($A$1))-ROW($A$1)), "")</f>
        <v/>
      </c>
      <c r="N835" s="24" t="str">
        <f t="array" ref="N835">IFERROR(INDEX(TECH!K$2:K$1670,SMALL(IF(COUNTIF($B$2:$B$1032,TECH!$A$2:$A$1670)=1,ROW(TECH!K$2:K$1670),""),ROW()-ROW($A$1))-ROW($A$1)), "")</f>
        <v/>
      </c>
      <c r="O835" s="24" t="str">
        <f t="array" ref="O835">IFERROR(INDEX(TECH!L$2:L$1670,SMALL(IF(COUNTIF($B$2:$B$1032,TECH!$A$2:$A$1670)=1,ROW(TECH!L$2:L$1670),""),ROW()-ROW($A$1))-ROW($A$1)), "")</f>
        <v/>
      </c>
      <c r="P835" s="24" t="str">
        <f t="array" ref="P835">IFERROR(INDEX(TECH!M$2:M$1670,SMALL(IF(COUNTIF($B$2:$B$1032,TECH!$A$2:$A$1670)=1,ROW(TECH!M$2:M$1670),""),ROW()-ROW($A$1))-ROW($A$1)), "")</f>
        <v/>
      </c>
    </row>
    <row r="836" spans="1:16" ht="12.75" x14ac:dyDescent="0.2">
      <c r="A836" s="28">
        <v>19473</v>
      </c>
      <c r="B836" s="22">
        <f t="array" ref="B836">INDEX(A$2:A$1670,SMALL(IF(1-COUNTIF('Online Games'!$A$2:$A$1670,$A$2:$A$1670),ROW(A$2:A$1670),""),ROW()-ROW($A$1))-ROW($A$1))</f>
        <v>19473</v>
      </c>
      <c r="D836" s="24" t="str">
        <f t="array" ref="D836">IFERROR(INDEX(TECH!A$2:A$1670,SMALL(IF(COUNTIF($B$2:$B$1032,TECH!$A$2:$A$1670)=1,ROW(TECH!A$2:A$1670),""),ROW()-ROW($A$1))-ROW($A$1)), "")</f>
        <v/>
      </c>
      <c r="E836" s="24" t="str">
        <f t="array" ref="E836">IFERROR(INDEX(TECH!B$2:B$1670,SMALL(IF(COUNTIF($B$2:$B$1032,TECH!$A$2:$A$1670)=1,ROW(TECH!B$2:B$1670),""),ROW()-ROW($A$1))-ROW($A$1)), "")</f>
        <v/>
      </c>
      <c r="F836" s="24" t="str">
        <f t="array" ref="F836">IFERROR(INDEX(TECH!C$2:C$1670,SMALL(IF(COUNTIF($B$2:$B$1032,TECH!$A$2:$A$1670)=1,ROW(TECH!C$2:C$1670),""),ROW()-ROW($A$1))-ROW($A$1)), "")</f>
        <v/>
      </c>
      <c r="G836" s="24" t="str">
        <f t="array" ref="G836">IFERROR(INDEX(TECH!D$2:D$1670,SMALL(IF(COUNTIF($B$2:$B$1032,TECH!$A$2:$A$1670)=1,ROW(TECH!D$2:D$1670),""),ROW()-ROW($A$1))-ROW($A$1)), "")</f>
        <v/>
      </c>
      <c r="H836" s="24" t="str">
        <f t="array" ref="H836">IFERROR(INDEX(TECH!E$2:E$1670,SMALL(IF(COUNTIF($B$2:$B$1032,TECH!$A$2:$A$1670)=1,ROW(TECH!E$2:E$1670),""),ROW()-ROW($A$1))-ROW($A$1)), "")</f>
        <v/>
      </c>
      <c r="I836" s="24" t="str">
        <f t="array" ref="I836">IFERROR(INDEX(TECH!F$2:F$1670,SMALL(IF(COUNTIF($B$2:$B$1032,TECH!$A$2:$A$1670)=1,ROW(TECH!F$2:F$1670),""),ROW()-ROW($A$1))-ROW($A$1)), "")</f>
        <v/>
      </c>
      <c r="J836" s="33" t="str">
        <f t="array" ref="J836">IFERROR(INDEX(TECH!G$2:G$1670,SMALL(IF(COUNTIF($B$2:$B$1032,TECH!$A$2:$A$1670)=1,ROW(TECH!G$2:G$1670),""),ROW()-ROW($A$1))-ROW($A$1)), "")</f>
        <v/>
      </c>
      <c r="K836" s="24" t="str">
        <f t="array" ref="K836">IFERROR(INDEX(TECH!H$2:H$1670,SMALL(IF(COUNTIF($B$2:$B$1032,TECH!$A$2:$A$1670)=1,ROW(TECH!H$2:H$1670),""),ROW()-ROW($A$1))-ROW($A$1)), "")</f>
        <v/>
      </c>
      <c r="L836" s="24" t="str">
        <f t="array" ref="L836">IFERROR(INDEX(TECH!I$2:I$1670,SMALL(IF(COUNTIF($B$2:$B$1032,TECH!$A$2:$A$1670)=1,ROW(TECH!I$2:I$1670),""),ROW()-ROW($A$1))-ROW($A$1)), "")</f>
        <v/>
      </c>
      <c r="M836" s="24" t="str">
        <f t="array" ref="M836">IFERROR(INDEX(TECH!J$2:J$1670,SMALL(IF(COUNTIF($B$2:$B$1032,TECH!$A$2:$A$1670)=1,ROW(TECH!J$2:J$1670),""),ROW()-ROW($A$1))-ROW($A$1)), "")</f>
        <v/>
      </c>
      <c r="N836" s="24" t="str">
        <f t="array" ref="N836">IFERROR(INDEX(TECH!K$2:K$1670,SMALL(IF(COUNTIF($B$2:$B$1032,TECH!$A$2:$A$1670)=1,ROW(TECH!K$2:K$1670),""),ROW()-ROW($A$1))-ROW($A$1)), "")</f>
        <v/>
      </c>
      <c r="O836" s="24" t="str">
        <f t="array" ref="O836">IFERROR(INDEX(TECH!L$2:L$1670,SMALL(IF(COUNTIF($B$2:$B$1032,TECH!$A$2:$A$1670)=1,ROW(TECH!L$2:L$1670),""),ROW()-ROW($A$1))-ROW($A$1)), "")</f>
        <v/>
      </c>
      <c r="P836" s="24" t="str">
        <f t="array" ref="P836">IFERROR(INDEX(TECH!M$2:M$1670,SMALL(IF(COUNTIF($B$2:$B$1032,TECH!$A$2:$A$1670)=1,ROW(TECH!M$2:M$1670),""),ROW()-ROW($A$1))-ROW($A$1)), "")</f>
        <v/>
      </c>
    </row>
    <row r="837" spans="1:16" ht="12.75" x14ac:dyDescent="0.2">
      <c r="A837" s="28">
        <v>19478</v>
      </c>
      <c r="B837" s="22">
        <f t="array" ref="B837">INDEX(A$2:A$1670,SMALL(IF(1-COUNTIF('Online Games'!$A$2:$A$1670,$A$2:$A$1670),ROW(A$2:A$1670),""),ROW()-ROW($A$1))-ROW($A$1))</f>
        <v>19478</v>
      </c>
      <c r="D837" s="24" t="str">
        <f t="array" ref="D837">IFERROR(INDEX(TECH!A$2:A$1670,SMALL(IF(COUNTIF($B$2:$B$1032,TECH!$A$2:$A$1670)=1,ROW(TECH!A$2:A$1670),""),ROW()-ROW($A$1))-ROW($A$1)), "")</f>
        <v/>
      </c>
      <c r="E837" s="24" t="str">
        <f t="array" ref="E837">IFERROR(INDEX(TECH!B$2:B$1670,SMALL(IF(COUNTIF($B$2:$B$1032,TECH!$A$2:$A$1670)=1,ROW(TECH!B$2:B$1670),""),ROW()-ROW($A$1))-ROW($A$1)), "")</f>
        <v/>
      </c>
      <c r="F837" s="24" t="str">
        <f t="array" ref="F837">IFERROR(INDEX(TECH!C$2:C$1670,SMALL(IF(COUNTIF($B$2:$B$1032,TECH!$A$2:$A$1670)=1,ROW(TECH!C$2:C$1670),""),ROW()-ROW($A$1))-ROW($A$1)), "")</f>
        <v/>
      </c>
      <c r="G837" s="24" t="str">
        <f t="array" ref="G837">IFERROR(INDEX(TECH!D$2:D$1670,SMALL(IF(COUNTIF($B$2:$B$1032,TECH!$A$2:$A$1670)=1,ROW(TECH!D$2:D$1670),""),ROW()-ROW($A$1))-ROW($A$1)), "")</f>
        <v/>
      </c>
      <c r="H837" s="24" t="str">
        <f t="array" ref="H837">IFERROR(INDEX(TECH!E$2:E$1670,SMALL(IF(COUNTIF($B$2:$B$1032,TECH!$A$2:$A$1670)=1,ROW(TECH!E$2:E$1670),""),ROW()-ROW($A$1))-ROW($A$1)), "")</f>
        <v/>
      </c>
      <c r="I837" s="24" t="str">
        <f t="array" ref="I837">IFERROR(INDEX(TECH!F$2:F$1670,SMALL(IF(COUNTIF($B$2:$B$1032,TECH!$A$2:$A$1670)=1,ROW(TECH!F$2:F$1670),""),ROW()-ROW($A$1))-ROW($A$1)), "")</f>
        <v/>
      </c>
      <c r="J837" s="33" t="str">
        <f t="array" ref="J837">IFERROR(INDEX(TECH!G$2:G$1670,SMALL(IF(COUNTIF($B$2:$B$1032,TECH!$A$2:$A$1670)=1,ROW(TECH!G$2:G$1670),""),ROW()-ROW($A$1))-ROW($A$1)), "")</f>
        <v/>
      </c>
      <c r="K837" s="24" t="str">
        <f t="array" ref="K837">IFERROR(INDEX(TECH!H$2:H$1670,SMALL(IF(COUNTIF($B$2:$B$1032,TECH!$A$2:$A$1670)=1,ROW(TECH!H$2:H$1670),""),ROW()-ROW($A$1))-ROW($A$1)), "")</f>
        <v/>
      </c>
      <c r="L837" s="24" t="str">
        <f t="array" ref="L837">IFERROR(INDEX(TECH!I$2:I$1670,SMALL(IF(COUNTIF($B$2:$B$1032,TECH!$A$2:$A$1670)=1,ROW(TECH!I$2:I$1670),""),ROW()-ROW($A$1))-ROW($A$1)), "")</f>
        <v/>
      </c>
      <c r="M837" s="24" t="str">
        <f t="array" ref="M837">IFERROR(INDEX(TECH!J$2:J$1670,SMALL(IF(COUNTIF($B$2:$B$1032,TECH!$A$2:$A$1670)=1,ROW(TECH!J$2:J$1670),""),ROW()-ROW($A$1))-ROW($A$1)), "")</f>
        <v/>
      </c>
      <c r="N837" s="24" t="str">
        <f t="array" ref="N837">IFERROR(INDEX(TECH!K$2:K$1670,SMALL(IF(COUNTIF($B$2:$B$1032,TECH!$A$2:$A$1670)=1,ROW(TECH!K$2:K$1670),""),ROW()-ROW($A$1))-ROW($A$1)), "")</f>
        <v/>
      </c>
      <c r="O837" s="24" t="str">
        <f t="array" ref="O837">IFERROR(INDEX(TECH!L$2:L$1670,SMALL(IF(COUNTIF($B$2:$B$1032,TECH!$A$2:$A$1670)=1,ROW(TECH!L$2:L$1670),""),ROW()-ROW($A$1))-ROW($A$1)), "")</f>
        <v/>
      </c>
      <c r="P837" s="24" t="str">
        <f t="array" ref="P837">IFERROR(INDEX(TECH!M$2:M$1670,SMALL(IF(COUNTIF($B$2:$B$1032,TECH!$A$2:$A$1670)=1,ROW(TECH!M$2:M$1670),""),ROW()-ROW($A$1))-ROW($A$1)), "")</f>
        <v/>
      </c>
    </row>
    <row r="838" spans="1:16" ht="12.75" x14ac:dyDescent="0.2">
      <c r="A838" s="28">
        <v>19541</v>
      </c>
      <c r="B838" s="22">
        <f t="array" ref="B838">INDEX(A$2:A$1670,SMALL(IF(1-COUNTIF('Online Games'!$A$2:$A$1670,$A$2:$A$1670),ROW(A$2:A$1670),""),ROW()-ROW($A$1))-ROW($A$1))</f>
        <v>19541</v>
      </c>
      <c r="D838" s="24" t="str">
        <f t="array" ref="D838">IFERROR(INDEX(TECH!A$2:A$1670,SMALL(IF(COUNTIF($B$2:$B$1032,TECH!$A$2:$A$1670)=1,ROW(TECH!A$2:A$1670),""),ROW()-ROW($A$1))-ROW($A$1)), "")</f>
        <v/>
      </c>
      <c r="E838" s="24" t="str">
        <f t="array" ref="E838">IFERROR(INDEX(TECH!B$2:B$1670,SMALL(IF(COUNTIF($B$2:$B$1032,TECH!$A$2:$A$1670)=1,ROW(TECH!B$2:B$1670),""),ROW()-ROW($A$1))-ROW($A$1)), "")</f>
        <v/>
      </c>
      <c r="F838" s="24" t="str">
        <f t="array" ref="F838">IFERROR(INDEX(TECH!C$2:C$1670,SMALL(IF(COUNTIF($B$2:$B$1032,TECH!$A$2:$A$1670)=1,ROW(TECH!C$2:C$1670),""),ROW()-ROW($A$1))-ROW($A$1)), "")</f>
        <v/>
      </c>
      <c r="G838" s="24" t="str">
        <f t="array" ref="G838">IFERROR(INDEX(TECH!D$2:D$1670,SMALL(IF(COUNTIF($B$2:$B$1032,TECH!$A$2:$A$1670)=1,ROW(TECH!D$2:D$1670),""),ROW()-ROW($A$1))-ROW($A$1)), "")</f>
        <v/>
      </c>
      <c r="H838" s="24" t="str">
        <f t="array" ref="H838">IFERROR(INDEX(TECH!E$2:E$1670,SMALL(IF(COUNTIF($B$2:$B$1032,TECH!$A$2:$A$1670)=1,ROW(TECH!E$2:E$1670),""),ROW()-ROW($A$1))-ROW($A$1)), "")</f>
        <v/>
      </c>
      <c r="I838" s="24" t="str">
        <f t="array" ref="I838">IFERROR(INDEX(TECH!F$2:F$1670,SMALL(IF(COUNTIF($B$2:$B$1032,TECH!$A$2:$A$1670)=1,ROW(TECH!F$2:F$1670),""),ROW()-ROW($A$1))-ROW($A$1)), "")</f>
        <v/>
      </c>
      <c r="J838" s="33" t="str">
        <f t="array" ref="J838">IFERROR(INDEX(TECH!G$2:G$1670,SMALL(IF(COUNTIF($B$2:$B$1032,TECH!$A$2:$A$1670)=1,ROW(TECH!G$2:G$1670),""),ROW()-ROW($A$1))-ROW($A$1)), "")</f>
        <v/>
      </c>
      <c r="K838" s="24" t="str">
        <f t="array" ref="K838">IFERROR(INDEX(TECH!H$2:H$1670,SMALL(IF(COUNTIF($B$2:$B$1032,TECH!$A$2:$A$1670)=1,ROW(TECH!H$2:H$1670),""),ROW()-ROW($A$1))-ROW($A$1)), "")</f>
        <v/>
      </c>
      <c r="L838" s="24" t="str">
        <f t="array" ref="L838">IFERROR(INDEX(TECH!I$2:I$1670,SMALL(IF(COUNTIF($B$2:$B$1032,TECH!$A$2:$A$1670)=1,ROW(TECH!I$2:I$1670),""),ROW()-ROW($A$1))-ROW($A$1)), "")</f>
        <v/>
      </c>
      <c r="M838" s="24" t="str">
        <f t="array" ref="M838">IFERROR(INDEX(TECH!J$2:J$1670,SMALL(IF(COUNTIF($B$2:$B$1032,TECH!$A$2:$A$1670)=1,ROW(TECH!J$2:J$1670),""),ROW()-ROW($A$1))-ROW($A$1)), "")</f>
        <v/>
      </c>
      <c r="N838" s="24" t="str">
        <f t="array" ref="N838">IFERROR(INDEX(TECH!K$2:K$1670,SMALL(IF(COUNTIF($B$2:$B$1032,TECH!$A$2:$A$1670)=1,ROW(TECH!K$2:K$1670),""),ROW()-ROW($A$1))-ROW($A$1)), "")</f>
        <v/>
      </c>
      <c r="O838" s="24" t="str">
        <f t="array" ref="O838">IFERROR(INDEX(TECH!L$2:L$1670,SMALL(IF(COUNTIF($B$2:$B$1032,TECH!$A$2:$A$1670)=1,ROW(TECH!L$2:L$1670),""),ROW()-ROW($A$1))-ROW($A$1)), "")</f>
        <v/>
      </c>
      <c r="P838" s="24" t="str">
        <f t="array" ref="P838">IFERROR(INDEX(TECH!M$2:M$1670,SMALL(IF(COUNTIF($B$2:$B$1032,TECH!$A$2:$A$1670)=1,ROW(TECH!M$2:M$1670),""),ROW()-ROW($A$1))-ROW($A$1)), "")</f>
        <v/>
      </c>
    </row>
    <row r="839" spans="1:16" ht="12.75" x14ac:dyDescent="0.2">
      <c r="A839" s="28">
        <v>19548</v>
      </c>
      <c r="B839" s="22">
        <f t="array" ref="B839">INDEX(A$2:A$1670,SMALL(IF(1-COUNTIF('Online Games'!$A$2:$A$1670,$A$2:$A$1670),ROW(A$2:A$1670),""),ROW()-ROW($A$1))-ROW($A$1))</f>
        <v>19548</v>
      </c>
      <c r="D839" s="24" t="str">
        <f t="array" ref="D839">IFERROR(INDEX(TECH!A$2:A$1670,SMALL(IF(COUNTIF($B$2:$B$1032,TECH!$A$2:$A$1670)=1,ROW(TECH!A$2:A$1670),""),ROW()-ROW($A$1))-ROW($A$1)), "")</f>
        <v/>
      </c>
      <c r="E839" s="24" t="str">
        <f t="array" ref="E839">IFERROR(INDEX(TECH!B$2:B$1670,SMALL(IF(COUNTIF($B$2:$B$1032,TECH!$A$2:$A$1670)=1,ROW(TECH!B$2:B$1670),""),ROW()-ROW($A$1))-ROW($A$1)), "")</f>
        <v/>
      </c>
      <c r="F839" s="24" t="str">
        <f t="array" ref="F839">IFERROR(INDEX(TECH!C$2:C$1670,SMALL(IF(COUNTIF($B$2:$B$1032,TECH!$A$2:$A$1670)=1,ROW(TECH!C$2:C$1670),""),ROW()-ROW($A$1))-ROW($A$1)), "")</f>
        <v/>
      </c>
      <c r="G839" s="24" t="str">
        <f t="array" ref="G839">IFERROR(INDEX(TECH!D$2:D$1670,SMALL(IF(COUNTIF($B$2:$B$1032,TECH!$A$2:$A$1670)=1,ROW(TECH!D$2:D$1670),""),ROW()-ROW($A$1))-ROW($A$1)), "")</f>
        <v/>
      </c>
      <c r="H839" s="24" t="str">
        <f t="array" ref="H839">IFERROR(INDEX(TECH!E$2:E$1670,SMALL(IF(COUNTIF($B$2:$B$1032,TECH!$A$2:$A$1670)=1,ROW(TECH!E$2:E$1670),""),ROW()-ROW($A$1))-ROW($A$1)), "")</f>
        <v/>
      </c>
      <c r="I839" s="24" t="str">
        <f t="array" ref="I839">IFERROR(INDEX(TECH!F$2:F$1670,SMALL(IF(COUNTIF($B$2:$B$1032,TECH!$A$2:$A$1670)=1,ROW(TECH!F$2:F$1670),""),ROW()-ROW($A$1))-ROW($A$1)), "")</f>
        <v/>
      </c>
      <c r="J839" s="33" t="str">
        <f t="array" ref="J839">IFERROR(INDEX(TECH!G$2:G$1670,SMALL(IF(COUNTIF($B$2:$B$1032,TECH!$A$2:$A$1670)=1,ROW(TECH!G$2:G$1670),""),ROW()-ROW($A$1))-ROW($A$1)), "")</f>
        <v/>
      </c>
      <c r="K839" s="24" t="str">
        <f t="array" ref="K839">IFERROR(INDEX(TECH!H$2:H$1670,SMALL(IF(COUNTIF($B$2:$B$1032,TECH!$A$2:$A$1670)=1,ROW(TECH!H$2:H$1670),""),ROW()-ROW($A$1))-ROW($A$1)), "")</f>
        <v/>
      </c>
      <c r="L839" s="24" t="str">
        <f t="array" ref="L839">IFERROR(INDEX(TECH!I$2:I$1670,SMALL(IF(COUNTIF($B$2:$B$1032,TECH!$A$2:$A$1670)=1,ROW(TECH!I$2:I$1670),""),ROW()-ROW($A$1))-ROW($A$1)), "")</f>
        <v/>
      </c>
      <c r="M839" s="24" t="str">
        <f t="array" ref="M839">IFERROR(INDEX(TECH!J$2:J$1670,SMALL(IF(COUNTIF($B$2:$B$1032,TECH!$A$2:$A$1670)=1,ROW(TECH!J$2:J$1670),""),ROW()-ROW($A$1))-ROW($A$1)), "")</f>
        <v/>
      </c>
      <c r="N839" s="24" t="str">
        <f t="array" ref="N839">IFERROR(INDEX(TECH!K$2:K$1670,SMALL(IF(COUNTIF($B$2:$B$1032,TECH!$A$2:$A$1670)=1,ROW(TECH!K$2:K$1670),""),ROW()-ROW($A$1))-ROW($A$1)), "")</f>
        <v/>
      </c>
      <c r="O839" s="24" t="str">
        <f t="array" ref="O839">IFERROR(INDEX(TECH!L$2:L$1670,SMALL(IF(COUNTIF($B$2:$B$1032,TECH!$A$2:$A$1670)=1,ROW(TECH!L$2:L$1670),""),ROW()-ROW($A$1))-ROW($A$1)), "")</f>
        <v/>
      </c>
      <c r="P839" s="24" t="str">
        <f t="array" ref="P839">IFERROR(INDEX(TECH!M$2:M$1670,SMALL(IF(COUNTIF($B$2:$B$1032,TECH!$A$2:$A$1670)=1,ROW(TECH!M$2:M$1670),""),ROW()-ROW($A$1))-ROW($A$1)), "")</f>
        <v/>
      </c>
    </row>
    <row r="840" spans="1:16" ht="12.75" x14ac:dyDescent="0.2">
      <c r="A840" s="28">
        <v>19563</v>
      </c>
      <c r="B840" s="22">
        <f t="array" ref="B840">INDEX(A$2:A$1670,SMALL(IF(1-COUNTIF('Online Games'!$A$2:$A$1670,$A$2:$A$1670),ROW(A$2:A$1670),""),ROW()-ROW($A$1))-ROW($A$1))</f>
        <v>19563</v>
      </c>
      <c r="D840" s="24" t="str">
        <f t="array" ref="D840">IFERROR(INDEX(TECH!A$2:A$1670,SMALL(IF(COUNTIF($B$2:$B$1032,TECH!$A$2:$A$1670)=1,ROW(TECH!A$2:A$1670),""),ROW()-ROW($A$1))-ROW($A$1)), "")</f>
        <v/>
      </c>
      <c r="E840" s="24" t="str">
        <f t="array" ref="E840">IFERROR(INDEX(TECH!B$2:B$1670,SMALL(IF(COUNTIF($B$2:$B$1032,TECH!$A$2:$A$1670)=1,ROW(TECH!B$2:B$1670),""),ROW()-ROW($A$1))-ROW($A$1)), "")</f>
        <v/>
      </c>
      <c r="F840" s="24" t="str">
        <f t="array" ref="F840">IFERROR(INDEX(TECH!C$2:C$1670,SMALL(IF(COUNTIF($B$2:$B$1032,TECH!$A$2:$A$1670)=1,ROW(TECH!C$2:C$1670),""),ROW()-ROW($A$1))-ROW($A$1)), "")</f>
        <v/>
      </c>
      <c r="G840" s="24" t="str">
        <f t="array" ref="G840">IFERROR(INDEX(TECH!D$2:D$1670,SMALL(IF(COUNTIF($B$2:$B$1032,TECH!$A$2:$A$1670)=1,ROW(TECH!D$2:D$1670),""),ROW()-ROW($A$1))-ROW($A$1)), "")</f>
        <v/>
      </c>
      <c r="H840" s="24" t="str">
        <f t="array" ref="H840">IFERROR(INDEX(TECH!E$2:E$1670,SMALL(IF(COUNTIF($B$2:$B$1032,TECH!$A$2:$A$1670)=1,ROW(TECH!E$2:E$1670),""),ROW()-ROW($A$1))-ROW($A$1)), "")</f>
        <v/>
      </c>
      <c r="I840" s="24" t="str">
        <f t="array" ref="I840">IFERROR(INDEX(TECH!F$2:F$1670,SMALL(IF(COUNTIF($B$2:$B$1032,TECH!$A$2:$A$1670)=1,ROW(TECH!F$2:F$1670),""),ROW()-ROW($A$1))-ROW($A$1)), "")</f>
        <v/>
      </c>
      <c r="J840" s="33" t="str">
        <f t="array" ref="J840">IFERROR(INDEX(TECH!G$2:G$1670,SMALL(IF(COUNTIF($B$2:$B$1032,TECH!$A$2:$A$1670)=1,ROW(TECH!G$2:G$1670),""),ROW()-ROW($A$1))-ROW($A$1)), "")</f>
        <v/>
      </c>
      <c r="K840" s="24" t="str">
        <f t="array" ref="K840">IFERROR(INDEX(TECH!H$2:H$1670,SMALL(IF(COUNTIF($B$2:$B$1032,TECH!$A$2:$A$1670)=1,ROW(TECH!H$2:H$1670),""),ROW()-ROW($A$1))-ROW($A$1)), "")</f>
        <v/>
      </c>
      <c r="L840" s="24" t="str">
        <f t="array" ref="L840">IFERROR(INDEX(TECH!I$2:I$1670,SMALL(IF(COUNTIF($B$2:$B$1032,TECH!$A$2:$A$1670)=1,ROW(TECH!I$2:I$1670),""),ROW()-ROW($A$1))-ROW($A$1)), "")</f>
        <v/>
      </c>
      <c r="M840" s="24" t="str">
        <f t="array" ref="M840">IFERROR(INDEX(TECH!J$2:J$1670,SMALL(IF(COUNTIF($B$2:$B$1032,TECH!$A$2:$A$1670)=1,ROW(TECH!J$2:J$1670),""),ROW()-ROW($A$1))-ROW($A$1)), "")</f>
        <v/>
      </c>
      <c r="N840" s="24" t="str">
        <f t="array" ref="N840">IFERROR(INDEX(TECH!K$2:K$1670,SMALL(IF(COUNTIF($B$2:$B$1032,TECH!$A$2:$A$1670)=1,ROW(TECH!K$2:K$1670),""),ROW()-ROW($A$1))-ROW($A$1)), "")</f>
        <v/>
      </c>
      <c r="O840" s="24" t="str">
        <f t="array" ref="O840">IFERROR(INDEX(TECH!L$2:L$1670,SMALL(IF(COUNTIF($B$2:$B$1032,TECH!$A$2:$A$1670)=1,ROW(TECH!L$2:L$1670),""),ROW()-ROW($A$1))-ROW($A$1)), "")</f>
        <v/>
      </c>
      <c r="P840" s="24" t="str">
        <f t="array" ref="P840">IFERROR(INDEX(TECH!M$2:M$1670,SMALL(IF(COUNTIF($B$2:$B$1032,TECH!$A$2:$A$1670)=1,ROW(TECH!M$2:M$1670),""),ROW()-ROW($A$1))-ROW($A$1)), "")</f>
        <v/>
      </c>
    </row>
    <row r="841" spans="1:16" ht="12.75" x14ac:dyDescent="0.2">
      <c r="A841" s="28">
        <v>19570</v>
      </c>
      <c r="B841" s="22">
        <f t="array" ref="B841">INDEX(A$2:A$1670,SMALL(IF(1-COUNTIF('Online Games'!$A$2:$A$1670,$A$2:$A$1670),ROW(A$2:A$1670),""),ROW()-ROW($A$1))-ROW($A$1))</f>
        <v>19570</v>
      </c>
      <c r="D841" s="24" t="str">
        <f t="array" ref="D841">IFERROR(INDEX(TECH!A$2:A$1670,SMALL(IF(COUNTIF($B$2:$B$1032,TECH!$A$2:$A$1670)=1,ROW(TECH!A$2:A$1670),""),ROW()-ROW($A$1))-ROW($A$1)), "")</f>
        <v/>
      </c>
      <c r="E841" s="24" t="str">
        <f t="array" ref="E841">IFERROR(INDEX(TECH!B$2:B$1670,SMALL(IF(COUNTIF($B$2:$B$1032,TECH!$A$2:$A$1670)=1,ROW(TECH!B$2:B$1670),""),ROW()-ROW($A$1))-ROW($A$1)), "")</f>
        <v/>
      </c>
      <c r="F841" s="24" t="str">
        <f t="array" ref="F841">IFERROR(INDEX(TECH!C$2:C$1670,SMALL(IF(COUNTIF($B$2:$B$1032,TECH!$A$2:$A$1670)=1,ROW(TECH!C$2:C$1670),""),ROW()-ROW($A$1))-ROW($A$1)), "")</f>
        <v/>
      </c>
      <c r="G841" s="24" t="str">
        <f t="array" ref="G841">IFERROR(INDEX(TECH!D$2:D$1670,SMALL(IF(COUNTIF($B$2:$B$1032,TECH!$A$2:$A$1670)=1,ROW(TECH!D$2:D$1670),""),ROW()-ROW($A$1))-ROW($A$1)), "")</f>
        <v/>
      </c>
      <c r="H841" s="24" t="str">
        <f t="array" ref="H841">IFERROR(INDEX(TECH!E$2:E$1670,SMALL(IF(COUNTIF($B$2:$B$1032,TECH!$A$2:$A$1670)=1,ROW(TECH!E$2:E$1670),""),ROW()-ROW($A$1))-ROW($A$1)), "")</f>
        <v/>
      </c>
      <c r="I841" s="24" t="str">
        <f t="array" ref="I841">IFERROR(INDEX(TECH!F$2:F$1670,SMALL(IF(COUNTIF($B$2:$B$1032,TECH!$A$2:$A$1670)=1,ROW(TECH!F$2:F$1670),""),ROW()-ROW($A$1))-ROW($A$1)), "")</f>
        <v/>
      </c>
      <c r="J841" s="33" t="str">
        <f t="array" ref="J841">IFERROR(INDEX(TECH!G$2:G$1670,SMALL(IF(COUNTIF($B$2:$B$1032,TECH!$A$2:$A$1670)=1,ROW(TECH!G$2:G$1670),""),ROW()-ROW($A$1))-ROW($A$1)), "")</f>
        <v/>
      </c>
      <c r="K841" s="24" t="str">
        <f t="array" ref="K841">IFERROR(INDEX(TECH!H$2:H$1670,SMALL(IF(COUNTIF($B$2:$B$1032,TECH!$A$2:$A$1670)=1,ROW(TECH!H$2:H$1670),""),ROW()-ROW($A$1))-ROW($A$1)), "")</f>
        <v/>
      </c>
      <c r="L841" s="24" t="str">
        <f t="array" ref="L841">IFERROR(INDEX(TECH!I$2:I$1670,SMALL(IF(COUNTIF($B$2:$B$1032,TECH!$A$2:$A$1670)=1,ROW(TECH!I$2:I$1670),""),ROW()-ROW($A$1))-ROW($A$1)), "")</f>
        <v/>
      </c>
      <c r="M841" s="24" t="str">
        <f t="array" ref="M841">IFERROR(INDEX(TECH!J$2:J$1670,SMALL(IF(COUNTIF($B$2:$B$1032,TECH!$A$2:$A$1670)=1,ROW(TECH!J$2:J$1670),""),ROW()-ROW($A$1))-ROW($A$1)), "")</f>
        <v/>
      </c>
      <c r="N841" s="24" t="str">
        <f t="array" ref="N841">IFERROR(INDEX(TECH!K$2:K$1670,SMALL(IF(COUNTIF($B$2:$B$1032,TECH!$A$2:$A$1670)=1,ROW(TECH!K$2:K$1670),""),ROW()-ROW($A$1))-ROW($A$1)), "")</f>
        <v/>
      </c>
      <c r="O841" s="24" t="str">
        <f t="array" ref="O841">IFERROR(INDEX(TECH!L$2:L$1670,SMALL(IF(COUNTIF($B$2:$B$1032,TECH!$A$2:$A$1670)=1,ROW(TECH!L$2:L$1670),""),ROW()-ROW($A$1))-ROW($A$1)), "")</f>
        <v/>
      </c>
      <c r="P841" s="24" t="str">
        <f t="array" ref="P841">IFERROR(INDEX(TECH!M$2:M$1670,SMALL(IF(COUNTIF($B$2:$B$1032,TECH!$A$2:$A$1670)=1,ROW(TECH!M$2:M$1670),""),ROW()-ROW($A$1))-ROW($A$1)), "")</f>
        <v/>
      </c>
    </row>
    <row r="842" spans="1:16" ht="12.75" x14ac:dyDescent="0.2">
      <c r="A842" s="28">
        <v>19603</v>
      </c>
      <c r="B842" s="22">
        <f t="array" ref="B842">INDEX(A$2:A$1670,SMALL(IF(1-COUNTIF('Online Games'!$A$2:$A$1670,$A$2:$A$1670),ROW(A$2:A$1670),""),ROW()-ROW($A$1))-ROW($A$1))</f>
        <v>19603</v>
      </c>
      <c r="D842" s="24" t="str">
        <f t="array" ref="D842">IFERROR(INDEX(TECH!A$2:A$1670,SMALL(IF(COUNTIF($B$2:$B$1032,TECH!$A$2:$A$1670)=1,ROW(TECH!A$2:A$1670),""),ROW()-ROW($A$1))-ROW($A$1)), "")</f>
        <v/>
      </c>
      <c r="E842" s="24" t="str">
        <f t="array" ref="E842">IFERROR(INDEX(TECH!B$2:B$1670,SMALL(IF(COUNTIF($B$2:$B$1032,TECH!$A$2:$A$1670)=1,ROW(TECH!B$2:B$1670),""),ROW()-ROW($A$1))-ROW($A$1)), "")</f>
        <v/>
      </c>
      <c r="F842" s="24" t="str">
        <f t="array" ref="F842">IFERROR(INDEX(TECH!C$2:C$1670,SMALL(IF(COUNTIF($B$2:$B$1032,TECH!$A$2:$A$1670)=1,ROW(TECH!C$2:C$1670),""),ROW()-ROW($A$1))-ROW($A$1)), "")</f>
        <v/>
      </c>
      <c r="G842" s="24" t="str">
        <f t="array" ref="G842">IFERROR(INDEX(TECH!D$2:D$1670,SMALL(IF(COUNTIF($B$2:$B$1032,TECH!$A$2:$A$1670)=1,ROW(TECH!D$2:D$1670),""),ROW()-ROW($A$1))-ROW($A$1)), "")</f>
        <v/>
      </c>
      <c r="H842" s="24" t="str">
        <f t="array" ref="H842">IFERROR(INDEX(TECH!E$2:E$1670,SMALL(IF(COUNTIF($B$2:$B$1032,TECH!$A$2:$A$1670)=1,ROW(TECH!E$2:E$1670),""),ROW()-ROW($A$1))-ROW($A$1)), "")</f>
        <v/>
      </c>
      <c r="I842" s="24" t="str">
        <f t="array" ref="I842">IFERROR(INDEX(TECH!F$2:F$1670,SMALL(IF(COUNTIF($B$2:$B$1032,TECH!$A$2:$A$1670)=1,ROW(TECH!F$2:F$1670),""),ROW()-ROW($A$1))-ROW($A$1)), "")</f>
        <v/>
      </c>
      <c r="J842" s="33" t="str">
        <f t="array" ref="J842">IFERROR(INDEX(TECH!G$2:G$1670,SMALL(IF(COUNTIF($B$2:$B$1032,TECH!$A$2:$A$1670)=1,ROW(TECH!G$2:G$1670),""),ROW()-ROW($A$1))-ROW($A$1)), "")</f>
        <v/>
      </c>
      <c r="K842" s="24" t="str">
        <f t="array" ref="K842">IFERROR(INDEX(TECH!H$2:H$1670,SMALL(IF(COUNTIF($B$2:$B$1032,TECH!$A$2:$A$1670)=1,ROW(TECH!H$2:H$1670),""),ROW()-ROW($A$1))-ROW($A$1)), "")</f>
        <v/>
      </c>
      <c r="L842" s="24" t="str">
        <f t="array" ref="L842">IFERROR(INDEX(TECH!I$2:I$1670,SMALL(IF(COUNTIF($B$2:$B$1032,TECH!$A$2:$A$1670)=1,ROW(TECH!I$2:I$1670),""),ROW()-ROW($A$1))-ROW($A$1)), "")</f>
        <v/>
      </c>
      <c r="M842" s="24" t="str">
        <f t="array" ref="M842">IFERROR(INDEX(TECH!J$2:J$1670,SMALL(IF(COUNTIF($B$2:$B$1032,TECH!$A$2:$A$1670)=1,ROW(TECH!J$2:J$1670),""),ROW()-ROW($A$1))-ROW($A$1)), "")</f>
        <v/>
      </c>
      <c r="N842" s="24" t="str">
        <f t="array" ref="N842">IFERROR(INDEX(TECH!K$2:K$1670,SMALL(IF(COUNTIF($B$2:$B$1032,TECH!$A$2:$A$1670)=1,ROW(TECH!K$2:K$1670),""),ROW()-ROW($A$1))-ROW($A$1)), "")</f>
        <v/>
      </c>
      <c r="O842" s="24" t="str">
        <f t="array" ref="O842">IFERROR(INDEX(TECH!L$2:L$1670,SMALL(IF(COUNTIF($B$2:$B$1032,TECH!$A$2:$A$1670)=1,ROW(TECH!L$2:L$1670),""),ROW()-ROW($A$1))-ROW($A$1)), "")</f>
        <v/>
      </c>
      <c r="P842" s="24" t="str">
        <f t="array" ref="P842">IFERROR(INDEX(TECH!M$2:M$1670,SMALL(IF(COUNTIF($B$2:$B$1032,TECH!$A$2:$A$1670)=1,ROW(TECH!M$2:M$1670),""),ROW()-ROW($A$1))-ROW($A$1)), "")</f>
        <v/>
      </c>
    </row>
    <row r="843" spans="1:16" ht="12.75" x14ac:dyDescent="0.2">
      <c r="A843" s="28">
        <v>19631</v>
      </c>
      <c r="B843" s="22">
        <f t="array" ref="B843">INDEX(A$2:A$1670,SMALL(IF(1-COUNTIF('Online Games'!$A$2:$A$1670,$A$2:$A$1670),ROW(A$2:A$1670),""),ROW()-ROW($A$1))-ROW($A$1))</f>
        <v>19631</v>
      </c>
      <c r="D843" s="24" t="str">
        <f t="array" ref="D843">IFERROR(INDEX(TECH!A$2:A$1670,SMALL(IF(COUNTIF($B$2:$B$1032,TECH!$A$2:$A$1670)=1,ROW(TECH!A$2:A$1670),""),ROW()-ROW($A$1))-ROW($A$1)), "")</f>
        <v/>
      </c>
      <c r="E843" s="24" t="str">
        <f t="array" ref="E843">IFERROR(INDEX(TECH!B$2:B$1670,SMALL(IF(COUNTIF($B$2:$B$1032,TECH!$A$2:$A$1670)=1,ROW(TECH!B$2:B$1670),""),ROW()-ROW($A$1))-ROW($A$1)), "")</f>
        <v/>
      </c>
      <c r="F843" s="24" t="str">
        <f t="array" ref="F843">IFERROR(INDEX(TECH!C$2:C$1670,SMALL(IF(COUNTIF($B$2:$B$1032,TECH!$A$2:$A$1670)=1,ROW(TECH!C$2:C$1670),""),ROW()-ROW($A$1))-ROW($A$1)), "")</f>
        <v/>
      </c>
      <c r="G843" s="24" t="str">
        <f t="array" ref="G843">IFERROR(INDEX(TECH!D$2:D$1670,SMALL(IF(COUNTIF($B$2:$B$1032,TECH!$A$2:$A$1670)=1,ROW(TECH!D$2:D$1670),""),ROW()-ROW($A$1))-ROW($A$1)), "")</f>
        <v/>
      </c>
      <c r="H843" s="24" t="str">
        <f t="array" ref="H843">IFERROR(INDEX(TECH!E$2:E$1670,SMALL(IF(COUNTIF($B$2:$B$1032,TECH!$A$2:$A$1670)=1,ROW(TECH!E$2:E$1670),""),ROW()-ROW($A$1))-ROW($A$1)), "")</f>
        <v/>
      </c>
      <c r="I843" s="24" t="str">
        <f t="array" ref="I843">IFERROR(INDEX(TECH!F$2:F$1670,SMALL(IF(COUNTIF($B$2:$B$1032,TECH!$A$2:$A$1670)=1,ROW(TECH!F$2:F$1670),""),ROW()-ROW($A$1))-ROW($A$1)), "")</f>
        <v/>
      </c>
      <c r="J843" s="33" t="str">
        <f t="array" ref="J843">IFERROR(INDEX(TECH!G$2:G$1670,SMALL(IF(COUNTIF($B$2:$B$1032,TECH!$A$2:$A$1670)=1,ROW(TECH!G$2:G$1670),""),ROW()-ROW($A$1))-ROW($A$1)), "")</f>
        <v/>
      </c>
      <c r="K843" s="24" t="str">
        <f t="array" ref="K843">IFERROR(INDEX(TECH!H$2:H$1670,SMALL(IF(COUNTIF($B$2:$B$1032,TECH!$A$2:$A$1670)=1,ROW(TECH!H$2:H$1670),""),ROW()-ROW($A$1))-ROW($A$1)), "")</f>
        <v/>
      </c>
      <c r="L843" s="24" t="str">
        <f t="array" ref="L843">IFERROR(INDEX(TECH!I$2:I$1670,SMALL(IF(COUNTIF($B$2:$B$1032,TECH!$A$2:$A$1670)=1,ROW(TECH!I$2:I$1670),""),ROW()-ROW($A$1))-ROW($A$1)), "")</f>
        <v/>
      </c>
      <c r="M843" s="24" t="str">
        <f t="array" ref="M843">IFERROR(INDEX(TECH!J$2:J$1670,SMALL(IF(COUNTIF($B$2:$B$1032,TECH!$A$2:$A$1670)=1,ROW(TECH!J$2:J$1670),""),ROW()-ROW($A$1))-ROW($A$1)), "")</f>
        <v/>
      </c>
      <c r="N843" s="24" t="str">
        <f t="array" ref="N843">IFERROR(INDEX(TECH!K$2:K$1670,SMALL(IF(COUNTIF($B$2:$B$1032,TECH!$A$2:$A$1670)=1,ROW(TECH!K$2:K$1670),""),ROW()-ROW($A$1))-ROW($A$1)), "")</f>
        <v/>
      </c>
      <c r="O843" s="24" t="str">
        <f t="array" ref="O843">IFERROR(INDEX(TECH!L$2:L$1670,SMALL(IF(COUNTIF($B$2:$B$1032,TECH!$A$2:$A$1670)=1,ROW(TECH!L$2:L$1670),""),ROW()-ROW($A$1))-ROW($A$1)), "")</f>
        <v/>
      </c>
      <c r="P843" s="24" t="str">
        <f t="array" ref="P843">IFERROR(INDEX(TECH!M$2:M$1670,SMALL(IF(COUNTIF($B$2:$B$1032,TECH!$A$2:$A$1670)=1,ROW(TECH!M$2:M$1670),""),ROW()-ROW($A$1))-ROW($A$1)), "")</f>
        <v/>
      </c>
    </row>
    <row r="844" spans="1:16" ht="12.75" x14ac:dyDescent="0.2">
      <c r="A844" s="28">
        <v>19644</v>
      </c>
      <c r="B844" s="22">
        <f t="array" ref="B844">INDEX(A$2:A$1670,SMALL(IF(1-COUNTIF('Online Games'!$A$2:$A$1670,$A$2:$A$1670),ROW(A$2:A$1670),""),ROW()-ROW($A$1))-ROW($A$1))</f>
        <v>19644</v>
      </c>
      <c r="D844" s="24" t="str">
        <f t="array" ref="D844">IFERROR(INDEX(TECH!A$2:A$1670,SMALL(IF(COUNTIF($B$2:$B$1032,TECH!$A$2:$A$1670)=1,ROW(TECH!A$2:A$1670),""),ROW()-ROW($A$1))-ROW($A$1)), "")</f>
        <v/>
      </c>
      <c r="E844" s="24" t="str">
        <f t="array" ref="E844">IFERROR(INDEX(TECH!B$2:B$1670,SMALL(IF(COUNTIF($B$2:$B$1032,TECH!$A$2:$A$1670)=1,ROW(TECH!B$2:B$1670),""),ROW()-ROW($A$1))-ROW($A$1)), "")</f>
        <v/>
      </c>
      <c r="F844" s="24" t="str">
        <f t="array" ref="F844">IFERROR(INDEX(TECH!C$2:C$1670,SMALL(IF(COUNTIF($B$2:$B$1032,TECH!$A$2:$A$1670)=1,ROW(TECH!C$2:C$1670),""),ROW()-ROW($A$1))-ROW($A$1)), "")</f>
        <v/>
      </c>
      <c r="G844" s="24" t="str">
        <f t="array" ref="G844">IFERROR(INDEX(TECH!D$2:D$1670,SMALL(IF(COUNTIF($B$2:$B$1032,TECH!$A$2:$A$1670)=1,ROW(TECH!D$2:D$1670),""),ROW()-ROW($A$1))-ROW($A$1)), "")</f>
        <v/>
      </c>
      <c r="H844" s="24" t="str">
        <f t="array" ref="H844">IFERROR(INDEX(TECH!E$2:E$1670,SMALL(IF(COUNTIF($B$2:$B$1032,TECH!$A$2:$A$1670)=1,ROW(TECH!E$2:E$1670),""),ROW()-ROW($A$1))-ROW($A$1)), "")</f>
        <v/>
      </c>
      <c r="I844" s="24" t="str">
        <f t="array" ref="I844">IFERROR(INDEX(TECH!F$2:F$1670,SMALL(IF(COUNTIF($B$2:$B$1032,TECH!$A$2:$A$1670)=1,ROW(TECH!F$2:F$1670),""),ROW()-ROW($A$1))-ROW($A$1)), "")</f>
        <v/>
      </c>
      <c r="J844" s="33" t="str">
        <f t="array" ref="J844">IFERROR(INDEX(TECH!G$2:G$1670,SMALL(IF(COUNTIF($B$2:$B$1032,TECH!$A$2:$A$1670)=1,ROW(TECH!G$2:G$1670),""),ROW()-ROW($A$1))-ROW($A$1)), "")</f>
        <v/>
      </c>
      <c r="K844" s="24" t="str">
        <f t="array" ref="K844">IFERROR(INDEX(TECH!H$2:H$1670,SMALL(IF(COUNTIF($B$2:$B$1032,TECH!$A$2:$A$1670)=1,ROW(TECH!H$2:H$1670),""),ROW()-ROW($A$1))-ROW($A$1)), "")</f>
        <v/>
      </c>
      <c r="L844" s="24" t="str">
        <f t="array" ref="L844">IFERROR(INDEX(TECH!I$2:I$1670,SMALL(IF(COUNTIF($B$2:$B$1032,TECH!$A$2:$A$1670)=1,ROW(TECH!I$2:I$1670),""),ROW()-ROW($A$1))-ROW($A$1)), "")</f>
        <v/>
      </c>
      <c r="M844" s="24" t="str">
        <f t="array" ref="M844">IFERROR(INDEX(TECH!J$2:J$1670,SMALL(IF(COUNTIF($B$2:$B$1032,TECH!$A$2:$A$1670)=1,ROW(TECH!J$2:J$1670),""),ROW()-ROW($A$1))-ROW($A$1)), "")</f>
        <v/>
      </c>
      <c r="N844" s="24" t="str">
        <f t="array" ref="N844">IFERROR(INDEX(TECH!K$2:K$1670,SMALL(IF(COUNTIF($B$2:$B$1032,TECH!$A$2:$A$1670)=1,ROW(TECH!K$2:K$1670),""),ROW()-ROW($A$1))-ROW($A$1)), "")</f>
        <v/>
      </c>
      <c r="O844" s="24" t="str">
        <f t="array" ref="O844">IFERROR(INDEX(TECH!L$2:L$1670,SMALL(IF(COUNTIF($B$2:$B$1032,TECH!$A$2:$A$1670)=1,ROW(TECH!L$2:L$1670),""),ROW()-ROW($A$1))-ROW($A$1)), "")</f>
        <v/>
      </c>
      <c r="P844" s="24" t="str">
        <f t="array" ref="P844">IFERROR(INDEX(TECH!M$2:M$1670,SMALL(IF(COUNTIF($B$2:$B$1032,TECH!$A$2:$A$1670)=1,ROW(TECH!M$2:M$1670),""),ROW()-ROW($A$1))-ROW($A$1)), "")</f>
        <v/>
      </c>
    </row>
    <row r="845" spans="1:16" ht="12.75" x14ac:dyDescent="0.2">
      <c r="A845" s="28">
        <v>19662</v>
      </c>
      <c r="B845" s="22">
        <f t="array" ref="B845">INDEX(A$2:A$1670,SMALL(IF(1-COUNTIF('Online Games'!$A$2:$A$1670,$A$2:$A$1670),ROW(A$2:A$1670),""),ROW()-ROW($A$1))-ROW($A$1))</f>
        <v>19662</v>
      </c>
      <c r="D845" s="24" t="str">
        <f t="array" ref="D845">IFERROR(INDEX(TECH!A$2:A$1670,SMALL(IF(COUNTIF($B$2:$B$1032,TECH!$A$2:$A$1670)=1,ROW(TECH!A$2:A$1670),""),ROW()-ROW($A$1))-ROW($A$1)), "")</f>
        <v/>
      </c>
      <c r="E845" s="24" t="str">
        <f t="array" ref="E845">IFERROR(INDEX(TECH!B$2:B$1670,SMALL(IF(COUNTIF($B$2:$B$1032,TECH!$A$2:$A$1670)=1,ROW(TECH!B$2:B$1670),""),ROW()-ROW($A$1))-ROW($A$1)), "")</f>
        <v/>
      </c>
      <c r="F845" s="24" t="str">
        <f t="array" ref="F845">IFERROR(INDEX(TECH!C$2:C$1670,SMALL(IF(COUNTIF($B$2:$B$1032,TECH!$A$2:$A$1670)=1,ROW(TECH!C$2:C$1670),""),ROW()-ROW($A$1))-ROW($A$1)), "")</f>
        <v/>
      </c>
      <c r="G845" s="24" t="str">
        <f t="array" ref="G845">IFERROR(INDEX(TECH!D$2:D$1670,SMALL(IF(COUNTIF($B$2:$B$1032,TECH!$A$2:$A$1670)=1,ROW(TECH!D$2:D$1670),""),ROW()-ROW($A$1))-ROW($A$1)), "")</f>
        <v/>
      </c>
      <c r="H845" s="24" t="str">
        <f t="array" ref="H845">IFERROR(INDEX(TECH!E$2:E$1670,SMALL(IF(COUNTIF($B$2:$B$1032,TECH!$A$2:$A$1670)=1,ROW(TECH!E$2:E$1670),""),ROW()-ROW($A$1))-ROW($A$1)), "")</f>
        <v/>
      </c>
      <c r="I845" s="24" t="str">
        <f t="array" ref="I845">IFERROR(INDEX(TECH!F$2:F$1670,SMALL(IF(COUNTIF($B$2:$B$1032,TECH!$A$2:$A$1670)=1,ROW(TECH!F$2:F$1670),""),ROW()-ROW($A$1))-ROW($A$1)), "")</f>
        <v/>
      </c>
      <c r="J845" s="33" t="str">
        <f t="array" ref="J845">IFERROR(INDEX(TECH!G$2:G$1670,SMALL(IF(COUNTIF($B$2:$B$1032,TECH!$A$2:$A$1670)=1,ROW(TECH!G$2:G$1670),""),ROW()-ROW($A$1))-ROW($A$1)), "")</f>
        <v/>
      </c>
      <c r="K845" s="24" t="str">
        <f t="array" ref="K845">IFERROR(INDEX(TECH!H$2:H$1670,SMALL(IF(COUNTIF($B$2:$B$1032,TECH!$A$2:$A$1670)=1,ROW(TECH!H$2:H$1670),""),ROW()-ROW($A$1))-ROW($A$1)), "")</f>
        <v/>
      </c>
      <c r="L845" s="24" t="str">
        <f t="array" ref="L845">IFERROR(INDEX(TECH!I$2:I$1670,SMALL(IF(COUNTIF($B$2:$B$1032,TECH!$A$2:$A$1670)=1,ROW(TECH!I$2:I$1670),""),ROW()-ROW($A$1))-ROW($A$1)), "")</f>
        <v/>
      </c>
      <c r="M845" s="24" t="str">
        <f t="array" ref="M845">IFERROR(INDEX(TECH!J$2:J$1670,SMALL(IF(COUNTIF($B$2:$B$1032,TECH!$A$2:$A$1670)=1,ROW(TECH!J$2:J$1670),""),ROW()-ROW($A$1))-ROW($A$1)), "")</f>
        <v/>
      </c>
      <c r="N845" s="24" t="str">
        <f t="array" ref="N845">IFERROR(INDEX(TECH!K$2:K$1670,SMALL(IF(COUNTIF($B$2:$B$1032,TECH!$A$2:$A$1670)=1,ROW(TECH!K$2:K$1670),""),ROW()-ROW($A$1))-ROW($A$1)), "")</f>
        <v/>
      </c>
      <c r="O845" s="24" t="str">
        <f t="array" ref="O845">IFERROR(INDEX(TECH!L$2:L$1670,SMALL(IF(COUNTIF($B$2:$B$1032,TECH!$A$2:$A$1670)=1,ROW(TECH!L$2:L$1670),""),ROW()-ROW($A$1))-ROW($A$1)), "")</f>
        <v/>
      </c>
      <c r="P845" s="24" t="str">
        <f t="array" ref="P845">IFERROR(INDEX(TECH!M$2:M$1670,SMALL(IF(COUNTIF($B$2:$B$1032,TECH!$A$2:$A$1670)=1,ROW(TECH!M$2:M$1670),""),ROW()-ROW($A$1))-ROW($A$1)), "")</f>
        <v/>
      </c>
    </row>
    <row r="846" spans="1:16" ht="12.75" x14ac:dyDescent="0.2">
      <c r="A846" s="28">
        <v>19668</v>
      </c>
      <c r="B846" s="22">
        <f t="array" ref="B846">INDEX(A$2:A$1670,SMALL(IF(1-COUNTIF('Online Games'!$A$2:$A$1670,$A$2:$A$1670),ROW(A$2:A$1670),""),ROW()-ROW($A$1))-ROW($A$1))</f>
        <v>19668</v>
      </c>
      <c r="D846" s="24" t="str">
        <f t="array" ref="D846">IFERROR(INDEX(TECH!A$2:A$1670,SMALL(IF(COUNTIF($B$2:$B$1032,TECH!$A$2:$A$1670)=1,ROW(TECH!A$2:A$1670),""),ROW()-ROW($A$1))-ROW($A$1)), "")</f>
        <v/>
      </c>
      <c r="E846" s="24" t="str">
        <f t="array" ref="E846">IFERROR(INDEX(TECH!B$2:B$1670,SMALL(IF(COUNTIF($B$2:$B$1032,TECH!$A$2:$A$1670)=1,ROW(TECH!B$2:B$1670),""),ROW()-ROW($A$1))-ROW($A$1)), "")</f>
        <v/>
      </c>
      <c r="F846" s="24" t="str">
        <f t="array" ref="F846">IFERROR(INDEX(TECH!C$2:C$1670,SMALL(IF(COUNTIF($B$2:$B$1032,TECH!$A$2:$A$1670)=1,ROW(TECH!C$2:C$1670),""),ROW()-ROW($A$1))-ROW($A$1)), "")</f>
        <v/>
      </c>
      <c r="G846" s="24" t="str">
        <f t="array" ref="G846">IFERROR(INDEX(TECH!D$2:D$1670,SMALL(IF(COUNTIF($B$2:$B$1032,TECH!$A$2:$A$1670)=1,ROW(TECH!D$2:D$1670),""),ROW()-ROW($A$1))-ROW($A$1)), "")</f>
        <v/>
      </c>
      <c r="H846" s="24" t="str">
        <f t="array" ref="H846">IFERROR(INDEX(TECH!E$2:E$1670,SMALL(IF(COUNTIF($B$2:$B$1032,TECH!$A$2:$A$1670)=1,ROW(TECH!E$2:E$1670),""),ROW()-ROW($A$1))-ROW($A$1)), "")</f>
        <v/>
      </c>
      <c r="I846" s="24" t="str">
        <f t="array" ref="I846">IFERROR(INDEX(TECH!F$2:F$1670,SMALL(IF(COUNTIF($B$2:$B$1032,TECH!$A$2:$A$1670)=1,ROW(TECH!F$2:F$1670),""),ROW()-ROW($A$1))-ROW($A$1)), "")</f>
        <v/>
      </c>
      <c r="J846" s="33" t="str">
        <f t="array" ref="J846">IFERROR(INDEX(TECH!G$2:G$1670,SMALL(IF(COUNTIF($B$2:$B$1032,TECH!$A$2:$A$1670)=1,ROW(TECH!G$2:G$1670),""),ROW()-ROW($A$1))-ROW($A$1)), "")</f>
        <v/>
      </c>
      <c r="K846" s="24" t="str">
        <f t="array" ref="K846">IFERROR(INDEX(TECH!H$2:H$1670,SMALL(IF(COUNTIF($B$2:$B$1032,TECH!$A$2:$A$1670)=1,ROW(TECH!H$2:H$1670),""),ROW()-ROW($A$1))-ROW($A$1)), "")</f>
        <v/>
      </c>
      <c r="L846" s="24" t="str">
        <f t="array" ref="L846">IFERROR(INDEX(TECH!I$2:I$1670,SMALL(IF(COUNTIF($B$2:$B$1032,TECH!$A$2:$A$1670)=1,ROW(TECH!I$2:I$1670),""),ROW()-ROW($A$1))-ROW($A$1)), "")</f>
        <v/>
      </c>
      <c r="M846" s="24" t="str">
        <f t="array" ref="M846">IFERROR(INDEX(TECH!J$2:J$1670,SMALL(IF(COUNTIF($B$2:$B$1032,TECH!$A$2:$A$1670)=1,ROW(TECH!J$2:J$1670),""),ROW()-ROW($A$1))-ROW($A$1)), "")</f>
        <v/>
      </c>
      <c r="N846" s="24" t="str">
        <f t="array" ref="N846">IFERROR(INDEX(TECH!K$2:K$1670,SMALL(IF(COUNTIF($B$2:$B$1032,TECH!$A$2:$A$1670)=1,ROW(TECH!K$2:K$1670),""),ROW()-ROW($A$1))-ROW($A$1)), "")</f>
        <v/>
      </c>
      <c r="O846" s="24" t="str">
        <f t="array" ref="O846">IFERROR(INDEX(TECH!L$2:L$1670,SMALL(IF(COUNTIF($B$2:$B$1032,TECH!$A$2:$A$1670)=1,ROW(TECH!L$2:L$1670),""),ROW()-ROW($A$1))-ROW($A$1)), "")</f>
        <v/>
      </c>
      <c r="P846" s="24" t="str">
        <f t="array" ref="P846">IFERROR(INDEX(TECH!M$2:M$1670,SMALL(IF(COUNTIF($B$2:$B$1032,TECH!$A$2:$A$1670)=1,ROW(TECH!M$2:M$1670),""),ROW()-ROW($A$1))-ROW($A$1)), "")</f>
        <v/>
      </c>
    </row>
    <row r="847" spans="1:16" ht="12.75" x14ac:dyDescent="0.2">
      <c r="A847" s="28">
        <v>19681</v>
      </c>
      <c r="B847" s="22">
        <f t="array" ref="B847">INDEX(A$2:A$1670,SMALL(IF(1-COUNTIF('Online Games'!$A$2:$A$1670,$A$2:$A$1670),ROW(A$2:A$1670),""),ROW()-ROW($A$1))-ROW($A$1))</f>
        <v>19681</v>
      </c>
      <c r="D847" s="24" t="str">
        <f t="array" ref="D847">IFERROR(INDEX(TECH!A$2:A$1670,SMALL(IF(COUNTIF($B$2:$B$1032,TECH!$A$2:$A$1670)=1,ROW(TECH!A$2:A$1670),""),ROW()-ROW($A$1))-ROW($A$1)), "")</f>
        <v/>
      </c>
      <c r="E847" s="24" t="str">
        <f t="array" ref="E847">IFERROR(INDEX(TECH!B$2:B$1670,SMALL(IF(COUNTIF($B$2:$B$1032,TECH!$A$2:$A$1670)=1,ROW(TECH!B$2:B$1670),""),ROW()-ROW($A$1))-ROW($A$1)), "")</f>
        <v/>
      </c>
      <c r="F847" s="24" t="str">
        <f t="array" ref="F847">IFERROR(INDEX(TECH!C$2:C$1670,SMALL(IF(COUNTIF($B$2:$B$1032,TECH!$A$2:$A$1670)=1,ROW(TECH!C$2:C$1670),""),ROW()-ROW($A$1))-ROW($A$1)), "")</f>
        <v/>
      </c>
      <c r="G847" s="24" t="str">
        <f t="array" ref="G847">IFERROR(INDEX(TECH!D$2:D$1670,SMALL(IF(COUNTIF($B$2:$B$1032,TECH!$A$2:$A$1670)=1,ROW(TECH!D$2:D$1670),""),ROW()-ROW($A$1))-ROW($A$1)), "")</f>
        <v/>
      </c>
      <c r="H847" s="24" t="str">
        <f t="array" ref="H847">IFERROR(INDEX(TECH!E$2:E$1670,SMALL(IF(COUNTIF($B$2:$B$1032,TECH!$A$2:$A$1670)=1,ROW(TECH!E$2:E$1670),""),ROW()-ROW($A$1))-ROW($A$1)), "")</f>
        <v/>
      </c>
      <c r="I847" s="24" t="str">
        <f t="array" ref="I847">IFERROR(INDEX(TECH!F$2:F$1670,SMALL(IF(COUNTIF($B$2:$B$1032,TECH!$A$2:$A$1670)=1,ROW(TECH!F$2:F$1670),""),ROW()-ROW($A$1))-ROW($A$1)), "")</f>
        <v/>
      </c>
      <c r="J847" s="33" t="str">
        <f t="array" ref="J847">IFERROR(INDEX(TECH!G$2:G$1670,SMALL(IF(COUNTIF($B$2:$B$1032,TECH!$A$2:$A$1670)=1,ROW(TECH!G$2:G$1670),""),ROW()-ROW($A$1))-ROW($A$1)), "")</f>
        <v/>
      </c>
      <c r="K847" s="24" t="str">
        <f t="array" ref="K847">IFERROR(INDEX(TECH!H$2:H$1670,SMALL(IF(COUNTIF($B$2:$B$1032,TECH!$A$2:$A$1670)=1,ROW(TECH!H$2:H$1670),""),ROW()-ROW($A$1))-ROW($A$1)), "")</f>
        <v/>
      </c>
      <c r="L847" s="24" t="str">
        <f t="array" ref="L847">IFERROR(INDEX(TECH!I$2:I$1670,SMALL(IF(COUNTIF($B$2:$B$1032,TECH!$A$2:$A$1670)=1,ROW(TECH!I$2:I$1670),""),ROW()-ROW($A$1))-ROW($A$1)), "")</f>
        <v/>
      </c>
      <c r="M847" s="24" t="str">
        <f t="array" ref="M847">IFERROR(INDEX(TECH!J$2:J$1670,SMALL(IF(COUNTIF($B$2:$B$1032,TECH!$A$2:$A$1670)=1,ROW(TECH!J$2:J$1670),""),ROW()-ROW($A$1))-ROW($A$1)), "")</f>
        <v/>
      </c>
      <c r="N847" s="24" t="str">
        <f t="array" ref="N847">IFERROR(INDEX(TECH!K$2:K$1670,SMALL(IF(COUNTIF($B$2:$B$1032,TECH!$A$2:$A$1670)=1,ROW(TECH!K$2:K$1670),""),ROW()-ROW($A$1))-ROW($A$1)), "")</f>
        <v/>
      </c>
      <c r="O847" s="24" t="str">
        <f t="array" ref="O847">IFERROR(INDEX(TECH!L$2:L$1670,SMALL(IF(COUNTIF($B$2:$B$1032,TECH!$A$2:$A$1670)=1,ROW(TECH!L$2:L$1670),""),ROW()-ROW($A$1))-ROW($A$1)), "")</f>
        <v/>
      </c>
      <c r="P847" s="24" t="str">
        <f t="array" ref="P847">IFERROR(INDEX(TECH!M$2:M$1670,SMALL(IF(COUNTIF($B$2:$B$1032,TECH!$A$2:$A$1670)=1,ROW(TECH!M$2:M$1670),""),ROW()-ROW($A$1))-ROW($A$1)), "")</f>
        <v/>
      </c>
    </row>
    <row r="848" spans="1:16" ht="12.75" x14ac:dyDescent="0.2">
      <c r="A848" s="28">
        <v>19699</v>
      </c>
      <c r="B848" s="22">
        <f t="array" ref="B848">INDEX(A$2:A$1670,SMALL(IF(1-COUNTIF('Online Games'!$A$2:$A$1670,$A$2:$A$1670),ROW(A$2:A$1670),""),ROW()-ROW($A$1))-ROW($A$1))</f>
        <v>19699</v>
      </c>
      <c r="D848" s="24" t="str">
        <f t="array" ref="D848">IFERROR(INDEX(TECH!A$2:A$1670,SMALL(IF(COUNTIF($B$2:$B$1032,TECH!$A$2:$A$1670)=1,ROW(TECH!A$2:A$1670),""),ROW()-ROW($A$1))-ROW($A$1)), "")</f>
        <v/>
      </c>
      <c r="E848" s="24" t="str">
        <f t="array" ref="E848">IFERROR(INDEX(TECH!B$2:B$1670,SMALL(IF(COUNTIF($B$2:$B$1032,TECH!$A$2:$A$1670)=1,ROW(TECH!B$2:B$1670),""),ROW()-ROW($A$1))-ROW($A$1)), "")</f>
        <v/>
      </c>
      <c r="F848" s="24" t="str">
        <f t="array" ref="F848">IFERROR(INDEX(TECH!C$2:C$1670,SMALL(IF(COUNTIF($B$2:$B$1032,TECH!$A$2:$A$1670)=1,ROW(TECH!C$2:C$1670),""),ROW()-ROW($A$1))-ROW($A$1)), "")</f>
        <v/>
      </c>
      <c r="G848" s="24" t="str">
        <f t="array" ref="G848">IFERROR(INDEX(TECH!D$2:D$1670,SMALL(IF(COUNTIF($B$2:$B$1032,TECH!$A$2:$A$1670)=1,ROW(TECH!D$2:D$1670),""),ROW()-ROW($A$1))-ROW($A$1)), "")</f>
        <v/>
      </c>
      <c r="H848" s="24" t="str">
        <f t="array" ref="H848">IFERROR(INDEX(TECH!E$2:E$1670,SMALL(IF(COUNTIF($B$2:$B$1032,TECH!$A$2:$A$1670)=1,ROW(TECH!E$2:E$1670),""),ROW()-ROW($A$1))-ROW($A$1)), "")</f>
        <v/>
      </c>
      <c r="I848" s="24" t="str">
        <f t="array" ref="I848">IFERROR(INDEX(TECH!F$2:F$1670,SMALL(IF(COUNTIF($B$2:$B$1032,TECH!$A$2:$A$1670)=1,ROW(TECH!F$2:F$1670),""),ROW()-ROW($A$1))-ROW($A$1)), "")</f>
        <v/>
      </c>
      <c r="J848" s="33" t="str">
        <f t="array" ref="J848">IFERROR(INDEX(TECH!G$2:G$1670,SMALL(IF(COUNTIF($B$2:$B$1032,TECH!$A$2:$A$1670)=1,ROW(TECH!G$2:G$1670),""),ROW()-ROW($A$1))-ROW($A$1)), "")</f>
        <v/>
      </c>
      <c r="K848" s="24" t="str">
        <f t="array" ref="K848">IFERROR(INDEX(TECH!H$2:H$1670,SMALL(IF(COUNTIF($B$2:$B$1032,TECH!$A$2:$A$1670)=1,ROW(TECH!H$2:H$1670),""),ROW()-ROW($A$1))-ROW($A$1)), "")</f>
        <v/>
      </c>
      <c r="L848" s="24" t="str">
        <f t="array" ref="L848">IFERROR(INDEX(TECH!I$2:I$1670,SMALL(IF(COUNTIF($B$2:$B$1032,TECH!$A$2:$A$1670)=1,ROW(TECH!I$2:I$1670),""),ROW()-ROW($A$1))-ROW($A$1)), "")</f>
        <v/>
      </c>
      <c r="M848" s="24" t="str">
        <f t="array" ref="M848">IFERROR(INDEX(TECH!J$2:J$1670,SMALL(IF(COUNTIF($B$2:$B$1032,TECH!$A$2:$A$1670)=1,ROW(TECH!J$2:J$1670),""),ROW()-ROW($A$1))-ROW($A$1)), "")</f>
        <v/>
      </c>
      <c r="N848" s="24" t="str">
        <f t="array" ref="N848">IFERROR(INDEX(TECH!K$2:K$1670,SMALL(IF(COUNTIF($B$2:$B$1032,TECH!$A$2:$A$1670)=1,ROW(TECH!K$2:K$1670),""),ROW()-ROW($A$1))-ROW($A$1)), "")</f>
        <v/>
      </c>
      <c r="O848" s="24" t="str">
        <f t="array" ref="O848">IFERROR(INDEX(TECH!L$2:L$1670,SMALL(IF(COUNTIF($B$2:$B$1032,TECH!$A$2:$A$1670)=1,ROW(TECH!L$2:L$1670),""),ROW()-ROW($A$1))-ROW($A$1)), "")</f>
        <v/>
      </c>
      <c r="P848" s="24" t="str">
        <f t="array" ref="P848">IFERROR(INDEX(TECH!M$2:M$1670,SMALL(IF(COUNTIF($B$2:$B$1032,TECH!$A$2:$A$1670)=1,ROW(TECH!M$2:M$1670),""),ROW()-ROW($A$1))-ROW($A$1)), "")</f>
        <v/>
      </c>
    </row>
    <row r="849" spans="1:16" ht="12.75" x14ac:dyDescent="0.2">
      <c r="A849" s="28">
        <v>19731</v>
      </c>
      <c r="B849" s="22">
        <f t="array" ref="B849">INDEX(A$2:A$1670,SMALL(IF(1-COUNTIF('Online Games'!$A$2:$A$1670,$A$2:$A$1670),ROW(A$2:A$1670),""),ROW()-ROW($A$1))-ROW($A$1))</f>
        <v>19731</v>
      </c>
      <c r="D849" s="24" t="str">
        <f t="array" ref="D849">IFERROR(INDEX(TECH!A$2:A$1670,SMALL(IF(COUNTIF($B$2:$B$1032,TECH!$A$2:$A$1670)=1,ROW(TECH!A$2:A$1670),""),ROW()-ROW($A$1))-ROW($A$1)), "")</f>
        <v/>
      </c>
      <c r="E849" s="24" t="str">
        <f t="array" ref="E849">IFERROR(INDEX(TECH!B$2:B$1670,SMALL(IF(COUNTIF($B$2:$B$1032,TECH!$A$2:$A$1670)=1,ROW(TECH!B$2:B$1670),""),ROW()-ROW($A$1))-ROW($A$1)), "")</f>
        <v/>
      </c>
      <c r="F849" s="24" t="str">
        <f t="array" ref="F849">IFERROR(INDEX(TECH!C$2:C$1670,SMALL(IF(COUNTIF($B$2:$B$1032,TECH!$A$2:$A$1670)=1,ROW(TECH!C$2:C$1670),""),ROW()-ROW($A$1))-ROW($A$1)), "")</f>
        <v/>
      </c>
      <c r="G849" s="24" t="str">
        <f t="array" ref="G849">IFERROR(INDEX(TECH!D$2:D$1670,SMALL(IF(COUNTIF($B$2:$B$1032,TECH!$A$2:$A$1670)=1,ROW(TECH!D$2:D$1670),""),ROW()-ROW($A$1))-ROW($A$1)), "")</f>
        <v/>
      </c>
      <c r="H849" s="24" t="str">
        <f t="array" ref="H849">IFERROR(INDEX(TECH!E$2:E$1670,SMALL(IF(COUNTIF($B$2:$B$1032,TECH!$A$2:$A$1670)=1,ROW(TECH!E$2:E$1670),""),ROW()-ROW($A$1))-ROW($A$1)), "")</f>
        <v/>
      </c>
      <c r="I849" s="24" t="str">
        <f t="array" ref="I849">IFERROR(INDEX(TECH!F$2:F$1670,SMALL(IF(COUNTIF($B$2:$B$1032,TECH!$A$2:$A$1670)=1,ROW(TECH!F$2:F$1670),""),ROW()-ROW($A$1))-ROW($A$1)), "")</f>
        <v/>
      </c>
      <c r="J849" s="33" t="str">
        <f t="array" ref="J849">IFERROR(INDEX(TECH!G$2:G$1670,SMALL(IF(COUNTIF($B$2:$B$1032,TECH!$A$2:$A$1670)=1,ROW(TECH!G$2:G$1670),""),ROW()-ROW($A$1))-ROW($A$1)), "")</f>
        <v/>
      </c>
      <c r="K849" s="24" t="str">
        <f t="array" ref="K849">IFERROR(INDEX(TECH!H$2:H$1670,SMALL(IF(COUNTIF($B$2:$B$1032,TECH!$A$2:$A$1670)=1,ROW(TECH!H$2:H$1670),""),ROW()-ROW($A$1))-ROW($A$1)), "")</f>
        <v/>
      </c>
      <c r="L849" s="24" t="str">
        <f t="array" ref="L849">IFERROR(INDEX(TECH!I$2:I$1670,SMALL(IF(COUNTIF($B$2:$B$1032,TECH!$A$2:$A$1670)=1,ROW(TECH!I$2:I$1670),""),ROW()-ROW($A$1))-ROW($A$1)), "")</f>
        <v/>
      </c>
      <c r="M849" s="24" t="str">
        <f t="array" ref="M849">IFERROR(INDEX(TECH!J$2:J$1670,SMALL(IF(COUNTIF($B$2:$B$1032,TECH!$A$2:$A$1670)=1,ROW(TECH!J$2:J$1670),""),ROW()-ROW($A$1))-ROW($A$1)), "")</f>
        <v/>
      </c>
      <c r="N849" s="24" t="str">
        <f t="array" ref="N849">IFERROR(INDEX(TECH!K$2:K$1670,SMALL(IF(COUNTIF($B$2:$B$1032,TECH!$A$2:$A$1670)=1,ROW(TECH!K$2:K$1670),""),ROW()-ROW($A$1))-ROW($A$1)), "")</f>
        <v/>
      </c>
      <c r="O849" s="24" t="str">
        <f t="array" ref="O849">IFERROR(INDEX(TECH!L$2:L$1670,SMALL(IF(COUNTIF($B$2:$B$1032,TECH!$A$2:$A$1670)=1,ROW(TECH!L$2:L$1670),""),ROW()-ROW($A$1))-ROW($A$1)), "")</f>
        <v/>
      </c>
      <c r="P849" s="24" t="str">
        <f t="array" ref="P849">IFERROR(INDEX(TECH!M$2:M$1670,SMALL(IF(COUNTIF($B$2:$B$1032,TECH!$A$2:$A$1670)=1,ROW(TECH!M$2:M$1670),""),ROW()-ROW($A$1))-ROW($A$1)), "")</f>
        <v/>
      </c>
    </row>
    <row r="850" spans="1:16" ht="12.75" x14ac:dyDescent="0.2">
      <c r="A850" s="28">
        <v>19758</v>
      </c>
      <c r="B850" s="22">
        <f t="array" ref="B850">INDEX(A$2:A$1670,SMALL(IF(1-COUNTIF('Online Games'!$A$2:$A$1670,$A$2:$A$1670),ROW(A$2:A$1670),""),ROW()-ROW($A$1))-ROW($A$1))</f>
        <v>19758</v>
      </c>
      <c r="D850" s="24" t="str">
        <f t="array" ref="D850">IFERROR(INDEX(TECH!A$2:A$1670,SMALL(IF(COUNTIF($B$2:$B$1032,TECH!$A$2:$A$1670)=1,ROW(TECH!A$2:A$1670),""),ROW()-ROW($A$1))-ROW($A$1)), "")</f>
        <v/>
      </c>
      <c r="E850" s="24" t="str">
        <f t="array" ref="E850">IFERROR(INDEX(TECH!B$2:B$1670,SMALL(IF(COUNTIF($B$2:$B$1032,TECH!$A$2:$A$1670)=1,ROW(TECH!B$2:B$1670),""),ROW()-ROW($A$1))-ROW($A$1)), "")</f>
        <v/>
      </c>
      <c r="F850" s="24" t="str">
        <f t="array" ref="F850">IFERROR(INDEX(TECH!C$2:C$1670,SMALL(IF(COUNTIF($B$2:$B$1032,TECH!$A$2:$A$1670)=1,ROW(TECH!C$2:C$1670),""),ROW()-ROW($A$1))-ROW($A$1)), "")</f>
        <v/>
      </c>
      <c r="G850" s="24" t="str">
        <f t="array" ref="G850">IFERROR(INDEX(TECH!D$2:D$1670,SMALL(IF(COUNTIF($B$2:$B$1032,TECH!$A$2:$A$1670)=1,ROW(TECH!D$2:D$1670),""),ROW()-ROW($A$1))-ROW($A$1)), "")</f>
        <v/>
      </c>
      <c r="H850" s="24" t="str">
        <f t="array" ref="H850">IFERROR(INDEX(TECH!E$2:E$1670,SMALL(IF(COUNTIF($B$2:$B$1032,TECH!$A$2:$A$1670)=1,ROW(TECH!E$2:E$1670),""),ROW()-ROW($A$1))-ROW($A$1)), "")</f>
        <v/>
      </c>
      <c r="I850" s="24" t="str">
        <f t="array" ref="I850">IFERROR(INDEX(TECH!F$2:F$1670,SMALL(IF(COUNTIF($B$2:$B$1032,TECH!$A$2:$A$1670)=1,ROW(TECH!F$2:F$1670),""),ROW()-ROW($A$1))-ROW($A$1)), "")</f>
        <v/>
      </c>
      <c r="J850" s="33" t="str">
        <f t="array" ref="J850">IFERROR(INDEX(TECH!G$2:G$1670,SMALL(IF(COUNTIF($B$2:$B$1032,TECH!$A$2:$A$1670)=1,ROW(TECH!G$2:G$1670),""),ROW()-ROW($A$1))-ROW($A$1)), "")</f>
        <v/>
      </c>
      <c r="K850" s="24" t="str">
        <f t="array" ref="K850">IFERROR(INDEX(TECH!H$2:H$1670,SMALL(IF(COUNTIF($B$2:$B$1032,TECH!$A$2:$A$1670)=1,ROW(TECH!H$2:H$1670),""),ROW()-ROW($A$1))-ROW($A$1)), "")</f>
        <v/>
      </c>
      <c r="L850" s="24" t="str">
        <f t="array" ref="L850">IFERROR(INDEX(TECH!I$2:I$1670,SMALL(IF(COUNTIF($B$2:$B$1032,TECH!$A$2:$A$1670)=1,ROW(TECH!I$2:I$1670),""),ROW()-ROW($A$1))-ROW($A$1)), "")</f>
        <v/>
      </c>
      <c r="M850" s="24" t="str">
        <f t="array" ref="M850">IFERROR(INDEX(TECH!J$2:J$1670,SMALL(IF(COUNTIF($B$2:$B$1032,TECH!$A$2:$A$1670)=1,ROW(TECH!J$2:J$1670),""),ROW()-ROW($A$1))-ROW($A$1)), "")</f>
        <v/>
      </c>
      <c r="N850" s="24" t="str">
        <f t="array" ref="N850">IFERROR(INDEX(TECH!K$2:K$1670,SMALL(IF(COUNTIF($B$2:$B$1032,TECH!$A$2:$A$1670)=1,ROW(TECH!K$2:K$1670),""),ROW()-ROW($A$1))-ROW($A$1)), "")</f>
        <v/>
      </c>
      <c r="O850" s="24" t="str">
        <f t="array" ref="O850">IFERROR(INDEX(TECH!L$2:L$1670,SMALL(IF(COUNTIF($B$2:$B$1032,TECH!$A$2:$A$1670)=1,ROW(TECH!L$2:L$1670),""),ROW()-ROW($A$1))-ROW($A$1)), "")</f>
        <v/>
      </c>
      <c r="P850" s="24" t="str">
        <f t="array" ref="P850">IFERROR(INDEX(TECH!M$2:M$1670,SMALL(IF(COUNTIF($B$2:$B$1032,TECH!$A$2:$A$1670)=1,ROW(TECH!M$2:M$1670),""),ROW()-ROW($A$1))-ROW($A$1)), "")</f>
        <v/>
      </c>
    </row>
    <row r="851" spans="1:16" ht="12.75" x14ac:dyDescent="0.2">
      <c r="A851" s="28">
        <v>19782</v>
      </c>
      <c r="B851" s="22">
        <f t="array" ref="B851">INDEX(A$2:A$1670,SMALL(IF(1-COUNTIF('Online Games'!$A$2:$A$1670,$A$2:$A$1670),ROW(A$2:A$1670),""),ROW()-ROW($A$1))-ROW($A$1))</f>
        <v>19782</v>
      </c>
      <c r="D851" s="24" t="str">
        <f t="array" ref="D851">IFERROR(INDEX(TECH!A$2:A$1670,SMALL(IF(COUNTIF($B$2:$B$1032,TECH!$A$2:$A$1670)=1,ROW(TECH!A$2:A$1670),""),ROW()-ROW($A$1))-ROW($A$1)), "")</f>
        <v/>
      </c>
      <c r="E851" s="24" t="str">
        <f t="array" ref="E851">IFERROR(INDEX(TECH!B$2:B$1670,SMALL(IF(COUNTIF($B$2:$B$1032,TECH!$A$2:$A$1670)=1,ROW(TECH!B$2:B$1670),""),ROW()-ROW($A$1))-ROW($A$1)), "")</f>
        <v/>
      </c>
      <c r="F851" s="24" t="str">
        <f t="array" ref="F851">IFERROR(INDEX(TECH!C$2:C$1670,SMALL(IF(COUNTIF($B$2:$B$1032,TECH!$A$2:$A$1670)=1,ROW(TECH!C$2:C$1670),""),ROW()-ROW($A$1))-ROW($A$1)), "")</f>
        <v/>
      </c>
      <c r="G851" s="24" t="str">
        <f t="array" ref="G851">IFERROR(INDEX(TECH!D$2:D$1670,SMALL(IF(COUNTIF($B$2:$B$1032,TECH!$A$2:$A$1670)=1,ROW(TECH!D$2:D$1670),""),ROW()-ROW($A$1))-ROW($A$1)), "")</f>
        <v/>
      </c>
      <c r="H851" s="24" t="str">
        <f t="array" ref="H851">IFERROR(INDEX(TECH!E$2:E$1670,SMALL(IF(COUNTIF($B$2:$B$1032,TECH!$A$2:$A$1670)=1,ROW(TECH!E$2:E$1670),""),ROW()-ROW($A$1))-ROW($A$1)), "")</f>
        <v/>
      </c>
      <c r="I851" s="24" t="str">
        <f t="array" ref="I851">IFERROR(INDEX(TECH!F$2:F$1670,SMALL(IF(COUNTIF($B$2:$B$1032,TECH!$A$2:$A$1670)=1,ROW(TECH!F$2:F$1670),""),ROW()-ROW($A$1))-ROW($A$1)), "")</f>
        <v/>
      </c>
      <c r="J851" s="33" t="str">
        <f t="array" ref="J851">IFERROR(INDEX(TECH!G$2:G$1670,SMALL(IF(COUNTIF($B$2:$B$1032,TECH!$A$2:$A$1670)=1,ROW(TECH!G$2:G$1670),""),ROW()-ROW($A$1))-ROW($A$1)), "")</f>
        <v/>
      </c>
      <c r="K851" s="24" t="str">
        <f t="array" ref="K851">IFERROR(INDEX(TECH!H$2:H$1670,SMALL(IF(COUNTIF($B$2:$B$1032,TECH!$A$2:$A$1670)=1,ROW(TECH!H$2:H$1670),""),ROW()-ROW($A$1))-ROW($A$1)), "")</f>
        <v/>
      </c>
      <c r="L851" s="24" t="str">
        <f t="array" ref="L851">IFERROR(INDEX(TECH!I$2:I$1670,SMALL(IF(COUNTIF($B$2:$B$1032,TECH!$A$2:$A$1670)=1,ROW(TECH!I$2:I$1670),""),ROW()-ROW($A$1))-ROW($A$1)), "")</f>
        <v/>
      </c>
      <c r="M851" s="24" t="str">
        <f t="array" ref="M851">IFERROR(INDEX(TECH!J$2:J$1670,SMALL(IF(COUNTIF($B$2:$B$1032,TECH!$A$2:$A$1670)=1,ROW(TECH!J$2:J$1670),""),ROW()-ROW($A$1))-ROW($A$1)), "")</f>
        <v/>
      </c>
      <c r="N851" s="24" t="str">
        <f t="array" ref="N851">IFERROR(INDEX(TECH!K$2:K$1670,SMALL(IF(COUNTIF($B$2:$B$1032,TECH!$A$2:$A$1670)=1,ROW(TECH!K$2:K$1670),""),ROW()-ROW($A$1))-ROW($A$1)), "")</f>
        <v/>
      </c>
      <c r="O851" s="24" t="str">
        <f t="array" ref="O851">IFERROR(INDEX(TECH!L$2:L$1670,SMALL(IF(COUNTIF($B$2:$B$1032,TECH!$A$2:$A$1670)=1,ROW(TECH!L$2:L$1670),""),ROW()-ROW($A$1))-ROW($A$1)), "")</f>
        <v/>
      </c>
      <c r="P851" s="24" t="str">
        <f t="array" ref="P851">IFERROR(INDEX(TECH!M$2:M$1670,SMALL(IF(COUNTIF($B$2:$B$1032,TECH!$A$2:$A$1670)=1,ROW(TECH!M$2:M$1670),""),ROW()-ROW($A$1))-ROW($A$1)), "")</f>
        <v/>
      </c>
    </row>
    <row r="852" spans="1:16" ht="12.75" x14ac:dyDescent="0.2">
      <c r="A852" s="28">
        <v>19812</v>
      </c>
      <c r="B852" s="22">
        <f t="array" ref="B852">INDEX(A$2:A$1670,SMALL(IF(1-COUNTIF('Online Games'!$A$2:$A$1670,$A$2:$A$1670),ROW(A$2:A$1670),""),ROW()-ROW($A$1))-ROW($A$1))</f>
        <v>19812</v>
      </c>
      <c r="D852" s="24" t="str">
        <f t="array" ref="D852">IFERROR(INDEX(TECH!A$2:A$1670,SMALL(IF(COUNTIF($B$2:$B$1032,TECH!$A$2:$A$1670)=1,ROW(TECH!A$2:A$1670),""),ROW()-ROW($A$1))-ROW($A$1)), "")</f>
        <v/>
      </c>
      <c r="E852" s="24" t="str">
        <f t="array" ref="E852">IFERROR(INDEX(TECH!B$2:B$1670,SMALL(IF(COUNTIF($B$2:$B$1032,TECH!$A$2:$A$1670)=1,ROW(TECH!B$2:B$1670),""),ROW()-ROW($A$1))-ROW($A$1)), "")</f>
        <v/>
      </c>
      <c r="F852" s="24" t="str">
        <f t="array" ref="F852">IFERROR(INDEX(TECH!C$2:C$1670,SMALL(IF(COUNTIF($B$2:$B$1032,TECH!$A$2:$A$1670)=1,ROW(TECH!C$2:C$1670),""),ROW()-ROW($A$1))-ROW($A$1)), "")</f>
        <v/>
      </c>
      <c r="G852" s="24" t="str">
        <f t="array" ref="G852">IFERROR(INDEX(TECH!D$2:D$1670,SMALL(IF(COUNTIF($B$2:$B$1032,TECH!$A$2:$A$1670)=1,ROW(TECH!D$2:D$1670),""),ROW()-ROW($A$1))-ROW($A$1)), "")</f>
        <v/>
      </c>
      <c r="H852" s="24" t="str">
        <f t="array" ref="H852">IFERROR(INDEX(TECH!E$2:E$1670,SMALL(IF(COUNTIF($B$2:$B$1032,TECH!$A$2:$A$1670)=1,ROW(TECH!E$2:E$1670),""),ROW()-ROW($A$1))-ROW($A$1)), "")</f>
        <v/>
      </c>
      <c r="I852" s="24" t="str">
        <f t="array" ref="I852">IFERROR(INDEX(TECH!F$2:F$1670,SMALL(IF(COUNTIF($B$2:$B$1032,TECH!$A$2:$A$1670)=1,ROW(TECH!F$2:F$1670),""),ROW()-ROW($A$1))-ROW($A$1)), "")</f>
        <v/>
      </c>
      <c r="J852" s="33" t="str">
        <f t="array" ref="J852">IFERROR(INDEX(TECH!G$2:G$1670,SMALL(IF(COUNTIF($B$2:$B$1032,TECH!$A$2:$A$1670)=1,ROW(TECH!G$2:G$1670),""),ROW()-ROW($A$1))-ROW($A$1)), "")</f>
        <v/>
      </c>
      <c r="K852" s="24" t="str">
        <f t="array" ref="K852">IFERROR(INDEX(TECH!H$2:H$1670,SMALL(IF(COUNTIF($B$2:$B$1032,TECH!$A$2:$A$1670)=1,ROW(TECH!H$2:H$1670),""),ROW()-ROW($A$1))-ROW($A$1)), "")</f>
        <v/>
      </c>
      <c r="L852" s="24" t="str">
        <f t="array" ref="L852">IFERROR(INDEX(TECH!I$2:I$1670,SMALL(IF(COUNTIF($B$2:$B$1032,TECH!$A$2:$A$1670)=1,ROW(TECH!I$2:I$1670),""),ROW()-ROW($A$1))-ROW($A$1)), "")</f>
        <v/>
      </c>
      <c r="M852" s="24" t="str">
        <f t="array" ref="M852">IFERROR(INDEX(TECH!J$2:J$1670,SMALL(IF(COUNTIF($B$2:$B$1032,TECH!$A$2:$A$1670)=1,ROW(TECH!J$2:J$1670),""),ROW()-ROW($A$1))-ROW($A$1)), "")</f>
        <v/>
      </c>
      <c r="N852" s="24" t="str">
        <f t="array" ref="N852">IFERROR(INDEX(TECH!K$2:K$1670,SMALL(IF(COUNTIF($B$2:$B$1032,TECH!$A$2:$A$1670)=1,ROW(TECH!K$2:K$1670),""),ROW()-ROW($A$1))-ROW($A$1)), "")</f>
        <v/>
      </c>
      <c r="O852" s="24" t="str">
        <f t="array" ref="O852">IFERROR(INDEX(TECH!L$2:L$1670,SMALL(IF(COUNTIF($B$2:$B$1032,TECH!$A$2:$A$1670)=1,ROW(TECH!L$2:L$1670),""),ROW()-ROW($A$1))-ROW($A$1)), "")</f>
        <v/>
      </c>
      <c r="P852" s="24" t="str">
        <f t="array" ref="P852">IFERROR(INDEX(TECH!M$2:M$1670,SMALL(IF(COUNTIF($B$2:$B$1032,TECH!$A$2:$A$1670)=1,ROW(TECH!M$2:M$1670),""),ROW()-ROW($A$1))-ROW($A$1)), "")</f>
        <v/>
      </c>
    </row>
    <row r="853" spans="1:16" ht="12.75" x14ac:dyDescent="0.2">
      <c r="A853" s="28">
        <v>19835</v>
      </c>
      <c r="B853" s="22">
        <f t="array" ref="B853">INDEX(A$2:A$1670,SMALL(IF(1-COUNTIF('Online Games'!$A$2:$A$1670,$A$2:$A$1670),ROW(A$2:A$1670),""),ROW()-ROW($A$1))-ROW($A$1))</f>
        <v>19835</v>
      </c>
      <c r="D853" s="24" t="str">
        <f t="array" ref="D853">IFERROR(INDEX(TECH!A$2:A$1670,SMALL(IF(COUNTIF($B$2:$B$1032,TECH!$A$2:$A$1670)=1,ROW(TECH!A$2:A$1670),""),ROW()-ROW($A$1))-ROW($A$1)), "")</f>
        <v/>
      </c>
      <c r="E853" s="24" t="str">
        <f t="array" ref="E853">IFERROR(INDEX(TECH!B$2:B$1670,SMALL(IF(COUNTIF($B$2:$B$1032,TECH!$A$2:$A$1670)=1,ROW(TECH!B$2:B$1670),""),ROW()-ROW($A$1))-ROW($A$1)), "")</f>
        <v/>
      </c>
      <c r="F853" s="24" t="str">
        <f t="array" ref="F853">IFERROR(INDEX(TECH!C$2:C$1670,SMALL(IF(COUNTIF($B$2:$B$1032,TECH!$A$2:$A$1670)=1,ROW(TECH!C$2:C$1670),""),ROW()-ROW($A$1))-ROW($A$1)), "")</f>
        <v/>
      </c>
      <c r="G853" s="24" t="str">
        <f t="array" ref="G853">IFERROR(INDEX(TECH!D$2:D$1670,SMALL(IF(COUNTIF($B$2:$B$1032,TECH!$A$2:$A$1670)=1,ROW(TECH!D$2:D$1670),""),ROW()-ROW($A$1))-ROW($A$1)), "")</f>
        <v/>
      </c>
      <c r="H853" s="24" t="str">
        <f t="array" ref="H853">IFERROR(INDEX(TECH!E$2:E$1670,SMALL(IF(COUNTIF($B$2:$B$1032,TECH!$A$2:$A$1670)=1,ROW(TECH!E$2:E$1670),""),ROW()-ROW($A$1))-ROW($A$1)), "")</f>
        <v/>
      </c>
      <c r="I853" s="24" t="str">
        <f t="array" ref="I853">IFERROR(INDEX(TECH!F$2:F$1670,SMALL(IF(COUNTIF($B$2:$B$1032,TECH!$A$2:$A$1670)=1,ROW(TECH!F$2:F$1670),""),ROW()-ROW($A$1))-ROW($A$1)), "")</f>
        <v/>
      </c>
      <c r="J853" s="33" t="str">
        <f t="array" ref="J853">IFERROR(INDEX(TECH!G$2:G$1670,SMALL(IF(COUNTIF($B$2:$B$1032,TECH!$A$2:$A$1670)=1,ROW(TECH!G$2:G$1670),""),ROW()-ROW($A$1))-ROW($A$1)), "")</f>
        <v/>
      </c>
      <c r="K853" s="24" t="str">
        <f t="array" ref="K853">IFERROR(INDEX(TECH!H$2:H$1670,SMALL(IF(COUNTIF($B$2:$B$1032,TECH!$A$2:$A$1670)=1,ROW(TECH!H$2:H$1670),""),ROW()-ROW($A$1))-ROW($A$1)), "")</f>
        <v/>
      </c>
      <c r="L853" s="24" t="str">
        <f t="array" ref="L853">IFERROR(INDEX(TECH!I$2:I$1670,SMALL(IF(COUNTIF($B$2:$B$1032,TECH!$A$2:$A$1670)=1,ROW(TECH!I$2:I$1670),""),ROW()-ROW($A$1))-ROW($A$1)), "")</f>
        <v/>
      </c>
      <c r="M853" s="24" t="str">
        <f t="array" ref="M853">IFERROR(INDEX(TECH!J$2:J$1670,SMALL(IF(COUNTIF($B$2:$B$1032,TECH!$A$2:$A$1670)=1,ROW(TECH!J$2:J$1670),""),ROW()-ROW($A$1))-ROW($A$1)), "")</f>
        <v/>
      </c>
      <c r="N853" s="24" t="str">
        <f t="array" ref="N853">IFERROR(INDEX(TECH!K$2:K$1670,SMALL(IF(COUNTIF($B$2:$B$1032,TECH!$A$2:$A$1670)=1,ROW(TECH!K$2:K$1670),""),ROW()-ROW($A$1))-ROW($A$1)), "")</f>
        <v/>
      </c>
      <c r="O853" s="24" t="str">
        <f t="array" ref="O853">IFERROR(INDEX(TECH!L$2:L$1670,SMALL(IF(COUNTIF($B$2:$B$1032,TECH!$A$2:$A$1670)=1,ROW(TECH!L$2:L$1670),""),ROW()-ROW($A$1))-ROW($A$1)), "")</f>
        <v/>
      </c>
      <c r="P853" s="24" t="str">
        <f t="array" ref="P853">IFERROR(INDEX(TECH!M$2:M$1670,SMALL(IF(COUNTIF($B$2:$B$1032,TECH!$A$2:$A$1670)=1,ROW(TECH!M$2:M$1670),""),ROW()-ROW($A$1))-ROW($A$1)), "")</f>
        <v/>
      </c>
    </row>
    <row r="854" spans="1:16" ht="12.75" x14ac:dyDescent="0.2">
      <c r="A854" s="28">
        <v>19858</v>
      </c>
      <c r="B854" s="22">
        <f t="array" ref="B854">INDEX(A$2:A$1670,SMALL(IF(1-COUNTIF('Online Games'!$A$2:$A$1670,$A$2:$A$1670),ROW(A$2:A$1670),""),ROW()-ROW($A$1))-ROW($A$1))</f>
        <v>19858</v>
      </c>
      <c r="D854" s="24" t="str">
        <f t="array" ref="D854">IFERROR(INDEX(TECH!A$2:A$1670,SMALL(IF(COUNTIF($B$2:$B$1032,TECH!$A$2:$A$1670)=1,ROW(TECH!A$2:A$1670),""),ROW()-ROW($A$1))-ROW($A$1)), "")</f>
        <v/>
      </c>
      <c r="E854" s="24" t="str">
        <f t="array" ref="E854">IFERROR(INDEX(TECH!B$2:B$1670,SMALL(IF(COUNTIF($B$2:$B$1032,TECH!$A$2:$A$1670)=1,ROW(TECH!B$2:B$1670),""),ROW()-ROW($A$1))-ROW($A$1)), "")</f>
        <v/>
      </c>
      <c r="F854" s="24" t="str">
        <f t="array" ref="F854">IFERROR(INDEX(TECH!C$2:C$1670,SMALL(IF(COUNTIF($B$2:$B$1032,TECH!$A$2:$A$1670)=1,ROW(TECH!C$2:C$1670),""),ROW()-ROW($A$1))-ROW($A$1)), "")</f>
        <v/>
      </c>
      <c r="G854" s="24" t="str">
        <f t="array" ref="G854">IFERROR(INDEX(TECH!D$2:D$1670,SMALL(IF(COUNTIF($B$2:$B$1032,TECH!$A$2:$A$1670)=1,ROW(TECH!D$2:D$1670),""),ROW()-ROW($A$1))-ROW($A$1)), "")</f>
        <v/>
      </c>
      <c r="H854" s="24" t="str">
        <f t="array" ref="H854">IFERROR(INDEX(TECH!E$2:E$1670,SMALL(IF(COUNTIF($B$2:$B$1032,TECH!$A$2:$A$1670)=1,ROW(TECH!E$2:E$1670),""),ROW()-ROW($A$1))-ROW($A$1)), "")</f>
        <v/>
      </c>
      <c r="I854" s="24" t="str">
        <f t="array" ref="I854">IFERROR(INDEX(TECH!F$2:F$1670,SMALL(IF(COUNTIF($B$2:$B$1032,TECH!$A$2:$A$1670)=1,ROW(TECH!F$2:F$1670),""),ROW()-ROW($A$1))-ROW($A$1)), "")</f>
        <v/>
      </c>
      <c r="J854" s="33" t="str">
        <f t="array" ref="J854">IFERROR(INDEX(TECH!G$2:G$1670,SMALL(IF(COUNTIF($B$2:$B$1032,TECH!$A$2:$A$1670)=1,ROW(TECH!G$2:G$1670),""),ROW()-ROW($A$1))-ROW($A$1)), "")</f>
        <v/>
      </c>
      <c r="K854" s="24" t="str">
        <f t="array" ref="K854">IFERROR(INDEX(TECH!H$2:H$1670,SMALL(IF(COUNTIF($B$2:$B$1032,TECH!$A$2:$A$1670)=1,ROW(TECH!H$2:H$1670),""),ROW()-ROW($A$1))-ROW($A$1)), "")</f>
        <v/>
      </c>
      <c r="L854" s="24" t="str">
        <f t="array" ref="L854">IFERROR(INDEX(TECH!I$2:I$1670,SMALL(IF(COUNTIF($B$2:$B$1032,TECH!$A$2:$A$1670)=1,ROW(TECH!I$2:I$1670),""),ROW()-ROW($A$1))-ROW($A$1)), "")</f>
        <v/>
      </c>
      <c r="M854" s="24" t="str">
        <f t="array" ref="M854">IFERROR(INDEX(TECH!J$2:J$1670,SMALL(IF(COUNTIF($B$2:$B$1032,TECH!$A$2:$A$1670)=1,ROW(TECH!J$2:J$1670),""),ROW()-ROW($A$1))-ROW($A$1)), "")</f>
        <v/>
      </c>
      <c r="N854" s="24" t="str">
        <f t="array" ref="N854">IFERROR(INDEX(TECH!K$2:K$1670,SMALL(IF(COUNTIF($B$2:$B$1032,TECH!$A$2:$A$1670)=1,ROW(TECH!K$2:K$1670),""),ROW()-ROW($A$1))-ROW($A$1)), "")</f>
        <v/>
      </c>
      <c r="O854" s="24" t="str">
        <f t="array" ref="O854">IFERROR(INDEX(TECH!L$2:L$1670,SMALL(IF(COUNTIF($B$2:$B$1032,TECH!$A$2:$A$1670)=1,ROW(TECH!L$2:L$1670),""),ROW()-ROW($A$1))-ROW($A$1)), "")</f>
        <v/>
      </c>
      <c r="P854" s="24" t="str">
        <f t="array" ref="P854">IFERROR(INDEX(TECH!M$2:M$1670,SMALL(IF(COUNTIF($B$2:$B$1032,TECH!$A$2:$A$1670)=1,ROW(TECH!M$2:M$1670),""),ROW()-ROW($A$1))-ROW($A$1)), "")</f>
        <v/>
      </c>
    </row>
    <row r="855" spans="1:16" ht="12.75" x14ac:dyDescent="0.2">
      <c r="A855" s="28">
        <v>19868</v>
      </c>
      <c r="B855" s="22">
        <f t="array" ref="B855">INDEX(A$2:A$1670,SMALL(IF(1-COUNTIF('Online Games'!$A$2:$A$1670,$A$2:$A$1670),ROW(A$2:A$1670),""),ROW()-ROW($A$1))-ROW($A$1))</f>
        <v>19868</v>
      </c>
      <c r="D855" s="24" t="str">
        <f t="array" ref="D855">IFERROR(INDEX(TECH!A$2:A$1670,SMALL(IF(COUNTIF($B$2:$B$1032,TECH!$A$2:$A$1670)=1,ROW(TECH!A$2:A$1670),""),ROW()-ROW($A$1))-ROW($A$1)), "")</f>
        <v/>
      </c>
      <c r="E855" s="24" t="str">
        <f t="array" ref="E855">IFERROR(INDEX(TECH!B$2:B$1670,SMALL(IF(COUNTIF($B$2:$B$1032,TECH!$A$2:$A$1670)=1,ROW(TECH!B$2:B$1670),""),ROW()-ROW($A$1))-ROW($A$1)), "")</f>
        <v/>
      </c>
      <c r="F855" s="24" t="str">
        <f t="array" ref="F855">IFERROR(INDEX(TECH!C$2:C$1670,SMALL(IF(COUNTIF($B$2:$B$1032,TECH!$A$2:$A$1670)=1,ROW(TECH!C$2:C$1670),""),ROW()-ROW($A$1))-ROW($A$1)), "")</f>
        <v/>
      </c>
      <c r="G855" s="24" t="str">
        <f t="array" ref="G855">IFERROR(INDEX(TECH!D$2:D$1670,SMALL(IF(COUNTIF($B$2:$B$1032,TECH!$A$2:$A$1670)=1,ROW(TECH!D$2:D$1670),""),ROW()-ROW($A$1))-ROW($A$1)), "")</f>
        <v/>
      </c>
      <c r="H855" s="24" t="str">
        <f t="array" ref="H855">IFERROR(INDEX(TECH!E$2:E$1670,SMALL(IF(COUNTIF($B$2:$B$1032,TECH!$A$2:$A$1670)=1,ROW(TECH!E$2:E$1670),""),ROW()-ROW($A$1))-ROW($A$1)), "")</f>
        <v/>
      </c>
      <c r="I855" s="24" t="str">
        <f t="array" ref="I855">IFERROR(INDEX(TECH!F$2:F$1670,SMALL(IF(COUNTIF($B$2:$B$1032,TECH!$A$2:$A$1670)=1,ROW(TECH!F$2:F$1670),""),ROW()-ROW($A$1))-ROW($A$1)), "")</f>
        <v/>
      </c>
      <c r="J855" s="33" t="str">
        <f t="array" ref="J855">IFERROR(INDEX(TECH!G$2:G$1670,SMALL(IF(COUNTIF($B$2:$B$1032,TECH!$A$2:$A$1670)=1,ROW(TECH!G$2:G$1670),""),ROW()-ROW($A$1))-ROW($A$1)), "")</f>
        <v/>
      </c>
      <c r="K855" s="24" t="str">
        <f t="array" ref="K855">IFERROR(INDEX(TECH!H$2:H$1670,SMALL(IF(COUNTIF($B$2:$B$1032,TECH!$A$2:$A$1670)=1,ROW(TECH!H$2:H$1670),""),ROW()-ROW($A$1))-ROW($A$1)), "")</f>
        <v/>
      </c>
      <c r="L855" s="24" t="str">
        <f t="array" ref="L855">IFERROR(INDEX(TECH!I$2:I$1670,SMALL(IF(COUNTIF($B$2:$B$1032,TECH!$A$2:$A$1670)=1,ROW(TECH!I$2:I$1670),""),ROW()-ROW($A$1))-ROW($A$1)), "")</f>
        <v/>
      </c>
      <c r="M855" s="24" t="str">
        <f t="array" ref="M855">IFERROR(INDEX(TECH!J$2:J$1670,SMALL(IF(COUNTIF($B$2:$B$1032,TECH!$A$2:$A$1670)=1,ROW(TECH!J$2:J$1670),""),ROW()-ROW($A$1))-ROW($A$1)), "")</f>
        <v/>
      </c>
      <c r="N855" s="24" t="str">
        <f t="array" ref="N855">IFERROR(INDEX(TECH!K$2:K$1670,SMALL(IF(COUNTIF($B$2:$B$1032,TECH!$A$2:$A$1670)=1,ROW(TECH!K$2:K$1670),""),ROW()-ROW($A$1))-ROW($A$1)), "")</f>
        <v/>
      </c>
      <c r="O855" s="24" t="str">
        <f t="array" ref="O855">IFERROR(INDEX(TECH!L$2:L$1670,SMALL(IF(COUNTIF($B$2:$B$1032,TECH!$A$2:$A$1670)=1,ROW(TECH!L$2:L$1670),""),ROW()-ROW($A$1))-ROW($A$1)), "")</f>
        <v/>
      </c>
      <c r="P855" s="24" t="str">
        <f t="array" ref="P855">IFERROR(INDEX(TECH!M$2:M$1670,SMALL(IF(COUNTIF($B$2:$B$1032,TECH!$A$2:$A$1670)=1,ROW(TECH!M$2:M$1670),""),ROW()-ROW($A$1))-ROW($A$1)), "")</f>
        <v/>
      </c>
    </row>
    <row r="856" spans="1:16" ht="12.75" x14ac:dyDescent="0.2">
      <c r="A856" s="28">
        <v>19871</v>
      </c>
      <c r="B856" s="22">
        <f t="array" ref="B856">INDEX(A$2:A$1670,SMALL(IF(1-COUNTIF('Online Games'!$A$2:$A$1670,$A$2:$A$1670),ROW(A$2:A$1670),""),ROW()-ROW($A$1))-ROW($A$1))</f>
        <v>19871</v>
      </c>
      <c r="D856" s="24" t="str">
        <f t="array" ref="D856">IFERROR(INDEX(TECH!A$2:A$1670,SMALL(IF(COUNTIF($B$2:$B$1032,TECH!$A$2:$A$1670)=1,ROW(TECH!A$2:A$1670),""),ROW()-ROW($A$1))-ROW($A$1)), "")</f>
        <v/>
      </c>
      <c r="E856" s="24" t="str">
        <f t="array" ref="E856">IFERROR(INDEX(TECH!B$2:B$1670,SMALL(IF(COUNTIF($B$2:$B$1032,TECH!$A$2:$A$1670)=1,ROW(TECH!B$2:B$1670),""),ROW()-ROW($A$1))-ROW($A$1)), "")</f>
        <v/>
      </c>
      <c r="F856" s="24" t="str">
        <f t="array" ref="F856">IFERROR(INDEX(TECH!C$2:C$1670,SMALL(IF(COUNTIF($B$2:$B$1032,TECH!$A$2:$A$1670)=1,ROW(TECH!C$2:C$1670),""),ROW()-ROW($A$1))-ROW($A$1)), "")</f>
        <v/>
      </c>
      <c r="G856" s="24" t="str">
        <f t="array" ref="G856">IFERROR(INDEX(TECH!D$2:D$1670,SMALL(IF(COUNTIF($B$2:$B$1032,TECH!$A$2:$A$1670)=1,ROW(TECH!D$2:D$1670),""),ROW()-ROW($A$1))-ROW($A$1)), "")</f>
        <v/>
      </c>
      <c r="H856" s="24" t="str">
        <f t="array" ref="H856">IFERROR(INDEX(TECH!E$2:E$1670,SMALL(IF(COUNTIF($B$2:$B$1032,TECH!$A$2:$A$1670)=1,ROW(TECH!E$2:E$1670),""),ROW()-ROW($A$1))-ROW($A$1)), "")</f>
        <v/>
      </c>
      <c r="I856" s="24" t="str">
        <f t="array" ref="I856">IFERROR(INDEX(TECH!F$2:F$1670,SMALL(IF(COUNTIF($B$2:$B$1032,TECH!$A$2:$A$1670)=1,ROW(TECH!F$2:F$1670),""),ROW()-ROW($A$1))-ROW($A$1)), "")</f>
        <v/>
      </c>
      <c r="J856" s="33" t="str">
        <f t="array" ref="J856">IFERROR(INDEX(TECH!G$2:G$1670,SMALL(IF(COUNTIF($B$2:$B$1032,TECH!$A$2:$A$1670)=1,ROW(TECH!G$2:G$1670),""),ROW()-ROW($A$1))-ROW($A$1)), "")</f>
        <v/>
      </c>
      <c r="K856" s="24" t="str">
        <f t="array" ref="K856">IFERROR(INDEX(TECH!H$2:H$1670,SMALL(IF(COUNTIF($B$2:$B$1032,TECH!$A$2:$A$1670)=1,ROW(TECH!H$2:H$1670),""),ROW()-ROW($A$1))-ROW($A$1)), "")</f>
        <v/>
      </c>
      <c r="L856" s="24" t="str">
        <f t="array" ref="L856">IFERROR(INDEX(TECH!I$2:I$1670,SMALL(IF(COUNTIF($B$2:$B$1032,TECH!$A$2:$A$1670)=1,ROW(TECH!I$2:I$1670),""),ROW()-ROW($A$1))-ROW($A$1)), "")</f>
        <v/>
      </c>
      <c r="M856" s="24" t="str">
        <f t="array" ref="M856">IFERROR(INDEX(TECH!J$2:J$1670,SMALL(IF(COUNTIF($B$2:$B$1032,TECH!$A$2:$A$1670)=1,ROW(TECH!J$2:J$1670),""),ROW()-ROW($A$1))-ROW($A$1)), "")</f>
        <v/>
      </c>
      <c r="N856" s="24" t="str">
        <f t="array" ref="N856">IFERROR(INDEX(TECH!K$2:K$1670,SMALL(IF(COUNTIF($B$2:$B$1032,TECH!$A$2:$A$1670)=1,ROW(TECH!K$2:K$1670),""),ROW()-ROW($A$1))-ROW($A$1)), "")</f>
        <v/>
      </c>
      <c r="O856" s="24" t="str">
        <f t="array" ref="O856">IFERROR(INDEX(TECH!L$2:L$1670,SMALL(IF(COUNTIF($B$2:$B$1032,TECH!$A$2:$A$1670)=1,ROW(TECH!L$2:L$1670),""),ROW()-ROW($A$1))-ROW($A$1)), "")</f>
        <v/>
      </c>
      <c r="P856" s="24" t="str">
        <f t="array" ref="P856">IFERROR(INDEX(TECH!M$2:M$1670,SMALL(IF(COUNTIF($B$2:$B$1032,TECH!$A$2:$A$1670)=1,ROW(TECH!M$2:M$1670),""),ROW()-ROW($A$1))-ROW($A$1)), "")</f>
        <v/>
      </c>
    </row>
    <row r="857" spans="1:16" ht="12.75" x14ac:dyDescent="0.2">
      <c r="A857" s="28">
        <v>19895</v>
      </c>
      <c r="B857" s="22">
        <f t="array" ref="B857">INDEX(A$2:A$1670,SMALL(IF(1-COUNTIF('Online Games'!$A$2:$A$1670,$A$2:$A$1670),ROW(A$2:A$1670),""),ROW()-ROW($A$1))-ROW($A$1))</f>
        <v>19895</v>
      </c>
      <c r="D857" s="24" t="str">
        <f t="array" ref="D857">IFERROR(INDEX(TECH!A$2:A$1670,SMALL(IF(COUNTIF($B$2:$B$1032,TECH!$A$2:$A$1670)=1,ROW(TECH!A$2:A$1670),""),ROW()-ROW($A$1))-ROW($A$1)), "")</f>
        <v/>
      </c>
      <c r="E857" s="24" t="str">
        <f t="array" ref="E857">IFERROR(INDEX(TECH!B$2:B$1670,SMALL(IF(COUNTIF($B$2:$B$1032,TECH!$A$2:$A$1670)=1,ROW(TECH!B$2:B$1670),""),ROW()-ROW($A$1))-ROW($A$1)), "")</f>
        <v/>
      </c>
      <c r="F857" s="24" t="str">
        <f t="array" ref="F857">IFERROR(INDEX(TECH!C$2:C$1670,SMALL(IF(COUNTIF($B$2:$B$1032,TECH!$A$2:$A$1670)=1,ROW(TECH!C$2:C$1670),""),ROW()-ROW($A$1))-ROW($A$1)), "")</f>
        <v/>
      </c>
      <c r="G857" s="24" t="str">
        <f t="array" ref="G857">IFERROR(INDEX(TECH!D$2:D$1670,SMALL(IF(COUNTIF($B$2:$B$1032,TECH!$A$2:$A$1670)=1,ROW(TECH!D$2:D$1670),""),ROW()-ROW($A$1))-ROW($A$1)), "")</f>
        <v/>
      </c>
      <c r="H857" s="24" t="str">
        <f t="array" ref="H857">IFERROR(INDEX(TECH!E$2:E$1670,SMALL(IF(COUNTIF($B$2:$B$1032,TECH!$A$2:$A$1670)=1,ROW(TECH!E$2:E$1670),""),ROW()-ROW($A$1))-ROW($A$1)), "")</f>
        <v/>
      </c>
      <c r="I857" s="24" t="str">
        <f t="array" ref="I857">IFERROR(INDEX(TECH!F$2:F$1670,SMALL(IF(COUNTIF($B$2:$B$1032,TECH!$A$2:$A$1670)=1,ROW(TECH!F$2:F$1670),""),ROW()-ROW($A$1))-ROW($A$1)), "")</f>
        <v/>
      </c>
      <c r="J857" s="33" t="str">
        <f t="array" ref="J857">IFERROR(INDEX(TECH!G$2:G$1670,SMALL(IF(COUNTIF($B$2:$B$1032,TECH!$A$2:$A$1670)=1,ROW(TECH!G$2:G$1670),""),ROW()-ROW($A$1))-ROW($A$1)), "")</f>
        <v/>
      </c>
      <c r="K857" s="24" t="str">
        <f t="array" ref="K857">IFERROR(INDEX(TECH!H$2:H$1670,SMALL(IF(COUNTIF($B$2:$B$1032,TECH!$A$2:$A$1670)=1,ROW(TECH!H$2:H$1670),""),ROW()-ROW($A$1))-ROW($A$1)), "")</f>
        <v/>
      </c>
      <c r="L857" s="24" t="str">
        <f t="array" ref="L857">IFERROR(INDEX(TECH!I$2:I$1670,SMALL(IF(COUNTIF($B$2:$B$1032,TECH!$A$2:$A$1670)=1,ROW(TECH!I$2:I$1670),""),ROW()-ROW($A$1))-ROW($A$1)), "")</f>
        <v/>
      </c>
      <c r="M857" s="24" t="str">
        <f t="array" ref="M857">IFERROR(INDEX(TECH!J$2:J$1670,SMALL(IF(COUNTIF($B$2:$B$1032,TECH!$A$2:$A$1670)=1,ROW(TECH!J$2:J$1670),""),ROW()-ROW($A$1))-ROW($A$1)), "")</f>
        <v/>
      </c>
      <c r="N857" s="24" t="str">
        <f t="array" ref="N857">IFERROR(INDEX(TECH!K$2:K$1670,SMALL(IF(COUNTIF($B$2:$B$1032,TECH!$A$2:$A$1670)=1,ROW(TECH!K$2:K$1670),""),ROW()-ROW($A$1))-ROW($A$1)), "")</f>
        <v/>
      </c>
      <c r="O857" s="24" t="str">
        <f t="array" ref="O857">IFERROR(INDEX(TECH!L$2:L$1670,SMALL(IF(COUNTIF($B$2:$B$1032,TECH!$A$2:$A$1670)=1,ROW(TECH!L$2:L$1670),""),ROW()-ROW($A$1))-ROW($A$1)), "")</f>
        <v/>
      </c>
      <c r="P857" s="24" t="str">
        <f t="array" ref="P857">IFERROR(INDEX(TECH!M$2:M$1670,SMALL(IF(COUNTIF($B$2:$B$1032,TECH!$A$2:$A$1670)=1,ROW(TECH!M$2:M$1670),""),ROW()-ROW($A$1))-ROW($A$1)), "")</f>
        <v/>
      </c>
    </row>
    <row r="858" spans="1:16" ht="12.75" x14ac:dyDescent="0.2">
      <c r="A858" s="28">
        <v>19904</v>
      </c>
      <c r="B858" s="22">
        <f t="array" ref="B858">INDEX(A$2:A$1670,SMALL(IF(1-COUNTIF('Online Games'!$A$2:$A$1670,$A$2:$A$1670),ROW(A$2:A$1670),""),ROW()-ROW($A$1))-ROW($A$1))</f>
        <v>19904</v>
      </c>
      <c r="D858" s="24" t="str">
        <f t="array" ref="D858">IFERROR(INDEX(TECH!A$2:A$1670,SMALL(IF(COUNTIF($B$2:$B$1032,TECH!$A$2:$A$1670)=1,ROW(TECH!A$2:A$1670),""),ROW()-ROW($A$1))-ROW($A$1)), "")</f>
        <v/>
      </c>
      <c r="E858" s="24" t="str">
        <f t="array" ref="E858">IFERROR(INDEX(TECH!B$2:B$1670,SMALL(IF(COUNTIF($B$2:$B$1032,TECH!$A$2:$A$1670)=1,ROW(TECH!B$2:B$1670),""),ROW()-ROW($A$1))-ROW($A$1)), "")</f>
        <v/>
      </c>
      <c r="F858" s="24" t="str">
        <f t="array" ref="F858">IFERROR(INDEX(TECH!C$2:C$1670,SMALL(IF(COUNTIF($B$2:$B$1032,TECH!$A$2:$A$1670)=1,ROW(TECH!C$2:C$1670),""),ROW()-ROW($A$1))-ROW($A$1)), "")</f>
        <v/>
      </c>
      <c r="G858" s="24" t="str">
        <f t="array" ref="G858">IFERROR(INDEX(TECH!D$2:D$1670,SMALL(IF(COUNTIF($B$2:$B$1032,TECH!$A$2:$A$1670)=1,ROW(TECH!D$2:D$1670),""),ROW()-ROW($A$1))-ROW($A$1)), "")</f>
        <v/>
      </c>
      <c r="H858" s="24" t="str">
        <f t="array" ref="H858">IFERROR(INDEX(TECH!E$2:E$1670,SMALL(IF(COUNTIF($B$2:$B$1032,TECH!$A$2:$A$1670)=1,ROW(TECH!E$2:E$1670),""),ROW()-ROW($A$1))-ROW($A$1)), "")</f>
        <v/>
      </c>
      <c r="I858" s="24" t="str">
        <f t="array" ref="I858">IFERROR(INDEX(TECH!F$2:F$1670,SMALL(IF(COUNTIF($B$2:$B$1032,TECH!$A$2:$A$1670)=1,ROW(TECH!F$2:F$1670),""),ROW()-ROW($A$1))-ROW($A$1)), "")</f>
        <v/>
      </c>
      <c r="J858" s="33" t="str">
        <f t="array" ref="J858">IFERROR(INDEX(TECH!G$2:G$1670,SMALL(IF(COUNTIF($B$2:$B$1032,TECH!$A$2:$A$1670)=1,ROW(TECH!G$2:G$1670),""),ROW()-ROW($A$1))-ROW($A$1)), "")</f>
        <v/>
      </c>
      <c r="K858" s="24" t="str">
        <f t="array" ref="K858">IFERROR(INDEX(TECH!H$2:H$1670,SMALL(IF(COUNTIF($B$2:$B$1032,TECH!$A$2:$A$1670)=1,ROW(TECH!H$2:H$1670),""),ROW()-ROW($A$1))-ROW($A$1)), "")</f>
        <v/>
      </c>
      <c r="L858" s="24" t="str">
        <f t="array" ref="L858">IFERROR(INDEX(TECH!I$2:I$1670,SMALL(IF(COUNTIF($B$2:$B$1032,TECH!$A$2:$A$1670)=1,ROW(TECH!I$2:I$1670),""),ROW()-ROW($A$1))-ROW($A$1)), "")</f>
        <v/>
      </c>
      <c r="M858" s="24" t="str">
        <f t="array" ref="M858">IFERROR(INDEX(TECH!J$2:J$1670,SMALL(IF(COUNTIF($B$2:$B$1032,TECH!$A$2:$A$1670)=1,ROW(TECH!J$2:J$1670),""),ROW()-ROW($A$1))-ROW($A$1)), "")</f>
        <v/>
      </c>
      <c r="N858" s="24" t="str">
        <f t="array" ref="N858">IFERROR(INDEX(TECH!K$2:K$1670,SMALL(IF(COUNTIF($B$2:$B$1032,TECH!$A$2:$A$1670)=1,ROW(TECH!K$2:K$1670),""),ROW()-ROW($A$1))-ROW($A$1)), "")</f>
        <v/>
      </c>
      <c r="O858" s="24" t="str">
        <f t="array" ref="O858">IFERROR(INDEX(TECH!L$2:L$1670,SMALL(IF(COUNTIF($B$2:$B$1032,TECH!$A$2:$A$1670)=1,ROW(TECH!L$2:L$1670),""),ROW()-ROW($A$1))-ROW($A$1)), "")</f>
        <v/>
      </c>
      <c r="P858" s="24" t="str">
        <f t="array" ref="P858">IFERROR(INDEX(TECH!M$2:M$1670,SMALL(IF(COUNTIF($B$2:$B$1032,TECH!$A$2:$A$1670)=1,ROW(TECH!M$2:M$1670),""),ROW()-ROW($A$1))-ROW($A$1)), "")</f>
        <v/>
      </c>
    </row>
    <row r="859" spans="1:16" ht="12.75" x14ac:dyDescent="0.2">
      <c r="A859" s="28">
        <v>19906</v>
      </c>
      <c r="B859" s="22">
        <f t="array" ref="B859">INDEX(A$2:A$1670,SMALL(IF(1-COUNTIF('Online Games'!$A$2:$A$1670,$A$2:$A$1670),ROW(A$2:A$1670),""),ROW()-ROW($A$1))-ROW($A$1))</f>
        <v>19906</v>
      </c>
      <c r="D859" s="24" t="str">
        <f t="array" ref="D859">IFERROR(INDEX(TECH!A$2:A$1670,SMALL(IF(COUNTIF($B$2:$B$1032,TECH!$A$2:$A$1670)=1,ROW(TECH!A$2:A$1670),""),ROW()-ROW($A$1))-ROW($A$1)), "")</f>
        <v/>
      </c>
      <c r="E859" s="24" t="str">
        <f t="array" ref="E859">IFERROR(INDEX(TECH!B$2:B$1670,SMALL(IF(COUNTIF($B$2:$B$1032,TECH!$A$2:$A$1670)=1,ROW(TECH!B$2:B$1670),""),ROW()-ROW($A$1))-ROW($A$1)), "")</f>
        <v/>
      </c>
      <c r="F859" s="24" t="str">
        <f t="array" ref="F859">IFERROR(INDEX(TECH!C$2:C$1670,SMALL(IF(COUNTIF($B$2:$B$1032,TECH!$A$2:$A$1670)=1,ROW(TECH!C$2:C$1670),""),ROW()-ROW($A$1))-ROW($A$1)), "")</f>
        <v/>
      </c>
      <c r="G859" s="24" t="str">
        <f t="array" ref="G859">IFERROR(INDEX(TECH!D$2:D$1670,SMALL(IF(COUNTIF($B$2:$B$1032,TECH!$A$2:$A$1670)=1,ROW(TECH!D$2:D$1670),""),ROW()-ROW($A$1))-ROW($A$1)), "")</f>
        <v/>
      </c>
      <c r="H859" s="24" t="str">
        <f t="array" ref="H859">IFERROR(INDEX(TECH!E$2:E$1670,SMALL(IF(COUNTIF($B$2:$B$1032,TECH!$A$2:$A$1670)=1,ROW(TECH!E$2:E$1670),""),ROW()-ROW($A$1))-ROW($A$1)), "")</f>
        <v/>
      </c>
      <c r="I859" s="24" t="str">
        <f t="array" ref="I859">IFERROR(INDEX(TECH!F$2:F$1670,SMALL(IF(COUNTIF($B$2:$B$1032,TECH!$A$2:$A$1670)=1,ROW(TECH!F$2:F$1670),""),ROW()-ROW($A$1))-ROW($A$1)), "")</f>
        <v/>
      </c>
      <c r="J859" s="33" t="str">
        <f t="array" ref="J859">IFERROR(INDEX(TECH!G$2:G$1670,SMALL(IF(COUNTIF($B$2:$B$1032,TECH!$A$2:$A$1670)=1,ROW(TECH!G$2:G$1670),""),ROW()-ROW($A$1))-ROW($A$1)), "")</f>
        <v/>
      </c>
      <c r="K859" s="24" t="str">
        <f t="array" ref="K859">IFERROR(INDEX(TECH!H$2:H$1670,SMALL(IF(COUNTIF($B$2:$B$1032,TECH!$A$2:$A$1670)=1,ROW(TECH!H$2:H$1670),""),ROW()-ROW($A$1))-ROW($A$1)), "")</f>
        <v/>
      </c>
      <c r="L859" s="24" t="str">
        <f t="array" ref="L859">IFERROR(INDEX(TECH!I$2:I$1670,SMALL(IF(COUNTIF($B$2:$B$1032,TECH!$A$2:$A$1670)=1,ROW(TECH!I$2:I$1670),""),ROW()-ROW($A$1))-ROW($A$1)), "")</f>
        <v/>
      </c>
      <c r="M859" s="24" t="str">
        <f t="array" ref="M859">IFERROR(INDEX(TECH!J$2:J$1670,SMALL(IF(COUNTIF($B$2:$B$1032,TECH!$A$2:$A$1670)=1,ROW(TECH!J$2:J$1670),""),ROW()-ROW($A$1))-ROW($A$1)), "")</f>
        <v/>
      </c>
      <c r="N859" s="24" t="str">
        <f t="array" ref="N859">IFERROR(INDEX(TECH!K$2:K$1670,SMALL(IF(COUNTIF($B$2:$B$1032,TECH!$A$2:$A$1670)=1,ROW(TECH!K$2:K$1670),""),ROW()-ROW($A$1))-ROW($A$1)), "")</f>
        <v/>
      </c>
      <c r="O859" s="24" t="str">
        <f t="array" ref="O859">IFERROR(INDEX(TECH!L$2:L$1670,SMALL(IF(COUNTIF($B$2:$B$1032,TECH!$A$2:$A$1670)=1,ROW(TECH!L$2:L$1670),""),ROW()-ROW($A$1))-ROW($A$1)), "")</f>
        <v/>
      </c>
      <c r="P859" s="24" t="str">
        <f t="array" ref="P859">IFERROR(INDEX(TECH!M$2:M$1670,SMALL(IF(COUNTIF($B$2:$B$1032,TECH!$A$2:$A$1670)=1,ROW(TECH!M$2:M$1670),""),ROW()-ROW($A$1))-ROW($A$1)), "")</f>
        <v/>
      </c>
    </row>
    <row r="860" spans="1:16" ht="12.75" x14ac:dyDescent="0.2">
      <c r="A860" s="28">
        <v>19931</v>
      </c>
      <c r="B860" s="22">
        <f t="array" ref="B860">INDEX(A$2:A$1670,SMALL(IF(1-COUNTIF('Online Games'!$A$2:$A$1670,$A$2:$A$1670),ROW(A$2:A$1670),""),ROW()-ROW($A$1))-ROW($A$1))</f>
        <v>19931</v>
      </c>
      <c r="D860" s="24" t="str">
        <f t="array" ref="D860">IFERROR(INDEX(TECH!A$2:A$1670,SMALL(IF(COUNTIF($B$2:$B$1032,TECH!$A$2:$A$1670)=1,ROW(TECH!A$2:A$1670),""),ROW()-ROW($A$1))-ROW($A$1)), "")</f>
        <v/>
      </c>
      <c r="E860" s="24" t="str">
        <f t="array" ref="E860">IFERROR(INDEX(TECH!B$2:B$1670,SMALL(IF(COUNTIF($B$2:$B$1032,TECH!$A$2:$A$1670)=1,ROW(TECH!B$2:B$1670),""),ROW()-ROW($A$1))-ROW($A$1)), "")</f>
        <v/>
      </c>
      <c r="F860" s="24" t="str">
        <f t="array" ref="F860">IFERROR(INDEX(TECH!C$2:C$1670,SMALL(IF(COUNTIF($B$2:$B$1032,TECH!$A$2:$A$1670)=1,ROW(TECH!C$2:C$1670),""),ROW()-ROW($A$1))-ROW($A$1)), "")</f>
        <v/>
      </c>
      <c r="G860" s="24" t="str">
        <f t="array" ref="G860">IFERROR(INDEX(TECH!D$2:D$1670,SMALL(IF(COUNTIF($B$2:$B$1032,TECH!$A$2:$A$1670)=1,ROW(TECH!D$2:D$1670),""),ROW()-ROW($A$1))-ROW($A$1)), "")</f>
        <v/>
      </c>
      <c r="H860" s="24" t="str">
        <f t="array" ref="H860">IFERROR(INDEX(TECH!E$2:E$1670,SMALL(IF(COUNTIF($B$2:$B$1032,TECH!$A$2:$A$1670)=1,ROW(TECH!E$2:E$1670),""),ROW()-ROW($A$1))-ROW($A$1)), "")</f>
        <v/>
      </c>
      <c r="I860" s="24" t="str">
        <f t="array" ref="I860">IFERROR(INDEX(TECH!F$2:F$1670,SMALL(IF(COUNTIF($B$2:$B$1032,TECH!$A$2:$A$1670)=1,ROW(TECH!F$2:F$1670),""),ROW()-ROW($A$1))-ROW($A$1)), "")</f>
        <v/>
      </c>
      <c r="J860" s="33" t="str">
        <f t="array" ref="J860">IFERROR(INDEX(TECH!G$2:G$1670,SMALL(IF(COUNTIF($B$2:$B$1032,TECH!$A$2:$A$1670)=1,ROW(TECH!G$2:G$1670),""),ROW()-ROW($A$1))-ROW($A$1)), "")</f>
        <v/>
      </c>
      <c r="K860" s="24" t="str">
        <f t="array" ref="K860">IFERROR(INDEX(TECH!H$2:H$1670,SMALL(IF(COUNTIF($B$2:$B$1032,TECH!$A$2:$A$1670)=1,ROW(TECH!H$2:H$1670),""),ROW()-ROW($A$1))-ROW($A$1)), "")</f>
        <v/>
      </c>
      <c r="L860" s="24" t="str">
        <f t="array" ref="L860">IFERROR(INDEX(TECH!I$2:I$1670,SMALL(IF(COUNTIF($B$2:$B$1032,TECH!$A$2:$A$1670)=1,ROW(TECH!I$2:I$1670),""),ROW()-ROW($A$1))-ROW($A$1)), "")</f>
        <v/>
      </c>
      <c r="M860" s="24" t="str">
        <f t="array" ref="M860">IFERROR(INDEX(TECH!J$2:J$1670,SMALL(IF(COUNTIF($B$2:$B$1032,TECH!$A$2:$A$1670)=1,ROW(TECH!J$2:J$1670),""),ROW()-ROW($A$1))-ROW($A$1)), "")</f>
        <v/>
      </c>
      <c r="N860" s="24" t="str">
        <f t="array" ref="N860">IFERROR(INDEX(TECH!K$2:K$1670,SMALL(IF(COUNTIF($B$2:$B$1032,TECH!$A$2:$A$1670)=1,ROW(TECH!K$2:K$1670),""),ROW()-ROW($A$1))-ROW($A$1)), "")</f>
        <v/>
      </c>
      <c r="O860" s="24" t="str">
        <f t="array" ref="O860">IFERROR(INDEX(TECH!L$2:L$1670,SMALL(IF(COUNTIF($B$2:$B$1032,TECH!$A$2:$A$1670)=1,ROW(TECH!L$2:L$1670),""),ROW()-ROW($A$1))-ROW($A$1)), "")</f>
        <v/>
      </c>
      <c r="P860" s="24" t="str">
        <f t="array" ref="P860">IFERROR(INDEX(TECH!M$2:M$1670,SMALL(IF(COUNTIF($B$2:$B$1032,TECH!$A$2:$A$1670)=1,ROW(TECH!M$2:M$1670),""),ROW()-ROW($A$1))-ROW($A$1)), "")</f>
        <v/>
      </c>
    </row>
    <row r="861" spans="1:16" ht="12.75" x14ac:dyDescent="0.2">
      <c r="A861" s="28">
        <v>20003</v>
      </c>
      <c r="B861" s="22">
        <f t="array" ref="B861">INDEX(A$2:A$1670,SMALL(IF(1-COUNTIF('Online Games'!$A$2:$A$1670,$A$2:$A$1670),ROW(A$2:A$1670),""),ROW()-ROW($A$1))-ROW($A$1))</f>
        <v>20003</v>
      </c>
      <c r="D861" s="24" t="str">
        <f t="array" ref="D861">IFERROR(INDEX(TECH!A$2:A$1670,SMALL(IF(COUNTIF($B$2:$B$1032,TECH!$A$2:$A$1670)=1,ROW(TECH!A$2:A$1670),""),ROW()-ROW($A$1))-ROW($A$1)), "")</f>
        <v/>
      </c>
      <c r="E861" s="24" t="str">
        <f t="array" ref="E861">IFERROR(INDEX(TECH!B$2:B$1670,SMALL(IF(COUNTIF($B$2:$B$1032,TECH!$A$2:$A$1670)=1,ROW(TECH!B$2:B$1670),""),ROW()-ROW($A$1))-ROW($A$1)), "")</f>
        <v/>
      </c>
      <c r="F861" s="24" t="str">
        <f t="array" ref="F861">IFERROR(INDEX(TECH!C$2:C$1670,SMALL(IF(COUNTIF($B$2:$B$1032,TECH!$A$2:$A$1670)=1,ROW(TECH!C$2:C$1670),""),ROW()-ROW($A$1))-ROW($A$1)), "")</f>
        <v/>
      </c>
      <c r="G861" s="24" t="str">
        <f t="array" ref="G861">IFERROR(INDEX(TECH!D$2:D$1670,SMALL(IF(COUNTIF($B$2:$B$1032,TECH!$A$2:$A$1670)=1,ROW(TECH!D$2:D$1670),""),ROW()-ROW($A$1))-ROW($A$1)), "")</f>
        <v/>
      </c>
      <c r="H861" s="24" t="str">
        <f t="array" ref="H861">IFERROR(INDEX(TECH!E$2:E$1670,SMALL(IF(COUNTIF($B$2:$B$1032,TECH!$A$2:$A$1670)=1,ROW(TECH!E$2:E$1670),""),ROW()-ROW($A$1))-ROW($A$1)), "")</f>
        <v/>
      </c>
      <c r="I861" s="24" t="str">
        <f t="array" ref="I861">IFERROR(INDEX(TECH!F$2:F$1670,SMALL(IF(COUNTIF($B$2:$B$1032,TECH!$A$2:$A$1670)=1,ROW(TECH!F$2:F$1670),""),ROW()-ROW($A$1))-ROW($A$1)), "")</f>
        <v/>
      </c>
      <c r="J861" s="33" t="str">
        <f t="array" ref="J861">IFERROR(INDEX(TECH!G$2:G$1670,SMALL(IF(COUNTIF($B$2:$B$1032,TECH!$A$2:$A$1670)=1,ROW(TECH!G$2:G$1670),""),ROW()-ROW($A$1))-ROW($A$1)), "")</f>
        <v/>
      </c>
      <c r="K861" s="24" t="str">
        <f t="array" ref="K861">IFERROR(INDEX(TECH!H$2:H$1670,SMALL(IF(COUNTIF($B$2:$B$1032,TECH!$A$2:$A$1670)=1,ROW(TECH!H$2:H$1670),""),ROW()-ROW($A$1))-ROW($A$1)), "")</f>
        <v/>
      </c>
      <c r="L861" s="24" t="str">
        <f t="array" ref="L861">IFERROR(INDEX(TECH!I$2:I$1670,SMALL(IF(COUNTIF($B$2:$B$1032,TECH!$A$2:$A$1670)=1,ROW(TECH!I$2:I$1670),""),ROW()-ROW($A$1))-ROW($A$1)), "")</f>
        <v/>
      </c>
      <c r="M861" s="24" t="str">
        <f t="array" ref="M861">IFERROR(INDEX(TECH!J$2:J$1670,SMALL(IF(COUNTIF($B$2:$B$1032,TECH!$A$2:$A$1670)=1,ROW(TECH!J$2:J$1670),""),ROW()-ROW($A$1))-ROW($A$1)), "")</f>
        <v/>
      </c>
      <c r="N861" s="24" t="str">
        <f t="array" ref="N861">IFERROR(INDEX(TECH!K$2:K$1670,SMALL(IF(COUNTIF($B$2:$B$1032,TECH!$A$2:$A$1670)=1,ROW(TECH!K$2:K$1670),""),ROW()-ROW($A$1))-ROW($A$1)), "")</f>
        <v/>
      </c>
      <c r="O861" s="24" t="str">
        <f t="array" ref="O861">IFERROR(INDEX(TECH!L$2:L$1670,SMALL(IF(COUNTIF($B$2:$B$1032,TECH!$A$2:$A$1670)=1,ROW(TECH!L$2:L$1670),""),ROW()-ROW($A$1))-ROW($A$1)), "")</f>
        <v/>
      </c>
      <c r="P861" s="24" t="str">
        <f t="array" ref="P861">IFERROR(INDEX(TECH!M$2:M$1670,SMALL(IF(COUNTIF($B$2:$B$1032,TECH!$A$2:$A$1670)=1,ROW(TECH!M$2:M$1670),""),ROW()-ROW($A$1))-ROW($A$1)), "")</f>
        <v/>
      </c>
    </row>
    <row r="862" spans="1:16" ht="12.75" x14ac:dyDescent="0.2">
      <c r="A862" s="28">
        <v>20004</v>
      </c>
      <c r="B862" s="22">
        <f t="array" ref="B862">INDEX(A$2:A$1670,SMALL(IF(1-COUNTIF('Online Games'!$A$2:$A$1670,$A$2:$A$1670),ROW(A$2:A$1670),""),ROW()-ROW($A$1))-ROW($A$1))</f>
        <v>20004</v>
      </c>
      <c r="D862" s="24" t="str">
        <f t="array" ref="D862">IFERROR(INDEX(TECH!A$2:A$1670,SMALL(IF(COUNTIF($B$2:$B$1032,TECH!$A$2:$A$1670)=1,ROW(TECH!A$2:A$1670),""),ROW()-ROW($A$1))-ROW($A$1)), "")</f>
        <v/>
      </c>
      <c r="E862" s="24" t="str">
        <f t="array" ref="E862">IFERROR(INDEX(TECH!B$2:B$1670,SMALL(IF(COUNTIF($B$2:$B$1032,TECH!$A$2:$A$1670)=1,ROW(TECH!B$2:B$1670),""),ROW()-ROW($A$1))-ROW($A$1)), "")</f>
        <v/>
      </c>
      <c r="F862" s="24" t="str">
        <f t="array" ref="F862">IFERROR(INDEX(TECH!C$2:C$1670,SMALL(IF(COUNTIF($B$2:$B$1032,TECH!$A$2:$A$1670)=1,ROW(TECH!C$2:C$1670),""),ROW()-ROW($A$1))-ROW($A$1)), "")</f>
        <v/>
      </c>
      <c r="G862" s="24" t="str">
        <f t="array" ref="G862">IFERROR(INDEX(TECH!D$2:D$1670,SMALL(IF(COUNTIF($B$2:$B$1032,TECH!$A$2:$A$1670)=1,ROW(TECH!D$2:D$1670),""),ROW()-ROW($A$1))-ROW($A$1)), "")</f>
        <v/>
      </c>
      <c r="H862" s="24" t="str">
        <f t="array" ref="H862">IFERROR(INDEX(TECH!E$2:E$1670,SMALL(IF(COUNTIF($B$2:$B$1032,TECH!$A$2:$A$1670)=1,ROW(TECH!E$2:E$1670),""),ROW()-ROW($A$1))-ROW($A$1)), "")</f>
        <v/>
      </c>
      <c r="I862" s="24" t="str">
        <f t="array" ref="I862">IFERROR(INDEX(TECH!F$2:F$1670,SMALL(IF(COUNTIF($B$2:$B$1032,TECH!$A$2:$A$1670)=1,ROW(TECH!F$2:F$1670),""),ROW()-ROW($A$1))-ROW($A$1)), "")</f>
        <v/>
      </c>
      <c r="J862" s="33" t="str">
        <f t="array" ref="J862">IFERROR(INDEX(TECH!G$2:G$1670,SMALL(IF(COUNTIF($B$2:$B$1032,TECH!$A$2:$A$1670)=1,ROW(TECH!G$2:G$1670),""),ROW()-ROW($A$1))-ROW($A$1)), "")</f>
        <v/>
      </c>
      <c r="K862" s="24" t="str">
        <f t="array" ref="K862">IFERROR(INDEX(TECH!H$2:H$1670,SMALL(IF(COUNTIF($B$2:$B$1032,TECH!$A$2:$A$1670)=1,ROW(TECH!H$2:H$1670),""),ROW()-ROW($A$1))-ROW($A$1)), "")</f>
        <v/>
      </c>
      <c r="L862" s="24" t="str">
        <f t="array" ref="L862">IFERROR(INDEX(TECH!I$2:I$1670,SMALL(IF(COUNTIF($B$2:$B$1032,TECH!$A$2:$A$1670)=1,ROW(TECH!I$2:I$1670),""),ROW()-ROW($A$1))-ROW($A$1)), "")</f>
        <v/>
      </c>
      <c r="M862" s="24" t="str">
        <f t="array" ref="M862">IFERROR(INDEX(TECH!J$2:J$1670,SMALL(IF(COUNTIF($B$2:$B$1032,TECH!$A$2:$A$1670)=1,ROW(TECH!J$2:J$1670),""),ROW()-ROW($A$1))-ROW($A$1)), "")</f>
        <v/>
      </c>
      <c r="N862" s="24" t="str">
        <f t="array" ref="N862">IFERROR(INDEX(TECH!K$2:K$1670,SMALL(IF(COUNTIF($B$2:$B$1032,TECH!$A$2:$A$1670)=1,ROW(TECH!K$2:K$1670),""),ROW()-ROW($A$1))-ROW($A$1)), "")</f>
        <v/>
      </c>
      <c r="O862" s="24" t="str">
        <f t="array" ref="O862">IFERROR(INDEX(TECH!L$2:L$1670,SMALL(IF(COUNTIF($B$2:$B$1032,TECH!$A$2:$A$1670)=1,ROW(TECH!L$2:L$1670),""),ROW()-ROW($A$1))-ROW($A$1)), "")</f>
        <v/>
      </c>
      <c r="P862" s="24" t="str">
        <f t="array" ref="P862">IFERROR(INDEX(TECH!M$2:M$1670,SMALL(IF(COUNTIF($B$2:$B$1032,TECH!$A$2:$A$1670)=1,ROW(TECH!M$2:M$1670),""),ROW()-ROW($A$1))-ROW($A$1)), "")</f>
        <v/>
      </c>
    </row>
    <row r="863" spans="1:16" ht="12.75" x14ac:dyDescent="0.2">
      <c r="A863" s="28">
        <v>20044</v>
      </c>
      <c r="B863" s="22">
        <f t="array" ref="B863">INDEX(A$2:A$1670,SMALL(IF(1-COUNTIF('Online Games'!$A$2:$A$1670,$A$2:$A$1670),ROW(A$2:A$1670),""),ROW()-ROW($A$1))-ROW($A$1))</f>
        <v>20044</v>
      </c>
      <c r="D863" s="24" t="str">
        <f t="array" ref="D863">IFERROR(INDEX(TECH!A$2:A$1670,SMALL(IF(COUNTIF($B$2:$B$1032,TECH!$A$2:$A$1670)=1,ROW(TECH!A$2:A$1670),""),ROW()-ROW($A$1))-ROW($A$1)), "")</f>
        <v/>
      </c>
      <c r="E863" s="24" t="str">
        <f t="array" ref="E863">IFERROR(INDEX(TECH!B$2:B$1670,SMALL(IF(COUNTIF($B$2:$B$1032,TECH!$A$2:$A$1670)=1,ROW(TECH!B$2:B$1670),""),ROW()-ROW($A$1))-ROW($A$1)), "")</f>
        <v/>
      </c>
      <c r="F863" s="24" t="str">
        <f t="array" ref="F863">IFERROR(INDEX(TECH!C$2:C$1670,SMALL(IF(COUNTIF($B$2:$B$1032,TECH!$A$2:$A$1670)=1,ROW(TECH!C$2:C$1670),""),ROW()-ROW($A$1))-ROW($A$1)), "")</f>
        <v/>
      </c>
      <c r="G863" s="24" t="str">
        <f t="array" ref="G863">IFERROR(INDEX(TECH!D$2:D$1670,SMALL(IF(COUNTIF($B$2:$B$1032,TECH!$A$2:$A$1670)=1,ROW(TECH!D$2:D$1670),""),ROW()-ROW($A$1))-ROW($A$1)), "")</f>
        <v/>
      </c>
      <c r="H863" s="24" t="str">
        <f t="array" ref="H863">IFERROR(INDEX(TECH!E$2:E$1670,SMALL(IF(COUNTIF($B$2:$B$1032,TECH!$A$2:$A$1670)=1,ROW(TECH!E$2:E$1670),""),ROW()-ROW($A$1))-ROW($A$1)), "")</f>
        <v/>
      </c>
      <c r="I863" s="24" t="str">
        <f t="array" ref="I863">IFERROR(INDEX(TECH!F$2:F$1670,SMALL(IF(COUNTIF($B$2:$B$1032,TECH!$A$2:$A$1670)=1,ROW(TECH!F$2:F$1670),""),ROW()-ROW($A$1))-ROW($A$1)), "")</f>
        <v/>
      </c>
      <c r="J863" s="33" t="str">
        <f t="array" ref="J863">IFERROR(INDEX(TECH!G$2:G$1670,SMALL(IF(COUNTIF($B$2:$B$1032,TECH!$A$2:$A$1670)=1,ROW(TECH!G$2:G$1670),""),ROW()-ROW($A$1))-ROW($A$1)), "")</f>
        <v/>
      </c>
      <c r="K863" s="24" t="str">
        <f t="array" ref="K863">IFERROR(INDEX(TECH!H$2:H$1670,SMALL(IF(COUNTIF($B$2:$B$1032,TECH!$A$2:$A$1670)=1,ROW(TECH!H$2:H$1670),""),ROW()-ROW($A$1))-ROW($A$1)), "")</f>
        <v/>
      </c>
      <c r="L863" s="24" t="str">
        <f t="array" ref="L863">IFERROR(INDEX(TECH!I$2:I$1670,SMALL(IF(COUNTIF($B$2:$B$1032,TECH!$A$2:$A$1670)=1,ROW(TECH!I$2:I$1670),""),ROW()-ROW($A$1))-ROW($A$1)), "")</f>
        <v/>
      </c>
      <c r="M863" s="24" t="str">
        <f t="array" ref="M863">IFERROR(INDEX(TECH!J$2:J$1670,SMALL(IF(COUNTIF($B$2:$B$1032,TECH!$A$2:$A$1670)=1,ROW(TECH!J$2:J$1670),""),ROW()-ROW($A$1))-ROW($A$1)), "")</f>
        <v/>
      </c>
      <c r="N863" s="24" t="str">
        <f t="array" ref="N863">IFERROR(INDEX(TECH!K$2:K$1670,SMALL(IF(COUNTIF($B$2:$B$1032,TECH!$A$2:$A$1670)=1,ROW(TECH!K$2:K$1670),""),ROW()-ROW($A$1))-ROW($A$1)), "")</f>
        <v/>
      </c>
      <c r="O863" s="24" t="str">
        <f t="array" ref="O863">IFERROR(INDEX(TECH!L$2:L$1670,SMALL(IF(COUNTIF($B$2:$B$1032,TECH!$A$2:$A$1670)=1,ROW(TECH!L$2:L$1670),""),ROW()-ROW($A$1))-ROW($A$1)), "")</f>
        <v/>
      </c>
      <c r="P863" s="24" t="str">
        <f t="array" ref="P863">IFERROR(INDEX(TECH!M$2:M$1670,SMALL(IF(COUNTIF($B$2:$B$1032,TECH!$A$2:$A$1670)=1,ROW(TECH!M$2:M$1670),""),ROW()-ROW($A$1))-ROW($A$1)), "")</f>
        <v/>
      </c>
    </row>
    <row r="864" spans="1:16" ht="12.75" x14ac:dyDescent="0.2">
      <c r="A864" s="28">
        <v>20048</v>
      </c>
      <c r="B864" s="22">
        <f t="array" ref="B864">INDEX(A$2:A$1670,SMALL(IF(1-COUNTIF('Online Games'!$A$2:$A$1670,$A$2:$A$1670),ROW(A$2:A$1670),""),ROW()-ROW($A$1))-ROW($A$1))</f>
        <v>20048</v>
      </c>
      <c r="D864" s="24" t="str">
        <f t="array" ref="D864">IFERROR(INDEX(TECH!A$2:A$1670,SMALL(IF(COUNTIF($B$2:$B$1032,TECH!$A$2:$A$1670)=1,ROW(TECH!A$2:A$1670),""),ROW()-ROW($A$1))-ROW($A$1)), "")</f>
        <v/>
      </c>
      <c r="E864" s="24" t="str">
        <f t="array" ref="E864">IFERROR(INDEX(TECH!B$2:B$1670,SMALL(IF(COUNTIF($B$2:$B$1032,TECH!$A$2:$A$1670)=1,ROW(TECH!B$2:B$1670),""),ROW()-ROW($A$1))-ROW($A$1)), "")</f>
        <v/>
      </c>
      <c r="F864" s="24" t="str">
        <f t="array" ref="F864">IFERROR(INDEX(TECH!C$2:C$1670,SMALL(IF(COUNTIF($B$2:$B$1032,TECH!$A$2:$A$1670)=1,ROW(TECH!C$2:C$1670),""),ROW()-ROW($A$1))-ROW($A$1)), "")</f>
        <v/>
      </c>
      <c r="G864" s="24" t="str">
        <f t="array" ref="G864">IFERROR(INDEX(TECH!D$2:D$1670,SMALL(IF(COUNTIF($B$2:$B$1032,TECH!$A$2:$A$1670)=1,ROW(TECH!D$2:D$1670),""),ROW()-ROW($A$1))-ROW($A$1)), "")</f>
        <v/>
      </c>
      <c r="H864" s="24" t="str">
        <f t="array" ref="H864">IFERROR(INDEX(TECH!E$2:E$1670,SMALL(IF(COUNTIF($B$2:$B$1032,TECH!$A$2:$A$1670)=1,ROW(TECH!E$2:E$1670),""),ROW()-ROW($A$1))-ROW($A$1)), "")</f>
        <v/>
      </c>
      <c r="I864" s="24" t="str">
        <f t="array" ref="I864">IFERROR(INDEX(TECH!F$2:F$1670,SMALL(IF(COUNTIF($B$2:$B$1032,TECH!$A$2:$A$1670)=1,ROW(TECH!F$2:F$1670),""),ROW()-ROW($A$1))-ROW($A$1)), "")</f>
        <v/>
      </c>
      <c r="J864" s="33" t="str">
        <f t="array" ref="J864">IFERROR(INDEX(TECH!G$2:G$1670,SMALL(IF(COUNTIF($B$2:$B$1032,TECH!$A$2:$A$1670)=1,ROW(TECH!G$2:G$1670),""),ROW()-ROW($A$1))-ROW($A$1)), "")</f>
        <v/>
      </c>
      <c r="K864" s="24" t="str">
        <f t="array" ref="K864">IFERROR(INDEX(TECH!H$2:H$1670,SMALL(IF(COUNTIF($B$2:$B$1032,TECH!$A$2:$A$1670)=1,ROW(TECH!H$2:H$1670),""),ROW()-ROW($A$1))-ROW($A$1)), "")</f>
        <v/>
      </c>
      <c r="L864" s="24" t="str">
        <f t="array" ref="L864">IFERROR(INDEX(TECH!I$2:I$1670,SMALL(IF(COUNTIF($B$2:$B$1032,TECH!$A$2:$A$1670)=1,ROW(TECH!I$2:I$1670),""),ROW()-ROW($A$1))-ROW($A$1)), "")</f>
        <v/>
      </c>
      <c r="M864" s="24" t="str">
        <f t="array" ref="M864">IFERROR(INDEX(TECH!J$2:J$1670,SMALL(IF(COUNTIF($B$2:$B$1032,TECH!$A$2:$A$1670)=1,ROW(TECH!J$2:J$1670),""),ROW()-ROW($A$1))-ROW($A$1)), "")</f>
        <v/>
      </c>
      <c r="N864" s="24" t="str">
        <f t="array" ref="N864">IFERROR(INDEX(TECH!K$2:K$1670,SMALL(IF(COUNTIF($B$2:$B$1032,TECH!$A$2:$A$1670)=1,ROW(TECH!K$2:K$1670),""),ROW()-ROW($A$1))-ROW($A$1)), "")</f>
        <v/>
      </c>
      <c r="O864" s="24" t="str">
        <f t="array" ref="O864">IFERROR(INDEX(TECH!L$2:L$1670,SMALL(IF(COUNTIF($B$2:$B$1032,TECH!$A$2:$A$1670)=1,ROW(TECH!L$2:L$1670),""),ROW()-ROW($A$1))-ROW($A$1)), "")</f>
        <v/>
      </c>
      <c r="P864" s="24" t="str">
        <f t="array" ref="P864">IFERROR(INDEX(TECH!M$2:M$1670,SMALL(IF(COUNTIF($B$2:$B$1032,TECH!$A$2:$A$1670)=1,ROW(TECH!M$2:M$1670),""),ROW()-ROW($A$1))-ROW($A$1)), "")</f>
        <v/>
      </c>
    </row>
    <row r="865" spans="1:16" ht="12.75" x14ac:dyDescent="0.2">
      <c r="A865" s="28">
        <v>20092</v>
      </c>
      <c r="B865" s="22">
        <f t="array" ref="B865">INDEX(A$2:A$1670,SMALL(IF(1-COUNTIF('Online Games'!$A$2:$A$1670,$A$2:$A$1670),ROW(A$2:A$1670),""),ROW()-ROW($A$1))-ROW($A$1))</f>
        <v>20092</v>
      </c>
      <c r="D865" s="24" t="str">
        <f t="array" ref="D865">IFERROR(INDEX(TECH!A$2:A$1670,SMALL(IF(COUNTIF($B$2:$B$1032,TECH!$A$2:$A$1670)=1,ROW(TECH!A$2:A$1670),""),ROW()-ROW($A$1))-ROW($A$1)), "")</f>
        <v/>
      </c>
      <c r="E865" s="24" t="str">
        <f t="array" ref="E865">IFERROR(INDEX(TECH!B$2:B$1670,SMALL(IF(COUNTIF($B$2:$B$1032,TECH!$A$2:$A$1670)=1,ROW(TECH!B$2:B$1670),""),ROW()-ROW($A$1))-ROW($A$1)), "")</f>
        <v/>
      </c>
      <c r="F865" s="24" t="str">
        <f t="array" ref="F865">IFERROR(INDEX(TECH!C$2:C$1670,SMALL(IF(COUNTIF($B$2:$B$1032,TECH!$A$2:$A$1670)=1,ROW(TECH!C$2:C$1670),""),ROW()-ROW($A$1))-ROW($A$1)), "")</f>
        <v/>
      </c>
      <c r="G865" s="24" t="str">
        <f t="array" ref="G865">IFERROR(INDEX(TECH!D$2:D$1670,SMALL(IF(COUNTIF($B$2:$B$1032,TECH!$A$2:$A$1670)=1,ROW(TECH!D$2:D$1670),""),ROW()-ROW($A$1))-ROW($A$1)), "")</f>
        <v/>
      </c>
      <c r="H865" s="24" t="str">
        <f t="array" ref="H865">IFERROR(INDEX(TECH!E$2:E$1670,SMALL(IF(COUNTIF($B$2:$B$1032,TECH!$A$2:$A$1670)=1,ROW(TECH!E$2:E$1670),""),ROW()-ROW($A$1))-ROW($A$1)), "")</f>
        <v/>
      </c>
      <c r="I865" s="24" t="str">
        <f t="array" ref="I865">IFERROR(INDEX(TECH!F$2:F$1670,SMALL(IF(COUNTIF($B$2:$B$1032,TECH!$A$2:$A$1670)=1,ROW(TECH!F$2:F$1670),""),ROW()-ROW($A$1))-ROW($A$1)), "")</f>
        <v/>
      </c>
      <c r="J865" s="33" t="str">
        <f t="array" ref="J865">IFERROR(INDEX(TECH!G$2:G$1670,SMALL(IF(COUNTIF($B$2:$B$1032,TECH!$A$2:$A$1670)=1,ROW(TECH!G$2:G$1670),""),ROW()-ROW($A$1))-ROW($A$1)), "")</f>
        <v/>
      </c>
      <c r="K865" s="24" t="str">
        <f t="array" ref="K865">IFERROR(INDEX(TECH!H$2:H$1670,SMALL(IF(COUNTIF($B$2:$B$1032,TECH!$A$2:$A$1670)=1,ROW(TECH!H$2:H$1670),""),ROW()-ROW($A$1))-ROW($A$1)), "")</f>
        <v/>
      </c>
      <c r="L865" s="24" t="str">
        <f t="array" ref="L865">IFERROR(INDEX(TECH!I$2:I$1670,SMALL(IF(COUNTIF($B$2:$B$1032,TECH!$A$2:$A$1670)=1,ROW(TECH!I$2:I$1670),""),ROW()-ROW($A$1))-ROW($A$1)), "")</f>
        <v/>
      </c>
      <c r="M865" s="24" t="str">
        <f t="array" ref="M865">IFERROR(INDEX(TECH!J$2:J$1670,SMALL(IF(COUNTIF($B$2:$B$1032,TECH!$A$2:$A$1670)=1,ROW(TECH!J$2:J$1670),""),ROW()-ROW($A$1))-ROW($A$1)), "")</f>
        <v/>
      </c>
      <c r="N865" s="24" t="str">
        <f t="array" ref="N865">IFERROR(INDEX(TECH!K$2:K$1670,SMALL(IF(COUNTIF($B$2:$B$1032,TECH!$A$2:$A$1670)=1,ROW(TECH!K$2:K$1670),""),ROW()-ROW($A$1))-ROW($A$1)), "")</f>
        <v/>
      </c>
      <c r="O865" s="24" t="str">
        <f t="array" ref="O865">IFERROR(INDEX(TECH!L$2:L$1670,SMALL(IF(COUNTIF($B$2:$B$1032,TECH!$A$2:$A$1670)=1,ROW(TECH!L$2:L$1670),""),ROW()-ROW($A$1))-ROW($A$1)), "")</f>
        <v/>
      </c>
      <c r="P865" s="24" t="str">
        <f t="array" ref="P865">IFERROR(INDEX(TECH!M$2:M$1670,SMALL(IF(COUNTIF($B$2:$B$1032,TECH!$A$2:$A$1670)=1,ROW(TECH!M$2:M$1670),""),ROW()-ROW($A$1))-ROW($A$1)), "")</f>
        <v/>
      </c>
    </row>
    <row r="866" spans="1:16" ht="12.75" x14ac:dyDescent="0.2">
      <c r="A866" s="28">
        <v>20118</v>
      </c>
      <c r="B866" s="22">
        <f t="array" ref="B866">INDEX(A$2:A$1670,SMALL(IF(1-COUNTIF('Online Games'!$A$2:$A$1670,$A$2:$A$1670),ROW(A$2:A$1670),""),ROW()-ROW($A$1))-ROW($A$1))</f>
        <v>20118</v>
      </c>
      <c r="D866" s="24" t="str">
        <f t="array" ref="D866">IFERROR(INDEX(TECH!A$2:A$1670,SMALL(IF(COUNTIF($B$2:$B$1032,TECH!$A$2:$A$1670)=1,ROW(TECH!A$2:A$1670),""),ROW()-ROW($A$1))-ROW($A$1)), "")</f>
        <v/>
      </c>
      <c r="E866" s="24" t="str">
        <f t="array" ref="E866">IFERROR(INDEX(TECH!B$2:B$1670,SMALL(IF(COUNTIF($B$2:$B$1032,TECH!$A$2:$A$1670)=1,ROW(TECH!B$2:B$1670),""),ROW()-ROW($A$1))-ROW($A$1)), "")</f>
        <v/>
      </c>
      <c r="F866" s="24" t="str">
        <f t="array" ref="F866">IFERROR(INDEX(TECH!C$2:C$1670,SMALL(IF(COUNTIF($B$2:$B$1032,TECH!$A$2:$A$1670)=1,ROW(TECH!C$2:C$1670),""),ROW()-ROW($A$1))-ROW($A$1)), "")</f>
        <v/>
      </c>
      <c r="G866" s="24" t="str">
        <f t="array" ref="G866">IFERROR(INDEX(TECH!D$2:D$1670,SMALL(IF(COUNTIF($B$2:$B$1032,TECH!$A$2:$A$1670)=1,ROW(TECH!D$2:D$1670),""),ROW()-ROW($A$1))-ROW($A$1)), "")</f>
        <v/>
      </c>
      <c r="H866" s="24" t="str">
        <f t="array" ref="H866">IFERROR(INDEX(TECH!E$2:E$1670,SMALL(IF(COUNTIF($B$2:$B$1032,TECH!$A$2:$A$1670)=1,ROW(TECH!E$2:E$1670),""),ROW()-ROW($A$1))-ROW($A$1)), "")</f>
        <v/>
      </c>
      <c r="I866" s="24" t="str">
        <f t="array" ref="I866">IFERROR(INDEX(TECH!F$2:F$1670,SMALL(IF(COUNTIF($B$2:$B$1032,TECH!$A$2:$A$1670)=1,ROW(TECH!F$2:F$1670),""),ROW()-ROW($A$1))-ROW($A$1)), "")</f>
        <v/>
      </c>
      <c r="J866" s="33" t="str">
        <f t="array" ref="J866">IFERROR(INDEX(TECH!G$2:G$1670,SMALL(IF(COUNTIF($B$2:$B$1032,TECH!$A$2:$A$1670)=1,ROW(TECH!G$2:G$1670),""),ROW()-ROW($A$1))-ROW($A$1)), "")</f>
        <v/>
      </c>
      <c r="K866" s="24" t="str">
        <f t="array" ref="K866">IFERROR(INDEX(TECH!H$2:H$1670,SMALL(IF(COUNTIF($B$2:$B$1032,TECH!$A$2:$A$1670)=1,ROW(TECH!H$2:H$1670),""),ROW()-ROW($A$1))-ROW($A$1)), "")</f>
        <v/>
      </c>
      <c r="L866" s="24" t="str">
        <f t="array" ref="L866">IFERROR(INDEX(TECH!I$2:I$1670,SMALL(IF(COUNTIF($B$2:$B$1032,TECH!$A$2:$A$1670)=1,ROW(TECH!I$2:I$1670),""),ROW()-ROW($A$1))-ROW($A$1)), "")</f>
        <v/>
      </c>
      <c r="M866" s="24" t="str">
        <f t="array" ref="M866">IFERROR(INDEX(TECH!J$2:J$1670,SMALL(IF(COUNTIF($B$2:$B$1032,TECH!$A$2:$A$1670)=1,ROW(TECH!J$2:J$1670),""),ROW()-ROW($A$1))-ROW($A$1)), "")</f>
        <v/>
      </c>
      <c r="N866" s="24" t="str">
        <f t="array" ref="N866">IFERROR(INDEX(TECH!K$2:K$1670,SMALL(IF(COUNTIF($B$2:$B$1032,TECH!$A$2:$A$1670)=1,ROW(TECH!K$2:K$1670),""),ROW()-ROW($A$1))-ROW($A$1)), "")</f>
        <v/>
      </c>
      <c r="O866" s="24" t="str">
        <f t="array" ref="O866">IFERROR(INDEX(TECH!L$2:L$1670,SMALL(IF(COUNTIF($B$2:$B$1032,TECH!$A$2:$A$1670)=1,ROW(TECH!L$2:L$1670),""),ROW()-ROW($A$1))-ROW($A$1)), "")</f>
        <v/>
      </c>
      <c r="P866" s="24" t="str">
        <f t="array" ref="P866">IFERROR(INDEX(TECH!M$2:M$1670,SMALL(IF(COUNTIF($B$2:$B$1032,TECH!$A$2:$A$1670)=1,ROW(TECH!M$2:M$1670),""),ROW()-ROW($A$1))-ROW($A$1)), "")</f>
        <v/>
      </c>
    </row>
    <row r="867" spans="1:16" ht="12.75" x14ac:dyDescent="0.2">
      <c r="A867" s="28">
        <v>20149</v>
      </c>
      <c r="B867" s="22">
        <f t="array" ref="B867">INDEX(A$2:A$1670,SMALL(IF(1-COUNTIF('Online Games'!$A$2:$A$1670,$A$2:$A$1670),ROW(A$2:A$1670),""),ROW()-ROW($A$1))-ROW($A$1))</f>
        <v>20149</v>
      </c>
      <c r="D867" s="24" t="str">
        <f t="array" ref="D867">IFERROR(INDEX(TECH!A$2:A$1670,SMALL(IF(COUNTIF($B$2:$B$1032,TECH!$A$2:$A$1670)=1,ROW(TECH!A$2:A$1670),""),ROW()-ROW($A$1))-ROW($A$1)), "")</f>
        <v/>
      </c>
      <c r="E867" s="24" t="str">
        <f t="array" ref="E867">IFERROR(INDEX(TECH!B$2:B$1670,SMALL(IF(COUNTIF($B$2:$B$1032,TECH!$A$2:$A$1670)=1,ROW(TECH!B$2:B$1670),""),ROW()-ROW($A$1))-ROW($A$1)), "")</f>
        <v/>
      </c>
      <c r="F867" s="24" t="str">
        <f t="array" ref="F867">IFERROR(INDEX(TECH!C$2:C$1670,SMALL(IF(COUNTIF($B$2:$B$1032,TECH!$A$2:$A$1670)=1,ROW(TECH!C$2:C$1670),""),ROW()-ROW($A$1))-ROW($A$1)), "")</f>
        <v/>
      </c>
      <c r="G867" s="24" t="str">
        <f t="array" ref="G867">IFERROR(INDEX(TECH!D$2:D$1670,SMALL(IF(COUNTIF($B$2:$B$1032,TECH!$A$2:$A$1670)=1,ROW(TECH!D$2:D$1670),""),ROW()-ROW($A$1))-ROW($A$1)), "")</f>
        <v/>
      </c>
      <c r="H867" s="24" t="str">
        <f t="array" ref="H867">IFERROR(INDEX(TECH!E$2:E$1670,SMALL(IF(COUNTIF($B$2:$B$1032,TECH!$A$2:$A$1670)=1,ROW(TECH!E$2:E$1670),""),ROW()-ROW($A$1))-ROW($A$1)), "")</f>
        <v/>
      </c>
      <c r="I867" s="24" t="str">
        <f t="array" ref="I867">IFERROR(INDEX(TECH!F$2:F$1670,SMALL(IF(COUNTIF($B$2:$B$1032,TECH!$A$2:$A$1670)=1,ROW(TECH!F$2:F$1670),""),ROW()-ROW($A$1))-ROW($A$1)), "")</f>
        <v/>
      </c>
      <c r="J867" s="33" t="str">
        <f t="array" ref="J867">IFERROR(INDEX(TECH!G$2:G$1670,SMALL(IF(COUNTIF($B$2:$B$1032,TECH!$A$2:$A$1670)=1,ROW(TECH!G$2:G$1670),""),ROW()-ROW($A$1))-ROW($A$1)), "")</f>
        <v/>
      </c>
      <c r="K867" s="24" t="str">
        <f t="array" ref="K867">IFERROR(INDEX(TECH!H$2:H$1670,SMALL(IF(COUNTIF($B$2:$B$1032,TECH!$A$2:$A$1670)=1,ROW(TECH!H$2:H$1670),""),ROW()-ROW($A$1))-ROW($A$1)), "")</f>
        <v/>
      </c>
      <c r="L867" s="24" t="str">
        <f t="array" ref="L867">IFERROR(INDEX(TECH!I$2:I$1670,SMALL(IF(COUNTIF($B$2:$B$1032,TECH!$A$2:$A$1670)=1,ROW(TECH!I$2:I$1670),""),ROW()-ROW($A$1))-ROW($A$1)), "")</f>
        <v/>
      </c>
      <c r="M867" s="24" t="str">
        <f t="array" ref="M867">IFERROR(INDEX(TECH!J$2:J$1670,SMALL(IF(COUNTIF($B$2:$B$1032,TECH!$A$2:$A$1670)=1,ROW(TECH!J$2:J$1670),""),ROW()-ROW($A$1))-ROW($A$1)), "")</f>
        <v/>
      </c>
      <c r="N867" s="24" t="str">
        <f t="array" ref="N867">IFERROR(INDEX(TECH!K$2:K$1670,SMALL(IF(COUNTIF($B$2:$B$1032,TECH!$A$2:$A$1670)=1,ROW(TECH!K$2:K$1670),""),ROW()-ROW($A$1))-ROW($A$1)), "")</f>
        <v/>
      </c>
      <c r="O867" s="24" t="str">
        <f t="array" ref="O867">IFERROR(INDEX(TECH!L$2:L$1670,SMALL(IF(COUNTIF($B$2:$B$1032,TECH!$A$2:$A$1670)=1,ROW(TECH!L$2:L$1670),""),ROW()-ROW($A$1))-ROW($A$1)), "")</f>
        <v/>
      </c>
      <c r="P867" s="24" t="str">
        <f t="array" ref="P867">IFERROR(INDEX(TECH!M$2:M$1670,SMALL(IF(COUNTIF($B$2:$B$1032,TECH!$A$2:$A$1670)=1,ROW(TECH!M$2:M$1670),""),ROW()-ROW($A$1))-ROW($A$1)), "")</f>
        <v/>
      </c>
    </row>
    <row r="868" spans="1:16" ht="12.75" x14ac:dyDescent="0.2">
      <c r="A868" s="28">
        <v>20190</v>
      </c>
      <c r="B868" s="22">
        <f t="array" ref="B868">INDEX(A$2:A$1670,SMALL(IF(1-COUNTIF('Online Games'!$A$2:$A$1670,$A$2:$A$1670),ROW(A$2:A$1670),""),ROW()-ROW($A$1))-ROW($A$1))</f>
        <v>20190</v>
      </c>
      <c r="D868" s="24" t="str">
        <f t="array" ref="D868">IFERROR(INDEX(TECH!A$2:A$1670,SMALL(IF(COUNTIF($B$2:$B$1032,TECH!$A$2:$A$1670)=1,ROW(TECH!A$2:A$1670),""),ROW()-ROW($A$1))-ROW($A$1)), "")</f>
        <v/>
      </c>
      <c r="E868" s="24" t="str">
        <f t="array" ref="E868">IFERROR(INDEX(TECH!B$2:B$1670,SMALL(IF(COUNTIF($B$2:$B$1032,TECH!$A$2:$A$1670)=1,ROW(TECH!B$2:B$1670),""),ROW()-ROW($A$1))-ROW($A$1)), "")</f>
        <v/>
      </c>
      <c r="F868" s="24" t="str">
        <f t="array" ref="F868">IFERROR(INDEX(TECH!C$2:C$1670,SMALL(IF(COUNTIF($B$2:$B$1032,TECH!$A$2:$A$1670)=1,ROW(TECH!C$2:C$1670),""),ROW()-ROW($A$1))-ROW($A$1)), "")</f>
        <v/>
      </c>
      <c r="G868" s="24" t="str">
        <f t="array" ref="G868">IFERROR(INDEX(TECH!D$2:D$1670,SMALL(IF(COUNTIF($B$2:$B$1032,TECH!$A$2:$A$1670)=1,ROW(TECH!D$2:D$1670),""),ROW()-ROW($A$1))-ROW($A$1)), "")</f>
        <v/>
      </c>
      <c r="H868" s="24" t="str">
        <f t="array" ref="H868">IFERROR(INDEX(TECH!E$2:E$1670,SMALL(IF(COUNTIF($B$2:$B$1032,TECH!$A$2:$A$1670)=1,ROW(TECH!E$2:E$1670),""),ROW()-ROW($A$1))-ROW($A$1)), "")</f>
        <v/>
      </c>
      <c r="I868" s="24" t="str">
        <f t="array" ref="I868">IFERROR(INDEX(TECH!F$2:F$1670,SMALL(IF(COUNTIF($B$2:$B$1032,TECH!$A$2:$A$1670)=1,ROW(TECH!F$2:F$1670),""),ROW()-ROW($A$1))-ROW($A$1)), "")</f>
        <v/>
      </c>
      <c r="J868" s="33" t="str">
        <f t="array" ref="J868">IFERROR(INDEX(TECH!G$2:G$1670,SMALL(IF(COUNTIF($B$2:$B$1032,TECH!$A$2:$A$1670)=1,ROW(TECH!G$2:G$1670),""),ROW()-ROW($A$1))-ROW($A$1)), "")</f>
        <v/>
      </c>
      <c r="K868" s="24" t="str">
        <f t="array" ref="K868">IFERROR(INDEX(TECH!H$2:H$1670,SMALL(IF(COUNTIF($B$2:$B$1032,TECH!$A$2:$A$1670)=1,ROW(TECH!H$2:H$1670),""),ROW()-ROW($A$1))-ROW($A$1)), "")</f>
        <v/>
      </c>
      <c r="L868" s="24" t="str">
        <f t="array" ref="L868">IFERROR(INDEX(TECH!I$2:I$1670,SMALL(IF(COUNTIF($B$2:$B$1032,TECH!$A$2:$A$1670)=1,ROW(TECH!I$2:I$1670),""),ROW()-ROW($A$1))-ROW($A$1)), "")</f>
        <v/>
      </c>
      <c r="M868" s="24" t="str">
        <f t="array" ref="M868">IFERROR(INDEX(TECH!J$2:J$1670,SMALL(IF(COUNTIF($B$2:$B$1032,TECH!$A$2:$A$1670)=1,ROW(TECH!J$2:J$1670),""),ROW()-ROW($A$1))-ROW($A$1)), "")</f>
        <v/>
      </c>
      <c r="N868" s="24" t="str">
        <f t="array" ref="N868">IFERROR(INDEX(TECH!K$2:K$1670,SMALL(IF(COUNTIF($B$2:$B$1032,TECH!$A$2:$A$1670)=1,ROW(TECH!K$2:K$1670),""),ROW()-ROW($A$1))-ROW($A$1)), "")</f>
        <v/>
      </c>
      <c r="O868" s="24" t="str">
        <f t="array" ref="O868">IFERROR(INDEX(TECH!L$2:L$1670,SMALL(IF(COUNTIF($B$2:$B$1032,TECH!$A$2:$A$1670)=1,ROW(TECH!L$2:L$1670),""),ROW()-ROW($A$1))-ROW($A$1)), "")</f>
        <v/>
      </c>
      <c r="P868" s="24" t="str">
        <f t="array" ref="P868">IFERROR(INDEX(TECH!M$2:M$1670,SMALL(IF(COUNTIF($B$2:$B$1032,TECH!$A$2:$A$1670)=1,ROW(TECH!M$2:M$1670),""),ROW()-ROW($A$1))-ROW($A$1)), "")</f>
        <v/>
      </c>
    </row>
    <row r="869" spans="1:16" ht="12.75" x14ac:dyDescent="0.2">
      <c r="A869" s="28">
        <v>20195</v>
      </c>
      <c r="B869" s="22">
        <f t="array" ref="B869">INDEX(A$2:A$1670,SMALL(IF(1-COUNTIF('Online Games'!$A$2:$A$1670,$A$2:$A$1670),ROW(A$2:A$1670),""),ROW()-ROW($A$1))-ROW($A$1))</f>
        <v>20195</v>
      </c>
      <c r="D869" s="24" t="str">
        <f t="array" ref="D869">IFERROR(INDEX(TECH!A$2:A$1670,SMALL(IF(COUNTIF($B$2:$B$1032,TECH!$A$2:$A$1670)=1,ROW(TECH!A$2:A$1670),""),ROW()-ROW($A$1))-ROW($A$1)), "")</f>
        <v/>
      </c>
      <c r="E869" s="24" t="str">
        <f t="array" ref="E869">IFERROR(INDEX(TECH!B$2:B$1670,SMALL(IF(COUNTIF($B$2:$B$1032,TECH!$A$2:$A$1670)=1,ROW(TECH!B$2:B$1670),""),ROW()-ROW($A$1))-ROW($A$1)), "")</f>
        <v/>
      </c>
      <c r="F869" s="24" t="str">
        <f t="array" ref="F869">IFERROR(INDEX(TECH!C$2:C$1670,SMALL(IF(COUNTIF($B$2:$B$1032,TECH!$A$2:$A$1670)=1,ROW(TECH!C$2:C$1670),""),ROW()-ROW($A$1))-ROW($A$1)), "")</f>
        <v/>
      </c>
      <c r="G869" s="24" t="str">
        <f t="array" ref="G869">IFERROR(INDEX(TECH!D$2:D$1670,SMALL(IF(COUNTIF($B$2:$B$1032,TECH!$A$2:$A$1670)=1,ROW(TECH!D$2:D$1670),""),ROW()-ROW($A$1))-ROW($A$1)), "")</f>
        <v/>
      </c>
      <c r="H869" s="24" t="str">
        <f t="array" ref="H869">IFERROR(INDEX(TECH!E$2:E$1670,SMALL(IF(COUNTIF($B$2:$B$1032,TECH!$A$2:$A$1670)=1,ROW(TECH!E$2:E$1670),""),ROW()-ROW($A$1))-ROW($A$1)), "")</f>
        <v/>
      </c>
      <c r="I869" s="24" t="str">
        <f t="array" ref="I869">IFERROR(INDEX(TECH!F$2:F$1670,SMALL(IF(COUNTIF($B$2:$B$1032,TECH!$A$2:$A$1670)=1,ROW(TECH!F$2:F$1670),""),ROW()-ROW($A$1))-ROW($A$1)), "")</f>
        <v/>
      </c>
      <c r="J869" s="33" t="str">
        <f t="array" ref="J869">IFERROR(INDEX(TECH!G$2:G$1670,SMALL(IF(COUNTIF($B$2:$B$1032,TECH!$A$2:$A$1670)=1,ROW(TECH!G$2:G$1670),""),ROW()-ROW($A$1))-ROW($A$1)), "")</f>
        <v/>
      </c>
      <c r="K869" s="24" t="str">
        <f t="array" ref="K869">IFERROR(INDEX(TECH!H$2:H$1670,SMALL(IF(COUNTIF($B$2:$B$1032,TECH!$A$2:$A$1670)=1,ROW(TECH!H$2:H$1670),""),ROW()-ROW($A$1))-ROW($A$1)), "")</f>
        <v/>
      </c>
      <c r="L869" s="24" t="str">
        <f t="array" ref="L869">IFERROR(INDEX(TECH!I$2:I$1670,SMALL(IF(COUNTIF($B$2:$B$1032,TECH!$A$2:$A$1670)=1,ROW(TECH!I$2:I$1670),""),ROW()-ROW($A$1))-ROW($A$1)), "")</f>
        <v/>
      </c>
      <c r="M869" s="24" t="str">
        <f t="array" ref="M869">IFERROR(INDEX(TECH!J$2:J$1670,SMALL(IF(COUNTIF($B$2:$B$1032,TECH!$A$2:$A$1670)=1,ROW(TECH!J$2:J$1670),""),ROW()-ROW($A$1))-ROW($A$1)), "")</f>
        <v/>
      </c>
      <c r="N869" s="24" t="str">
        <f t="array" ref="N869">IFERROR(INDEX(TECH!K$2:K$1670,SMALL(IF(COUNTIF($B$2:$B$1032,TECH!$A$2:$A$1670)=1,ROW(TECH!K$2:K$1670),""),ROW()-ROW($A$1))-ROW($A$1)), "")</f>
        <v/>
      </c>
      <c r="O869" s="24" t="str">
        <f t="array" ref="O869">IFERROR(INDEX(TECH!L$2:L$1670,SMALL(IF(COUNTIF($B$2:$B$1032,TECH!$A$2:$A$1670)=1,ROW(TECH!L$2:L$1670),""),ROW()-ROW($A$1))-ROW($A$1)), "")</f>
        <v/>
      </c>
      <c r="P869" s="24" t="str">
        <f t="array" ref="P869">IFERROR(INDEX(TECH!M$2:M$1670,SMALL(IF(COUNTIF($B$2:$B$1032,TECH!$A$2:$A$1670)=1,ROW(TECH!M$2:M$1670),""),ROW()-ROW($A$1))-ROW($A$1)), "")</f>
        <v/>
      </c>
    </row>
    <row r="870" spans="1:16" ht="12.75" x14ac:dyDescent="0.2">
      <c r="A870" s="28">
        <v>20206</v>
      </c>
      <c r="B870" s="22">
        <f t="array" ref="B870">INDEX(A$2:A$1670,SMALL(IF(1-COUNTIF('Online Games'!$A$2:$A$1670,$A$2:$A$1670),ROW(A$2:A$1670),""),ROW()-ROW($A$1))-ROW($A$1))</f>
        <v>20206</v>
      </c>
      <c r="D870" s="24" t="str">
        <f t="array" ref="D870">IFERROR(INDEX(TECH!A$2:A$1670,SMALL(IF(COUNTIF($B$2:$B$1032,TECH!$A$2:$A$1670)=1,ROW(TECH!A$2:A$1670),""),ROW()-ROW($A$1))-ROW($A$1)), "")</f>
        <v/>
      </c>
      <c r="E870" s="24" t="str">
        <f t="array" ref="E870">IFERROR(INDEX(TECH!B$2:B$1670,SMALL(IF(COUNTIF($B$2:$B$1032,TECH!$A$2:$A$1670)=1,ROW(TECH!B$2:B$1670),""),ROW()-ROW($A$1))-ROW($A$1)), "")</f>
        <v/>
      </c>
      <c r="F870" s="24" t="str">
        <f t="array" ref="F870">IFERROR(INDEX(TECH!C$2:C$1670,SMALL(IF(COUNTIF($B$2:$B$1032,TECH!$A$2:$A$1670)=1,ROW(TECH!C$2:C$1670),""),ROW()-ROW($A$1))-ROW($A$1)), "")</f>
        <v/>
      </c>
      <c r="G870" s="24" t="str">
        <f t="array" ref="G870">IFERROR(INDEX(TECH!D$2:D$1670,SMALL(IF(COUNTIF($B$2:$B$1032,TECH!$A$2:$A$1670)=1,ROW(TECH!D$2:D$1670),""),ROW()-ROW($A$1))-ROW($A$1)), "")</f>
        <v/>
      </c>
      <c r="H870" s="24" t="str">
        <f t="array" ref="H870">IFERROR(INDEX(TECH!E$2:E$1670,SMALL(IF(COUNTIF($B$2:$B$1032,TECH!$A$2:$A$1670)=1,ROW(TECH!E$2:E$1670),""),ROW()-ROW($A$1))-ROW($A$1)), "")</f>
        <v/>
      </c>
      <c r="I870" s="24" t="str">
        <f t="array" ref="I870">IFERROR(INDEX(TECH!F$2:F$1670,SMALL(IF(COUNTIF($B$2:$B$1032,TECH!$A$2:$A$1670)=1,ROW(TECH!F$2:F$1670),""),ROW()-ROW($A$1))-ROW($A$1)), "")</f>
        <v/>
      </c>
      <c r="J870" s="33" t="str">
        <f t="array" ref="J870">IFERROR(INDEX(TECH!G$2:G$1670,SMALL(IF(COUNTIF($B$2:$B$1032,TECH!$A$2:$A$1670)=1,ROW(TECH!G$2:G$1670),""),ROW()-ROW($A$1))-ROW($A$1)), "")</f>
        <v/>
      </c>
      <c r="K870" s="24" t="str">
        <f t="array" ref="K870">IFERROR(INDEX(TECH!H$2:H$1670,SMALL(IF(COUNTIF($B$2:$B$1032,TECH!$A$2:$A$1670)=1,ROW(TECH!H$2:H$1670),""),ROW()-ROW($A$1))-ROW($A$1)), "")</f>
        <v/>
      </c>
      <c r="L870" s="24" t="str">
        <f t="array" ref="L870">IFERROR(INDEX(TECH!I$2:I$1670,SMALL(IF(COUNTIF($B$2:$B$1032,TECH!$A$2:$A$1670)=1,ROW(TECH!I$2:I$1670),""),ROW()-ROW($A$1))-ROW($A$1)), "")</f>
        <v/>
      </c>
      <c r="M870" s="24" t="str">
        <f t="array" ref="M870">IFERROR(INDEX(TECH!J$2:J$1670,SMALL(IF(COUNTIF($B$2:$B$1032,TECH!$A$2:$A$1670)=1,ROW(TECH!J$2:J$1670),""),ROW()-ROW($A$1))-ROW($A$1)), "")</f>
        <v/>
      </c>
      <c r="N870" s="24" t="str">
        <f t="array" ref="N870">IFERROR(INDEX(TECH!K$2:K$1670,SMALL(IF(COUNTIF($B$2:$B$1032,TECH!$A$2:$A$1670)=1,ROW(TECH!K$2:K$1670),""),ROW()-ROW($A$1))-ROW($A$1)), "")</f>
        <v/>
      </c>
      <c r="O870" s="24" t="str">
        <f t="array" ref="O870">IFERROR(INDEX(TECH!L$2:L$1670,SMALL(IF(COUNTIF($B$2:$B$1032,TECH!$A$2:$A$1670)=1,ROW(TECH!L$2:L$1670),""),ROW()-ROW($A$1))-ROW($A$1)), "")</f>
        <v/>
      </c>
      <c r="P870" s="24" t="str">
        <f t="array" ref="P870">IFERROR(INDEX(TECH!M$2:M$1670,SMALL(IF(COUNTIF($B$2:$B$1032,TECH!$A$2:$A$1670)=1,ROW(TECH!M$2:M$1670),""),ROW()-ROW($A$1))-ROW($A$1)), "")</f>
        <v/>
      </c>
    </row>
    <row r="871" spans="1:16" ht="12.75" x14ac:dyDescent="0.2">
      <c r="A871" s="28">
        <v>20208</v>
      </c>
      <c r="B871" s="22">
        <f t="array" ref="B871">INDEX(A$2:A$1670,SMALL(IF(1-COUNTIF('Online Games'!$A$2:$A$1670,$A$2:$A$1670),ROW(A$2:A$1670),""),ROW()-ROW($A$1))-ROW($A$1))</f>
        <v>20208</v>
      </c>
      <c r="D871" s="24" t="str">
        <f t="array" ref="D871">IFERROR(INDEX(TECH!A$2:A$1670,SMALL(IF(COUNTIF($B$2:$B$1032,TECH!$A$2:$A$1670)=1,ROW(TECH!A$2:A$1670),""),ROW()-ROW($A$1))-ROW($A$1)), "")</f>
        <v/>
      </c>
      <c r="E871" s="24" t="str">
        <f t="array" ref="E871">IFERROR(INDEX(TECH!B$2:B$1670,SMALL(IF(COUNTIF($B$2:$B$1032,TECH!$A$2:$A$1670)=1,ROW(TECH!B$2:B$1670),""),ROW()-ROW($A$1))-ROW($A$1)), "")</f>
        <v/>
      </c>
      <c r="F871" s="24" t="str">
        <f t="array" ref="F871">IFERROR(INDEX(TECH!C$2:C$1670,SMALL(IF(COUNTIF($B$2:$B$1032,TECH!$A$2:$A$1670)=1,ROW(TECH!C$2:C$1670),""),ROW()-ROW($A$1))-ROW($A$1)), "")</f>
        <v/>
      </c>
      <c r="G871" s="24" t="str">
        <f t="array" ref="G871">IFERROR(INDEX(TECH!D$2:D$1670,SMALL(IF(COUNTIF($B$2:$B$1032,TECH!$A$2:$A$1670)=1,ROW(TECH!D$2:D$1670),""),ROW()-ROW($A$1))-ROW($A$1)), "")</f>
        <v/>
      </c>
      <c r="H871" s="24" t="str">
        <f t="array" ref="H871">IFERROR(INDEX(TECH!E$2:E$1670,SMALL(IF(COUNTIF($B$2:$B$1032,TECH!$A$2:$A$1670)=1,ROW(TECH!E$2:E$1670),""),ROW()-ROW($A$1))-ROW($A$1)), "")</f>
        <v/>
      </c>
      <c r="I871" s="24" t="str">
        <f t="array" ref="I871">IFERROR(INDEX(TECH!F$2:F$1670,SMALL(IF(COUNTIF($B$2:$B$1032,TECH!$A$2:$A$1670)=1,ROW(TECH!F$2:F$1670),""),ROW()-ROW($A$1))-ROW($A$1)), "")</f>
        <v/>
      </c>
      <c r="J871" s="33" t="str">
        <f t="array" ref="J871">IFERROR(INDEX(TECH!G$2:G$1670,SMALL(IF(COUNTIF($B$2:$B$1032,TECH!$A$2:$A$1670)=1,ROW(TECH!G$2:G$1670),""),ROW()-ROW($A$1))-ROW($A$1)), "")</f>
        <v/>
      </c>
      <c r="K871" s="24" t="str">
        <f t="array" ref="K871">IFERROR(INDEX(TECH!H$2:H$1670,SMALL(IF(COUNTIF($B$2:$B$1032,TECH!$A$2:$A$1670)=1,ROW(TECH!H$2:H$1670),""),ROW()-ROW($A$1))-ROW($A$1)), "")</f>
        <v/>
      </c>
      <c r="L871" s="24" t="str">
        <f t="array" ref="L871">IFERROR(INDEX(TECH!I$2:I$1670,SMALL(IF(COUNTIF($B$2:$B$1032,TECH!$A$2:$A$1670)=1,ROW(TECH!I$2:I$1670),""),ROW()-ROW($A$1))-ROW($A$1)), "")</f>
        <v/>
      </c>
      <c r="M871" s="24" t="str">
        <f t="array" ref="M871">IFERROR(INDEX(TECH!J$2:J$1670,SMALL(IF(COUNTIF($B$2:$B$1032,TECH!$A$2:$A$1670)=1,ROW(TECH!J$2:J$1670),""),ROW()-ROW($A$1))-ROW($A$1)), "")</f>
        <v/>
      </c>
      <c r="N871" s="24" t="str">
        <f t="array" ref="N871">IFERROR(INDEX(TECH!K$2:K$1670,SMALL(IF(COUNTIF($B$2:$B$1032,TECH!$A$2:$A$1670)=1,ROW(TECH!K$2:K$1670),""),ROW()-ROW($A$1))-ROW($A$1)), "")</f>
        <v/>
      </c>
      <c r="O871" s="24" t="str">
        <f t="array" ref="O871">IFERROR(INDEX(TECH!L$2:L$1670,SMALL(IF(COUNTIF($B$2:$B$1032,TECH!$A$2:$A$1670)=1,ROW(TECH!L$2:L$1670),""),ROW()-ROW($A$1))-ROW($A$1)), "")</f>
        <v/>
      </c>
      <c r="P871" s="24" t="str">
        <f t="array" ref="P871">IFERROR(INDEX(TECH!M$2:M$1670,SMALL(IF(COUNTIF($B$2:$B$1032,TECH!$A$2:$A$1670)=1,ROW(TECH!M$2:M$1670),""),ROW()-ROW($A$1))-ROW($A$1)), "")</f>
        <v/>
      </c>
    </row>
    <row r="872" spans="1:16" ht="12.75" x14ac:dyDescent="0.2">
      <c r="A872" s="28">
        <v>20267</v>
      </c>
      <c r="B872" s="22">
        <f t="array" ref="B872">INDEX(A$2:A$1670,SMALL(IF(1-COUNTIF('Online Games'!$A$2:$A$1670,$A$2:$A$1670),ROW(A$2:A$1670),""),ROW()-ROW($A$1))-ROW($A$1))</f>
        <v>20267</v>
      </c>
      <c r="D872" s="24" t="str">
        <f t="array" ref="D872">IFERROR(INDEX(TECH!A$2:A$1670,SMALL(IF(COUNTIF($B$2:$B$1032,TECH!$A$2:$A$1670)=1,ROW(TECH!A$2:A$1670),""),ROW()-ROW($A$1))-ROW($A$1)), "")</f>
        <v/>
      </c>
      <c r="E872" s="24" t="str">
        <f t="array" ref="E872">IFERROR(INDEX(TECH!B$2:B$1670,SMALL(IF(COUNTIF($B$2:$B$1032,TECH!$A$2:$A$1670)=1,ROW(TECH!B$2:B$1670),""),ROW()-ROW($A$1))-ROW($A$1)), "")</f>
        <v/>
      </c>
      <c r="F872" s="24" t="str">
        <f t="array" ref="F872">IFERROR(INDEX(TECH!C$2:C$1670,SMALL(IF(COUNTIF($B$2:$B$1032,TECH!$A$2:$A$1670)=1,ROW(TECH!C$2:C$1670),""),ROW()-ROW($A$1))-ROW($A$1)), "")</f>
        <v/>
      </c>
      <c r="G872" s="24" t="str">
        <f t="array" ref="G872">IFERROR(INDEX(TECH!D$2:D$1670,SMALL(IF(COUNTIF($B$2:$B$1032,TECH!$A$2:$A$1670)=1,ROW(TECH!D$2:D$1670),""),ROW()-ROW($A$1))-ROW($A$1)), "")</f>
        <v/>
      </c>
      <c r="H872" s="24" t="str">
        <f t="array" ref="H872">IFERROR(INDEX(TECH!E$2:E$1670,SMALL(IF(COUNTIF($B$2:$B$1032,TECH!$A$2:$A$1670)=1,ROW(TECH!E$2:E$1670),""),ROW()-ROW($A$1))-ROW($A$1)), "")</f>
        <v/>
      </c>
      <c r="I872" s="24" t="str">
        <f t="array" ref="I872">IFERROR(INDEX(TECH!F$2:F$1670,SMALL(IF(COUNTIF($B$2:$B$1032,TECH!$A$2:$A$1670)=1,ROW(TECH!F$2:F$1670),""),ROW()-ROW($A$1))-ROW($A$1)), "")</f>
        <v/>
      </c>
      <c r="J872" s="33" t="str">
        <f t="array" ref="J872">IFERROR(INDEX(TECH!G$2:G$1670,SMALL(IF(COUNTIF($B$2:$B$1032,TECH!$A$2:$A$1670)=1,ROW(TECH!G$2:G$1670),""),ROW()-ROW($A$1))-ROW($A$1)), "")</f>
        <v/>
      </c>
      <c r="K872" s="24" t="str">
        <f t="array" ref="K872">IFERROR(INDEX(TECH!H$2:H$1670,SMALL(IF(COUNTIF($B$2:$B$1032,TECH!$A$2:$A$1670)=1,ROW(TECH!H$2:H$1670),""),ROW()-ROW($A$1))-ROW($A$1)), "")</f>
        <v/>
      </c>
      <c r="L872" s="24" t="str">
        <f t="array" ref="L872">IFERROR(INDEX(TECH!I$2:I$1670,SMALL(IF(COUNTIF($B$2:$B$1032,TECH!$A$2:$A$1670)=1,ROW(TECH!I$2:I$1670),""),ROW()-ROW($A$1))-ROW($A$1)), "")</f>
        <v/>
      </c>
      <c r="M872" s="24" t="str">
        <f t="array" ref="M872">IFERROR(INDEX(TECH!J$2:J$1670,SMALL(IF(COUNTIF($B$2:$B$1032,TECH!$A$2:$A$1670)=1,ROW(TECH!J$2:J$1670),""),ROW()-ROW($A$1))-ROW($A$1)), "")</f>
        <v/>
      </c>
      <c r="N872" s="24" t="str">
        <f t="array" ref="N872">IFERROR(INDEX(TECH!K$2:K$1670,SMALL(IF(COUNTIF($B$2:$B$1032,TECH!$A$2:$A$1670)=1,ROW(TECH!K$2:K$1670),""),ROW()-ROW($A$1))-ROW($A$1)), "")</f>
        <v/>
      </c>
      <c r="O872" s="24" t="str">
        <f t="array" ref="O872">IFERROR(INDEX(TECH!L$2:L$1670,SMALL(IF(COUNTIF($B$2:$B$1032,TECH!$A$2:$A$1670)=1,ROW(TECH!L$2:L$1670),""),ROW()-ROW($A$1))-ROW($A$1)), "")</f>
        <v/>
      </c>
      <c r="P872" s="24" t="str">
        <f t="array" ref="P872">IFERROR(INDEX(TECH!M$2:M$1670,SMALL(IF(COUNTIF($B$2:$B$1032,TECH!$A$2:$A$1670)=1,ROW(TECH!M$2:M$1670),""),ROW()-ROW($A$1))-ROW($A$1)), "")</f>
        <v/>
      </c>
    </row>
    <row r="873" spans="1:16" ht="12.75" x14ac:dyDescent="0.2">
      <c r="A873" s="28">
        <v>20329</v>
      </c>
      <c r="B873" s="22">
        <f t="array" ref="B873">INDEX(A$2:A$1670,SMALL(IF(1-COUNTIF('Online Games'!$A$2:$A$1670,$A$2:$A$1670),ROW(A$2:A$1670),""),ROW()-ROW($A$1))-ROW($A$1))</f>
        <v>20329</v>
      </c>
      <c r="D873" s="24" t="str">
        <f t="array" ref="D873">IFERROR(INDEX(TECH!A$2:A$1670,SMALL(IF(COUNTIF($B$2:$B$1032,TECH!$A$2:$A$1670)=1,ROW(TECH!A$2:A$1670),""),ROW()-ROW($A$1))-ROW($A$1)), "")</f>
        <v/>
      </c>
      <c r="E873" s="24" t="str">
        <f t="array" ref="E873">IFERROR(INDEX(TECH!B$2:B$1670,SMALL(IF(COUNTIF($B$2:$B$1032,TECH!$A$2:$A$1670)=1,ROW(TECH!B$2:B$1670),""),ROW()-ROW($A$1))-ROW($A$1)), "")</f>
        <v/>
      </c>
      <c r="F873" s="24" t="str">
        <f t="array" ref="F873">IFERROR(INDEX(TECH!C$2:C$1670,SMALL(IF(COUNTIF($B$2:$B$1032,TECH!$A$2:$A$1670)=1,ROW(TECH!C$2:C$1670),""),ROW()-ROW($A$1))-ROW($A$1)), "")</f>
        <v/>
      </c>
      <c r="G873" s="24" t="str">
        <f t="array" ref="G873">IFERROR(INDEX(TECH!D$2:D$1670,SMALL(IF(COUNTIF($B$2:$B$1032,TECH!$A$2:$A$1670)=1,ROW(TECH!D$2:D$1670),""),ROW()-ROW($A$1))-ROW($A$1)), "")</f>
        <v/>
      </c>
      <c r="H873" s="24" t="str">
        <f t="array" ref="H873">IFERROR(INDEX(TECH!E$2:E$1670,SMALL(IF(COUNTIF($B$2:$B$1032,TECH!$A$2:$A$1670)=1,ROW(TECH!E$2:E$1670),""),ROW()-ROW($A$1))-ROW($A$1)), "")</f>
        <v/>
      </c>
      <c r="I873" s="24" t="str">
        <f t="array" ref="I873">IFERROR(INDEX(TECH!F$2:F$1670,SMALL(IF(COUNTIF($B$2:$B$1032,TECH!$A$2:$A$1670)=1,ROW(TECH!F$2:F$1670),""),ROW()-ROW($A$1))-ROW($A$1)), "")</f>
        <v/>
      </c>
      <c r="J873" s="33" t="str">
        <f t="array" ref="J873">IFERROR(INDEX(TECH!G$2:G$1670,SMALL(IF(COUNTIF($B$2:$B$1032,TECH!$A$2:$A$1670)=1,ROW(TECH!G$2:G$1670),""),ROW()-ROW($A$1))-ROW($A$1)), "")</f>
        <v/>
      </c>
      <c r="K873" s="24" t="str">
        <f t="array" ref="K873">IFERROR(INDEX(TECH!H$2:H$1670,SMALL(IF(COUNTIF($B$2:$B$1032,TECH!$A$2:$A$1670)=1,ROW(TECH!H$2:H$1670),""),ROW()-ROW($A$1))-ROW($A$1)), "")</f>
        <v/>
      </c>
      <c r="L873" s="24" t="str">
        <f t="array" ref="L873">IFERROR(INDEX(TECH!I$2:I$1670,SMALL(IF(COUNTIF($B$2:$B$1032,TECH!$A$2:$A$1670)=1,ROW(TECH!I$2:I$1670),""),ROW()-ROW($A$1))-ROW($A$1)), "")</f>
        <v/>
      </c>
      <c r="M873" s="24" t="str">
        <f t="array" ref="M873">IFERROR(INDEX(TECH!J$2:J$1670,SMALL(IF(COUNTIF($B$2:$B$1032,TECH!$A$2:$A$1670)=1,ROW(TECH!J$2:J$1670),""),ROW()-ROW($A$1))-ROW($A$1)), "")</f>
        <v/>
      </c>
      <c r="N873" s="24" t="str">
        <f t="array" ref="N873">IFERROR(INDEX(TECH!K$2:K$1670,SMALL(IF(COUNTIF($B$2:$B$1032,TECH!$A$2:$A$1670)=1,ROW(TECH!K$2:K$1670),""),ROW()-ROW($A$1))-ROW($A$1)), "")</f>
        <v/>
      </c>
      <c r="O873" s="24" t="str">
        <f t="array" ref="O873">IFERROR(INDEX(TECH!L$2:L$1670,SMALL(IF(COUNTIF($B$2:$B$1032,TECH!$A$2:$A$1670)=1,ROW(TECH!L$2:L$1670),""),ROW()-ROW($A$1))-ROW($A$1)), "")</f>
        <v/>
      </c>
      <c r="P873" s="24" t="str">
        <f t="array" ref="P873">IFERROR(INDEX(TECH!M$2:M$1670,SMALL(IF(COUNTIF($B$2:$B$1032,TECH!$A$2:$A$1670)=1,ROW(TECH!M$2:M$1670),""),ROW()-ROW($A$1))-ROW($A$1)), "")</f>
        <v/>
      </c>
    </row>
    <row r="874" spans="1:16" ht="12.75" x14ac:dyDescent="0.2">
      <c r="A874" s="28">
        <v>20338</v>
      </c>
      <c r="B874" s="22">
        <f t="array" ref="B874">INDEX(A$2:A$1670,SMALL(IF(1-COUNTIF('Online Games'!$A$2:$A$1670,$A$2:$A$1670),ROW(A$2:A$1670),""),ROW()-ROW($A$1))-ROW($A$1))</f>
        <v>20338</v>
      </c>
      <c r="D874" s="24" t="str">
        <f t="array" ref="D874">IFERROR(INDEX(TECH!A$2:A$1670,SMALL(IF(COUNTIF($B$2:$B$1032,TECH!$A$2:$A$1670)=1,ROW(TECH!A$2:A$1670),""),ROW()-ROW($A$1))-ROW($A$1)), "")</f>
        <v/>
      </c>
      <c r="E874" s="24" t="str">
        <f t="array" ref="E874">IFERROR(INDEX(TECH!B$2:B$1670,SMALL(IF(COUNTIF($B$2:$B$1032,TECH!$A$2:$A$1670)=1,ROW(TECH!B$2:B$1670),""),ROW()-ROW($A$1))-ROW($A$1)), "")</f>
        <v/>
      </c>
      <c r="F874" s="24" t="str">
        <f t="array" ref="F874">IFERROR(INDEX(TECH!C$2:C$1670,SMALL(IF(COUNTIF($B$2:$B$1032,TECH!$A$2:$A$1670)=1,ROW(TECH!C$2:C$1670),""),ROW()-ROW($A$1))-ROW($A$1)), "")</f>
        <v/>
      </c>
      <c r="G874" s="24" t="str">
        <f t="array" ref="G874">IFERROR(INDEX(TECH!D$2:D$1670,SMALL(IF(COUNTIF($B$2:$B$1032,TECH!$A$2:$A$1670)=1,ROW(TECH!D$2:D$1670),""),ROW()-ROW($A$1))-ROW($A$1)), "")</f>
        <v/>
      </c>
      <c r="H874" s="24" t="str">
        <f t="array" ref="H874">IFERROR(INDEX(TECH!E$2:E$1670,SMALL(IF(COUNTIF($B$2:$B$1032,TECH!$A$2:$A$1670)=1,ROW(TECH!E$2:E$1670),""),ROW()-ROW($A$1))-ROW($A$1)), "")</f>
        <v/>
      </c>
      <c r="I874" s="24" t="str">
        <f t="array" ref="I874">IFERROR(INDEX(TECH!F$2:F$1670,SMALL(IF(COUNTIF($B$2:$B$1032,TECH!$A$2:$A$1670)=1,ROW(TECH!F$2:F$1670),""),ROW()-ROW($A$1))-ROW($A$1)), "")</f>
        <v/>
      </c>
      <c r="J874" s="33" t="str">
        <f t="array" ref="J874">IFERROR(INDEX(TECH!G$2:G$1670,SMALL(IF(COUNTIF($B$2:$B$1032,TECH!$A$2:$A$1670)=1,ROW(TECH!G$2:G$1670),""),ROW()-ROW($A$1))-ROW($A$1)), "")</f>
        <v/>
      </c>
      <c r="K874" s="24" t="str">
        <f t="array" ref="K874">IFERROR(INDEX(TECH!H$2:H$1670,SMALL(IF(COUNTIF($B$2:$B$1032,TECH!$A$2:$A$1670)=1,ROW(TECH!H$2:H$1670),""),ROW()-ROW($A$1))-ROW($A$1)), "")</f>
        <v/>
      </c>
      <c r="L874" s="24" t="str">
        <f t="array" ref="L874">IFERROR(INDEX(TECH!I$2:I$1670,SMALL(IF(COUNTIF($B$2:$B$1032,TECH!$A$2:$A$1670)=1,ROW(TECH!I$2:I$1670),""),ROW()-ROW($A$1))-ROW($A$1)), "")</f>
        <v/>
      </c>
      <c r="M874" s="24" t="str">
        <f t="array" ref="M874">IFERROR(INDEX(TECH!J$2:J$1670,SMALL(IF(COUNTIF($B$2:$B$1032,TECH!$A$2:$A$1670)=1,ROW(TECH!J$2:J$1670),""),ROW()-ROW($A$1))-ROW($A$1)), "")</f>
        <v/>
      </c>
      <c r="N874" s="24" t="str">
        <f t="array" ref="N874">IFERROR(INDEX(TECH!K$2:K$1670,SMALL(IF(COUNTIF($B$2:$B$1032,TECH!$A$2:$A$1670)=1,ROW(TECH!K$2:K$1670),""),ROW()-ROW($A$1))-ROW($A$1)), "")</f>
        <v/>
      </c>
      <c r="O874" s="24" t="str">
        <f t="array" ref="O874">IFERROR(INDEX(TECH!L$2:L$1670,SMALL(IF(COUNTIF($B$2:$B$1032,TECH!$A$2:$A$1670)=1,ROW(TECH!L$2:L$1670),""),ROW()-ROW($A$1))-ROW($A$1)), "")</f>
        <v/>
      </c>
      <c r="P874" s="24" t="str">
        <f t="array" ref="P874">IFERROR(INDEX(TECH!M$2:M$1670,SMALL(IF(COUNTIF($B$2:$B$1032,TECH!$A$2:$A$1670)=1,ROW(TECH!M$2:M$1670),""),ROW()-ROW($A$1))-ROW($A$1)), "")</f>
        <v/>
      </c>
    </row>
    <row r="875" spans="1:16" ht="12.75" x14ac:dyDescent="0.2">
      <c r="A875" s="28">
        <v>20343</v>
      </c>
      <c r="B875" s="22">
        <f t="array" ref="B875">INDEX(A$2:A$1670,SMALL(IF(1-COUNTIF('Online Games'!$A$2:$A$1670,$A$2:$A$1670),ROW(A$2:A$1670),""),ROW()-ROW($A$1))-ROW($A$1))</f>
        <v>20343</v>
      </c>
      <c r="D875" s="24" t="str">
        <f t="array" ref="D875">IFERROR(INDEX(TECH!A$2:A$1670,SMALL(IF(COUNTIF($B$2:$B$1032,TECH!$A$2:$A$1670)=1,ROW(TECH!A$2:A$1670),""),ROW()-ROW($A$1))-ROW($A$1)), "")</f>
        <v/>
      </c>
      <c r="E875" s="24" t="str">
        <f t="array" ref="E875">IFERROR(INDEX(TECH!B$2:B$1670,SMALL(IF(COUNTIF($B$2:$B$1032,TECH!$A$2:$A$1670)=1,ROW(TECH!B$2:B$1670),""),ROW()-ROW($A$1))-ROW($A$1)), "")</f>
        <v/>
      </c>
      <c r="F875" s="24" t="str">
        <f t="array" ref="F875">IFERROR(INDEX(TECH!C$2:C$1670,SMALL(IF(COUNTIF($B$2:$B$1032,TECH!$A$2:$A$1670)=1,ROW(TECH!C$2:C$1670),""),ROW()-ROW($A$1))-ROW($A$1)), "")</f>
        <v/>
      </c>
      <c r="G875" s="24" t="str">
        <f t="array" ref="G875">IFERROR(INDEX(TECH!D$2:D$1670,SMALL(IF(COUNTIF($B$2:$B$1032,TECH!$A$2:$A$1670)=1,ROW(TECH!D$2:D$1670),""),ROW()-ROW($A$1))-ROW($A$1)), "")</f>
        <v/>
      </c>
      <c r="H875" s="24" t="str">
        <f t="array" ref="H875">IFERROR(INDEX(TECH!E$2:E$1670,SMALL(IF(COUNTIF($B$2:$B$1032,TECH!$A$2:$A$1670)=1,ROW(TECH!E$2:E$1670),""),ROW()-ROW($A$1))-ROW($A$1)), "")</f>
        <v/>
      </c>
      <c r="I875" s="24" t="str">
        <f t="array" ref="I875">IFERROR(INDEX(TECH!F$2:F$1670,SMALL(IF(COUNTIF($B$2:$B$1032,TECH!$A$2:$A$1670)=1,ROW(TECH!F$2:F$1670),""),ROW()-ROW($A$1))-ROW($A$1)), "")</f>
        <v/>
      </c>
      <c r="J875" s="33" t="str">
        <f t="array" ref="J875">IFERROR(INDEX(TECH!G$2:G$1670,SMALL(IF(COUNTIF($B$2:$B$1032,TECH!$A$2:$A$1670)=1,ROW(TECH!G$2:G$1670),""),ROW()-ROW($A$1))-ROW($A$1)), "")</f>
        <v/>
      </c>
      <c r="K875" s="24" t="str">
        <f t="array" ref="K875">IFERROR(INDEX(TECH!H$2:H$1670,SMALL(IF(COUNTIF($B$2:$B$1032,TECH!$A$2:$A$1670)=1,ROW(TECH!H$2:H$1670),""),ROW()-ROW($A$1))-ROW($A$1)), "")</f>
        <v/>
      </c>
      <c r="L875" s="24" t="str">
        <f t="array" ref="L875">IFERROR(INDEX(TECH!I$2:I$1670,SMALL(IF(COUNTIF($B$2:$B$1032,TECH!$A$2:$A$1670)=1,ROW(TECH!I$2:I$1670),""),ROW()-ROW($A$1))-ROW($A$1)), "")</f>
        <v/>
      </c>
      <c r="M875" s="24" t="str">
        <f t="array" ref="M875">IFERROR(INDEX(TECH!J$2:J$1670,SMALL(IF(COUNTIF($B$2:$B$1032,TECH!$A$2:$A$1670)=1,ROW(TECH!J$2:J$1670),""),ROW()-ROW($A$1))-ROW($A$1)), "")</f>
        <v/>
      </c>
      <c r="N875" s="24" t="str">
        <f t="array" ref="N875">IFERROR(INDEX(TECH!K$2:K$1670,SMALL(IF(COUNTIF($B$2:$B$1032,TECH!$A$2:$A$1670)=1,ROW(TECH!K$2:K$1670),""),ROW()-ROW($A$1))-ROW($A$1)), "")</f>
        <v/>
      </c>
      <c r="O875" s="24" t="str">
        <f t="array" ref="O875">IFERROR(INDEX(TECH!L$2:L$1670,SMALL(IF(COUNTIF($B$2:$B$1032,TECH!$A$2:$A$1670)=1,ROW(TECH!L$2:L$1670),""),ROW()-ROW($A$1))-ROW($A$1)), "")</f>
        <v/>
      </c>
      <c r="P875" s="24" t="str">
        <f t="array" ref="P875">IFERROR(INDEX(TECH!M$2:M$1670,SMALL(IF(COUNTIF($B$2:$B$1032,TECH!$A$2:$A$1670)=1,ROW(TECH!M$2:M$1670),""),ROW()-ROW($A$1))-ROW($A$1)), "")</f>
        <v/>
      </c>
    </row>
    <row r="876" spans="1:16" ht="12.75" x14ac:dyDescent="0.2">
      <c r="A876" s="28">
        <v>20391</v>
      </c>
      <c r="B876" s="22">
        <f t="array" ref="B876">INDEX(A$2:A$1670,SMALL(IF(1-COUNTIF('Online Games'!$A$2:$A$1670,$A$2:$A$1670),ROW(A$2:A$1670),""),ROW()-ROW($A$1))-ROW($A$1))</f>
        <v>20391</v>
      </c>
      <c r="D876" s="24" t="str">
        <f t="array" ref="D876">IFERROR(INDEX(TECH!A$2:A$1670,SMALL(IF(COUNTIF($B$2:$B$1032,TECH!$A$2:$A$1670)=1,ROW(TECH!A$2:A$1670),""),ROW()-ROW($A$1))-ROW($A$1)), "")</f>
        <v/>
      </c>
      <c r="E876" s="24" t="str">
        <f t="array" ref="E876">IFERROR(INDEX(TECH!B$2:B$1670,SMALL(IF(COUNTIF($B$2:$B$1032,TECH!$A$2:$A$1670)=1,ROW(TECH!B$2:B$1670),""),ROW()-ROW($A$1))-ROW($A$1)), "")</f>
        <v/>
      </c>
      <c r="F876" s="24" t="str">
        <f t="array" ref="F876">IFERROR(INDEX(TECH!C$2:C$1670,SMALL(IF(COUNTIF($B$2:$B$1032,TECH!$A$2:$A$1670)=1,ROW(TECH!C$2:C$1670),""),ROW()-ROW($A$1))-ROW($A$1)), "")</f>
        <v/>
      </c>
      <c r="G876" s="24" t="str">
        <f t="array" ref="G876">IFERROR(INDEX(TECH!D$2:D$1670,SMALL(IF(COUNTIF($B$2:$B$1032,TECH!$A$2:$A$1670)=1,ROW(TECH!D$2:D$1670),""),ROW()-ROW($A$1))-ROW($A$1)), "")</f>
        <v/>
      </c>
      <c r="H876" s="24" t="str">
        <f t="array" ref="H876">IFERROR(INDEX(TECH!E$2:E$1670,SMALL(IF(COUNTIF($B$2:$B$1032,TECH!$A$2:$A$1670)=1,ROW(TECH!E$2:E$1670),""),ROW()-ROW($A$1))-ROW($A$1)), "")</f>
        <v/>
      </c>
      <c r="I876" s="24" t="str">
        <f t="array" ref="I876">IFERROR(INDEX(TECH!F$2:F$1670,SMALL(IF(COUNTIF($B$2:$B$1032,TECH!$A$2:$A$1670)=1,ROW(TECH!F$2:F$1670),""),ROW()-ROW($A$1))-ROW($A$1)), "")</f>
        <v/>
      </c>
      <c r="J876" s="33" t="str">
        <f t="array" ref="J876">IFERROR(INDEX(TECH!G$2:G$1670,SMALL(IF(COUNTIF($B$2:$B$1032,TECH!$A$2:$A$1670)=1,ROW(TECH!G$2:G$1670),""),ROW()-ROW($A$1))-ROW($A$1)), "")</f>
        <v/>
      </c>
      <c r="K876" s="24" t="str">
        <f t="array" ref="K876">IFERROR(INDEX(TECH!H$2:H$1670,SMALL(IF(COUNTIF($B$2:$B$1032,TECH!$A$2:$A$1670)=1,ROW(TECH!H$2:H$1670),""),ROW()-ROW($A$1))-ROW($A$1)), "")</f>
        <v/>
      </c>
      <c r="L876" s="24" t="str">
        <f t="array" ref="L876">IFERROR(INDEX(TECH!I$2:I$1670,SMALL(IF(COUNTIF($B$2:$B$1032,TECH!$A$2:$A$1670)=1,ROW(TECH!I$2:I$1670),""),ROW()-ROW($A$1))-ROW($A$1)), "")</f>
        <v/>
      </c>
      <c r="M876" s="24" t="str">
        <f t="array" ref="M876">IFERROR(INDEX(TECH!J$2:J$1670,SMALL(IF(COUNTIF($B$2:$B$1032,TECH!$A$2:$A$1670)=1,ROW(TECH!J$2:J$1670),""),ROW()-ROW($A$1))-ROW($A$1)), "")</f>
        <v/>
      </c>
      <c r="N876" s="24" t="str">
        <f t="array" ref="N876">IFERROR(INDEX(TECH!K$2:K$1670,SMALL(IF(COUNTIF($B$2:$B$1032,TECH!$A$2:$A$1670)=1,ROW(TECH!K$2:K$1670),""),ROW()-ROW($A$1))-ROW($A$1)), "")</f>
        <v/>
      </c>
      <c r="O876" s="24" t="str">
        <f t="array" ref="O876">IFERROR(INDEX(TECH!L$2:L$1670,SMALL(IF(COUNTIF($B$2:$B$1032,TECH!$A$2:$A$1670)=1,ROW(TECH!L$2:L$1670),""),ROW()-ROW($A$1))-ROW($A$1)), "")</f>
        <v/>
      </c>
      <c r="P876" s="24" t="str">
        <f t="array" ref="P876">IFERROR(INDEX(TECH!M$2:M$1670,SMALL(IF(COUNTIF($B$2:$B$1032,TECH!$A$2:$A$1670)=1,ROW(TECH!M$2:M$1670),""),ROW()-ROW($A$1))-ROW($A$1)), "")</f>
        <v/>
      </c>
    </row>
    <row r="877" spans="1:16" ht="12.75" x14ac:dyDescent="0.2">
      <c r="A877" s="28">
        <v>20400</v>
      </c>
      <c r="B877" s="22">
        <f t="array" ref="B877">INDEX(A$2:A$1670,SMALL(IF(1-COUNTIF('Online Games'!$A$2:$A$1670,$A$2:$A$1670),ROW(A$2:A$1670),""),ROW()-ROW($A$1))-ROW($A$1))</f>
        <v>20425</v>
      </c>
      <c r="D877" s="24" t="str">
        <f t="array" ref="D877">IFERROR(INDEX(TECH!A$2:A$1670,SMALL(IF(COUNTIF($B$2:$B$1032,TECH!$A$2:$A$1670)=1,ROW(TECH!A$2:A$1670),""),ROW()-ROW($A$1))-ROW($A$1)), "")</f>
        <v/>
      </c>
      <c r="E877" s="24" t="str">
        <f t="array" ref="E877">IFERROR(INDEX(TECH!B$2:B$1670,SMALL(IF(COUNTIF($B$2:$B$1032,TECH!$A$2:$A$1670)=1,ROW(TECH!B$2:B$1670),""),ROW()-ROW($A$1))-ROW($A$1)), "")</f>
        <v/>
      </c>
      <c r="F877" s="24" t="str">
        <f t="array" ref="F877">IFERROR(INDEX(TECH!C$2:C$1670,SMALL(IF(COUNTIF($B$2:$B$1032,TECH!$A$2:$A$1670)=1,ROW(TECH!C$2:C$1670),""),ROW()-ROW($A$1))-ROW($A$1)), "")</f>
        <v/>
      </c>
      <c r="G877" s="24" t="str">
        <f t="array" ref="G877">IFERROR(INDEX(TECH!D$2:D$1670,SMALL(IF(COUNTIF($B$2:$B$1032,TECH!$A$2:$A$1670)=1,ROW(TECH!D$2:D$1670),""),ROW()-ROW($A$1))-ROW($A$1)), "")</f>
        <v/>
      </c>
      <c r="H877" s="24" t="str">
        <f t="array" ref="H877">IFERROR(INDEX(TECH!E$2:E$1670,SMALL(IF(COUNTIF($B$2:$B$1032,TECH!$A$2:$A$1670)=1,ROW(TECH!E$2:E$1670),""),ROW()-ROW($A$1))-ROW($A$1)), "")</f>
        <v/>
      </c>
      <c r="I877" s="24" t="str">
        <f t="array" ref="I877">IFERROR(INDEX(TECH!F$2:F$1670,SMALL(IF(COUNTIF($B$2:$B$1032,TECH!$A$2:$A$1670)=1,ROW(TECH!F$2:F$1670),""),ROW()-ROW($A$1))-ROW($A$1)), "")</f>
        <v/>
      </c>
      <c r="J877" s="33" t="str">
        <f t="array" ref="J877">IFERROR(INDEX(TECH!G$2:G$1670,SMALL(IF(COUNTIF($B$2:$B$1032,TECH!$A$2:$A$1670)=1,ROW(TECH!G$2:G$1670),""),ROW()-ROW($A$1))-ROW($A$1)), "")</f>
        <v/>
      </c>
      <c r="K877" s="24" t="str">
        <f t="array" ref="K877">IFERROR(INDEX(TECH!H$2:H$1670,SMALL(IF(COUNTIF($B$2:$B$1032,TECH!$A$2:$A$1670)=1,ROW(TECH!H$2:H$1670),""),ROW()-ROW($A$1))-ROW($A$1)), "")</f>
        <v/>
      </c>
      <c r="L877" s="24" t="str">
        <f t="array" ref="L877">IFERROR(INDEX(TECH!I$2:I$1670,SMALL(IF(COUNTIF($B$2:$B$1032,TECH!$A$2:$A$1670)=1,ROW(TECH!I$2:I$1670),""),ROW()-ROW($A$1))-ROW($A$1)), "")</f>
        <v/>
      </c>
      <c r="M877" s="24" t="str">
        <f t="array" ref="M877">IFERROR(INDEX(TECH!J$2:J$1670,SMALL(IF(COUNTIF($B$2:$B$1032,TECH!$A$2:$A$1670)=1,ROW(TECH!J$2:J$1670),""),ROW()-ROW($A$1))-ROW($A$1)), "")</f>
        <v/>
      </c>
      <c r="N877" s="24" t="str">
        <f t="array" ref="N877">IFERROR(INDEX(TECH!K$2:K$1670,SMALL(IF(COUNTIF($B$2:$B$1032,TECH!$A$2:$A$1670)=1,ROW(TECH!K$2:K$1670),""),ROW()-ROW($A$1))-ROW($A$1)), "")</f>
        <v/>
      </c>
      <c r="O877" s="24" t="str">
        <f t="array" ref="O877">IFERROR(INDEX(TECH!L$2:L$1670,SMALL(IF(COUNTIF($B$2:$B$1032,TECH!$A$2:$A$1670)=1,ROW(TECH!L$2:L$1670),""),ROW()-ROW($A$1))-ROW($A$1)), "")</f>
        <v/>
      </c>
      <c r="P877" s="24" t="str">
        <f t="array" ref="P877">IFERROR(INDEX(TECH!M$2:M$1670,SMALL(IF(COUNTIF($B$2:$B$1032,TECH!$A$2:$A$1670)=1,ROW(TECH!M$2:M$1670),""),ROW()-ROW($A$1))-ROW($A$1)), "")</f>
        <v/>
      </c>
    </row>
    <row r="878" spans="1:16" ht="12.75" x14ac:dyDescent="0.2">
      <c r="A878" s="28">
        <v>20425</v>
      </c>
      <c r="B878" s="22">
        <f t="array" ref="B878">INDEX(A$2:A$1670,SMALL(IF(1-COUNTIF('Online Games'!$A$2:$A$1670,$A$2:$A$1670),ROW(A$2:A$1670),""),ROW()-ROW($A$1))-ROW($A$1))</f>
        <v>20429</v>
      </c>
      <c r="D878" s="24" t="str">
        <f t="array" ref="D878">IFERROR(INDEX(TECH!A$2:A$1670,SMALL(IF(COUNTIF($B$2:$B$1032,TECH!$A$2:$A$1670)=1,ROW(TECH!A$2:A$1670),""),ROW()-ROW($A$1))-ROW($A$1)), "")</f>
        <v/>
      </c>
      <c r="E878" s="24" t="str">
        <f t="array" ref="E878">IFERROR(INDEX(TECH!B$2:B$1670,SMALL(IF(COUNTIF($B$2:$B$1032,TECH!$A$2:$A$1670)=1,ROW(TECH!B$2:B$1670),""),ROW()-ROW($A$1))-ROW($A$1)), "")</f>
        <v/>
      </c>
      <c r="F878" s="24" t="str">
        <f t="array" ref="F878">IFERROR(INDEX(TECH!C$2:C$1670,SMALL(IF(COUNTIF($B$2:$B$1032,TECH!$A$2:$A$1670)=1,ROW(TECH!C$2:C$1670),""),ROW()-ROW($A$1))-ROW($A$1)), "")</f>
        <v/>
      </c>
      <c r="G878" s="24" t="str">
        <f t="array" ref="G878">IFERROR(INDEX(TECH!D$2:D$1670,SMALL(IF(COUNTIF($B$2:$B$1032,TECH!$A$2:$A$1670)=1,ROW(TECH!D$2:D$1670),""),ROW()-ROW($A$1))-ROW($A$1)), "")</f>
        <v/>
      </c>
      <c r="H878" s="24" t="str">
        <f t="array" ref="H878">IFERROR(INDEX(TECH!E$2:E$1670,SMALL(IF(COUNTIF($B$2:$B$1032,TECH!$A$2:$A$1670)=1,ROW(TECH!E$2:E$1670),""),ROW()-ROW($A$1))-ROW($A$1)), "")</f>
        <v/>
      </c>
      <c r="I878" s="24" t="str">
        <f t="array" ref="I878">IFERROR(INDEX(TECH!F$2:F$1670,SMALL(IF(COUNTIF($B$2:$B$1032,TECH!$A$2:$A$1670)=1,ROW(TECH!F$2:F$1670),""),ROW()-ROW($A$1))-ROW($A$1)), "")</f>
        <v/>
      </c>
      <c r="J878" s="33" t="str">
        <f t="array" ref="J878">IFERROR(INDEX(TECH!G$2:G$1670,SMALL(IF(COUNTIF($B$2:$B$1032,TECH!$A$2:$A$1670)=1,ROW(TECH!G$2:G$1670),""),ROW()-ROW($A$1))-ROW($A$1)), "")</f>
        <v/>
      </c>
      <c r="K878" s="24" t="str">
        <f t="array" ref="K878">IFERROR(INDEX(TECH!H$2:H$1670,SMALL(IF(COUNTIF($B$2:$B$1032,TECH!$A$2:$A$1670)=1,ROW(TECH!H$2:H$1670),""),ROW()-ROW($A$1))-ROW($A$1)), "")</f>
        <v/>
      </c>
      <c r="L878" s="24" t="str">
        <f t="array" ref="L878">IFERROR(INDEX(TECH!I$2:I$1670,SMALL(IF(COUNTIF($B$2:$B$1032,TECH!$A$2:$A$1670)=1,ROW(TECH!I$2:I$1670),""),ROW()-ROW($A$1))-ROW($A$1)), "")</f>
        <v/>
      </c>
      <c r="M878" s="24" t="str">
        <f t="array" ref="M878">IFERROR(INDEX(TECH!J$2:J$1670,SMALL(IF(COUNTIF($B$2:$B$1032,TECH!$A$2:$A$1670)=1,ROW(TECH!J$2:J$1670),""),ROW()-ROW($A$1))-ROW($A$1)), "")</f>
        <v/>
      </c>
      <c r="N878" s="24" t="str">
        <f t="array" ref="N878">IFERROR(INDEX(TECH!K$2:K$1670,SMALL(IF(COUNTIF($B$2:$B$1032,TECH!$A$2:$A$1670)=1,ROW(TECH!K$2:K$1670),""),ROW()-ROW($A$1))-ROW($A$1)), "")</f>
        <v/>
      </c>
      <c r="O878" s="24" t="str">
        <f t="array" ref="O878">IFERROR(INDEX(TECH!L$2:L$1670,SMALL(IF(COUNTIF($B$2:$B$1032,TECH!$A$2:$A$1670)=1,ROW(TECH!L$2:L$1670),""),ROW()-ROW($A$1))-ROW($A$1)), "")</f>
        <v/>
      </c>
      <c r="P878" s="24" t="str">
        <f t="array" ref="P878">IFERROR(INDEX(TECH!M$2:M$1670,SMALL(IF(COUNTIF($B$2:$B$1032,TECH!$A$2:$A$1670)=1,ROW(TECH!M$2:M$1670),""),ROW()-ROW($A$1))-ROW($A$1)), "")</f>
        <v/>
      </c>
    </row>
    <row r="879" spans="1:16" ht="12.75" x14ac:dyDescent="0.2">
      <c r="A879" s="28">
        <v>20429</v>
      </c>
      <c r="B879" s="22">
        <f t="array" ref="B879">INDEX(A$2:A$1670,SMALL(IF(1-COUNTIF('Online Games'!$A$2:$A$1670,$A$2:$A$1670),ROW(A$2:A$1670),""),ROW()-ROW($A$1))-ROW($A$1))</f>
        <v>20453</v>
      </c>
      <c r="D879" s="24" t="str">
        <f t="array" ref="D879">IFERROR(INDEX(TECH!A$2:A$1670,SMALL(IF(COUNTIF($B$2:$B$1032,TECH!$A$2:$A$1670)=1,ROW(TECH!A$2:A$1670),""),ROW()-ROW($A$1))-ROW($A$1)), "")</f>
        <v/>
      </c>
      <c r="E879" s="24" t="str">
        <f t="array" ref="E879">IFERROR(INDEX(TECH!B$2:B$1670,SMALL(IF(COUNTIF($B$2:$B$1032,TECH!$A$2:$A$1670)=1,ROW(TECH!B$2:B$1670),""),ROW()-ROW($A$1))-ROW($A$1)), "")</f>
        <v/>
      </c>
      <c r="F879" s="24" t="str">
        <f t="array" ref="F879">IFERROR(INDEX(TECH!C$2:C$1670,SMALL(IF(COUNTIF($B$2:$B$1032,TECH!$A$2:$A$1670)=1,ROW(TECH!C$2:C$1670),""),ROW()-ROW($A$1))-ROW($A$1)), "")</f>
        <v/>
      </c>
      <c r="G879" s="24" t="str">
        <f t="array" ref="G879">IFERROR(INDEX(TECH!D$2:D$1670,SMALL(IF(COUNTIF($B$2:$B$1032,TECH!$A$2:$A$1670)=1,ROW(TECH!D$2:D$1670),""),ROW()-ROW($A$1))-ROW($A$1)), "")</f>
        <v/>
      </c>
      <c r="H879" s="24" t="str">
        <f t="array" ref="H879">IFERROR(INDEX(TECH!E$2:E$1670,SMALL(IF(COUNTIF($B$2:$B$1032,TECH!$A$2:$A$1670)=1,ROW(TECH!E$2:E$1670),""),ROW()-ROW($A$1))-ROW($A$1)), "")</f>
        <v/>
      </c>
      <c r="I879" s="24" t="str">
        <f t="array" ref="I879">IFERROR(INDEX(TECH!F$2:F$1670,SMALL(IF(COUNTIF($B$2:$B$1032,TECH!$A$2:$A$1670)=1,ROW(TECH!F$2:F$1670),""),ROW()-ROW($A$1))-ROW($A$1)), "")</f>
        <v/>
      </c>
      <c r="J879" s="33" t="str">
        <f t="array" ref="J879">IFERROR(INDEX(TECH!G$2:G$1670,SMALL(IF(COUNTIF($B$2:$B$1032,TECH!$A$2:$A$1670)=1,ROW(TECH!G$2:G$1670),""),ROW()-ROW($A$1))-ROW($A$1)), "")</f>
        <v/>
      </c>
      <c r="K879" s="24" t="str">
        <f t="array" ref="K879">IFERROR(INDEX(TECH!H$2:H$1670,SMALL(IF(COUNTIF($B$2:$B$1032,TECH!$A$2:$A$1670)=1,ROW(TECH!H$2:H$1670),""),ROW()-ROW($A$1))-ROW($A$1)), "")</f>
        <v/>
      </c>
      <c r="L879" s="24" t="str">
        <f t="array" ref="L879">IFERROR(INDEX(TECH!I$2:I$1670,SMALL(IF(COUNTIF($B$2:$B$1032,TECH!$A$2:$A$1670)=1,ROW(TECH!I$2:I$1670),""),ROW()-ROW($A$1))-ROW($A$1)), "")</f>
        <v/>
      </c>
      <c r="M879" s="24" t="str">
        <f t="array" ref="M879">IFERROR(INDEX(TECH!J$2:J$1670,SMALL(IF(COUNTIF($B$2:$B$1032,TECH!$A$2:$A$1670)=1,ROW(TECH!J$2:J$1670),""),ROW()-ROW($A$1))-ROW($A$1)), "")</f>
        <v/>
      </c>
      <c r="N879" s="24" t="str">
        <f t="array" ref="N879">IFERROR(INDEX(TECH!K$2:K$1670,SMALL(IF(COUNTIF($B$2:$B$1032,TECH!$A$2:$A$1670)=1,ROW(TECH!K$2:K$1670),""),ROW()-ROW($A$1))-ROW($A$1)), "")</f>
        <v/>
      </c>
      <c r="O879" s="24" t="str">
        <f t="array" ref="O879">IFERROR(INDEX(TECH!L$2:L$1670,SMALL(IF(COUNTIF($B$2:$B$1032,TECH!$A$2:$A$1670)=1,ROW(TECH!L$2:L$1670),""),ROW()-ROW($A$1))-ROW($A$1)), "")</f>
        <v/>
      </c>
      <c r="P879" s="24" t="str">
        <f t="array" ref="P879">IFERROR(INDEX(TECH!M$2:M$1670,SMALL(IF(COUNTIF($B$2:$B$1032,TECH!$A$2:$A$1670)=1,ROW(TECH!M$2:M$1670),""),ROW()-ROW($A$1))-ROW($A$1)), "")</f>
        <v/>
      </c>
    </row>
    <row r="880" spans="1:16" ht="12.75" x14ac:dyDescent="0.2">
      <c r="A880" s="28">
        <v>20453</v>
      </c>
      <c r="B880" s="22">
        <f t="array" ref="B880">INDEX(A$2:A$1670,SMALL(IF(1-COUNTIF('Online Games'!$A$2:$A$1670,$A$2:$A$1670),ROW(A$2:A$1670),""),ROW()-ROW($A$1))-ROW($A$1))</f>
        <v>20460</v>
      </c>
      <c r="D880" s="24" t="str">
        <f t="array" ref="D880">IFERROR(INDEX(TECH!A$2:A$1670,SMALL(IF(COUNTIF($B$2:$B$1032,TECH!$A$2:$A$1670)=1,ROW(TECH!A$2:A$1670),""),ROW()-ROW($A$1))-ROW($A$1)), "")</f>
        <v/>
      </c>
      <c r="E880" s="24" t="str">
        <f t="array" ref="E880">IFERROR(INDEX(TECH!B$2:B$1670,SMALL(IF(COUNTIF($B$2:$B$1032,TECH!$A$2:$A$1670)=1,ROW(TECH!B$2:B$1670),""),ROW()-ROW($A$1))-ROW($A$1)), "")</f>
        <v/>
      </c>
      <c r="F880" s="24" t="str">
        <f t="array" ref="F880">IFERROR(INDEX(TECH!C$2:C$1670,SMALL(IF(COUNTIF($B$2:$B$1032,TECH!$A$2:$A$1670)=1,ROW(TECH!C$2:C$1670),""),ROW()-ROW($A$1))-ROW($A$1)), "")</f>
        <v/>
      </c>
      <c r="G880" s="24" t="str">
        <f t="array" ref="G880">IFERROR(INDEX(TECH!D$2:D$1670,SMALL(IF(COUNTIF($B$2:$B$1032,TECH!$A$2:$A$1670)=1,ROW(TECH!D$2:D$1670),""),ROW()-ROW($A$1))-ROW($A$1)), "")</f>
        <v/>
      </c>
      <c r="H880" s="24" t="str">
        <f t="array" ref="H880">IFERROR(INDEX(TECH!E$2:E$1670,SMALL(IF(COUNTIF($B$2:$B$1032,TECH!$A$2:$A$1670)=1,ROW(TECH!E$2:E$1670),""),ROW()-ROW($A$1))-ROW($A$1)), "")</f>
        <v/>
      </c>
      <c r="I880" s="24" t="str">
        <f t="array" ref="I880">IFERROR(INDEX(TECH!F$2:F$1670,SMALL(IF(COUNTIF($B$2:$B$1032,TECH!$A$2:$A$1670)=1,ROW(TECH!F$2:F$1670),""),ROW()-ROW($A$1))-ROW($A$1)), "")</f>
        <v/>
      </c>
      <c r="J880" s="33" t="str">
        <f t="array" ref="J880">IFERROR(INDEX(TECH!G$2:G$1670,SMALL(IF(COUNTIF($B$2:$B$1032,TECH!$A$2:$A$1670)=1,ROW(TECH!G$2:G$1670),""),ROW()-ROW($A$1))-ROW($A$1)), "")</f>
        <v/>
      </c>
      <c r="K880" s="24" t="str">
        <f t="array" ref="K880">IFERROR(INDEX(TECH!H$2:H$1670,SMALL(IF(COUNTIF($B$2:$B$1032,TECH!$A$2:$A$1670)=1,ROW(TECH!H$2:H$1670),""),ROW()-ROW($A$1))-ROW($A$1)), "")</f>
        <v/>
      </c>
      <c r="L880" s="24" t="str">
        <f t="array" ref="L880">IFERROR(INDEX(TECH!I$2:I$1670,SMALL(IF(COUNTIF($B$2:$B$1032,TECH!$A$2:$A$1670)=1,ROW(TECH!I$2:I$1670),""),ROW()-ROW($A$1))-ROW($A$1)), "")</f>
        <v/>
      </c>
      <c r="M880" s="24" t="str">
        <f t="array" ref="M880">IFERROR(INDEX(TECH!J$2:J$1670,SMALL(IF(COUNTIF($B$2:$B$1032,TECH!$A$2:$A$1670)=1,ROW(TECH!J$2:J$1670),""),ROW()-ROW($A$1))-ROW($A$1)), "")</f>
        <v/>
      </c>
      <c r="N880" s="24" t="str">
        <f t="array" ref="N880">IFERROR(INDEX(TECH!K$2:K$1670,SMALL(IF(COUNTIF($B$2:$B$1032,TECH!$A$2:$A$1670)=1,ROW(TECH!K$2:K$1670),""),ROW()-ROW($A$1))-ROW($A$1)), "")</f>
        <v/>
      </c>
      <c r="O880" s="24" t="str">
        <f t="array" ref="O880">IFERROR(INDEX(TECH!L$2:L$1670,SMALL(IF(COUNTIF($B$2:$B$1032,TECH!$A$2:$A$1670)=1,ROW(TECH!L$2:L$1670),""),ROW()-ROW($A$1))-ROW($A$1)), "")</f>
        <v/>
      </c>
      <c r="P880" s="24" t="str">
        <f t="array" ref="P880">IFERROR(INDEX(TECH!M$2:M$1670,SMALL(IF(COUNTIF($B$2:$B$1032,TECH!$A$2:$A$1670)=1,ROW(TECH!M$2:M$1670),""),ROW()-ROW($A$1))-ROW($A$1)), "")</f>
        <v/>
      </c>
    </row>
    <row r="881" spans="1:16" ht="12.75" x14ac:dyDescent="0.2">
      <c r="A881" s="28">
        <v>20460</v>
      </c>
      <c r="B881" s="22">
        <f t="array" ref="B881">INDEX(A$2:A$1670,SMALL(IF(1-COUNTIF('Online Games'!$A$2:$A$1670,$A$2:$A$1670),ROW(A$2:A$1670),""),ROW()-ROW($A$1))-ROW($A$1))</f>
        <v>20468</v>
      </c>
      <c r="D881" s="24" t="str">
        <f t="array" ref="D881">IFERROR(INDEX(TECH!A$2:A$1670,SMALL(IF(COUNTIF($B$2:$B$1032,TECH!$A$2:$A$1670)=1,ROW(TECH!A$2:A$1670),""),ROW()-ROW($A$1))-ROW($A$1)), "")</f>
        <v/>
      </c>
      <c r="E881" s="24" t="str">
        <f t="array" ref="E881">IFERROR(INDEX(TECH!B$2:B$1670,SMALL(IF(COUNTIF($B$2:$B$1032,TECH!$A$2:$A$1670)=1,ROW(TECH!B$2:B$1670),""),ROW()-ROW($A$1))-ROW($A$1)), "")</f>
        <v/>
      </c>
      <c r="F881" s="24" t="str">
        <f t="array" ref="F881">IFERROR(INDEX(TECH!C$2:C$1670,SMALL(IF(COUNTIF($B$2:$B$1032,TECH!$A$2:$A$1670)=1,ROW(TECH!C$2:C$1670),""),ROW()-ROW($A$1))-ROW($A$1)), "")</f>
        <v/>
      </c>
      <c r="G881" s="24" t="str">
        <f t="array" ref="G881">IFERROR(INDEX(TECH!D$2:D$1670,SMALL(IF(COUNTIF($B$2:$B$1032,TECH!$A$2:$A$1670)=1,ROW(TECH!D$2:D$1670),""),ROW()-ROW($A$1))-ROW($A$1)), "")</f>
        <v/>
      </c>
      <c r="H881" s="24" t="str">
        <f t="array" ref="H881">IFERROR(INDEX(TECH!E$2:E$1670,SMALL(IF(COUNTIF($B$2:$B$1032,TECH!$A$2:$A$1670)=1,ROW(TECH!E$2:E$1670),""),ROW()-ROW($A$1))-ROW($A$1)), "")</f>
        <v/>
      </c>
      <c r="I881" s="24" t="str">
        <f t="array" ref="I881">IFERROR(INDEX(TECH!F$2:F$1670,SMALL(IF(COUNTIF($B$2:$B$1032,TECH!$A$2:$A$1670)=1,ROW(TECH!F$2:F$1670),""),ROW()-ROW($A$1))-ROW($A$1)), "")</f>
        <v/>
      </c>
      <c r="J881" s="33" t="str">
        <f t="array" ref="J881">IFERROR(INDEX(TECH!G$2:G$1670,SMALL(IF(COUNTIF($B$2:$B$1032,TECH!$A$2:$A$1670)=1,ROW(TECH!G$2:G$1670),""),ROW()-ROW($A$1))-ROW($A$1)), "")</f>
        <v/>
      </c>
      <c r="K881" s="24" t="str">
        <f t="array" ref="K881">IFERROR(INDEX(TECH!H$2:H$1670,SMALL(IF(COUNTIF($B$2:$B$1032,TECH!$A$2:$A$1670)=1,ROW(TECH!H$2:H$1670),""),ROW()-ROW($A$1))-ROW($A$1)), "")</f>
        <v/>
      </c>
      <c r="L881" s="24" t="str">
        <f t="array" ref="L881">IFERROR(INDEX(TECH!I$2:I$1670,SMALL(IF(COUNTIF($B$2:$B$1032,TECH!$A$2:$A$1670)=1,ROW(TECH!I$2:I$1670),""),ROW()-ROW($A$1))-ROW($A$1)), "")</f>
        <v/>
      </c>
      <c r="M881" s="24" t="str">
        <f t="array" ref="M881">IFERROR(INDEX(TECH!J$2:J$1670,SMALL(IF(COUNTIF($B$2:$B$1032,TECH!$A$2:$A$1670)=1,ROW(TECH!J$2:J$1670),""),ROW()-ROW($A$1))-ROW($A$1)), "")</f>
        <v/>
      </c>
      <c r="N881" s="24" t="str">
        <f t="array" ref="N881">IFERROR(INDEX(TECH!K$2:K$1670,SMALL(IF(COUNTIF($B$2:$B$1032,TECH!$A$2:$A$1670)=1,ROW(TECH!K$2:K$1670),""),ROW()-ROW($A$1))-ROW($A$1)), "")</f>
        <v/>
      </c>
      <c r="O881" s="24" t="str">
        <f t="array" ref="O881">IFERROR(INDEX(TECH!L$2:L$1670,SMALL(IF(COUNTIF($B$2:$B$1032,TECH!$A$2:$A$1670)=1,ROW(TECH!L$2:L$1670),""),ROW()-ROW($A$1))-ROW($A$1)), "")</f>
        <v/>
      </c>
      <c r="P881" s="24" t="str">
        <f t="array" ref="P881">IFERROR(INDEX(TECH!M$2:M$1670,SMALL(IF(COUNTIF($B$2:$B$1032,TECH!$A$2:$A$1670)=1,ROW(TECH!M$2:M$1670),""),ROW()-ROW($A$1))-ROW($A$1)), "")</f>
        <v/>
      </c>
    </row>
    <row r="882" spans="1:16" ht="12.75" x14ac:dyDescent="0.2">
      <c r="A882" s="28">
        <v>20468</v>
      </c>
      <c r="B882" s="22">
        <f t="array" ref="B882">INDEX(A$2:A$1670,SMALL(IF(1-COUNTIF('Online Games'!$A$2:$A$1670,$A$2:$A$1670),ROW(A$2:A$1670),""),ROW()-ROW($A$1))-ROW($A$1))</f>
        <v>20472</v>
      </c>
      <c r="D882" s="24" t="str">
        <f t="array" ref="D882">IFERROR(INDEX(TECH!A$2:A$1670,SMALL(IF(COUNTIF($B$2:$B$1032,TECH!$A$2:$A$1670)=1,ROW(TECH!A$2:A$1670),""),ROW()-ROW($A$1))-ROW($A$1)), "")</f>
        <v/>
      </c>
      <c r="E882" s="24" t="str">
        <f t="array" ref="E882">IFERROR(INDEX(TECH!B$2:B$1670,SMALL(IF(COUNTIF($B$2:$B$1032,TECH!$A$2:$A$1670)=1,ROW(TECH!B$2:B$1670),""),ROW()-ROW($A$1))-ROW($A$1)), "")</f>
        <v/>
      </c>
      <c r="F882" s="24" t="str">
        <f t="array" ref="F882">IFERROR(INDEX(TECH!C$2:C$1670,SMALL(IF(COUNTIF($B$2:$B$1032,TECH!$A$2:$A$1670)=1,ROW(TECH!C$2:C$1670),""),ROW()-ROW($A$1))-ROW($A$1)), "")</f>
        <v/>
      </c>
      <c r="G882" s="24" t="str">
        <f t="array" ref="G882">IFERROR(INDEX(TECH!D$2:D$1670,SMALL(IF(COUNTIF($B$2:$B$1032,TECH!$A$2:$A$1670)=1,ROW(TECH!D$2:D$1670),""),ROW()-ROW($A$1))-ROW($A$1)), "")</f>
        <v/>
      </c>
      <c r="H882" s="24" t="str">
        <f t="array" ref="H882">IFERROR(INDEX(TECH!E$2:E$1670,SMALL(IF(COUNTIF($B$2:$B$1032,TECH!$A$2:$A$1670)=1,ROW(TECH!E$2:E$1670),""),ROW()-ROW($A$1))-ROW($A$1)), "")</f>
        <v/>
      </c>
      <c r="I882" s="24" t="str">
        <f t="array" ref="I882">IFERROR(INDEX(TECH!F$2:F$1670,SMALL(IF(COUNTIF($B$2:$B$1032,TECH!$A$2:$A$1670)=1,ROW(TECH!F$2:F$1670),""),ROW()-ROW($A$1))-ROW($A$1)), "")</f>
        <v/>
      </c>
      <c r="J882" s="33" t="str">
        <f t="array" ref="J882">IFERROR(INDEX(TECH!G$2:G$1670,SMALL(IF(COUNTIF($B$2:$B$1032,TECH!$A$2:$A$1670)=1,ROW(TECH!G$2:G$1670),""),ROW()-ROW($A$1))-ROW($A$1)), "")</f>
        <v/>
      </c>
      <c r="K882" s="24" t="str">
        <f t="array" ref="K882">IFERROR(INDEX(TECH!H$2:H$1670,SMALL(IF(COUNTIF($B$2:$B$1032,TECH!$A$2:$A$1670)=1,ROW(TECH!H$2:H$1670),""),ROW()-ROW($A$1))-ROW($A$1)), "")</f>
        <v/>
      </c>
      <c r="L882" s="24" t="str">
        <f t="array" ref="L882">IFERROR(INDEX(TECH!I$2:I$1670,SMALL(IF(COUNTIF($B$2:$B$1032,TECH!$A$2:$A$1670)=1,ROW(TECH!I$2:I$1670),""),ROW()-ROW($A$1))-ROW($A$1)), "")</f>
        <v/>
      </c>
      <c r="M882" s="24" t="str">
        <f t="array" ref="M882">IFERROR(INDEX(TECH!J$2:J$1670,SMALL(IF(COUNTIF($B$2:$B$1032,TECH!$A$2:$A$1670)=1,ROW(TECH!J$2:J$1670),""),ROW()-ROW($A$1))-ROW($A$1)), "")</f>
        <v/>
      </c>
      <c r="N882" s="24" t="str">
        <f t="array" ref="N882">IFERROR(INDEX(TECH!K$2:K$1670,SMALL(IF(COUNTIF($B$2:$B$1032,TECH!$A$2:$A$1670)=1,ROW(TECH!K$2:K$1670),""),ROW()-ROW($A$1))-ROW($A$1)), "")</f>
        <v/>
      </c>
      <c r="O882" s="24" t="str">
        <f t="array" ref="O882">IFERROR(INDEX(TECH!L$2:L$1670,SMALL(IF(COUNTIF($B$2:$B$1032,TECH!$A$2:$A$1670)=1,ROW(TECH!L$2:L$1670),""),ROW()-ROW($A$1))-ROW($A$1)), "")</f>
        <v/>
      </c>
      <c r="P882" s="24" t="str">
        <f t="array" ref="P882">IFERROR(INDEX(TECH!M$2:M$1670,SMALL(IF(COUNTIF($B$2:$B$1032,TECH!$A$2:$A$1670)=1,ROW(TECH!M$2:M$1670),""),ROW()-ROW($A$1))-ROW($A$1)), "")</f>
        <v/>
      </c>
    </row>
    <row r="883" spans="1:16" ht="12.75" x14ac:dyDescent="0.2">
      <c r="A883" s="28">
        <v>20472</v>
      </c>
      <c r="B883" s="22">
        <f t="array" ref="B883">INDEX(A$2:A$1670,SMALL(IF(1-COUNTIF('Online Games'!$A$2:$A$1670,$A$2:$A$1670),ROW(A$2:A$1670),""),ROW()-ROW($A$1))-ROW($A$1))</f>
        <v>20485</v>
      </c>
      <c r="D883" s="24" t="str">
        <f t="array" ref="D883">IFERROR(INDEX(TECH!A$2:A$1670,SMALL(IF(COUNTIF($B$2:$B$1032,TECH!$A$2:$A$1670)=1,ROW(TECH!A$2:A$1670),""),ROW()-ROW($A$1))-ROW($A$1)), "")</f>
        <v/>
      </c>
      <c r="E883" s="24" t="str">
        <f t="array" ref="E883">IFERROR(INDEX(TECH!B$2:B$1670,SMALL(IF(COUNTIF($B$2:$B$1032,TECH!$A$2:$A$1670)=1,ROW(TECH!B$2:B$1670),""),ROW()-ROW($A$1))-ROW($A$1)), "")</f>
        <v/>
      </c>
      <c r="F883" s="24" t="str">
        <f t="array" ref="F883">IFERROR(INDEX(TECH!C$2:C$1670,SMALL(IF(COUNTIF($B$2:$B$1032,TECH!$A$2:$A$1670)=1,ROW(TECH!C$2:C$1670),""),ROW()-ROW($A$1))-ROW($A$1)), "")</f>
        <v/>
      </c>
      <c r="G883" s="24" t="str">
        <f t="array" ref="G883">IFERROR(INDEX(TECH!D$2:D$1670,SMALL(IF(COUNTIF($B$2:$B$1032,TECH!$A$2:$A$1670)=1,ROW(TECH!D$2:D$1670),""),ROW()-ROW($A$1))-ROW($A$1)), "")</f>
        <v/>
      </c>
      <c r="H883" s="24" t="str">
        <f t="array" ref="H883">IFERROR(INDEX(TECH!E$2:E$1670,SMALL(IF(COUNTIF($B$2:$B$1032,TECH!$A$2:$A$1670)=1,ROW(TECH!E$2:E$1670),""),ROW()-ROW($A$1))-ROW($A$1)), "")</f>
        <v/>
      </c>
      <c r="I883" s="24" t="str">
        <f t="array" ref="I883">IFERROR(INDEX(TECH!F$2:F$1670,SMALL(IF(COUNTIF($B$2:$B$1032,TECH!$A$2:$A$1670)=1,ROW(TECH!F$2:F$1670),""),ROW()-ROW($A$1))-ROW($A$1)), "")</f>
        <v/>
      </c>
      <c r="J883" s="33" t="str">
        <f t="array" ref="J883">IFERROR(INDEX(TECH!G$2:G$1670,SMALL(IF(COUNTIF($B$2:$B$1032,TECH!$A$2:$A$1670)=1,ROW(TECH!G$2:G$1670),""),ROW()-ROW($A$1))-ROW($A$1)), "")</f>
        <v/>
      </c>
      <c r="K883" s="24" t="str">
        <f t="array" ref="K883">IFERROR(INDEX(TECH!H$2:H$1670,SMALL(IF(COUNTIF($B$2:$B$1032,TECH!$A$2:$A$1670)=1,ROW(TECH!H$2:H$1670),""),ROW()-ROW($A$1))-ROW($A$1)), "")</f>
        <v/>
      </c>
      <c r="L883" s="24" t="str">
        <f t="array" ref="L883">IFERROR(INDEX(TECH!I$2:I$1670,SMALL(IF(COUNTIF($B$2:$B$1032,TECH!$A$2:$A$1670)=1,ROW(TECH!I$2:I$1670),""),ROW()-ROW($A$1))-ROW($A$1)), "")</f>
        <v/>
      </c>
      <c r="M883" s="24" t="str">
        <f t="array" ref="M883">IFERROR(INDEX(TECH!J$2:J$1670,SMALL(IF(COUNTIF($B$2:$B$1032,TECH!$A$2:$A$1670)=1,ROW(TECH!J$2:J$1670),""),ROW()-ROW($A$1))-ROW($A$1)), "")</f>
        <v/>
      </c>
      <c r="N883" s="24" t="str">
        <f t="array" ref="N883">IFERROR(INDEX(TECH!K$2:K$1670,SMALL(IF(COUNTIF($B$2:$B$1032,TECH!$A$2:$A$1670)=1,ROW(TECH!K$2:K$1670),""),ROW()-ROW($A$1))-ROW($A$1)), "")</f>
        <v/>
      </c>
      <c r="O883" s="24" t="str">
        <f t="array" ref="O883">IFERROR(INDEX(TECH!L$2:L$1670,SMALL(IF(COUNTIF($B$2:$B$1032,TECH!$A$2:$A$1670)=1,ROW(TECH!L$2:L$1670),""),ROW()-ROW($A$1))-ROW($A$1)), "")</f>
        <v/>
      </c>
      <c r="P883" s="24" t="str">
        <f t="array" ref="P883">IFERROR(INDEX(TECH!M$2:M$1670,SMALL(IF(COUNTIF($B$2:$B$1032,TECH!$A$2:$A$1670)=1,ROW(TECH!M$2:M$1670),""),ROW()-ROW($A$1))-ROW($A$1)), "")</f>
        <v/>
      </c>
    </row>
    <row r="884" spans="1:16" ht="12.75" x14ac:dyDescent="0.2">
      <c r="A884" s="28">
        <v>20485</v>
      </c>
      <c r="B884" s="22">
        <f t="array" ref="B884">INDEX(A$2:A$1670,SMALL(IF(1-COUNTIF('Online Games'!$A$2:$A$1670,$A$2:$A$1670),ROW(A$2:A$1670),""),ROW()-ROW($A$1))-ROW($A$1))</f>
        <v>20545</v>
      </c>
      <c r="D884" s="24" t="str">
        <f t="array" ref="D884">IFERROR(INDEX(TECH!A$2:A$1670,SMALL(IF(COUNTIF($B$2:$B$1032,TECH!$A$2:$A$1670)=1,ROW(TECH!A$2:A$1670),""),ROW()-ROW($A$1))-ROW($A$1)), "")</f>
        <v/>
      </c>
      <c r="E884" s="24" t="str">
        <f t="array" ref="E884">IFERROR(INDEX(TECH!B$2:B$1670,SMALL(IF(COUNTIF($B$2:$B$1032,TECH!$A$2:$A$1670)=1,ROW(TECH!B$2:B$1670),""),ROW()-ROW($A$1))-ROW($A$1)), "")</f>
        <v/>
      </c>
      <c r="F884" s="24" t="str">
        <f t="array" ref="F884">IFERROR(INDEX(TECH!C$2:C$1670,SMALL(IF(COUNTIF($B$2:$B$1032,TECH!$A$2:$A$1670)=1,ROW(TECH!C$2:C$1670),""),ROW()-ROW($A$1))-ROW($A$1)), "")</f>
        <v/>
      </c>
      <c r="G884" s="24" t="str">
        <f t="array" ref="G884">IFERROR(INDEX(TECH!D$2:D$1670,SMALL(IF(COUNTIF($B$2:$B$1032,TECH!$A$2:$A$1670)=1,ROW(TECH!D$2:D$1670),""),ROW()-ROW($A$1))-ROW($A$1)), "")</f>
        <v/>
      </c>
      <c r="H884" s="24" t="str">
        <f t="array" ref="H884">IFERROR(INDEX(TECH!E$2:E$1670,SMALL(IF(COUNTIF($B$2:$B$1032,TECH!$A$2:$A$1670)=1,ROW(TECH!E$2:E$1670),""),ROW()-ROW($A$1))-ROW($A$1)), "")</f>
        <v/>
      </c>
      <c r="I884" s="24" t="str">
        <f t="array" ref="I884">IFERROR(INDEX(TECH!F$2:F$1670,SMALL(IF(COUNTIF($B$2:$B$1032,TECH!$A$2:$A$1670)=1,ROW(TECH!F$2:F$1670),""),ROW()-ROW($A$1))-ROW($A$1)), "")</f>
        <v/>
      </c>
      <c r="J884" s="33" t="str">
        <f t="array" ref="J884">IFERROR(INDEX(TECH!G$2:G$1670,SMALL(IF(COUNTIF($B$2:$B$1032,TECH!$A$2:$A$1670)=1,ROW(TECH!G$2:G$1670),""),ROW()-ROW($A$1))-ROW($A$1)), "")</f>
        <v/>
      </c>
      <c r="K884" s="24" t="str">
        <f t="array" ref="K884">IFERROR(INDEX(TECH!H$2:H$1670,SMALL(IF(COUNTIF($B$2:$B$1032,TECH!$A$2:$A$1670)=1,ROW(TECH!H$2:H$1670),""),ROW()-ROW($A$1))-ROW($A$1)), "")</f>
        <v/>
      </c>
      <c r="L884" s="24" t="str">
        <f t="array" ref="L884">IFERROR(INDEX(TECH!I$2:I$1670,SMALL(IF(COUNTIF($B$2:$B$1032,TECH!$A$2:$A$1670)=1,ROW(TECH!I$2:I$1670),""),ROW()-ROW($A$1))-ROW($A$1)), "")</f>
        <v/>
      </c>
      <c r="M884" s="24" t="str">
        <f t="array" ref="M884">IFERROR(INDEX(TECH!J$2:J$1670,SMALL(IF(COUNTIF($B$2:$B$1032,TECH!$A$2:$A$1670)=1,ROW(TECH!J$2:J$1670),""),ROW()-ROW($A$1))-ROW($A$1)), "")</f>
        <v/>
      </c>
      <c r="N884" s="24" t="str">
        <f t="array" ref="N884">IFERROR(INDEX(TECH!K$2:K$1670,SMALL(IF(COUNTIF($B$2:$B$1032,TECH!$A$2:$A$1670)=1,ROW(TECH!K$2:K$1670),""),ROW()-ROW($A$1))-ROW($A$1)), "")</f>
        <v/>
      </c>
      <c r="O884" s="24" t="str">
        <f t="array" ref="O884">IFERROR(INDEX(TECH!L$2:L$1670,SMALL(IF(COUNTIF($B$2:$B$1032,TECH!$A$2:$A$1670)=1,ROW(TECH!L$2:L$1670),""),ROW()-ROW($A$1))-ROW($A$1)), "")</f>
        <v/>
      </c>
      <c r="P884" s="24" t="str">
        <f t="array" ref="P884">IFERROR(INDEX(TECH!M$2:M$1670,SMALL(IF(COUNTIF($B$2:$B$1032,TECH!$A$2:$A$1670)=1,ROW(TECH!M$2:M$1670),""),ROW()-ROW($A$1))-ROW($A$1)), "")</f>
        <v/>
      </c>
    </row>
    <row r="885" spans="1:16" ht="12.75" x14ac:dyDescent="0.2">
      <c r="A885" s="28">
        <v>20545</v>
      </c>
      <c r="B885" s="22">
        <f t="array" ref="B885">INDEX(A$2:A$1670,SMALL(IF(1-COUNTIF('Online Games'!$A$2:$A$1670,$A$2:$A$1670),ROW(A$2:A$1670),""),ROW()-ROW($A$1))-ROW($A$1))</f>
        <v>20547</v>
      </c>
      <c r="D885" s="24" t="str">
        <f t="array" ref="D885">IFERROR(INDEX(TECH!A$2:A$1670,SMALL(IF(COUNTIF($B$2:$B$1032,TECH!$A$2:$A$1670)=1,ROW(TECH!A$2:A$1670),""),ROW()-ROW($A$1))-ROW($A$1)), "")</f>
        <v/>
      </c>
      <c r="E885" s="24" t="str">
        <f t="array" ref="E885">IFERROR(INDEX(TECH!B$2:B$1670,SMALL(IF(COUNTIF($B$2:$B$1032,TECH!$A$2:$A$1670)=1,ROW(TECH!B$2:B$1670),""),ROW()-ROW($A$1))-ROW($A$1)), "")</f>
        <v/>
      </c>
      <c r="F885" s="24" t="str">
        <f t="array" ref="F885">IFERROR(INDEX(TECH!C$2:C$1670,SMALL(IF(COUNTIF($B$2:$B$1032,TECH!$A$2:$A$1670)=1,ROW(TECH!C$2:C$1670),""),ROW()-ROW($A$1))-ROW($A$1)), "")</f>
        <v/>
      </c>
      <c r="G885" s="24" t="str">
        <f t="array" ref="G885">IFERROR(INDEX(TECH!D$2:D$1670,SMALL(IF(COUNTIF($B$2:$B$1032,TECH!$A$2:$A$1670)=1,ROW(TECH!D$2:D$1670),""),ROW()-ROW($A$1))-ROW($A$1)), "")</f>
        <v/>
      </c>
      <c r="H885" s="24" t="str">
        <f t="array" ref="H885">IFERROR(INDEX(TECH!E$2:E$1670,SMALL(IF(COUNTIF($B$2:$B$1032,TECH!$A$2:$A$1670)=1,ROW(TECH!E$2:E$1670),""),ROW()-ROW($A$1))-ROW($A$1)), "")</f>
        <v/>
      </c>
      <c r="I885" s="24" t="str">
        <f t="array" ref="I885">IFERROR(INDEX(TECH!F$2:F$1670,SMALL(IF(COUNTIF($B$2:$B$1032,TECH!$A$2:$A$1670)=1,ROW(TECH!F$2:F$1670),""),ROW()-ROW($A$1))-ROW($A$1)), "")</f>
        <v/>
      </c>
      <c r="J885" s="33" t="str">
        <f t="array" ref="J885">IFERROR(INDEX(TECH!G$2:G$1670,SMALL(IF(COUNTIF($B$2:$B$1032,TECH!$A$2:$A$1670)=1,ROW(TECH!G$2:G$1670),""),ROW()-ROW($A$1))-ROW($A$1)), "")</f>
        <v/>
      </c>
      <c r="K885" s="24" t="str">
        <f t="array" ref="K885">IFERROR(INDEX(TECH!H$2:H$1670,SMALL(IF(COUNTIF($B$2:$B$1032,TECH!$A$2:$A$1670)=1,ROW(TECH!H$2:H$1670),""),ROW()-ROW($A$1))-ROW($A$1)), "")</f>
        <v/>
      </c>
      <c r="L885" s="24" t="str">
        <f t="array" ref="L885">IFERROR(INDEX(TECH!I$2:I$1670,SMALL(IF(COUNTIF($B$2:$B$1032,TECH!$A$2:$A$1670)=1,ROW(TECH!I$2:I$1670),""),ROW()-ROW($A$1))-ROW($A$1)), "")</f>
        <v/>
      </c>
      <c r="M885" s="24" t="str">
        <f t="array" ref="M885">IFERROR(INDEX(TECH!J$2:J$1670,SMALL(IF(COUNTIF($B$2:$B$1032,TECH!$A$2:$A$1670)=1,ROW(TECH!J$2:J$1670),""),ROW()-ROW($A$1))-ROW($A$1)), "")</f>
        <v/>
      </c>
      <c r="N885" s="24" t="str">
        <f t="array" ref="N885">IFERROR(INDEX(TECH!K$2:K$1670,SMALL(IF(COUNTIF($B$2:$B$1032,TECH!$A$2:$A$1670)=1,ROW(TECH!K$2:K$1670),""),ROW()-ROW($A$1))-ROW($A$1)), "")</f>
        <v/>
      </c>
      <c r="O885" s="24" t="str">
        <f t="array" ref="O885">IFERROR(INDEX(TECH!L$2:L$1670,SMALL(IF(COUNTIF($B$2:$B$1032,TECH!$A$2:$A$1670)=1,ROW(TECH!L$2:L$1670),""),ROW()-ROW($A$1))-ROW($A$1)), "")</f>
        <v/>
      </c>
      <c r="P885" s="24" t="str">
        <f t="array" ref="P885">IFERROR(INDEX(TECH!M$2:M$1670,SMALL(IF(COUNTIF($B$2:$B$1032,TECH!$A$2:$A$1670)=1,ROW(TECH!M$2:M$1670),""),ROW()-ROW($A$1))-ROW($A$1)), "")</f>
        <v/>
      </c>
    </row>
    <row r="886" spans="1:16" ht="12.75" x14ac:dyDescent="0.2">
      <c r="A886" s="28">
        <v>20547</v>
      </c>
      <c r="B886" s="22">
        <f t="array" ref="B886">INDEX(A$2:A$1670,SMALL(IF(1-COUNTIF('Online Games'!$A$2:$A$1670,$A$2:$A$1670),ROW(A$2:A$1670),""),ROW()-ROW($A$1))-ROW($A$1))</f>
        <v>20551</v>
      </c>
      <c r="D886" s="24" t="str">
        <f t="array" ref="D886">IFERROR(INDEX(TECH!A$2:A$1670,SMALL(IF(COUNTIF($B$2:$B$1032,TECH!$A$2:$A$1670)=1,ROW(TECH!A$2:A$1670),""),ROW()-ROW($A$1))-ROW($A$1)), "")</f>
        <v/>
      </c>
      <c r="E886" s="24" t="str">
        <f t="array" ref="E886">IFERROR(INDEX(TECH!B$2:B$1670,SMALL(IF(COUNTIF($B$2:$B$1032,TECH!$A$2:$A$1670)=1,ROW(TECH!B$2:B$1670),""),ROW()-ROW($A$1))-ROW($A$1)), "")</f>
        <v/>
      </c>
      <c r="F886" s="24" t="str">
        <f t="array" ref="F886">IFERROR(INDEX(TECH!C$2:C$1670,SMALL(IF(COUNTIF($B$2:$B$1032,TECH!$A$2:$A$1670)=1,ROW(TECH!C$2:C$1670),""),ROW()-ROW($A$1))-ROW($A$1)), "")</f>
        <v/>
      </c>
      <c r="G886" s="24" t="str">
        <f t="array" ref="G886">IFERROR(INDEX(TECH!D$2:D$1670,SMALL(IF(COUNTIF($B$2:$B$1032,TECH!$A$2:$A$1670)=1,ROW(TECH!D$2:D$1670),""),ROW()-ROW($A$1))-ROW($A$1)), "")</f>
        <v/>
      </c>
      <c r="H886" s="24" t="str">
        <f t="array" ref="H886">IFERROR(INDEX(TECH!E$2:E$1670,SMALL(IF(COUNTIF($B$2:$B$1032,TECH!$A$2:$A$1670)=1,ROW(TECH!E$2:E$1670),""),ROW()-ROW($A$1))-ROW($A$1)), "")</f>
        <v/>
      </c>
      <c r="I886" s="24" t="str">
        <f t="array" ref="I886">IFERROR(INDEX(TECH!F$2:F$1670,SMALL(IF(COUNTIF($B$2:$B$1032,TECH!$A$2:$A$1670)=1,ROW(TECH!F$2:F$1670),""),ROW()-ROW($A$1))-ROW($A$1)), "")</f>
        <v/>
      </c>
      <c r="J886" s="33" t="str">
        <f t="array" ref="J886">IFERROR(INDEX(TECH!G$2:G$1670,SMALL(IF(COUNTIF($B$2:$B$1032,TECH!$A$2:$A$1670)=1,ROW(TECH!G$2:G$1670),""),ROW()-ROW($A$1))-ROW($A$1)), "")</f>
        <v/>
      </c>
      <c r="K886" s="24" t="str">
        <f t="array" ref="K886">IFERROR(INDEX(TECH!H$2:H$1670,SMALL(IF(COUNTIF($B$2:$B$1032,TECH!$A$2:$A$1670)=1,ROW(TECH!H$2:H$1670),""),ROW()-ROW($A$1))-ROW($A$1)), "")</f>
        <v/>
      </c>
      <c r="L886" s="24" t="str">
        <f t="array" ref="L886">IFERROR(INDEX(TECH!I$2:I$1670,SMALL(IF(COUNTIF($B$2:$B$1032,TECH!$A$2:$A$1670)=1,ROW(TECH!I$2:I$1670),""),ROW()-ROW($A$1))-ROW($A$1)), "")</f>
        <v/>
      </c>
      <c r="M886" s="24" t="str">
        <f t="array" ref="M886">IFERROR(INDEX(TECH!J$2:J$1670,SMALL(IF(COUNTIF($B$2:$B$1032,TECH!$A$2:$A$1670)=1,ROW(TECH!J$2:J$1670),""),ROW()-ROW($A$1))-ROW($A$1)), "")</f>
        <v/>
      </c>
      <c r="N886" s="24" t="str">
        <f t="array" ref="N886">IFERROR(INDEX(TECH!K$2:K$1670,SMALL(IF(COUNTIF($B$2:$B$1032,TECH!$A$2:$A$1670)=1,ROW(TECH!K$2:K$1670),""),ROW()-ROW($A$1))-ROW($A$1)), "")</f>
        <v/>
      </c>
      <c r="O886" s="24" t="str">
        <f t="array" ref="O886">IFERROR(INDEX(TECH!L$2:L$1670,SMALL(IF(COUNTIF($B$2:$B$1032,TECH!$A$2:$A$1670)=1,ROW(TECH!L$2:L$1670),""),ROW()-ROW($A$1))-ROW($A$1)), "")</f>
        <v/>
      </c>
      <c r="P886" s="24" t="str">
        <f t="array" ref="P886">IFERROR(INDEX(TECH!M$2:M$1670,SMALL(IF(COUNTIF($B$2:$B$1032,TECH!$A$2:$A$1670)=1,ROW(TECH!M$2:M$1670),""),ROW()-ROW($A$1))-ROW($A$1)), "")</f>
        <v/>
      </c>
    </row>
    <row r="887" spans="1:16" ht="12.75" x14ac:dyDescent="0.2">
      <c r="A887" s="28">
        <v>20551</v>
      </c>
      <c r="B887" s="22">
        <f t="array" ref="B887">INDEX(A$2:A$1670,SMALL(IF(1-COUNTIF('Online Games'!$A$2:$A$1670,$A$2:$A$1670),ROW(A$2:A$1670),""),ROW()-ROW($A$1))-ROW($A$1))</f>
        <v>20553</v>
      </c>
      <c r="D887" s="24" t="str">
        <f t="array" ref="D887">IFERROR(INDEX(TECH!A$2:A$1670,SMALL(IF(COUNTIF($B$2:$B$1032,TECH!$A$2:$A$1670)=1,ROW(TECH!A$2:A$1670),""),ROW()-ROW($A$1))-ROW($A$1)), "")</f>
        <v/>
      </c>
      <c r="E887" s="24" t="str">
        <f t="array" ref="E887">IFERROR(INDEX(TECH!B$2:B$1670,SMALL(IF(COUNTIF($B$2:$B$1032,TECH!$A$2:$A$1670)=1,ROW(TECH!B$2:B$1670),""),ROW()-ROW($A$1))-ROW($A$1)), "")</f>
        <v/>
      </c>
      <c r="F887" s="24" t="str">
        <f t="array" ref="F887">IFERROR(INDEX(TECH!C$2:C$1670,SMALL(IF(COUNTIF($B$2:$B$1032,TECH!$A$2:$A$1670)=1,ROW(TECH!C$2:C$1670),""),ROW()-ROW($A$1))-ROW($A$1)), "")</f>
        <v/>
      </c>
      <c r="G887" s="24" t="str">
        <f t="array" ref="G887">IFERROR(INDEX(TECH!D$2:D$1670,SMALL(IF(COUNTIF($B$2:$B$1032,TECH!$A$2:$A$1670)=1,ROW(TECH!D$2:D$1670),""),ROW()-ROW($A$1))-ROW($A$1)), "")</f>
        <v/>
      </c>
      <c r="H887" s="24" t="str">
        <f t="array" ref="H887">IFERROR(INDEX(TECH!E$2:E$1670,SMALL(IF(COUNTIF($B$2:$B$1032,TECH!$A$2:$A$1670)=1,ROW(TECH!E$2:E$1670),""),ROW()-ROW($A$1))-ROW($A$1)), "")</f>
        <v/>
      </c>
      <c r="I887" s="24" t="str">
        <f t="array" ref="I887">IFERROR(INDEX(TECH!F$2:F$1670,SMALL(IF(COUNTIF($B$2:$B$1032,TECH!$A$2:$A$1670)=1,ROW(TECH!F$2:F$1670),""),ROW()-ROW($A$1))-ROW($A$1)), "")</f>
        <v/>
      </c>
      <c r="J887" s="33" t="str">
        <f t="array" ref="J887">IFERROR(INDEX(TECH!G$2:G$1670,SMALL(IF(COUNTIF($B$2:$B$1032,TECH!$A$2:$A$1670)=1,ROW(TECH!G$2:G$1670),""),ROW()-ROW($A$1))-ROW($A$1)), "")</f>
        <v/>
      </c>
      <c r="K887" s="24" t="str">
        <f t="array" ref="K887">IFERROR(INDEX(TECH!H$2:H$1670,SMALL(IF(COUNTIF($B$2:$B$1032,TECH!$A$2:$A$1670)=1,ROW(TECH!H$2:H$1670),""),ROW()-ROW($A$1))-ROW($A$1)), "")</f>
        <v/>
      </c>
      <c r="L887" s="24" t="str">
        <f t="array" ref="L887">IFERROR(INDEX(TECH!I$2:I$1670,SMALL(IF(COUNTIF($B$2:$B$1032,TECH!$A$2:$A$1670)=1,ROW(TECH!I$2:I$1670),""),ROW()-ROW($A$1))-ROW($A$1)), "")</f>
        <v/>
      </c>
      <c r="M887" s="24" t="str">
        <f t="array" ref="M887">IFERROR(INDEX(TECH!J$2:J$1670,SMALL(IF(COUNTIF($B$2:$B$1032,TECH!$A$2:$A$1670)=1,ROW(TECH!J$2:J$1670),""),ROW()-ROW($A$1))-ROW($A$1)), "")</f>
        <v/>
      </c>
      <c r="N887" s="24" t="str">
        <f t="array" ref="N887">IFERROR(INDEX(TECH!K$2:K$1670,SMALL(IF(COUNTIF($B$2:$B$1032,TECH!$A$2:$A$1670)=1,ROW(TECH!K$2:K$1670),""),ROW()-ROW($A$1))-ROW($A$1)), "")</f>
        <v/>
      </c>
      <c r="O887" s="24" t="str">
        <f t="array" ref="O887">IFERROR(INDEX(TECH!L$2:L$1670,SMALL(IF(COUNTIF($B$2:$B$1032,TECH!$A$2:$A$1670)=1,ROW(TECH!L$2:L$1670),""),ROW()-ROW($A$1))-ROW($A$1)), "")</f>
        <v/>
      </c>
      <c r="P887" s="24" t="str">
        <f t="array" ref="P887">IFERROR(INDEX(TECH!M$2:M$1670,SMALL(IF(COUNTIF($B$2:$B$1032,TECH!$A$2:$A$1670)=1,ROW(TECH!M$2:M$1670),""),ROW()-ROW($A$1))-ROW($A$1)), "")</f>
        <v/>
      </c>
    </row>
    <row r="888" spans="1:16" ht="12.75" x14ac:dyDescent="0.2">
      <c r="A888" s="28">
        <v>20553</v>
      </c>
      <c r="B888" s="22">
        <f t="array" ref="B888">INDEX(A$2:A$1670,SMALL(IF(1-COUNTIF('Online Games'!$A$2:$A$1670,$A$2:$A$1670),ROW(A$2:A$1670),""),ROW()-ROW($A$1))-ROW($A$1))</f>
        <v>20560</v>
      </c>
      <c r="D888" s="24" t="str">
        <f t="array" ref="D888">IFERROR(INDEX(TECH!A$2:A$1670,SMALL(IF(COUNTIF($B$2:$B$1032,TECH!$A$2:$A$1670)=1,ROW(TECH!A$2:A$1670),""),ROW()-ROW($A$1))-ROW($A$1)), "")</f>
        <v/>
      </c>
      <c r="E888" s="24" t="str">
        <f t="array" ref="E888">IFERROR(INDEX(TECH!B$2:B$1670,SMALL(IF(COUNTIF($B$2:$B$1032,TECH!$A$2:$A$1670)=1,ROW(TECH!B$2:B$1670),""),ROW()-ROW($A$1))-ROW($A$1)), "")</f>
        <v/>
      </c>
      <c r="F888" s="24" t="str">
        <f t="array" ref="F888">IFERROR(INDEX(TECH!C$2:C$1670,SMALL(IF(COUNTIF($B$2:$B$1032,TECH!$A$2:$A$1670)=1,ROW(TECH!C$2:C$1670),""),ROW()-ROW($A$1))-ROW($A$1)), "")</f>
        <v/>
      </c>
      <c r="G888" s="24" t="str">
        <f t="array" ref="G888">IFERROR(INDEX(TECH!D$2:D$1670,SMALL(IF(COUNTIF($B$2:$B$1032,TECH!$A$2:$A$1670)=1,ROW(TECH!D$2:D$1670),""),ROW()-ROW($A$1))-ROW($A$1)), "")</f>
        <v/>
      </c>
      <c r="H888" s="24" t="str">
        <f t="array" ref="H888">IFERROR(INDEX(TECH!E$2:E$1670,SMALL(IF(COUNTIF($B$2:$B$1032,TECH!$A$2:$A$1670)=1,ROW(TECH!E$2:E$1670),""),ROW()-ROW($A$1))-ROW($A$1)), "")</f>
        <v/>
      </c>
      <c r="I888" s="24" t="str">
        <f t="array" ref="I888">IFERROR(INDEX(TECH!F$2:F$1670,SMALL(IF(COUNTIF($B$2:$B$1032,TECH!$A$2:$A$1670)=1,ROW(TECH!F$2:F$1670),""),ROW()-ROW($A$1))-ROW($A$1)), "")</f>
        <v/>
      </c>
      <c r="J888" s="33" t="str">
        <f t="array" ref="J888">IFERROR(INDEX(TECH!G$2:G$1670,SMALL(IF(COUNTIF($B$2:$B$1032,TECH!$A$2:$A$1670)=1,ROW(TECH!G$2:G$1670),""),ROW()-ROW($A$1))-ROW($A$1)), "")</f>
        <v/>
      </c>
      <c r="K888" s="24" t="str">
        <f t="array" ref="K888">IFERROR(INDEX(TECH!H$2:H$1670,SMALL(IF(COUNTIF($B$2:$B$1032,TECH!$A$2:$A$1670)=1,ROW(TECH!H$2:H$1670),""),ROW()-ROW($A$1))-ROW($A$1)), "")</f>
        <v/>
      </c>
      <c r="L888" s="24" t="str">
        <f t="array" ref="L888">IFERROR(INDEX(TECH!I$2:I$1670,SMALL(IF(COUNTIF($B$2:$B$1032,TECH!$A$2:$A$1670)=1,ROW(TECH!I$2:I$1670),""),ROW()-ROW($A$1))-ROW($A$1)), "")</f>
        <v/>
      </c>
      <c r="M888" s="24" t="str">
        <f t="array" ref="M888">IFERROR(INDEX(TECH!J$2:J$1670,SMALL(IF(COUNTIF($B$2:$B$1032,TECH!$A$2:$A$1670)=1,ROW(TECH!J$2:J$1670),""),ROW()-ROW($A$1))-ROW($A$1)), "")</f>
        <v/>
      </c>
      <c r="N888" s="24" t="str">
        <f t="array" ref="N888">IFERROR(INDEX(TECH!K$2:K$1670,SMALL(IF(COUNTIF($B$2:$B$1032,TECH!$A$2:$A$1670)=1,ROW(TECH!K$2:K$1670),""),ROW()-ROW($A$1))-ROW($A$1)), "")</f>
        <v/>
      </c>
      <c r="O888" s="24" t="str">
        <f t="array" ref="O888">IFERROR(INDEX(TECH!L$2:L$1670,SMALL(IF(COUNTIF($B$2:$B$1032,TECH!$A$2:$A$1670)=1,ROW(TECH!L$2:L$1670),""),ROW()-ROW($A$1))-ROW($A$1)), "")</f>
        <v/>
      </c>
      <c r="P888" s="24" t="str">
        <f t="array" ref="P888">IFERROR(INDEX(TECH!M$2:M$1670,SMALL(IF(COUNTIF($B$2:$B$1032,TECH!$A$2:$A$1670)=1,ROW(TECH!M$2:M$1670),""),ROW()-ROW($A$1))-ROW($A$1)), "")</f>
        <v/>
      </c>
    </row>
    <row r="889" spans="1:16" ht="12.75" x14ac:dyDescent="0.2">
      <c r="A889" s="28">
        <v>20560</v>
      </c>
      <c r="B889" s="22">
        <f t="array" ref="B889">INDEX(A$2:A$1670,SMALL(IF(1-COUNTIF('Online Games'!$A$2:$A$1670,$A$2:$A$1670),ROW(A$2:A$1670),""),ROW()-ROW($A$1))-ROW($A$1))</f>
        <v>20578</v>
      </c>
      <c r="D889" s="24" t="str">
        <f t="array" ref="D889">IFERROR(INDEX(TECH!A$2:A$1670,SMALL(IF(COUNTIF($B$2:$B$1032,TECH!$A$2:$A$1670)=1,ROW(TECH!A$2:A$1670),""),ROW()-ROW($A$1))-ROW($A$1)), "")</f>
        <v/>
      </c>
      <c r="E889" s="24" t="str">
        <f t="array" ref="E889">IFERROR(INDEX(TECH!B$2:B$1670,SMALL(IF(COUNTIF($B$2:$B$1032,TECH!$A$2:$A$1670)=1,ROW(TECH!B$2:B$1670),""),ROW()-ROW($A$1))-ROW($A$1)), "")</f>
        <v/>
      </c>
      <c r="F889" s="24" t="str">
        <f t="array" ref="F889">IFERROR(INDEX(TECH!C$2:C$1670,SMALL(IF(COUNTIF($B$2:$B$1032,TECH!$A$2:$A$1670)=1,ROW(TECH!C$2:C$1670),""),ROW()-ROW($A$1))-ROW($A$1)), "")</f>
        <v/>
      </c>
      <c r="G889" s="24" t="str">
        <f t="array" ref="G889">IFERROR(INDEX(TECH!D$2:D$1670,SMALL(IF(COUNTIF($B$2:$B$1032,TECH!$A$2:$A$1670)=1,ROW(TECH!D$2:D$1670),""),ROW()-ROW($A$1))-ROW($A$1)), "")</f>
        <v/>
      </c>
      <c r="H889" s="24" t="str">
        <f t="array" ref="H889">IFERROR(INDEX(TECH!E$2:E$1670,SMALL(IF(COUNTIF($B$2:$B$1032,TECH!$A$2:$A$1670)=1,ROW(TECH!E$2:E$1670),""),ROW()-ROW($A$1))-ROW($A$1)), "")</f>
        <v/>
      </c>
      <c r="I889" s="24" t="str">
        <f t="array" ref="I889">IFERROR(INDEX(TECH!F$2:F$1670,SMALL(IF(COUNTIF($B$2:$B$1032,TECH!$A$2:$A$1670)=1,ROW(TECH!F$2:F$1670),""),ROW()-ROW($A$1))-ROW($A$1)), "")</f>
        <v/>
      </c>
      <c r="J889" s="33" t="str">
        <f t="array" ref="J889">IFERROR(INDEX(TECH!G$2:G$1670,SMALL(IF(COUNTIF($B$2:$B$1032,TECH!$A$2:$A$1670)=1,ROW(TECH!G$2:G$1670),""),ROW()-ROW($A$1))-ROW($A$1)), "")</f>
        <v/>
      </c>
      <c r="K889" s="24" t="str">
        <f t="array" ref="K889">IFERROR(INDEX(TECH!H$2:H$1670,SMALL(IF(COUNTIF($B$2:$B$1032,TECH!$A$2:$A$1670)=1,ROW(TECH!H$2:H$1670),""),ROW()-ROW($A$1))-ROW($A$1)), "")</f>
        <v/>
      </c>
      <c r="L889" s="24" t="str">
        <f t="array" ref="L889">IFERROR(INDEX(TECH!I$2:I$1670,SMALL(IF(COUNTIF($B$2:$B$1032,TECH!$A$2:$A$1670)=1,ROW(TECH!I$2:I$1670),""),ROW()-ROW($A$1))-ROW($A$1)), "")</f>
        <v/>
      </c>
      <c r="M889" s="24" t="str">
        <f t="array" ref="M889">IFERROR(INDEX(TECH!J$2:J$1670,SMALL(IF(COUNTIF($B$2:$B$1032,TECH!$A$2:$A$1670)=1,ROW(TECH!J$2:J$1670),""),ROW()-ROW($A$1))-ROW($A$1)), "")</f>
        <v/>
      </c>
      <c r="N889" s="24" t="str">
        <f t="array" ref="N889">IFERROR(INDEX(TECH!K$2:K$1670,SMALL(IF(COUNTIF($B$2:$B$1032,TECH!$A$2:$A$1670)=1,ROW(TECH!K$2:K$1670),""),ROW()-ROW($A$1))-ROW($A$1)), "")</f>
        <v/>
      </c>
      <c r="O889" s="24" t="str">
        <f t="array" ref="O889">IFERROR(INDEX(TECH!L$2:L$1670,SMALL(IF(COUNTIF($B$2:$B$1032,TECH!$A$2:$A$1670)=1,ROW(TECH!L$2:L$1670),""),ROW()-ROW($A$1))-ROW($A$1)), "")</f>
        <v/>
      </c>
      <c r="P889" s="24" t="str">
        <f t="array" ref="P889">IFERROR(INDEX(TECH!M$2:M$1670,SMALL(IF(COUNTIF($B$2:$B$1032,TECH!$A$2:$A$1670)=1,ROW(TECH!M$2:M$1670),""),ROW()-ROW($A$1))-ROW($A$1)), "")</f>
        <v/>
      </c>
    </row>
    <row r="890" spans="1:16" ht="12.75" x14ac:dyDescent="0.2">
      <c r="A890" s="28">
        <v>20578</v>
      </c>
      <c r="B890" s="22">
        <f t="array" ref="B890">INDEX(A$2:A$1670,SMALL(IF(1-COUNTIF('Online Games'!$A$2:$A$1670,$A$2:$A$1670),ROW(A$2:A$1670),""),ROW()-ROW($A$1))-ROW($A$1))</f>
        <v>20596</v>
      </c>
      <c r="D890" s="24" t="str">
        <f t="array" ref="D890">IFERROR(INDEX(TECH!A$2:A$1670,SMALL(IF(COUNTIF($B$2:$B$1032,TECH!$A$2:$A$1670)=1,ROW(TECH!A$2:A$1670),""),ROW()-ROW($A$1))-ROW($A$1)), "")</f>
        <v/>
      </c>
      <c r="E890" s="24" t="str">
        <f t="array" ref="E890">IFERROR(INDEX(TECH!B$2:B$1670,SMALL(IF(COUNTIF($B$2:$B$1032,TECH!$A$2:$A$1670)=1,ROW(TECH!B$2:B$1670),""),ROW()-ROW($A$1))-ROW($A$1)), "")</f>
        <v/>
      </c>
      <c r="F890" s="24" t="str">
        <f t="array" ref="F890">IFERROR(INDEX(TECH!C$2:C$1670,SMALL(IF(COUNTIF($B$2:$B$1032,TECH!$A$2:$A$1670)=1,ROW(TECH!C$2:C$1670),""),ROW()-ROW($A$1))-ROW($A$1)), "")</f>
        <v/>
      </c>
      <c r="G890" s="24" t="str">
        <f t="array" ref="G890">IFERROR(INDEX(TECH!D$2:D$1670,SMALL(IF(COUNTIF($B$2:$B$1032,TECH!$A$2:$A$1670)=1,ROW(TECH!D$2:D$1670),""),ROW()-ROW($A$1))-ROW($A$1)), "")</f>
        <v/>
      </c>
      <c r="H890" s="24" t="str">
        <f t="array" ref="H890">IFERROR(INDEX(TECH!E$2:E$1670,SMALL(IF(COUNTIF($B$2:$B$1032,TECH!$A$2:$A$1670)=1,ROW(TECH!E$2:E$1670),""),ROW()-ROW($A$1))-ROW($A$1)), "")</f>
        <v/>
      </c>
      <c r="I890" s="24" t="str">
        <f t="array" ref="I890">IFERROR(INDEX(TECH!F$2:F$1670,SMALL(IF(COUNTIF($B$2:$B$1032,TECH!$A$2:$A$1670)=1,ROW(TECH!F$2:F$1670),""),ROW()-ROW($A$1))-ROW($A$1)), "")</f>
        <v/>
      </c>
      <c r="J890" s="33" t="str">
        <f t="array" ref="J890">IFERROR(INDEX(TECH!G$2:G$1670,SMALL(IF(COUNTIF($B$2:$B$1032,TECH!$A$2:$A$1670)=1,ROW(TECH!G$2:G$1670),""),ROW()-ROW($A$1))-ROW($A$1)), "")</f>
        <v/>
      </c>
      <c r="K890" s="24" t="str">
        <f t="array" ref="K890">IFERROR(INDEX(TECH!H$2:H$1670,SMALL(IF(COUNTIF($B$2:$B$1032,TECH!$A$2:$A$1670)=1,ROW(TECH!H$2:H$1670),""),ROW()-ROW($A$1))-ROW($A$1)), "")</f>
        <v/>
      </c>
      <c r="L890" s="24" t="str">
        <f t="array" ref="L890">IFERROR(INDEX(TECH!I$2:I$1670,SMALL(IF(COUNTIF($B$2:$B$1032,TECH!$A$2:$A$1670)=1,ROW(TECH!I$2:I$1670),""),ROW()-ROW($A$1))-ROW($A$1)), "")</f>
        <v/>
      </c>
      <c r="M890" s="24" t="str">
        <f t="array" ref="M890">IFERROR(INDEX(TECH!J$2:J$1670,SMALL(IF(COUNTIF($B$2:$B$1032,TECH!$A$2:$A$1670)=1,ROW(TECH!J$2:J$1670),""),ROW()-ROW($A$1))-ROW($A$1)), "")</f>
        <v/>
      </c>
      <c r="N890" s="24" t="str">
        <f t="array" ref="N890">IFERROR(INDEX(TECH!K$2:K$1670,SMALL(IF(COUNTIF($B$2:$B$1032,TECH!$A$2:$A$1670)=1,ROW(TECH!K$2:K$1670),""),ROW()-ROW($A$1))-ROW($A$1)), "")</f>
        <v/>
      </c>
      <c r="O890" s="24" t="str">
        <f t="array" ref="O890">IFERROR(INDEX(TECH!L$2:L$1670,SMALL(IF(COUNTIF($B$2:$B$1032,TECH!$A$2:$A$1670)=1,ROW(TECH!L$2:L$1670),""),ROW()-ROW($A$1))-ROW($A$1)), "")</f>
        <v/>
      </c>
      <c r="P890" s="24" t="str">
        <f t="array" ref="P890">IFERROR(INDEX(TECH!M$2:M$1670,SMALL(IF(COUNTIF($B$2:$B$1032,TECH!$A$2:$A$1670)=1,ROW(TECH!M$2:M$1670),""),ROW()-ROW($A$1))-ROW($A$1)), "")</f>
        <v/>
      </c>
    </row>
    <row r="891" spans="1:16" ht="12.75" x14ac:dyDescent="0.2">
      <c r="A891" s="28">
        <v>20596</v>
      </c>
      <c r="B891" s="22">
        <f t="array" ref="B891">INDEX(A$2:A$1670,SMALL(IF(1-COUNTIF('Online Games'!$A$2:$A$1670,$A$2:$A$1670),ROW(A$2:A$1670),""),ROW()-ROW($A$1))-ROW($A$1))</f>
        <v>20600</v>
      </c>
      <c r="D891" s="24" t="str">
        <f t="array" ref="D891">IFERROR(INDEX(TECH!A$2:A$1670,SMALL(IF(COUNTIF($B$2:$B$1032,TECH!$A$2:$A$1670)=1,ROW(TECH!A$2:A$1670),""),ROW()-ROW($A$1))-ROW($A$1)), "")</f>
        <v/>
      </c>
      <c r="E891" s="24" t="str">
        <f t="array" ref="E891">IFERROR(INDEX(TECH!B$2:B$1670,SMALL(IF(COUNTIF($B$2:$B$1032,TECH!$A$2:$A$1670)=1,ROW(TECH!B$2:B$1670),""),ROW()-ROW($A$1))-ROW($A$1)), "")</f>
        <v/>
      </c>
      <c r="F891" s="24" t="str">
        <f t="array" ref="F891">IFERROR(INDEX(TECH!C$2:C$1670,SMALL(IF(COUNTIF($B$2:$B$1032,TECH!$A$2:$A$1670)=1,ROW(TECH!C$2:C$1670),""),ROW()-ROW($A$1))-ROW($A$1)), "")</f>
        <v/>
      </c>
      <c r="G891" s="24" t="str">
        <f t="array" ref="G891">IFERROR(INDEX(TECH!D$2:D$1670,SMALL(IF(COUNTIF($B$2:$B$1032,TECH!$A$2:$A$1670)=1,ROW(TECH!D$2:D$1670),""),ROW()-ROW($A$1))-ROW($A$1)), "")</f>
        <v/>
      </c>
      <c r="H891" s="24" t="str">
        <f t="array" ref="H891">IFERROR(INDEX(TECH!E$2:E$1670,SMALL(IF(COUNTIF($B$2:$B$1032,TECH!$A$2:$A$1670)=1,ROW(TECH!E$2:E$1670),""),ROW()-ROW($A$1))-ROW($A$1)), "")</f>
        <v/>
      </c>
      <c r="I891" s="24" t="str">
        <f t="array" ref="I891">IFERROR(INDEX(TECH!F$2:F$1670,SMALL(IF(COUNTIF($B$2:$B$1032,TECH!$A$2:$A$1670)=1,ROW(TECH!F$2:F$1670),""),ROW()-ROW($A$1))-ROW($A$1)), "")</f>
        <v/>
      </c>
      <c r="J891" s="33" t="str">
        <f t="array" ref="J891">IFERROR(INDEX(TECH!G$2:G$1670,SMALL(IF(COUNTIF($B$2:$B$1032,TECH!$A$2:$A$1670)=1,ROW(TECH!G$2:G$1670),""),ROW()-ROW($A$1))-ROW($A$1)), "")</f>
        <v/>
      </c>
      <c r="K891" s="24" t="str">
        <f t="array" ref="K891">IFERROR(INDEX(TECH!H$2:H$1670,SMALL(IF(COUNTIF($B$2:$B$1032,TECH!$A$2:$A$1670)=1,ROW(TECH!H$2:H$1670),""),ROW()-ROW($A$1))-ROW($A$1)), "")</f>
        <v/>
      </c>
      <c r="L891" s="24" t="str">
        <f t="array" ref="L891">IFERROR(INDEX(TECH!I$2:I$1670,SMALL(IF(COUNTIF($B$2:$B$1032,TECH!$A$2:$A$1670)=1,ROW(TECH!I$2:I$1670),""),ROW()-ROW($A$1))-ROW($A$1)), "")</f>
        <v/>
      </c>
      <c r="M891" s="24" t="str">
        <f t="array" ref="M891">IFERROR(INDEX(TECH!J$2:J$1670,SMALL(IF(COUNTIF($B$2:$B$1032,TECH!$A$2:$A$1670)=1,ROW(TECH!J$2:J$1670),""),ROW()-ROW($A$1))-ROW($A$1)), "")</f>
        <v/>
      </c>
      <c r="N891" s="24" t="str">
        <f t="array" ref="N891">IFERROR(INDEX(TECH!K$2:K$1670,SMALL(IF(COUNTIF($B$2:$B$1032,TECH!$A$2:$A$1670)=1,ROW(TECH!K$2:K$1670),""),ROW()-ROW($A$1))-ROW($A$1)), "")</f>
        <v/>
      </c>
      <c r="O891" s="24" t="str">
        <f t="array" ref="O891">IFERROR(INDEX(TECH!L$2:L$1670,SMALL(IF(COUNTIF($B$2:$B$1032,TECH!$A$2:$A$1670)=1,ROW(TECH!L$2:L$1670),""),ROW()-ROW($A$1))-ROW($A$1)), "")</f>
        <v/>
      </c>
      <c r="P891" s="24" t="str">
        <f t="array" ref="P891">IFERROR(INDEX(TECH!M$2:M$1670,SMALL(IF(COUNTIF($B$2:$B$1032,TECH!$A$2:$A$1670)=1,ROW(TECH!M$2:M$1670),""),ROW()-ROW($A$1))-ROW($A$1)), "")</f>
        <v/>
      </c>
    </row>
    <row r="892" spans="1:16" ht="12.75" x14ac:dyDescent="0.2">
      <c r="A892" s="28">
        <v>20600</v>
      </c>
      <c r="B892" s="22">
        <f t="array" ref="B892">INDEX(A$2:A$1670,SMALL(IF(1-COUNTIF('Online Games'!$A$2:$A$1670,$A$2:$A$1670),ROW(A$2:A$1670),""),ROW()-ROW($A$1))-ROW($A$1))</f>
        <v>20647</v>
      </c>
      <c r="D892" s="24" t="str">
        <f t="array" ref="D892">IFERROR(INDEX(TECH!A$2:A$1670,SMALL(IF(COUNTIF($B$2:$B$1032,TECH!$A$2:$A$1670)=1,ROW(TECH!A$2:A$1670),""),ROW()-ROW($A$1))-ROW($A$1)), "")</f>
        <v/>
      </c>
      <c r="E892" s="24" t="str">
        <f t="array" ref="E892">IFERROR(INDEX(TECH!B$2:B$1670,SMALL(IF(COUNTIF($B$2:$B$1032,TECH!$A$2:$A$1670)=1,ROW(TECH!B$2:B$1670),""),ROW()-ROW($A$1))-ROW($A$1)), "")</f>
        <v/>
      </c>
      <c r="F892" s="24" t="str">
        <f t="array" ref="F892">IFERROR(INDEX(TECH!C$2:C$1670,SMALL(IF(COUNTIF($B$2:$B$1032,TECH!$A$2:$A$1670)=1,ROW(TECH!C$2:C$1670),""),ROW()-ROW($A$1))-ROW($A$1)), "")</f>
        <v/>
      </c>
      <c r="G892" s="24" t="str">
        <f t="array" ref="G892">IFERROR(INDEX(TECH!D$2:D$1670,SMALL(IF(COUNTIF($B$2:$B$1032,TECH!$A$2:$A$1670)=1,ROW(TECH!D$2:D$1670),""),ROW()-ROW($A$1))-ROW($A$1)), "")</f>
        <v/>
      </c>
      <c r="H892" s="24" t="str">
        <f t="array" ref="H892">IFERROR(INDEX(TECH!E$2:E$1670,SMALL(IF(COUNTIF($B$2:$B$1032,TECH!$A$2:$A$1670)=1,ROW(TECH!E$2:E$1670),""),ROW()-ROW($A$1))-ROW($A$1)), "")</f>
        <v/>
      </c>
      <c r="I892" s="24" t="str">
        <f t="array" ref="I892">IFERROR(INDEX(TECH!F$2:F$1670,SMALL(IF(COUNTIF($B$2:$B$1032,TECH!$A$2:$A$1670)=1,ROW(TECH!F$2:F$1670),""),ROW()-ROW($A$1))-ROW($A$1)), "")</f>
        <v/>
      </c>
      <c r="J892" s="33" t="str">
        <f t="array" ref="J892">IFERROR(INDEX(TECH!G$2:G$1670,SMALL(IF(COUNTIF($B$2:$B$1032,TECH!$A$2:$A$1670)=1,ROW(TECH!G$2:G$1670),""),ROW()-ROW($A$1))-ROW($A$1)), "")</f>
        <v/>
      </c>
      <c r="K892" s="24" t="str">
        <f t="array" ref="K892">IFERROR(INDEX(TECH!H$2:H$1670,SMALL(IF(COUNTIF($B$2:$B$1032,TECH!$A$2:$A$1670)=1,ROW(TECH!H$2:H$1670),""),ROW()-ROW($A$1))-ROW($A$1)), "")</f>
        <v/>
      </c>
      <c r="L892" s="24" t="str">
        <f t="array" ref="L892">IFERROR(INDEX(TECH!I$2:I$1670,SMALL(IF(COUNTIF($B$2:$B$1032,TECH!$A$2:$A$1670)=1,ROW(TECH!I$2:I$1670),""),ROW()-ROW($A$1))-ROW($A$1)), "")</f>
        <v/>
      </c>
      <c r="M892" s="24" t="str">
        <f t="array" ref="M892">IFERROR(INDEX(TECH!J$2:J$1670,SMALL(IF(COUNTIF($B$2:$B$1032,TECH!$A$2:$A$1670)=1,ROW(TECH!J$2:J$1670),""),ROW()-ROW($A$1))-ROW($A$1)), "")</f>
        <v/>
      </c>
      <c r="N892" s="24" t="str">
        <f t="array" ref="N892">IFERROR(INDEX(TECH!K$2:K$1670,SMALL(IF(COUNTIF($B$2:$B$1032,TECH!$A$2:$A$1670)=1,ROW(TECH!K$2:K$1670),""),ROW()-ROW($A$1))-ROW($A$1)), "")</f>
        <v/>
      </c>
      <c r="O892" s="24" t="str">
        <f t="array" ref="O892">IFERROR(INDEX(TECH!L$2:L$1670,SMALL(IF(COUNTIF($B$2:$B$1032,TECH!$A$2:$A$1670)=1,ROW(TECH!L$2:L$1670),""),ROW()-ROW($A$1))-ROW($A$1)), "")</f>
        <v/>
      </c>
      <c r="P892" s="24" t="str">
        <f t="array" ref="P892">IFERROR(INDEX(TECH!M$2:M$1670,SMALL(IF(COUNTIF($B$2:$B$1032,TECH!$A$2:$A$1670)=1,ROW(TECH!M$2:M$1670),""),ROW()-ROW($A$1))-ROW($A$1)), "")</f>
        <v/>
      </c>
    </row>
    <row r="893" spans="1:16" ht="12.75" x14ac:dyDescent="0.2">
      <c r="A893" s="28">
        <v>20647</v>
      </c>
      <c r="B893" s="22">
        <f t="array" ref="B893">INDEX(A$2:A$1670,SMALL(IF(1-COUNTIF('Online Games'!$A$2:$A$1670,$A$2:$A$1670),ROW(A$2:A$1670),""),ROW()-ROW($A$1))-ROW($A$1))</f>
        <v>20661</v>
      </c>
      <c r="D893" s="24" t="str">
        <f t="array" ref="D893">IFERROR(INDEX(TECH!A$2:A$1670,SMALL(IF(COUNTIF($B$2:$B$1032,TECH!$A$2:$A$1670)=1,ROW(TECH!A$2:A$1670),""),ROW()-ROW($A$1))-ROW($A$1)), "")</f>
        <v/>
      </c>
      <c r="E893" s="24" t="str">
        <f t="array" ref="E893">IFERROR(INDEX(TECH!B$2:B$1670,SMALL(IF(COUNTIF($B$2:$B$1032,TECH!$A$2:$A$1670)=1,ROW(TECH!B$2:B$1670),""),ROW()-ROW($A$1))-ROW($A$1)), "")</f>
        <v/>
      </c>
      <c r="F893" s="24" t="str">
        <f t="array" ref="F893">IFERROR(INDEX(TECH!C$2:C$1670,SMALL(IF(COUNTIF($B$2:$B$1032,TECH!$A$2:$A$1670)=1,ROW(TECH!C$2:C$1670),""),ROW()-ROW($A$1))-ROW($A$1)), "")</f>
        <v/>
      </c>
      <c r="G893" s="24" t="str">
        <f t="array" ref="G893">IFERROR(INDEX(TECH!D$2:D$1670,SMALL(IF(COUNTIF($B$2:$B$1032,TECH!$A$2:$A$1670)=1,ROW(TECH!D$2:D$1670),""),ROW()-ROW($A$1))-ROW($A$1)), "")</f>
        <v/>
      </c>
      <c r="H893" s="24" t="str">
        <f t="array" ref="H893">IFERROR(INDEX(TECH!E$2:E$1670,SMALL(IF(COUNTIF($B$2:$B$1032,TECH!$A$2:$A$1670)=1,ROW(TECH!E$2:E$1670),""),ROW()-ROW($A$1))-ROW($A$1)), "")</f>
        <v/>
      </c>
      <c r="I893" s="24" t="str">
        <f t="array" ref="I893">IFERROR(INDEX(TECH!F$2:F$1670,SMALL(IF(COUNTIF($B$2:$B$1032,TECH!$A$2:$A$1670)=1,ROW(TECH!F$2:F$1670),""),ROW()-ROW($A$1))-ROW($A$1)), "")</f>
        <v/>
      </c>
      <c r="J893" s="33" t="str">
        <f t="array" ref="J893">IFERROR(INDEX(TECH!G$2:G$1670,SMALL(IF(COUNTIF($B$2:$B$1032,TECH!$A$2:$A$1670)=1,ROW(TECH!G$2:G$1670),""),ROW()-ROW($A$1))-ROW($A$1)), "")</f>
        <v/>
      </c>
      <c r="K893" s="24" t="str">
        <f t="array" ref="K893">IFERROR(INDEX(TECH!H$2:H$1670,SMALL(IF(COUNTIF($B$2:$B$1032,TECH!$A$2:$A$1670)=1,ROW(TECH!H$2:H$1670),""),ROW()-ROW($A$1))-ROW($A$1)), "")</f>
        <v/>
      </c>
      <c r="L893" s="24" t="str">
        <f t="array" ref="L893">IFERROR(INDEX(TECH!I$2:I$1670,SMALL(IF(COUNTIF($B$2:$B$1032,TECH!$A$2:$A$1670)=1,ROW(TECH!I$2:I$1670),""),ROW()-ROW($A$1))-ROW($A$1)), "")</f>
        <v/>
      </c>
      <c r="M893" s="24" t="str">
        <f t="array" ref="M893">IFERROR(INDEX(TECH!J$2:J$1670,SMALL(IF(COUNTIF($B$2:$B$1032,TECH!$A$2:$A$1670)=1,ROW(TECH!J$2:J$1670),""),ROW()-ROW($A$1))-ROW($A$1)), "")</f>
        <v/>
      </c>
      <c r="N893" s="24" t="str">
        <f t="array" ref="N893">IFERROR(INDEX(TECH!K$2:K$1670,SMALL(IF(COUNTIF($B$2:$B$1032,TECH!$A$2:$A$1670)=1,ROW(TECH!K$2:K$1670),""),ROW()-ROW($A$1))-ROW($A$1)), "")</f>
        <v/>
      </c>
      <c r="O893" s="24" t="str">
        <f t="array" ref="O893">IFERROR(INDEX(TECH!L$2:L$1670,SMALL(IF(COUNTIF($B$2:$B$1032,TECH!$A$2:$A$1670)=1,ROW(TECH!L$2:L$1670),""),ROW()-ROW($A$1))-ROW($A$1)), "")</f>
        <v/>
      </c>
      <c r="P893" s="24" t="str">
        <f t="array" ref="P893">IFERROR(INDEX(TECH!M$2:M$1670,SMALL(IF(COUNTIF($B$2:$B$1032,TECH!$A$2:$A$1670)=1,ROW(TECH!M$2:M$1670),""),ROW()-ROW($A$1))-ROW($A$1)), "")</f>
        <v/>
      </c>
    </row>
    <row r="894" spans="1:16" ht="12.75" x14ac:dyDescent="0.2">
      <c r="A894" s="28">
        <v>20661</v>
      </c>
      <c r="B894" s="22">
        <f t="array" ref="B894">INDEX(A$2:A$1670,SMALL(IF(1-COUNTIF('Online Games'!$A$2:$A$1670,$A$2:$A$1670),ROW(A$2:A$1670),""),ROW()-ROW($A$1))-ROW($A$1))</f>
        <v>20670</v>
      </c>
      <c r="D894" s="24" t="str">
        <f t="array" ref="D894">IFERROR(INDEX(TECH!A$2:A$1670,SMALL(IF(COUNTIF($B$2:$B$1032,TECH!$A$2:$A$1670)=1,ROW(TECH!A$2:A$1670),""),ROW()-ROW($A$1))-ROW($A$1)), "")</f>
        <v/>
      </c>
      <c r="E894" s="24" t="str">
        <f t="array" ref="E894">IFERROR(INDEX(TECH!B$2:B$1670,SMALL(IF(COUNTIF($B$2:$B$1032,TECH!$A$2:$A$1670)=1,ROW(TECH!B$2:B$1670),""),ROW()-ROW($A$1))-ROW($A$1)), "")</f>
        <v/>
      </c>
      <c r="F894" s="24" t="str">
        <f t="array" ref="F894">IFERROR(INDEX(TECH!C$2:C$1670,SMALL(IF(COUNTIF($B$2:$B$1032,TECH!$A$2:$A$1670)=1,ROW(TECH!C$2:C$1670),""),ROW()-ROW($A$1))-ROW($A$1)), "")</f>
        <v/>
      </c>
      <c r="G894" s="24" t="str">
        <f t="array" ref="G894">IFERROR(INDEX(TECH!D$2:D$1670,SMALL(IF(COUNTIF($B$2:$B$1032,TECH!$A$2:$A$1670)=1,ROW(TECH!D$2:D$1670),""),ROW()-ROW($A$1))-ROW($A$1)), "")</f>
        <v/>
      </c>
      <c r="H894" s="24" t="str">
        <f t="array" ref="H894">IFERROR(INDEX(TECH!E$2:E$1670,SMALL(IF(COUNTIF($B$2:$B$1032,TECH!$A$2:$A$1670)=1,ROW(TECH!E$2:E$1670),""),ROW()-ROW($A$1))-ROW($A$1)), "")</f>
        <v/>
      </c>
      <c r="I894" s="24" t="str">
        <f t="array" ref="I894">IFERROR(INDEX(TECH!F$2:F$1670,SMALL(IF(COUNTIF($B$2:$B$1032,TECH!$A$2:$A$1670)=1,ROW(TECH!F$2:F$1670),""),ROW()-ROW($A$1))-ROW($A$1)), "")</f>
        <v/>
      </c>
      <c r="J894" s="33" t="str">
        <f t="array" ref="J894">IFERROR(INDEX(TECH!G$2:G$1670,SMALL(IF(COUNTIF($B$2:$B$1032,TECH!$A$2:$A$1670)=1,ROW(TECH!G$2:G$1670),""),ROW()-ROW($A$1))-ROW($A$1)), "")</f>
        <v/>
      </c>
      <c r="K894" s="24" t="str">
        <f t="array" ref="K894">IFERROR(INDEX(TECH!H$2:H$1670,SMALL(IF(COUNTIF($B$2:$B$1032,TECH!$A$2:$A$1670)=1,ROW(TECH!H$2:H$1670),""),ROW()-ROW($A$1))-ROW($A$1)), "")</f>
        <v/>
      </c>
      <c r="L894" s="24" t="str">
        <f t="array" ref="L894">IFERROR(INDEX(TECH!I$2:I$1670,SMALL(IF(COUNTIF($B$2:$B$1032,TECH!$A$2:$A$1670)=1,ROW(TECH!I$2:I$1670),""),ROW()-ROW($A$1))-ROW($A$1)), "")</f>
        <v/>
      </c>
      <c r="M894" s="24" t="str">
        <f t="array" ref="M894">IFERROR(INDEX(TECH!J$2:J$1670,SMALL(IF(COUNTIF($B$2:$B$1032,TECH!$A$2:$A$1670)=1,ROW(TECH!J$2:J$1670),""),ROW()-ROW($A$1))-ROW($A$1)), "")</f>
        <v/>
      </c>
      <c r="N894" s="24" t="str">
        <f t="array" ref="N894">IFERROR(INDEX(TECH!K$2:K$1670,SMALL(IF(COUNTIF($B$2:$B$1032,TECH!$A$2:$A$1670)=1,ROW(TECH!K$2:K$1670),""),ROW()-ROW($A$1))-ROW($A$1)), "")</f>
        <v/>
      </c>
      <c r="O894" s="24" t="str">
        <f t="array" ref="O894">IFERROR(INDEX(TECH!L$2:L$1670,SMALL(IF(COUNTIF($B$2:$B$1032,TECH!$A$2:$A$1670)=1,ROW(TECH!L$2:L$1670),""),ROW()-ROW($A$1))-ROW($A$1)), "")</f>
        <v/>
      </c>
      <c r="P894" s="24" t="str">
        <f t="array" ref="P894">IFERROR(INDEX(TECH!M$2:M$1670,SMALL(IF(COUNTIF($B$2:$B$1032,TECH!$A$2:$A$1670)=1,ROW(TECH!M$2:M$1670),""),ROW()-ROW($A$1))-ROW($A$1)), "")</f>
        <v/>
      </c>
    </row>
    <row r="895" spans="1:16" ht="12.75" x14ac:dyDescent="0.2">
      <c r="A895" s="28">
        <v>20670</v>
      </c>
      <c r="B895" s="22">
        <f t="array" ref="B895">INDEX(A$2:A$1670,SMALL(IF(1-COUNTIF('Online Games'!$A$2:$A$1670,$A$2:$A$1670),ROW(A$2:A$1670),""),ROW()-ROW($A$1))-ROW($A$1))</f>
        <v>20726</v>
      </c>
      <c r="D895" s="24" t="str">
        <f t="array" ref="D895">IFERROR(INDEX(TECH!A$2:A$1670,SMALL(IF(COUNTIF($B$2:$B$1032,TECH!$A$2:$A$1670)=1,ROW(TECH!A$2:A$1670),""),ROW()-ROW($A$1))-ROW($A$1)), "")</f>
        <v/>
      </c>
      <c r="E895" s="24" t="str">
        <f t="array" ref="E895">IFERROR(INDEX(TECH!B$2:B$1670,SMALL(IF(COUNTIF($B$2:$B$1032,TECH!$A$2:$A$1670)=1,ROW(TECH!B$2:B$1670),""),ROW()-ROW($A$1))-ROW($A$1)), "")</f>
        <v/>
      </c>
      <c r="F895" s="24" t="str">
        <f t="array" ref="F895">IFERROR(INDEX(TECH!C$2:C$1670,SMALL(IF(COUNTIF($B$2:$B$1032,TECH!$A$2:$A$1670)=1,ROW(TECH!C$2:C$1670),""),ROW()-ROW($A$1))-ROW($A$1)), "")</f>
        <v/>
      </c>
      <c r="G895" s="24" t="str">
        <f t="array" ref="G895">IFERROR(INDEX(TECH!D$2:D$1670,SMALL(IF(COUNTIF($B$2:$B$1032,TECH!$A$2:$A$1670)=1,ROW(TECH!D$2:D$1670),""),ROW()-ROW($A$1))-ROW($A$1)), "")</f>
        <v/>
      </c>
      <c r="H895" s="24" t="str">
        <f t="array" ref="H895">IFERROR(INDEX(TECH!E$2:E$1670,SMALL(IF(COUNTIF($B$2:$B$1032,TECH!$A$2:$A$1670)=1,ROW(TECH!E$2:E$1670),""),ROW()-ROW($A$1))-ROW($A$1)), "")</f>
        <v/>
      </c>
      <c r="I895" s="24" t="str">
        <f t="array" ref="I895">IFERROR(INDEX(TECH!F$2:F$1670,SMALL(IF(COUNTIF($B$2:$B$1032,TECH!$A$2:$A$1670)=1,ROW(TECH!F$2:F$1670),""),ROW()-ROW($A$1))-ROW($A$1)), "")</f>
        <v/>
      </c>
      <c r="J895" s="33" t="str">
        <f t="array" ref="J895">IFERROR(INDEX(TECH!G$2:G$1670,SMALL(IF(COUNTIF($B$2:$B$1032,TECH!$A$2:$A$1670)=1,ROW(TECH!G$2:G$1670),""),ROW()-ROW($A$1))-ROW($A$1)), "")</f>
        <v/>
      </c>
      <c r="K895" s="24" t="str">
        <f t="array" ref="K895">IFERROR(INDEX(TECH!H$2:H$1670,SMALL(IF(COUNTIF($B$2:$B$1032,TECH!$A$2:$A$1670)=1,ROW(TECH!H$2:H$1670),""),ROW()-ROW($A$1))-ROW($A$1)), "")</f>
        <v/>
      </c>
      <c r="L895" s="24" t="str">
        <f t="array" ref="L895">IFERROR(INDEX(TECH!I$2:I$1670,SMALL(IF(COUNTIF($B$2:$B$1032,TECH!$A$2:$A$1670)=1,ROW(TECH!I$2:I$1670),""),ROW()-ROW($A$1))-ROW($A$1)), "")</f>
        <v/>
      </c>
      <c r="M895" s="24" t="str">
        <f t="array" ref="M895">IFERROR(INDEX(TECH!J$2:J$1670,SMALL(IF(COUNTIF($B$2:$B$1032,TECH!$A$2:$A$1670)=1,ROW(TECH!J$2:J$1670),""),ROW()-ROW($A$1))-ROW($A$1)), "")</f>
        <v/>
      </c>
      <c r="N895" s="24" t="str">
        <f t="array" ref="N895">IFERROR(INDEX(TECH!K$2:K$1670,SMALL(IF(COUNTIF($B$2:$B$1032,TECH!$A$2:$A$1670)=1,ROW(TECH!K$2:K$1670),""),ROW()-ROW($A$1))-ROW($A$1)), "")</f>
        <v/>
      </c>
      <c r="O895" s="24" t="str">
        <f t="array" ref="O895">IFERROR(INDEX(TECH!L$2:L$1670,SMALL(IF(COUNTIF($B$2:$B$1032,TECH!$A$2:$A$1670)=1,ROW(TECH!L$2:L$1670),""),ROW()-ROW($A$1))-ROW($A$1)), "")</f>
        <v/>
      </c>
      <c r="P895" s="24" t="str">
        <f t="array" ref="P895">IFERROR(INDEX(TECH!M$2:M$1670,SMALL(IF(COUNTIF($B$2:$B$1032,TECH!$A$2:$A$1670)=1,ROW(TECH!M$2:M$1670),""),ROW()-ROW($A$1))-ROW($A$1)), "")</f>
        <v/>
      </c>
    </row>
    <row r="896" spans="1:16" ht="12.75" x14ac:dyDescent="0.2">
      <c r="A896" s="28">
        <v>20726</v>
      </c>
      <c r="B896" s="22">
        <f t="array" ref="B896">INDEX(A$2:A$1670,SMALL(IF(1-COUNTIF('Online Games'!$A$2:$A$1670,$A$2:$A$1670),ROW(A$2:A$1670),""),ROW()-ROW($A$1))-ROW($A$1))</f>
        <v>20749</v>
      </c>
      <c r="D896" s="24" t="str">
        <f t="array" ref="D896">IFERROR(INDEX(TECH!A$2:A$1670,SMALL(IF(COUNTIF($B$2:$B$1032,TECH!$A$2:$A$1670)=1,ROW(TECH!A$2:A$1670),""),ROW()-ROW($A$1))-ROW($A$1)), "")</f>
        <v/>
      </c>
      <c r="E896" s="24" t="str">
        <f t="array" ref="E896">IFERROR(INDEX(TECH!B$2:B$1670,SMALL(IF(COUNTIF($B$2:$B$1032,TECH!$A$2:$A$1670)=1,ROW(TECH!B$2:B$1670),""),ROW()-ROW($A$1))-ROW($A$1)), "")</f>
        <v/>
      </c>
      <c r="F896" s="24" t="str">
        <f t="array" ref="F896">IFERROR(INDEX(TECH!C$2:C$1670,SMALL(IF(COUNTIF($B$2:$B$1032,TECH!$A$2:$A$1670)=1,ROW(TECH!C$2:C$1670),""),ROW()-ROW($A$1))-ROW($A$1)), "")</f>
        <v/>
      </c>
      <c r="G896" s="24" t="str">
        <f t="array" ref="G896">IFERROR(INDEX(TECH!D$2:D$1670,SMALL(IF(COUNTIF($B$2:$B$1032,TECH!$A$2:$A$1670)=1,ROW(TECH!D$2:D$1670),""),ROW()-ROW($A$1))-ROW($A$1)), "")</f>
        <v/>
      </c>
      <c r="H896" s="24" t="str">
        <f t="array" ref="H896">IFERROR(INDEX(TECH!E$2:E$1670,SMALL(IF(COUNTIF($B$2:$B$1032,TECH!$A$2:$A$1670)=1,ROW(TECH!E$2:E$1670),""),ROW()-ROW($A$1))-ROW($A$1)), "")</f>
        <v/>
      </c>
      <c r="I896" s="24" t="str">
        <f t="array" ref="I896">IFERROR(INDEX(TECH!F$2:F$1670,SMALL(IF(COUNTIF($B$2:$B$1032,TECH!$A$2:$A$1670)=1,ROW(TECH!F$2:F$1670),""),ROW()-ROW($A$1))-ROW($A$1)), "")</f>
        <v/>
      </c>
      <c r="J896" s="33" t="str">
        <f t="array" ref="J896">IFERROR(INDEX(TECH!G$2:G$1670,SMALL(IF(COUNTIF($B$2:$B$1032,TECH!$A$2:$A$1670)=1,ROW(TECH!G$2:G$1670),""),ROW()-ROW($A$1))-ROW($A$1)), "")</f>
        <v/>
      </c>
      <c r="K896" s="24" t="str">
        <f t="array" ref="K896">IFERROR(INDEX(TECH!H$2:H$1670,SMALL(IF(COUNTIF($B$2:$B$1032,TECH!$A$2:$A$1670)=1,ROW(TECH!H$2:H$1670),""),ROW()-ROW($A$1))-ROW($A$1)), "")</f>
        <v/>
      </c>
      <c r="L896" s="24" t="str">
        <f t="array" ref="L896">IFERROR(INDEX(TECH!I$2:I$1670,SMALL(IF(COUNTIF($B$2:$B$1032,TECH!$A$2:$A$1670)=1,ROW(TECH!I$2:I$1670),""),ROW()-ROW($A$1))-ROW($A$1)), "")</f>
        <v/>
      </c>
      <c r="M896" s="24" t="str">
        <f t="array" ref="M896">IFERROR(INDEX(TECH!J$2:J$1670,SMALL(IF(COUNTIF($B$2:$B$1032,TECH!$A$2:$A$1670)=1,ROW(TECH!J$2:J$1670),""),ROW()-ROW($A$1))-ROW($A$1)), "")</f>
        <v/>
      </c>
      <c r="N896" s="24" t="str">
        <f t="array" ref="N896">IFERROR(INDEX(TECH!K$2:K$1670,SMALL(IF(COUNTIF($B$2:$B$1032,TECH!$A$2:$A$1670)=1,ROW(TECH!K$2:K$1670),""),ROW()-ROW($A$1))-ROW($A$1)), "")</f>
        <v/>
      </c>
      <c r="O896" s="24" t="str">
        <f t="array" ref="O896">IFERROR(INDEX(TECH!L$2:L$1670,SMALL(IF(COUNTIF($B$2:$B$1032,TECH!$A$2:$A$1670)=1,ROW(TECH!L$2:L$1670),""),ROW()-ROW($A$1))-ROW($A$1)), "")</f>
        <v/>
      </c>
      <c r="P896" s="24" t="str">
        <f t="array" ref="P896">IFERROR(INDEX(TECH!M$2:M$1670,SMALL(IF(COUNTIF($B$2:$B$1032,TECH!$A$2:$A$1670)=1,ROW(TECH!M$2:M$1670),""),ROW()-ROW($A$1))-ROW($A$1)), "")</f>
        <v/>
      </c>
    </row>
    <row r="897" spans="1:16" ht="12.75" x14ac:dyDescent="0.2">
      <c r="A897" s="28">
        <v>20749</v>
      </c>
      <c r="B897" s="22">
        <f t="array" ref="B897">INDEX(A$2:A$1670,SMALL(IF(1-COUNTIF('Online Games'!$A$2:$A$1670,$A$2:$A$1670),ROW(A$2:A$1670),""),ROW()-ROW($A$1))-ROW($A$1))</f>
        <v>20790</v>
      </c>
      <c r="D897" s="24" t="str">
        <f t="array" ref="D897">IFERROR(INDEX(TECH!A$2:A$1670,SMALL(IF(COUNTIF($B$2:$B$1032,TECH!$A$2:$A$1670)=1,ROW(TECH!A$2:A$1670),""),ROW()-ROW($A$1))-ROW($A$1)), "")</f>
        <v/>
      </c>
      <c r="E897" s="24" t="str">
        <f t="array" ref="E897">IFERROR(INDEX(TECH!B$2:B$1670,SMALL(IF(COUNTIF($B$2:$B$1032,TECH!$A$2:$A$1670)=1,ROW(TECH!B$2:B$1670),""),ROW()-ROW($A$1))-ROW($A$1)), "")</f>
        <v/>
      </c>
      <c r="F897" s="24" t="str">
        <f t="array" ref="F897">IFERROR(INDEX(TECH!C$2:C$1670,SMALL(IF(COUNTIF($B$2:$B$1032,TECH!$A$2:$A$1670)=1,ROW(TECH!C$2:C$1670),""),ROW()-ROW($A$1))-ROW($A$1)), "")</f>
        <v/>
      </c>
      <c r="G897" s="24" t="str">
        <f t="array" ref="G897">IFERROR(INDEX(TECH!D$2:D$1670,SMALL(IF(COUNTIF($B$2:$B$1032,TECH!$A$2:$A$1670)=1,ROW(TECH!D$2:D$1670),""),ROW()-ROW($A$1))-ROW($A$1)), "")</f>
        <v/>
      </c>
      <c r="H897" s="24" t="str">
        <f t="array" ref="H897">IFERROR(INDEX(TECH!E$2:E$1670,SMALL(IF(COUNTIF($B$2:$B$1032,TECH!$A$2:$A$1670)=1,ROW(TECH!E$2:E$1670),""),ROW()-ROW($A$1))-ROW($A$1)), "")</f>
        <v/>
      </c>
      <c r="I897" s="24" t="str">
        <f t="array" ref="I897">IFERROR(INDEX(TECH!F$2:F$1670,SMALL(IF(COUNTIF($B$2:$B$1032,TECH!$A$2:$A$1670)=1,ROW(TECH!F$2:F$1670),""),ROW()-ROW($A$1))-ROW($A$1)), "")</f>
        <v/>
      </c>
      <c r="J897" s="33" t="str">
        <f t="array" ref="J897">IFERROR(INDEX(TECH!G$2:G$1670,SMALL(IF(COUNTIF($B$2:$B$1032,TECH!$A$2:$A$1670)=1,ROW(TECH!G$2:G$1670),""),ROW()-ROW($A$1))-ROW($A$1)), "")</f>
        <v/>
      </c>
      <c r="K897" s="24" t="str">
        <f t="array" ref="K897">IFERROR(INDEX(TECH!H$2:H$1670,SMALL(IF(COUNTIF($B$2:$B$1032,TECH!$A$2:$A$1670)=1,ROW(TECH!H$2:H$1670),""),ROW()-ROW($A$1))-ROW($A$1)), "")</f>
        <v/>
      </c>
      <c r="L897" s="24" t="str">
        <f t="array" ref="L897">IFERROR(INDEX(TECH!I$2:I$1670,SMALL(IF(COUNTIF($B$2:$B$1032,TECH!$A$2:$A$1670)=1,ROW(TECH!I$2:I$1670),""),ROW()-ROW($A$1))-ROW($A$1)), "")</f>
        <v/>
      </c>
      <c r="M897" s="24" t="str">
        <f t="array" ref="M897">IFERROR(INDEX(TECH!J$2:J$1670,SMALL(IF(COUNTIF($B$2:$B$1032,TECH!$A$2:$A$1670)=1,ROW(TECH!J$2:J$1670),""),ROW()-ROW($A$1))-ROW($A$1)), "")</f>
        <v/>
      </c>
      <c r="N897" s="24" t="str">
        <f t="array" ref="N897">IFERROR(INDEX(TECH!K$2:K$1670,SMALL(IF(COUNTIF($B$2:$B$1032,TECH!$A$2:$A$1670)=1,ROW(TECH!K$2:K$1670),""),ROW()-ROW($A$1))-ROW($A$1)), "")</f>
        <v/>
      </c>
      <c r="O897" s="24" t="str">
        <f t="array" ref="O897">IFERROR(INDEX(TECH!L$2:L$1670,SMALL(IF(COUNTIF($B$2:$B$1032,TECH!$A$2:$A$1670)=1,ROW(TECH!L$2:L$1670),""),ROW()-ROW($A$1))-ROW($A$1)), "")</f>
        <v/>
      </c>
      <c r="P897" s="24" t="str">
        <f t="array" ref="P897">IFERROR(INDEX(TECH!M$2:M$1670,SMALL(IF(COUNTIF($B$2:$B$1032,TECH!$A$2:$A$1670)=1,ROW(TECH!M$2:M$1670),""),ROW()-ROW($A$1))-ROW($A$1)), "")</f>
        <v/>
      </c>
    </row>
    <row r="898" spans="1:16" ht="12.75" x14ac:dyDescent="0.2">
      <c r="A898" s="28">
        <v>20790</v>
      </c>
      <c r="B898" s="22">
        <f t="array" ref="B898">INDEX(A$2:A$1670,SMALL(IF(1-COUNTIF('Online Games'!$A$2:$A$1670,$A$2:$A$1670),ROW(A$2:A$1670),""),ROW()-ROW($A$1))-ROW($A$1))</f>
        <v>20799</v>
      </c>
      <c r="D898" s="24" t="str">
        <f t="array" ref="D898">IFERROR(INDEX(TECH!A$2:A$1670,SMALL(IF(COUNTIF($B$2:$B$1032,TECH!$A$2:$A$1670)=1,ROW(TECH!A$2:A$1670),""),ROW()-ROW($A$1))-ROW($A$1)), "")</f>
        <v/>
      </c>
      <c r="E898" s="24" t="str">
        <f t="array" ref="E898">IFERROR(INDEX(TECH!B$2:B$1670,SMALL(IF(COUNTIF($B$2:$B$1032,TECH!$A$2:$A$1670)=1,ROW(TECH!B$2:B$1670),""),ROW()-ROW($A$1))-ROW($A$1)), "")</f>
        <v/>
      </c>
      <c r="F898" s="24" t="str">
        <f t="array" ref="F898">IFERROR(INDEX(TECH!C$2:C$1670,SMALL(IF(COUNTIF($B$2:$B$1032,TECH!$A$2:$A$1670)=1,ROW(TECH!C$2:C$1670),""),ROW()-ROW($A$1))-ROW($A$1)), "")</f>
        <v/>
      </c>
      <c r="G898" s="24" t="str">
        <f t="array" ref="G898">IFERROR(INDEX(TECH!D$2:D$1670,SMALL(IF(COUNTIF($B$2:$B$1032,TECH!$A$2:$A$1670)=1,ROW(TECH!D$2:D$1670),""),ROW()-ROW($A$1))-ROW($A$1)), "")</f>
        <v/>
      </c>
      <c r="H898" s="24" t="str">
        <f t="array" ref="H898">IFERROR(INDEX(TECH!E$2:E$1670,SMALL(IF(COUNTIF($B$2:$B$1032,TECH!$A$2:$A$1670)=1,ROW(TECH!E$2:E$1670),""),ROW()-ROW($A$1))-ROW($A$1)), "")</f>
        <v/>
      </c>
      <c r="I898" s="24" t="str">
        <f t="array" ref="I898">IFERROR(INDEX(TECH!F$2:F$1670,SMALL(IF(COUNTIF($B$2:$B$1032,TECH!$A$2:$A$1670)=1,ROW(TECH!F$2:F$1670),""),ROW()-ROW($A$1))-ROW($A$1)), "")</f>
        <v/>
      </c>
      <c r="J898" s="33" t="str">
        <f t="array" ref="J898">IFERROR(INDEX(TECH!G$2:G$1670,SMALL(IF(COUNTIF($B$2:$B$1032,TECH!$A$2:$A$1670)=1,ROW(TECH!G$2:G$1670),""),ROW()-ROW($A$1))-ROW($A$1)), "")</f>
        <v/>
      </c>
      <c r="K898" s="24" t="str">
        <f t="array" ref="K898">IFERROR(INDEX(TECH!H$2:H$1670,SMALL(IF(COUNTIF($B$2:$B$1032,TECH!$A$2:$A$1670)=1,ROW(TECH!H$2:H$1670),""),ROW()-ROW($A$1))-ROW($A$1)), "")</f>
        <v/>
      </c>
      <c r="L898" s="24" t="str">
        <f t="array" ref="L898">IFERROR(INDEX(TECH!I$2:I$1670,SMALL(IF(COUNTIF($B$2:$B$1032,TECH!$A$2:$A$1670)=1,ROW(TECH!I$2:I$1670),""),ROW()-ROW($A$1))-ROW($A$1)), "")</f>
        <v/>
      </c>
      <c r="M898" s="24" t="str">
        <f t="array" ref="M898">IFERROR(INDEX(TECH!J$2:J$1670,SMALL(IF(COUNTIF($B$2:$B$1032,TECH!$A$2:$A$1670)=1,ROW(TECH!J$2:J$1670),""),ROW()-ROW($A$1))-ROW($A$1)), "")</f>
        <v/>
      </c>
      <c r="N898" s="24" t="str">
        <f t="array" ref="N898">IFERROR(INDEX(TECH!K$2:K$1670,SMALL(IF(COUNTIF($B$2:$B$1032,TECH!$A$2:$A$1670)=1,ROW(TECH!K$2:K$1670),""),ROW()-ROW($A$1))-ROW($A$1)), "")</f>
        <v/>
      </c>
      <c r="O898" s="24" t="str">
        <f t="array" ref="O898">IFERROR(INDEX(TECH!L$2:L$1670,SMALL(IF(COUNTIF($B$2:$B$1032,TECH!$A$2:$A$1670)=1,ROW(TECH!L$2:L$1670),""),ROW()-ROW($A$1))-ROW($A$1)), "")</f>
        <v/>
      </c>
      <c r="P898" s="24" t="str">
        <f t="array" ref="P898">IFERROR(INDEX(TECH!M$2:M$1670,SMALL(IF(COUNTIF($B$2:$B$1032,TECH!$A$2:$A$1670)=1,ROW(TECH!M$2:M$1670),""),ROW()-ROW($A$1))-ROW($A$1)), "")</f>
        <v/>
      </c>
    </row>
    <row r="899" spans="1:16" ht="12.75" x14ac:dyDescent="0.2">
      <c r="A899" s="28">
        <v>20799</v>
      </c>
      <c r="B899" s="22">
        <f t="array" ref="B899">INDEX(A$2:A$1670,SMALL(IF(1-COUNTIF('Online Games'!$A$2:$A$1670,$A$2:$A$1670),ROW(A$2:A$1670),""),ROW()-ROW($A$1))-ROW($A$1))</f>
        <v>20807</v>
      </c>
      <c r="D899" s="24" t="str">
        <f t="array" ref="D899">IFERROR(INDEX(TECH!A$2:A$1670,SMALL(IF(COUNTIF($B$2:$B$1032,TECH!$A$2:$A$1670)=1,ROW(TECH!A$2:A$1670),""),ROW()-ROW($A$1))-ROW($A$1)), "")</f>
        <v/>
      </c>
      <c r="E899" s="24" t="str">
        <f t="array" ref="E899">IFERROR(INDEX(TECH!B$2:B$1670,SMALL(IF(COUNTIF($B$2:$B$1032,TECH!$A$2:$A$1670)=1,ROW(TECH!B$2:B$1670),""),ROW()-ROW($A$1))-ROW($A$1)), "")</f>
        <v/>
      </c>
      <c r="F899" s="24" t="str">
        <f t="array" ref="F899">IFERROR(INDEX(TECH!C$2:C$1670,SMALL(IF(COUNTIF($B$2:$B$1032,TECH!$A$2:$A$1670)=1,ROW(TECH!C$2:C$1670),""),ROW()-ROW($A$1))-ROW($A$1)), "")</f>
        <v/>
      </c>
      <c r="G899" s="24" t="str">
        <f t="array" ref="G899">IFERROR(INDEX(TECH!D$2:D$1670,SMALL(IF(COUNTIF($B$2:$B$1032,TECH!$A$2:$A$1670)=1,ROW(TECH!D$2:D$1670),""),ROW()-ROW($A$1))-ROW($A$1)), "")</f>
        <v/>
      </c>
      <c r="H899" s="24" t="str">
        <f t="array" ref="H899">IFERROR(INDEX(TECH!E$2:E$1670,SMALL(IF(COUNTIF($B$2:$B$1032,TECH!$A$2:$A$1670)=1,ROW(TECH!E$2:E$1670),""),ROW()-ROW($A$1))-ROW($A$1)), "")</f>
        <v/>
      </c>
      <c r="I899" s="24" t="str">
        <f t="array" ref="I899">IFERROR(INDEX(TECH!F$2:F$1670,SMALL(IF(COUNTIF($B$2:$B$1032,TECH!$A$2:$A$1670)=1,ROW(TECH!F$2:F$1670),""),ROW()-ROW($A$1))-ROW($A$1)), "")</f>
        <v/>
      </c>
      <c r="J899" s="33" t="str">
        <f t="array" ref="J899">IFERROR(INDEX(TECH!G$2:G$1670,SMALL(IF(COUNTIF($B$2:$B$1032,TECH!$A$2:$A$1670)=1,ROW(TECH!G$2:G$1670),""),ROW()-ROW($A$1))-ROW($A$1)), "")</f>
        <v/>
      </c>
      <c r="K899" s="24" t="str">
        <f t="array" ref="K899">IFERROR(INDEX(TECH!H$2:H$1670,SMALL(IF(COUNTIF($B$2:$B$1032,TECH!$A$2:$A$1670)=1,ROW(TECH!H$2:H$1670),""),ROW()-ROW($A$1))-ROW($A$1)), "")</f>
        <v/>
      </c>
      <c r="L899" s="24" t="str">
        <f t="array" ref="L899">IFERROR(INDEX(TECH!I$2:I$1670,SMALL(IF(COUNTIF($B$2:$B$1032,TECH!$A$2:$A$1670)=1,ROW(TECH!I$2:I$1670),""),ROW()-ROW($A$1))-ROW($A$1)), "")</f>
        <v/>
      </c>
      <c r="M899" s="24" t="str">
        <f t="array" ref="M899">IFERROR(INDEX(TECH!J$2:J$1670,SMALL(IF(COUNTIF($B$2:$B$1032,TECH!$A$2:$A$1670)=1,ROW(TECH!J$2:J$1670),""),ROW()-ROW($A$1))-ROW($A$1)), "")</f>
        <v/>
      </c>
      <c r="N899" s="24" t="str">
        <f t="array" ref="N899">IFERROR(INDEX(TECH!K$2:K$1670,SMALL(IF(COUNTIF($B$2:$B$1032,TECH!$A$2:$A$1670)=1,ROW(TECH!K$2:K$1670),""),ROW()-ROW($A$1))-ROW($A$1)), "")</f>
        <v/>
      </c>
      <c r="O899" s="24" t="str">
        <f t="array" ref="O899">IFERROR(INDEX(TECH!L$2:L$1670,SMALL(IF(COUNTIF($B$2:$B$1032,TECH!$A$2:$A$1670)=1,ROW(TECH!L$2:L$1670),""),ROW()-ROW($A$1))-ROW($A$1)), "")</f>
        <v/>
      </c>
      <c r="P899" s="24" t="str">
        <f t="array" ref="P899">IFERROR(INDEX(TECH!M$2:M$1670,SMALL(IF(COUNTIF($B$2:$B$1032,TECH!$A$2:$A$1670)=1,ROW(TECH!M$2:M$1670),""),ROW()-ROW($A$1))-ROW($A$1)), "")</f>
        <v/>
      </c>
    </row>
    <row r="900" spans="1:16" ht="12.75" x14ac:dyDescent="0.2">
      <c r="A900" s="28">
        <v>20807</v>
      </c>
      <c r="B900" s="22">
        <f t="array" ref="B900">INDEX(A$2:A$1670,SMALL(IF(1-COUNTIF('Online Games'!$A$2:$A$1670,$A$2:$A$1670),ROW(A$2:A$1670),""),ROW()-ROW($A$1))-ROW($A$1))</f>
        <v>20809</v>
      </c>
      <c r="D900" s="24" t="str">
        <f t="array" ref="D900">IFERROR(INDEX(TECH!A$2:A$1670,SMALL(IF(COUNTIF($B$2:$B$1032,TECH!$A$2:$A$1670)=1,ROW(TECH!A$2:A$1670),""),ROW()-ROW($A$1))-ROW($A$1)), "")</f>
        <v/>
      </c>
      <c r="E900" s="24" t="str">
        <f t="array" ref="E900">IFERROR(INDEX(TECH!B$2:B$1670,SMALL(IF(COUNTIF($B$2:$B$1032,TECH!$A$2:$A$1670)=1,ROW(TECH!B$2:B$1670),""),ROW()-ROW($A$1))-ROW($A$1)), "")</f>
        <v/>
      </c>
      <c r="F900" s="24" t="str">
        <f t="array" ref="F900">IFERROR(INDEX(TECH!C$2:C$1670,SMALL(IF(COUNTIF($B$2:$B$1032,TECH!$A$2:$A$1670)=1,ROW(TECH!C$2:C$1670),""),ROW()-ROW($A$1))-ROW($A$1)), "")</f>
        <v/>
      </c>
      <c r="G900" s="24" t="str">
        <f t="array" ref="G900">IFERROR(INDEX(TECH!D$2:D$1670,SMALL(IF(COUNTIF($B$2:$B$1032,TECH!$A$2:$A$1670)=1,ROW(TECH!D$2:D$1670),""),ROW()-ROW($A$1))-ROW($A$1)), "")</f>
        <v/>
      </c>
      <c r="H900" s="24" t="str">
        <f t="array" ref="H900">IFERROR(INDEX(TECH!E$2:E$1670,SMALL(IF(COUNTIF($B$2:$B$1032,TECH!$A$2:$A$1670)=1,ROW(TECH!E$2:E$1670),""),ROW()-ROW($A$1))-ROW($A$1)), "")</f>
        <v/>
      </c>
      <c r="I900" s="24" t="str">
        <f t="array" ref="I900">IFERROR(INDEX(TECH!F$2:F$1670,SMALL(IF(COUNTIF($B$2:$B$1032,TECH!$A$2:$A$1670)=1,ROW(TECH!F$2:F$1670),""),ROW()-ROW($A$1))-ROW($A$1)), "")</f>
        <v/>
      </c>
      <c r="J900" s="33" t="str">
        <f t="array" ref="J900">IFERROR(INDEX(TECH!G$2:G$1670,SMALL(IF(COUNTIF($B$2:$B$1032,TECH!$A$2:$A$1670)=1,ROW(TECH!G$2:G$1670),""),ROW()-ROW($A$1))-ROW($A$1)), "")</f>
        <v/>
      </c>
      <c r="K900" s="24" t="str">
        <f t="array" ref="K900">IFERROR(INDEX(TECH!H$2:H$1670,SMALL(IF(COUNTIF($B$2:$B$1032,TECH!$A$2:$A$1670)=1,ROW(TECH!H$2:H$1670),""),ROW()-ROW($A$1))-ROW($A$1)), "")</f>
        <v/>
      </c>
      <c r="L900" s="24" t="str">
        <f t="array" ref="L900">IFERROR(INDEX(TECH!I$2:I$1670,SMALL(IF(COUNTIF($B$2:$B$1032,TECH!$A$2:$A$1670)=1,ROW(TECH!I$2:I$1670),""),ROW()-ROW($A$1))-ROW($A$1)), "")</f>
        <v/>
      </c>
      <c r="M900" s="24" t="str">
        <f t="array" ref="M900">IFERROR(INDEX(TECH!J$2:J$1670,SMALL(IF(COUNTIF($B$2:$B$1032,TECH!$A$2:$A$1670)=1,ROW(TECH!J$2:J$1670),""),ROW()-ROW($A$1))-ROW($A$1)), "")</f>
        <v/>
      </c>
      <c r="N900" s="24" t="str">
        <f t="array" ref="N900">IFERROR(INDEX(TECH!K$2:K$1670,SMALL(IF(COUNTIF($B$2:$B$1032,TECH!$A$2:$A$1670)=1,ROW(TECH!K$2:K$1670),""),ROW()-ROW($A$1))-ROW($A$1)), "")</f>
        <v/>
      </c>
      <c r="O900" s="24" t="str">
        <f t="array" ref="O900">IFERROR(INDEX(TECH!L$2:L$1670,SMALL(IF(COUNTIF($B$2:$B$1032,TECH!$A$2:$A$1670)=1,ROW(TECH!L$2:L$1670),""),ROW()-ROW($A$1))-ROW($A$1)), "")</f>
        <v/>
      </c>
      <c r="P900" s="24" t="str">
        <f t="array" ref="P900">IFERROR(INDEX(TECH!M$2:M$1670,SMALL(IF(COUNTIF($B$2:$B$1032,TECH!$A$2:$A$1670)=1,ROW(TECH!M$2:M$1670),""),ROW()-ROW($A$1))-ROW($A$1)), "")</f>
        <v/>
      </c>
    </row>
    <row r="901" spans="1:16" ht="12.75" x14ac:dyDescent="0.2">
      <c r="A901" s="28">
        <v>20809</v>
      </c>
      <c r="B901" s="22">
        <f t="array" ref="B901">INDEX(A$2:A$1670,SMALL(IF(1-COUNTIF('Online Games'!$A$2:$A$1670,$A$2:$A$1670),ROW(A$2:A$1670),""),ROW()-ROW($A$1))-ROW($A$1))</f>
        <v>20824</v>
      </c>
      <c r="D901" s="24" t="str">
        <f t="array" ref="D901">IFERROR(INDEX(TECH!A$2:A$1670,SMALL(IF(COUNTIF($B$2:$B$1032,TECH!$A$2:$A$1670)=1,ROW(TECH!A$2:A$1670),""),ROW()-ROW($A$1))-ROW($A$1)), "")</f>
        <v/>
      </c>
      <c r="E901" s="24" t="str">
        <f t="array" ref="E901">IFERROR(INDEX(TECH!B$2:B$1670,SMALL(IF(COUNTIF($B$2:$B$1032,TECH!$A$2:$A$1670)=1,ROW(TECH!B$2:B$1670),""),ROW()-ROW($A$1))-ROW($A$1)), "")</f>
        <v/>
      </c>
      <c r="F901" s="24" t="str">
        <f t="array" ref="F901">IFERROR(INDEX(TECH!C$2:C$1670,SMALL(IF(COUNTIF($B$2:$B$1032,TECH!$A$2:$A$1670)=1,ROW(TECH!C$2:C$1670),""),ROW()-ROW($A$1))-ROW($A$1)), "")</f>
        <v/>
      </c>
      <c r="G901" s="24" t="str">
        <f t="array" ref="G901">IFERROR(INDEX(TECH!D$2:D$1670,SMALL(IF(COUNTIF($B$2:$B$1032,TECH!$A$2:$A$1670)=1,ROW(TECH!D$2:D$1670),""),ROW()-ROW($A$1))-ROW($A$1)), "")</f>
        <v/>
      </c>
      <c r="H901" s="24" t="str">
        <f t="array" ref="H901">IFERROR(INDEX(TECH!E$2:E$1670,SMALL(IF(COUNTIF($B$2:$B$1032,TECH!$A$2:$A$1670)=1,ROW(TECH!E$2:E$1670),""),ROW()-ROW($A$1))-ROW($A$1)), "")</f>
        <v/>
      </c>
      <c r="I901" s="24" t="str">
        <f t="array" ref="I901">IFERROR(INDEX(TECH!F$2:F$1670,SMALL(IF(COUNTIF($B$2:$B$1032,TECH!$A$2:$A$1670)=1,ROW(TECH!F$2:F$1670),""),ROW()-ROW($A$1))-ROW($A$1)), "")</f>
        <v/>
      </c>
      <c r="J901" s="33" t="str">
        <f t="array" ref="J901">IFERROR(INDEX(TECH!G$2:G$1670,SMALL(IF(COUNTIF($B$2:$B$1032,TECH!$A$2:$A$1670)=1,ROW(TECH!G$2:G$1670),""),ROW()-ROW($A$1))-ROW($A$1)), "")</f>
        <v/>
      </c>
      <c r="K901" s="24" t="str">
        <f t="array" ref="K901">IFERROR(INDEX(TECH!H$2:H$1670,SMALL(IF(COUNTIF($B$2:$B$1032,TECH!$A$2:$A$1670)=1,ROW(TECH!H$2:H$1670),""),ROW()-ROW($A$1))-ROW($A$1)), "")</f>
        <v/>
      </c>
      <c r="L901" s="24" t="str">
        <f t="array" ref="L901">IFERROR(INDEX(TECH!I$2:I$1670,SMALL(IF(COUNTIF($B$2:$B$1032,TECH!$A$2:$A$1670)=1,ROW(TECH!I$2:I$1670),""),ROW()-ROW($A$1))-ROW($A$1)), "")</f>
        <v/>
      </c>
      <c r="M901" s="24" t="str">
        <f t="array" ref="M901">IFERROR(INDEX(TECH!J$2:J$1670,SMALL(IF(COUNTIF($B$2:$B$1032,TECH!$A$2:$A$1670)=1,ROW(TECH!J$2:J$1670),""),ROW()-ROW($A$1))-ROW($A$1)), "")</f>
        <v/>
      </c>
      <c r="N901" s="24" t="str">
        <f t="array" ref="N901">IFERROR(INDEX(TECH!K$2:K$1670,SMALL(IF(COUNTIF($B$2:$B$1032,TECH!$A$2:$A$1670)=1,ROW(TECH!K$2:K$1670),""),ROW()-ROW($A$1))-ROW($A$1)), "")</f>
        <v/>
      </c>
      <c r="O901" s="24" t="str">
        <f t="array" ref="O901">IFERROR(INDEX(TECH!L$2:L$1670,SMALL(IF(COUNTIF($B$2:$B$1032,TECH!$A$2:$A$1670)=1,ROW(TECH!L$2:L$1670),""),ROW()-ROW($A$1))-ROW($A$1)), "")</f>
        <v/>
      </c>
      <c r="P901" s="24" t="str">
        <f t="array" ref="P901">IFERROR(INDEX(TECH!M$2:M$1670,SMALL(IF(COUNTIF($B$2:$B$1032,TECH!$A$2:$A$1670)=1,ROW(TECH!M$2:M$1670),""),ROW()-ROW($A$1))-ROW($A$1)), "")</f>
        <v/>
      </c>
    </row>
    <row r="902" spans="1:16" ht="12.75" x14ac:dyDescent="0.2">
      <c r="A902" s="28">
        <v>20824</v>
      </c>
      <c r="B902" s="22">
        <f t="array" ref="B902">INDEX(A$2:A$1670,SMALL(IF(1-COUNTIF('Online Games'!$A$2:$A$1670,$A$2:$A$1670),ROW(A$2:A$1670),""),ROW()-ROW($A$1))-ROW($A$1))</f>
        <v>20871</v>
      </c>
      <c r="D902" s="24" t="str">
        <f t="array" ref="D902">IFERROR(INDEX(TECH!A$2:A$1670,SMALL(IF(COUNTIF($B$2:$B$1032,TECH!$A$2:$A$1670)=1,ROW(TECH!A$2:A$1670),""),ROW()-ROW($A$1))-ROW($A$1)), "")</f>
        <v/>
      </c>
      <c r="E902" s="24" t="str">
        <f t="array" ref="E902">IFERROR(INDEX(TECH!B$2:B$1670,SMALL(IF(COUNTIF($B$2:$B$1032,TECH!$A$2:$A$1670)=1,ROW(TECH!B$2:B$1670),""),ROW()-ROW($A$1))-ROW($A$1)), "")</f>
        <v/>
      </c>
      <c r="F902" s="24" t="str">
        <f t="array" ref="F902">IFERROR(INDEX(TECH!C$2:C$1670,SMALL(IF(COUNTIF($B$2:$B$1032,TECH!$A$2:$A$1670)=1,ROW(TECH!C$2:C$1670),""),ROW()-ROW($A$1))-ROW($A$1)), "")</f>
        <v/>
      </c>
      <c r="G902" s="24" t="str">
        <f t="array" ref="G902">IFERROR(INDEX(TECH!D$2:D$1670,SMALL(IF(COUNTIF($B$2:$B$1032,TECH!$A$2:$A$1670)=1,ROW(TECH!D$2:D$1670),""),ROW()-ROW($A$1))-ROW($A$1)), "")</f>
        <v/>
      </c>
      <c r="H902" s="24" t="str">
        <f t="array" ref="H902">IFERROR(INDEX(TECH!E$2:E$1670,SMALL(IF(COUNTIF($B$2:$B$1032,TECH!$A$2:$A$1670)=1,ROW(TECH!E$2:E$1670),""),ROW()-ROW($A$1))-ROW($A$1)), "")</f>
        <v/>
      </c>
      <c r="I902" s="24" t="str">
        <f t="array" ref="I902">IFERROR(INDEX(TECH!F$2:F$1670,SMALL(IF(COUNTIF($B$2:$B$1032,TECH!$A$2:$A$1670)=1,ROW(TECH!F$2:F$1670),""),ROW()-ROW($A$1))-ROW($A$1)), "")</f>
        <v/>
      </c>
      <c r="J902" s="33" t="str">
        <f t="array" ref="J902">IFERROR(INDEX(TECH!G$2:G$1670,SMALL(IF(COUNTIF($B$2:$B$1032,TECH!$A$2:$A$1670)=1,ROW(TECH!G$2:G$1670),""),ROW()-ROW($A$1))-ROW($A$1)), "")</f>
        <v/>
      </c>
      <c r="K902" s="24" t="str">
        <f t="array" ref="K902">IFERROR(INDEX(TECH!H$2:H$1670,SMALL(IF(COUNTIF($B$2:$B$1032,TECH!$A$2:$A$1670)=1,ROW(TECH!H$2:H$1670),""),ROW()-ROW($A$1))-ROW($A$1)), "")</f>
        <v/>
      </c>
      <c r="L902" s="24" t="str">
        <f t="array" ref="L902">IFERROR(INDEX(TECH!I$2:I$1670,SMALL(IF(COUNTIF($B$2:$B$1032,TECH!$A$2:$A$1670)=1,ROW(TECH!I$2:I$1670),""),ROW()-ROW($A$1))-ROW($A$1)), "")</f>
        <v/>
      </c>
      <c r="M902" s="24" t="str">
        <f t="array" ref="M902">IFERROR(INDEX(TECH!J$2:J$1670,SMALL(IF(COUNTIF($B$2:$B$1032,TECH!$A$2:$A$1670)=1,ROW(TECH!J$2:J$1670),""),ROW()-ROW($A$1))-ROW($A$1)), "")</f>
        <v/>
      </c>
      <c r="N902" s="24" t="str">
        <f t="array" ref="N902">IFERROR(INDEX(TECH!K$2:K$1670,SMALL(IF(COUNTIF($B$2:$B$1032,TECH!$A$2:$A$1670)=1,ROW(TECH!K$2:K$1670),""),ROW()-ROW($A$1))-ROW($A$1)), "")</f>
        <v/>
      </c>
      <c r="O902" s="24" t="str">
        <f t="array" ref="O902">IFERROR(INDEX(TECH!L$2:L$1670,SMALL(IF(COUNTIF($B$2:$B$1032,TECH!$A$2:$A$1670)=1,ROW(TECH!L$2:L$1670),""),ROW()-ROW($A$1))-ROW($A$1)), "")</f>
        <v/>
      </c>
      <c r="P902" s="24" t="str">
        <f t="array" ref="P902">IFERROR(INDEX(TECH!M$2:M$1670,SMALL(IF(COUNTIF($B$2:$B$1032,TECH!$A$2:$A$1670)=1,ROW(TECH!M$2:M$1670),""),ROW()-ROW($A$1))-ROW($A$1)), "")</f>
        <v/>
      </c>
    </row>
    <row r="903" spans="1:16" ht="12.75" x14ac:dyDescent="0.2">
      <c r="A903" s="28">
        <v>20871</v>
      </c>
      <c r="B903" s="22">
        <f t="array" ref="B903">INDEX(A$2:A$1670,SMALL(IF(1-COUNTIF('Online Games'!$A$2:$A$1670,$A$2:$A$1670),ROW(A$2:A$1670),""),ROW()-ROW($A$1))-ROW($A$1))</f>
        <v>20896</v>
      </c>
      <c r="D903" s="24" t="str">
        <f t="array" ref="D903">IFERROR(INDEX(TECH!A$2:A$1670,SMALL(IF(COUNTIF($B$2:$B$1032,TECH!$A$2:$A$1670)=1,ROW(TECH!A$2:A$1670),""),ROW()-ROW($A$1))-ROW($A$1)), "")</f>
        <v/>
      </c>
      <c r="E903" s="24" t="str">
        <f t="array" ref="E903">IFERROR(INDEX(TECH!B$2:B$1670,SMALL(IF(COUNTIF($B$2:$B$1032,TECH!$A$2:$A$1670)=1,ROW(TECH!B$2:B$1670),""),ROW()-ROW($A$1))-ROW($A$1)), "")</f>
        <v/>
      </c>
      <c r="F903" s="24" t="str">
        <f t="array" ref="F903">IFERROR(INDEX(TECH!C$2:C$1670,SMALL(IF(COUNTIF($B$2:$B$1032,TECH!$A$2:$A$1670)=1,ROW(TECH!C$2:C$1670),""),ROW()-ROW($A$1))-ROW($A$1)), "")</f>
        <v/>
      </c>
      <c r="G903" s="24" t="str">
        <f t="array" ref="G903">IFERROR(INDEX(TECH!D$2:D$1670,SMALL(IF(COUNTIF($B$2:$B$1032,TECH!$A$2:$A$1670)=1,ROW(TECH!D$2:D$1670),""),ROW()-ROW($A$1))-ROW($A$1)), "")</f>
        <v/>
      </c>
      <c r="H903" s="24" t="str">
        <f t="array" ref="H903">IFERROR(INDEX(TECH!E$2:E$1670,SMALL(IF(COUNTIF($B$2:$B$1032,TECH!$A$2:$A$1670)=1,ROW(TECH!E$2:E$1670),""),ROW()-ROW($A$1))-ROW($A$1)), "")</f>
        <v/>
      </c>
      <c r="I903" s="24" t="str">
        <f t="array" ref="I903">IFERROR(INDEX(TECH!F$2:F$1670,SMALL(IF(COUNTIF($B$2:$B$1032,TECH!$A$2:$A$1670)=1,ROW(TECH!F$2:F$1670),""),ROW()-ROW($A$1))-ROW($A$1)), "")</f>
        <v/>
      </c>
      <c r="J903" s="33" t="str">
        <f t="array" ref="J903">IFERROR(INDEX(TECH!G$2:G$1670,SMALL(IF(COUNTIF($B$2:$B$1032,TECH!$A$2:$A$1670)=1,ROW(TECH!G$2:G$1670),""),ROW()-ROW($A$1))-ROW($A$1)), "")</f>
        <v/>
      </c>
      <c r="K903" s="24" t="str">
        <f t="array" ref="K903">IFERROR(INDEX(TECH!H$2:H$1670,SMALL(IF(COUNTIF($B$2:$B$1032,TECH!$A$2:$A$1670)=1,ROW(TECH!H$2:H$1670),""),ROW()-ROW($A$1))-ROW($A$1)), "")</f>
        <v/>
      </c>
      <c r="L903" s="24" t="str">
        <f t="array" ref="L903">IFERROR(INDEX(TECH!I$2:I$1670,SMALL(IF(COUNTIF($B$2:$B$1032,TECH!$A$2:$A$1670)=1,ROW(TECH!I$2:I$1670),""),ROW()-ROW($A$1))-ROW($A$1)), "")</f>
        <v/>
      </c>
      <c r="M903" s="24" t="str">
        <f t="array" ref="M903">IFERROR(INDEX(TECH!J$2:J$1670,SMALL(IF(COUNTIF($B$2:$B$1032,TECH!$A$2:$A$1670)=1,ROW(TECH!J$2:J$1670),""),ROW()-ROW($A$1))-ROW($A$1)), "")</f>
        <v/>
      </c>
      <c r="N903" s="24" t="str">
        <f t="array" ref="N903">IFERROR(INDEX(TECH!K$2:K$1670,SMALL(IF(COUNTIF($B$2:$B$1032,TECH!$A$2:$A$1670)=1,ROW(TECH!K$2:K$1670),""),ROW()-ROW($A$1))-ROW($A$1)), "")</f>
        <v/>
      </c>
      <c r="O903" s="24" t="str">
        <f t="array" ref="O903">IFERROR(INDEX(TECH!L$2:L$1670,SMALL(IF(COUNTIF($B$2:$B$1032,TECH!$A$2:$A$1670)=1,ROW(TECH!L$2:L$1670),""),ROW()-ROW($A$1))-ROW($A$1)), "")</f>
        <v/>
      </c>
      <c r="P903" s="24" t="str">
        <f t="array" ref="P903">IFERROR(INDEX(TECH!M$2:M$1670,SMALL(IF(COUNTIF($B$2:$B$1032,TECH!$A$2:$A$1670)=1,ROW(TECH!M$2:M$1670),""),ROW()-ROW($A$1))-ROW($A$1)), "")</f>
        <v/>
      </c>
    </row>
    <row r="904" spans="1:16" ht="12.75" x14ac:dyDescent="0.2">
      <c r="A904" s="28">
        <v>20896</v>
      </c>
      <c r="B904" s="22">
        <f t="array" ref="B904">INDEX(A$2:A$1670,SMALL(IF(1-COUNTIF('Online Games'!$A$2:$A$1670,$A$2:$A$1670),ROW(A$2:A$1670),""),ROW()-ROW($A$1))-ROW($A$1))</f>
        <v>20927</v>
      </c>
      <c r="D904" s="24" t="str">
        <f t="array" ref="D904">IFERROR(INDEX(TECH!A$2:A$1670,SMALL(IF(COUNTIF($B$2:$B$1032,TECH!$A$2:$A$1670)=1,ROW(TECH!A$2:A$1670),""),ROW()-ROW($A$1))-ROW($A$1)), "")</f>
        <v/>
      </c>
      <c r="E904" s="24" t="str">
        <f t="array" ref="E904">IFERROR(INDEX(TECH!B$2:B$1670,SMALL(IF(COUNTIF($B$2:$B$1032,TECH!$A$2:$A$1670)=1,ROW(TECH!B$2:B$1670),""),ROW()-ROW($A$1))-ROW($A$1)), "")</f>
        <v/>
      </c>
      <c r="F904" s="24" t="str">
        <f t="array" ref="F904">IFERROR(INDEX(TECH!C$2:C$1670,SMALL(IF(COUNTIF($B$2:$B$1032,TECH!$A$2:$A$1670)=1,ROW(TECH!C$2:C$1670),""),ROW()-ROW($A$1))-ROW($A$1)), "")</f>
        <v/>
      </c>
      <c r="G904" s="24" t="str">
        <f t="array" ref="G904">IFERROR(INDEX(TECH!D$2:D$1670,SMALL(IF(COUNTIF($B$2:$B$1032,TECH!$A$2:$A$1670)=1,ROW(TECH!D$2:D$1670),""),ROW()-ROW($A$1))-ROW($A$1)), "")</f>
        <v/>
      </c>
      <c r="H904" s="24" t="str">
        <f t="array" ref="H904">IFERROR(INDEX(TECH!E$2:E$1670,SMALL(IF(COUNTIF($B$2:$B$1032,TECH!$A$2:$A$1670)=1,ROW(TECH!E$2:E$1670),""),ROW()-ROW($A$1))-ROW($A$1)), "")</f>
        <v/>
      </c>
      <c r="I904" s="24" t="str">
        <f t="array" ref="I904">IFERROR(INDEX(TECH!F$2:F$1670,SMALL(IF(COUNTIF($B$2:$B$1032,TECH!$A$2:$A$1670)=1,ROW(TECH!F$2:F$1670),""),ROW()-ROW($A$1))-ROW($A$1)), "")</f>
        <v/>
      </c>
      <c r="J904" s="33" t="str">
        <f t="array" ref="J904">IFERROR(INDEX(TECH!G$2:G$1670,SMALL(IF(COUNTIF($B$2:$B$1032,TECH!$A$2:$A$1670)=1,ROW(TECH!G$2:G$1670),""),ROW()-ROW($A$1))-ROW($A$1)), "")</f>
        <v/>
      </c>
      <c r="K904" s="24" t="str">
        <f t="array" ref="K904">IFERROR(INDEX(TECH!H$2:H$1670,SMALL(IF(COUNTIF($B$2:$B$1032,TECH!$A$2:$A$1670)=1,ROW(TECH!H$2:H$1670),""),ROW()-ROW($A$1))-ROW($A$1)), "")</f>
        <v/>
      </c>
      <c r="L904" s="24" t="str">
        <f t="array" ref="L904">IFERROR(INDEX(TECH!I$2:I$1670,SMALL(IF(COUNTIF($B$2:$B$1032,TECH!$A$2:$A$1670)=1,ROW(TECH!I$2:I$1670),""),ROW()-ROW($A$1))-ROW($A$1)), "")</f>
        <v/>
      </c>
      <c r="M904" s="24" t="str">
        <f t="array" ref="M904">IFERROR(INDEX(TECH!J$2:J$1670,SMALL(IF(COUNTIF($B$2:$B$1032,TECH!$A$2:$A$1670)=1,ROW(TECH!J$2:J$1670),""),ROW()-ROW($A$1))-ROW($A$1)), "")</f>
        <v/>
      </c>
      <c r="N904" s="24" t="str">
        <f t="array" ref="N904">IFERROR(INDEX(TECH!K$2:K$1670,SMALL(IF(COUNTIF($B$2:$B$1032,TECH!$A$2:$A$1670)=1,ROW(TECH!K$2:K$1670),""),ROW()-ROW($A$1))-ROW($A$1)), "")</f>
        <v/>
      </c>
      <c r="O904" s="24" t="str">
        <f t="array" ref="O904">IFERROR(INDEX(TECH!L$2:L$1670,SMALL(IF(COUNTIF($B$2:$B$1032,TECH!$A$2:$A$1670)=1,ROW(TECH!L$2:L$1670),""),ROW()-ROW($A$1))-ROW($A$1)), "")</f>
        <v/>
      </c>
      <c r="P904" s="24" t="str">
        <f t="array" ref="P904">IFERROR(INDEX(TECH!M$2:M$1670,SMALL(IF(COUNTIF($B$2:$B$1032,TECH!$A$2:$A$1670)=1,ROW(TECH!M$2:M$1670),""),ROW()-ROW($A$1))-ROW($A$1)), "")</f>
        <v/>
      </c>
    </row>
    <row r="905" spans="1:16" ht="12.75" x14ac:dyDescent="0.2">
      <c r="A905" s="28">
        <v>20927</v>
      </c>
      <c r="B905" s="22">
        <f t="array" ref="B905">INDEX(A$2:A$1670,SMALL(IF(1-COUNTIF('Online Games'!$A$2:$A$1670,$A$2:$A$1670),ROW(A$2:A$1670),""),ROW()-ROW($A$1))-ROW($A$1))</f>
        <v>20942</v>
      </c>
      <c r="D905" s="24" t="str">
        <f t="array" ref="D905">IFERROR(INDEX(TECH!A$2:A$1670,SMALL(IF(COUNTIF($B$2:$B$1032,TECH!$A$2:$A$1670)=1,ROW(TECH!A$2:A$1670),""),ROW()-ROW($A$1))-ROW($A$1)), "")</f>
        <v/>
      </c>
      <c r="E905" s="24" t="str">
        <f t="array" ref="E905">IFERROR(INDEX(TECH!B$2:B$1670,SMALL(IF(COUNTIF($B$2:$B$1032,TECH!$A$2:$A$1670)=1,ROW(TECH!B$2:B$1670),""),ROW()-ROW($A$1))-ROW($A$1)), "")</f>
        <v/>
      </c>
      <c r="F905" s="24" t="str">
        <f t="array" ref="F905">IFERROR(INDEX(TECH!C$2:C$1670,SMALL(IF(COUNTIF($B$2:$B$1032,TECH!$A$2:$A$1670)=1,ROW(TECH!C$2:C$1670),""),ROW()-ROW($A$1))-ROW($A$1)), "")</f>
        <v/>
      </c>
      <c r="G905" s="24" t="str">
        <f t="array" ref="G905">IFERROR(INDEX(TECH!D$2:D$1670,SMALL(IF(COUNTIF($B$2:$B$1032,TECH!$A$2:$A$1670)=1,ROW(TECH!D$2:D$1670),""),ROW()-ROW($A$1))-ROW($A$1)), "")</f>
        <v/>
      </c>
      <c r="H905" s="24" t="str">
        <f t="array" ref="H905">IFERROR(INDEX(TECH!E$2:E$1670,SMALL(IF(COUNTIF($B$2:$B$1032,TECH!$A$2:$A$1670)=1,ROW(TECH!E$2:E$1670),""),ROW()-ROW($A$1))-ROW($A$1)), "")</f>
        <v/>
      </c>
      <c r="I905" s="24" t="str">
        <f t="array" ref="I905">IFERROR(INDEX(TECH!F$2:F$1670,SMALL(IF(COUNTIF($B$2:$B$1032,TECH!$A$2:$A$1670)=1,ROW(TECH!F$2:F$1670),""),ROW()-ROW($A$1))-ROW($A$1)), "")</f>
        <v/>
      </c>
      <c r="J905" s="33" t="str">
        <f t="array" ref="J905">IFERROR(INDEX(TECH!G$2:G$1670,SMALL(IF(COUNTIF($B$2:$B$1032,TECH!$A$2:$A$1670)=1,ROW(TECH!G$2:G$1670),""),ROW()-ROW($A$1))-ROW($A$1)), "")</f>
        <v/>
      </c>
      <c r="K905" s="24" t="str">
        <f t="array" ref="K905">IFERROR(INDEX(TECH!H$2:H$1670,SMALL(IF(COUNTIF($B$2:$B$1032,TECH!$A$2:$A$1670)=1,ROW(TECH!H$2:H$1670),""),ROW()-ROW($A$1))-ROW($A$1)), "")</f>
        <v/>
      </c>
      <c r="L905" s="24" t="str">
        <f t="array" ref="L905">IFERROR(INDEX(TECH!I$2:I$1670,SMALL(IF(COUNTIF($B$2:$B$1032,TECH!$A$2:$A$1670)=1,ROW(TECH!I$2:I$1670),""),ROW()-ROW($A$1))-ROW($A$1)), "")</f>
        <v/>
      </c>
      <c r="M905" s="24" t="str">
        <f t="array" ref="M905">IFERROR(INDEX(TECH!J$2:J$1670,SMALL(IF(COUNTIF($B$2:$B$1032,TECH!$A$2:$A$1670)=1,ROW(TECH!J$2:J$1670),""),ROW()-ROW($A$1))-ROW($A$1)), "")</f>
        <v/>
      </c>
      <c r="N905" s="24" t="str">
        <f t="array" ref="N905">IFERROR(INDEX(TECH!K$2:K$1670,SMALL(IF(COUNTIF($B$2:$B$1032,TECH!$A$2:$A$1670)=1,ROW(TECH!K$2:K$1670),""),ROW()-ROW($A$1))-ROW($A$1)), "")</f>
        <v/>
      </c>
      <c r="O905" s="24" t="str">
        <f t="array" ref="O905">IFERROR(INDEX(TECH!L$2:L$1670,SMALL(IF(COUNTIF($B$2:$B$1032,TECH!$A$2:$A$1670)=1,ROW(TECH!L$2:L$1670),""),ROW()-ROW($A$1))-ROW($A$1)), "")</f>
        <v/>
      </c>
      <c r="P905" s="24" t="str">
        <f t="array" ref="P905">IFERROR(INDEX(TECH!M$2:M$1670,SMALL(IF(COUNTIF($B$2:$B$1032,TECH!$A$2:$A$1670)=1,ROW(TECH!M$2:M$1670),""),ROW()-ROW($A$1))-ROW($A$1)), "")</f>
        <v/>
      </c>
    </row>
    <row r="906" spans="1:16" ht="12.75" x14ac:dyDescent="0.2">
      <c r="A906" s="28">
        <v>20942</v>
      </c>
      <c r="B906" s="22">
        <f t="array" ref="B906">INDEX(A$2:A$1670,SMALL(IF(1-COUNTIF('Online Games'!$A$2:$A$1670,$A$2:$A$1670),ROW(A$2:A$1670),""),ROW()-ROW($A$1))-ROW($A$1))</f>
        <v>20962</v>
      </c>
      <c r="D906" s="24" t="str">
        <f t="array" ref="D906">IFERROR(INDEX(TECH!A$2:A$1670,SMALL(IF(COUNTIF($B$2:$B$1032,TECH!$A$2:$A$1670)=1,ROW(TECH!A$2:A$1670),""),ROW()-ROW($A$1))-ROW($A$1)), "")</f>
        <v/>
      </c>
      <c r="E906" s="24" t="str">
        <f t="array" ref="E906">IFERROR(INDEX(TECH!B$2:B$1670,SMALL(IF(COUNTIF($B$2:$B$1032,TECH!$A$2:$A$1670)=1,ROW(TECH!B$2:B$1670),""),ROW()-ROW($A$1))-ROW($A$1)), "")</f>
        <v/>
      </c>
      <c r="F906" s="24" t="str">
        <f t="array" ref="F906">IFERROR(INDEX(TECH!C$2:C$1670,SMALL(IF(COUNTIF($B$2:$B$1032,TECH!$A$2:$A$1670)=1,ROW(TECH!C$2:C$1670),""),ROW()-ROW($A$1))-ROW($A$1)), "")</f>
        <v/>
      </c>
      <c r="G906" s="24" t="str">
        <f t="array" ref="G906">IFERROR(INDEX(TECH!D$2:D$1670,SMALL(IF(COUNTIF($B$2:$B$1032,TECH!$A$2:$A$1670)=1,ROW(TECH!D$2:D$1670),""),ROW()-ROW($A$1))-ROW($A$1)), "")</f>
        <v/>
      </c>
      <c r="H906" s="24" t="str">
        <f t="array" ref="H906">IFERROR(INDEX(TECH!E$2:E$1670,SMALL(IF(COUNTIF($B$2:$B$1032,TECH!$A$2:$A$1670)=1,ROW(TECH!E$2:E$1670),""),ROW()-ROW($A$1))-ROW($A$1)), "")</f>
        <v/>
      </c>
      <c r="I906" s="24" t="str">
        <f t="array" ref="I906">IFERROR(INDEX(TECH!F$2:F$1670,SMALL(IF(COUNTIF($B$2:$B$1032,TECH!$A$2:$A$1670)=1,ROW(TECH!F$2:F$1670),""),ROW()-ROW($A$1))-ROW($A$1)), "")</f>
        <v/>
      </c>
      <c r="J906" s="33" t="str">
        <f t="array" ref="J906">IFERROR(INDEX(TECH!G$2:G$1670,SMALL(IF(COUNTIF($B$2:$B$1032,TECH!$A$2:$A$1670)=1,ROW(TECH!G$2:G$1670),""),ROW()-ROW($A$1))-ROW($A$1)), "")</f>
        <v/>
      </c>
      <c r="K906" s="24" t="str">
        <f t="array" ref="K906">IFERROR(INDEX(TECH!H$2:H$1670,SMALL(IF(COUNTIF($B$2:$B$1032,TECH!$A$2:$A$1670)=1,ROW(TECH!H$2:H$1670),""),ROW()-ROW($A$1))-ROW($A$1)), "")</f>
        <v/>
      </c>
      <c r="L906" s="24" t="str">
        <f t="array" ref="L906">IFERROR(INDEX(TECH!I$2:I$1670,SMALL(IF(COUNTIF($B$2:$B$1032,TECH!$A$2:$A$1670)=1,ROW(TECH!I$2:I$1670),""),ROW()-ROW($A$1))-ROW($A$1)), "")</f>
        <v/>
      </c>
      <c r="M906" s="24" t="str">
        <f t="array" ref="M906">IFERROR(INDEX(TECH!J$2:J$1670,SMALL(IF(COUNTIF($B$2:$B$1032,TECH!$A$2:$A$1670)=1,ROW(TECH!J$2:J$1670),""),ROW()-ROW($A$1))-ROW($A$1)), "")</f>
        <v/>
      </c>
      <c r="N906" s="24" t="str">
        <f t="array" ref="N906">IFERROR(INDEX(TECH!K$2:K$1670,SMALL(IF(COUNTIF($B$2:$B$1032,TECH!$A$2:$A$1670)=1,ROW(TECH!K$2:K$1670),""),ROW()-ROW($A$1))-ROW($A$1)), "")</f>
        <v/>
      </c>
      <c r="O906" s="24" t="str">
        <f t="array" ref="O906">IFERROR(INDEX(TECH!L$2:L$1670,SMALL(IF(COUNTIF($B$2:$B$1032,TECH!$A$2:$A$1670)=1,ROW(TECH!L$2:L$1670),""),ROW()-ROW($A$1))-ROW($A$1)), "")</f>
        <v/>
      </c>
      <c r="P906" s="24" t="str">
        <f t="array" ref="P906">IFERROR(INDEX(TECH!M$2:M$1670,SMALL(IF(COUNTIF($B$2:$B$1032,TECH!$A$2:$A$1670)=1,ROW(TECH!M$2:M$1670),""),ROW()-ROW($A$1))-ROW($A$1)), "")</f>
        <v/>
      </c>
    </row>
    <row r="907" spans="1:16" ht="12.75" x14ac:dyDescent="0.2">
      <c r="A907" s="28">
        <v>20962</v>
      </c>
      <c r="B907" s="22">
        <f t="array" ref="B907">INDEX(A$2:A$1670,SMALL(IF(1-COUNTIF('Online Games'!$A$2:$A$1670,$A$2:$A$1670),ROW(A$2:A$1670),""),ROW()-ROW($A$1))-ROW($A$1))</f>
        <v>21021</v>
      </c>
      <c r="D907" s="24" t="str">
        <f t="array" ref="D907">IFERROR(INDEX(TECH!A$2:A$1670,SMALL(IF(COUNTIF($B$2:$B$1032,TECH!$A$2:$A$1670)=1,ROW(TECH!A$2:A$1670),""),ROW()-ROW($A$1))-ROW($A$1)), "")</f>
        <v/>
      </c>
      <c r="E907" s="24" t="str">
        <f t="array" ref="E907">IFERROR(INDEX(TECH!B$2:B$1670,SMALL(IF(COUNTIF($B$2:$B$1032,TECH!$A$2:$A$1670)=1,ROW(TECH!B$2:B$1670),""),ROW()-ROW($A$1))-ROW($A$1)), "")</f>
        <v/>
      </c>
      <c r="F907" s="24" t="str">
        <f t="array" ref="F907">IFERROR(INDEX(TECH!C$2:C$1670,SMALL(IF(COUNTIF($B$2:$B$1032,TECH!$A$2:$A$1670)=1,ROW(TECH!C$2:C$1670),""),ROW()-ROW($A$1))-ROW($A$1)), "")</f>
        <v/>
      </c>
      <c r="G907" s="24" t="str">
        <f t="array" ref="G907">IFERROR(INDEX(TECH!D$2:D$1670,SMALL(IF(COUNTIF($B$2:$B$1032,TECH!$A$2:$A$1670)=1,ROW(TECH!D$2:D$1670),""),ROW()-ROW($A$1))-ROW($A$1)), "")</f>
        <v/>
      </c>
      <c r="H907" s="24" t="str">
        <f t="array" ref="H907">IFERROR(INDEX(TECH!E$2:E$1670,SMALL(IF(COUNTIF($B$2:$B$1032,TECH!$A$2:$A$1670)=1,ROW(TECH!E$2:E$1670),""),ROW()-ROW($A$1))-ROW($A$1)), "")</f>
        <v/>
      </c>
      <c r="I907" s="24" t="str">
        <f t="array" ref="I907">IFERROR(INDEX(TECH!F$2:F$1670,SMALL(IF(COUNTIF($B$2:$B$1032,TECH!$A$2:$A$1670)=1,ROW(TECH!F$2:F$1670),""),ROW()-ROW($A$1))-ROW($A$1)), "")</f>
        <v/>
      </c>
      <c r="J907" s="33" t="str">
        <f t="array" ref="J907">IFERROR(INDEX(TECH!G$2:G$1670,SMALL(IF(COUNTIF($B$2:$B$1032,TECH!$A$2:$A$1670)=1,ROW(TECH!G$2:G$1670),""),ROW()-ROW($A$1))-ROW($A$1)), "")</f>
        <v/>
      </c>
      <c r="K907" s="24" t="str">
        <f t="array" ref="K907">IFERROR(INDEX(TECH!H$2:H$1670,SMALL(IF(COUNTIF($B$2:$B$1032,TECH!$A$2:$A$1670)=1,ROW(TECH!H$2:H$1670),""),ROW()-ROW($A$1))-ROW($A$1)), "")</f>
        <v/>
      </c>
      <c r="L907" s="24" t="str">
        <f t="array" ref="L907">IFERROR(INDEX(TECH!I$2:I$1670,SMALL(IF(COUNTIF($B$2:$B$1032,TECH!$A$2:$A$1670)=1,ROW(TECH!I$2:I$1670),""),ROW()-ROW($A$1))-ROW($A$1)), "")</f>
        <v/>
      </c>
      <c r="M907" s="24" t="str">
        <f t="array" ref="M907">IFERROR(INDEX(TECH!J$2:J$1670,SMALL(IF(COUNTIF($B$2:$B$1032,TECH!$A$2:$A$1670)=1,ROW(TECH!J$2:J$1670),""),ROW()-ROW($A$1))-ROW($A$1)), "")</f>
        <v/>
      </c>
      <c r="N907" s="24" t="str">
        <f t="array" ref="N907">IFERROR(INDEX(TECH!K$2:K$1670,SMALL(IF(COUNTIF($B$2:$B$1032,TECH!$A$2:$A$1670)=1,ROW(TECH!K$2:K$1670),""),ROW()-ROW($A$1))-ROW($A$1)), "")</f>
        <v/>
      </c>
      <c r="O907" s="24" t="str">
        <f t="array" ref="O907">IFERROR(INDEX(TECH!L$2:L$1670,SMALL(IF(COUNTIF($B$2:$B$1032,TECH!$A$2:$A$1670)=1,ROW(TECH!L$2:L$1670),""),ROW()-ROW($A$1))-ROW($A$1)), "")</f>
        <v/>
      </c>
      <c r="P907" s="24" t="str">
        <f t="array" ref="P907">IFERROR(INDEX(TECH!M$2:M$1670,SMALL(IF(COUNTIF($B$2:$B$1032,TECH!$A$2:$A$1670)=1,ROW(TECH!M$2:M$1670),""),ROW()-ROW($A$1))-ROW($A$1)), "")</f>
        <v/>
      </c>
    </row>
    <row r="908" spans="1:16" ht="12.75" x14ac:dyDescent="0.2">
      <c r="A908" s="28">
        <v>21021</v>
      </c>
      <c r="B908" s="22">
        <f t="array" ref="B908">INDEX(A$2:A$1670,SMALL(IF(1-COUNTIF('Online Games'!$A$2:$A$1670,$A$2:$A$1670),ROW(A$2:A$1670),""),ROW()-ROW($A$1))-ROW($A$1))</f>
        <v>21028</v>
      </c>
      <c r="D908" s="24" t="str">
        <f t="array" ref="D908">IFERROR(INDEX(TECH!A$2:A$1670,SMALL(IF(COUNTIF($B$2:$B$1032,TECH!$A$2:$A$1670)=1,ROW(TECH!A$2:A$1670),""),ROW()-ROW($A$1))-ROW($A$1)), "")</f>
        <v/>
      </c>
      <c r="E908" s="24" t="str">
        <f t="array" ref="E908">IFERROR(INDEX(TECH!B$2:B$1670,SMALL(IF(COUNTIF($B$2:$B$1032,TECH!$A$2:$A$1670)=1,ROW(TECH!B$2:B$1670),""),ROW()-ROW($A$1))-ROW($A$1)), "")</f>
        <v/>
      </c>
      <c r="F908" s="24" t="str">
        <f t="array" ref="F908">IFERROR(INDEX(TECH!C$2:C$1670,SMALL(IF(COUNTIF($B$2:$B$1032,TECH!$A$2:$A$1670)=1,ROW(TECH!C$2:C$1670),""),ROW()-ROW($A$1))-ROW($A$1)), "")</f>
        <v/>
      </c>
      <c r="G908" s="24" t="str">
        <f t="array" ref="G908">IFERROR(INDEX(TECH!D$2:D$1670,SMALL(IF(COUNTIF($B$2:$B$1032,TECH!$A$2:$A$1670)=1,ROW(TECH!D$2:D$1670),""),ROW()-ROW($A$1))-ROW($A$1)), "")</f>
        <v/>
      </c>
      <c r="H908" s="24" t="str">
        <f t="array" ref="H908">IFERROR(INDEX(TECH!E$2:E$1670,SMALL(IF(COUNTIF($B$2:$B$1032,TECH!$A$2:$A$1670)=1,ROW(TECH!E$2:E$1670),""),ROW()-ROW($A$1))-ROW($A$1)), "")</f>
        <v/>
      </c>
      <c r="I908" s="24" t="str">
        <f t="array" ref="I908">IFERROR(INDEX(TECH!F$2:F$1670,SMALL(IF(COUNTIF($B$2:$B$1032,TECH!$A$2:$A$1670)=1,ROW(TECH!F$2:F$1670),""),ROW()-ROW($A$1))-ROW($A$1)), "")</f>
        <v/>
      </c>
      <c r="J908" s="33" t="str">
        <f t="array" ref="J908">IFERROR(INDEX(TECH!G$2:G$1670,SMALL(IF(COUNTIF($B$2:$B$1032,TECH!$A$2:$A$1670)=1,ROW(TECH!G$2:G$1670),""),ROW()-ROW($A$1))-ROW($A$1)), "")</f>
        <v/>
      </c>
      <c r="K908" s="24" t="str">
        <f t="array" ref="K908">IFERROR(INDEX(TECH!H$2:H$1670,SMALL(IF(COUNTIF($B$2:$B$1032,TECH!$A$2:$A$1670)=1,ROW(TECH!H$2:H$1670),""),ROW()-ROW($A$1))-ROW($A$1)), "")</f>
        <v/>
      </c>
      <c r="L908" s="24" t="str">
        <f t="array" ref="L908">IFERROR(INDEX(TECH!I$2:I$1670,SMALL(IF(COUNTIF($B$2:$B$1032,TECH!$A$2:$A$1670)=1,ROW(TECH!I$2:I$1670),""),ROW()-ROW($A$1))-ROW($A$1)), "")</f>
        <v/>
      </c>
      <c r="M908" s="24" t="str">
        <f t="array" ref="M908">IFERROR(INDEX(TECH!J$2:J$1670,SMALL(IF(COUNTIF($B$2:$B$1032,TECH!$A$2:$A$1670)=1,ROW(TECH!J$2:J$1670),""),ROW()-ROW($A$1))-ROW($A$1)), "")</f>
        <v/>
      </c>
      <c r="N908" s="24" t="str">
        <f t="array" ref="N908">IFERROR(INDEX(TECH!K$2:K$1670,SMALL(IF(COUNTIF($B$2:$B$1032,TECH!$A$2:$A$1670)=1,ROW(TECH!K$2:K$1670),""),ROW()-ROW($A$1))-ROW($A$1)), "")</f>
        <v/>
      </c>
      <c r="O908" s="24" t="str">
        <f t="array" ref="O908">IFERROR(INDEX(TECH!L$2:L$1670,SMALL(IF(COUNTIF($B$2:$B$1032,TECH!$A$2:$A$1670)=1,ROW(TECH!L$2:L$1670),""),ROW()-ROW($A$1))-ROW($A$1)), "")</f>
        <v/>
      </c>
      <c r="P908" s="24" t="str">
        <f t="array" ref="P908">IFERROR(INDEX(TECH!M$2:M$1670,SMALL(IF(COUNTIF($B$2:$B$1032,TECH!$A$2:$A$1670)=1,ROW(TECH!M$2:M$1670),""),ROW()-ROW($A$1))-ROW($A$1)), "")</f>
        <v/>
      </c>
    </row>
    <row r="909" spans="1:16" ht="12.75" x14ac:dyDescent="0.2">
      <c r="A909" s="28">
        <v>21028</v>
      </c>
      <c r="B909" s="22">
        <f t="array" ref="B909">INDEX(A$2:A$1670,SMALL(IF(1-COUNTIF('Online Games'!$A$2:$A$1670,$A$2:$A$1670),ROW(A$2:A$1670),""),ROW()-ROW($A$1))-ROW($A$1))</f>
        <v>21059</v>
      </c>
      <c r="D909" s="24" t="str">
        <f t="array" ref="D909">IFERROR(INDEX(TECH!A$2:A$1670,SMALL(IF(COUNTIF($B$2:$B$1032,TECH!$A$2:$A$1670)=1,ROW(TECH!A$2:A$1670),""),ROW()-ROW($A$1))-ROW($A$1)), "")</f>
        <v/>
      </c>
      <c r="E909" s="24" t="str">
        <f t="array" ref="E909">IFERROR(INDEX(TECH!B$2:B$1670,SMALL(IF(COUNTIF($B$2:$B$1032,TECH!$A$2:$A$1670)=1,ROW(TECH!B$2:B$1670),""),ROW()-ROW($A$1))-ROW($A$1)), "")</f>
        <v/>
      </c>
      <c r="F909" s="24" t="str">
        <f t="array" ref="F909">IFERROR(INDEX(TECH!C$2:C$1670,SMALL(IF(COUNTIF($B$2:$B$1032,TECH!$A$2:$A$1670)=1,ROW(TECH!C$2:C$1670),""),ROW()-ROW($A$1))-ROW($A$1)), "")</f>
        <v/>
      </c>
      <c r="G909" s="24" t="str">
        <f t="array" ref="G909">IFERROR(INDEX(TECH!D$2:D$1670,SMALL(IF(COUNTIF($B$2:$B$1032,TECH!$A$2:$A$1670)=1,ROW(TECH!D$2:D$1670),""),ROW()-ROW($A$1))-ROW($A$1)), "")</f>
        <v/>
      </c>
      <c r="H909" s="24" t="str">
        <f t="array" ref="H909">IFERROR(INDEX(TECH!E$2:E$1670,SMALL(IF(COUNTIF($B$2:$B$1032,TECH!$A$2:$A$1670)=1,ROW(TECH!E$2:E$1670),""),ROW()-ROW($A$1))-ROW($A$1)), "")</f>
        <v/>
      </c>
      <c r="I909" s="24" t="str">
        <f t="array" ref="I909">IFERROR(INDEX(TECH!F$2:F$1670,SMALL(IF(COUNTIF($B$2:$B$1032,TECH!$A$2:$A$1670)=1,ROW(TECH!F$2:F$1670),""),ROW()-ROW($A$1))-ROW($A$1)), "")</f>
        <v/>
      </c>
      <c r="J909" s="33" t="str">
        <f t="array" ref="J909">IFERROR(INDEX(TECH!G$2:G$1670,SMALL(IF(COUNTIF($B$2:$B$1032,TECH!$A$2:$A$1670)=1,ROW(TECH!G$2:G$1670),""),ROW()-ROW($A$1))-ROW($A$1)), "")</f>
        <v/>
      </c>
      <c r="K909" s="24" t="str">
        <f t="array" ref="K909">IFERROR(INDEX(TECH!H$2:H$1670,SMALL(IF(COUNTIF($B$2:$B$1032,TECH!$A$2:$A$1670)=1,ROW(TECH!H$2:H$1670),""),ROW()-ROW($A$1))-ROW($A$1)), "")</f>
        <v/>
      </c>
      <c r="L909" s="24" t="str">
        <f t="array" ref="L909">IFERROR(INDEX(TECH!I$2:I$1670,SMALL(IF(COUNTIF($B$2:$B$1032,TECH!$A$2:$A$1670)=1,ROW(TECH!I$2:I$1670),""),ROW()-ROW($A$1))-ROW($A$1)), "")</f>
        <v/>
      </c>
      <c r="M909" s="24" t="str">
        <f t="array" ref="M909">IFERROR(INDEX(TECH!J$2:J$1670,SMALL(IF(COUNTIF($B$2:$B$1032,TECH!$A$2:$A$1670)=1,ROW(TECH!J$2:J$1670),""),ROW()-ROW($A$1))-ROW($A$1)), "")</f>
        <v/>
      </c>
      <c r="N909" s="24" t="str">
        <f t="array" ref="N909">IFERROR(INDEX(TECH!K$2:K$1670,SMALL(IF(COUNTIF($B$2:$B$1032,TECH!$A$2:$A$1670)=1,ROW(TECH!K$2:K$1670),""),ROW()-ROW($A$1))-ROW($A$1)), "")</f>
        <v/>
      </c>
      <c r="O909" s="24" t="str">
        <f t="array" ref="O909">IFERROR(INDEX(TECH!L$2:L$1670,SMALL(IF(COUNTIF($B$2:$B$1032,TECH!$A$2:$A$1670)=1,ROW(TECH!L$2:L$1670),""),ROW()-ROW($A$1))-ROW($A$1)), "")</f>
        <v/>
      </c>
      <c r="P909" s="24" t="str">
        <f t="array" ref="P909">IFERROR(INDEX(TECH!M$2:M$1670,SMALL(IF(COUNTIF($B$2:$B$1032,TECH!$A$2:$A$1670)=1,ROW(TECH!M$2:M$1670),""),ROW()-ROW($A$1))-ROW($A$1)), "")</f>
        <v/>
      </c>
    </row>
    <row r="910" spans="1:16" ht="12.75" x14ac:dyDescent="0.2">
      <c r="A910" s="28">
        <v>21059</v>
      </c>
      <c r="B910" s="22">
        <f t="array" ref="B910">INDEX(A$2:A$1670,SMALL(IF(1-COUNTIF('Online Games'!$A$2:$A$1670,$A$2:$A$1670),ROW(A$2:A$1670),""),ROW()-ROW($A$1))-ROW($A$1))</f>
        <v>21093</v>
      </c>
      <c r="D910" s="24" t="str">
        <f t="array" ref="D910">IFERROR(INDEX(TECH!A$2:A$1670,SMALL(IF(COUNTIF($B$2:$B$1032,TECH!$A$2:$A$1670)=1,ROW(TECH!A$2:A$1670),""),ROW()-ROW($A$1))-ROW($A$1)), "")</f>
        <v/>
      </c>
      <c r="E910" s="24" t="str">
        <f t="array" ref="E910">IFERROR(INDEX(TECH!B$2:B$1670,SMALL(IF(COUNTIF($B$2:$B$1032,TECH!$A$2:$A$1670)=1,ROW(TECH!B$2:B$1670),""),ROW()-ROW($A$1))-ROW($A$1)), "")</f>
        <v/>
      </c>
      <c r="F910" s="24" t="str">
        <f t="array" ref="F910">IFERROR(INDEX(TECH!C$2:C$1670,SMALL(IF(COUNTIF($B$2:$B$1032,TECH!$A$2:$A$1670)=1,ROW(TECH!C$2:C$1670),""),ROW()-ROW($A$1))-ROW($A$1)), "")</f>
        <v/>
      </c>
      <c r="G910" s="24" t="str">
        <f t="array" ref="G910">IFERROR(INDEX(TECH!D$2:D$1670,SMALL(IF(COUNTIF($B$2:$B$1032,TECH!$A$2:$A$1670)=1,ROW(TECH!D$2:D$1670),""),ROW()-ROW($A$1))-ROW($A$1)), "")</f>
        <v/>
      </c>
      <c r="H910" s="24" t="str">
        <f t="array" ref="H910">IFERROR(INDEX(TECH!E$2:E$1670,SMALL(IF(COUNTIF($B$2:$B$1032,TECH!$A$2:$A$1670)=1,ROW(TECH!E$2:E$1670),""),ROW()-ROW($A$1))-ROW($A$1)), "")</f>
        <v/>
      </c>
      <c r="I910" s="24" t="str">
        <f t="array" ref="I910">IFERROR(INDEX(TECH!F$2:F$1670,SMALL(IF(COUNTIF($B$2:$B$1032,TECH!$A$2:$A$1670)=1,ROW(TECH!F$2:F$1670),""),ROW()-ROW($A$1))-ROW($A$1)), "")</f>
        <v/>
      </c>
      <c r="J910" s="33" t="str">
        <f t="array" ref="J910">IFERROR(INDEX(TECH!G$2:G$1670,SMALL(IF(COUNTIF($B$2:$B$1032,TECH!$A$2:$A$1670)=1,ROW(TECH!G$2:G$1670),""),ROW()-ROW($A$1))-ROW($A$1)), "")</f>
        <v/>
      </c>
      <c r="K910" s="24" t="str">
        <f t="array" ref="K910">IFERROR(INDEX(TECH!H$2:H$1670,SMALL(IF(COUNTIF($B$2:$B$1032,TECH!$A$2:$A$1670)=1,ROW(TECH!H$2:H$1670),""),ROW()-ROW($A$1))-ROW($A$1)), "")</f>
        <v/>
      </c>
      <c r="L910" s="24" t="str">
        <f t="array" ref="L910">IFERROR(INDEX(TECH!I$2:I$1670,SMALL(IF(COUNTIF($B$2:$B$1032,TECH!$A$2:$A$1670)=1,ROW(TECH!I$2:I$1670),""),ROW()-ROW($A$1))-ROW($A$1)), "")</f>
        <v/>
      </c>
      <c r="M910" s="24" t="str">
        <f t="array" ref="M910">IFERROR(INDEX(TECH!J$2:J$1670,SMALL(IF(COUNTIF($B$2:$B$1032,TECH!$A$2:$A$1670)=1,ROW(TECH!J$2:J$1670),""),ROW()-ROW($A$1))-ROW($A$1)), "")</f>
        <v/>
      </c>
      <c r="N910" s="24" t="str">
        <f t="array" ref="N910">IFERROR(INDEX(TECH!K$2:K$1670,SMALL(IF(COUNTIF($B$2:$B$1032,TECH!$A$2:$A$1670)=1,ROW(TECH!K$2:K$1670),""),ROW()-ROW($A$1))-ROW($A$1)), "")</f>
        <v/>
      </c>
      <c r="O910" s="24" t="str">
        <f t="array" ref="O910">IFERROR(INDEX(TECH!L$2:L$1670,SMALL(IF(COUNTIF($B$2:$B$1032,TECH!$A$2:$A$1670)=1,ROW(TECH!L$2:L$1670),""),ROW()-ROW($A$1))-ROW($A$1)), "")</f>
        <v/>
      </c>
      <c r="P910" s="24" t="str">
        <f t="array" ref="P910">IFERROR(INDEX(TECH!M$2:M$1670,SMALL(IF(COUNTIF($B$2:$B$1032,TECH!$A$2:$A$1670)=1,ROW(TECH!M$2:M$1670),""),ROW()-ROW($A$1))-ROW($A$1)), "")</f>
        <v/>
      </c>
    </row>
    <row r="911" spans="1:16" ht="12.75" x14ac:dyDescent="0.2">
      <c r="A911" s="28">
        <v>21093</v>
      </c>
      <c r="B911" s="22">
        <f t="array" ref="B911">INDEX(A$2:A$1670,SMALL(IF(1-COUNTIF('Online Games'!$A$2:$A$1670,$A$2:$A$1670),ROW(A$2:A$1670),""),ROW()-ROW($A$1))-ROW($A$1))</f>
        <v>21100</v>
      </c>
      <c r="D911" s="24" t="str">
        <f t="array" ref="D911">IFERROR(INDEX(TECH!A$2:A$1670,SMALL(IF(COUNTIF($B$2:$B$1032,TECH!$A$2:$A$1670)=1,ROW(TECH!A$2:A$1670),""),ROW()-ROW($A$1))-ROW($A$1)), "")</f>
        <v/>
      </c>
      <c r="E911" s="24" t="str">
        <f t="array" ref="E911">IFERROR(INDEX(TECH!B$2:B$1670,SMALL(IF(COUNTIF($B$2:$B$1032,TECH!$A$2:$A$1670)=1,ROW(TECH!B$2:B$1670),""),ROW()-ROW($A$1))-ROW($A$1)), "")</f>
        <v/>
      </c>
      <c r="F911" s="24" t="str">
        <f t="array" ref="F911">IFERROR(INDEX(TECH!C$2:C$1670,SMALL(IF(COUNTIF($B$2:$B$1032,TECH!$A$2:$A$1670)=1,ROW(TECH!C$2:C$1670),""),ROW()-ROW($A$1))-ROW($A$1)), "")</f>
        <v/>
      </c>
      <c r="G911" s="24" t="str">
        <f t="array" ref="G911">IFERROR(INDEX(TECH!D$2:D$1670,SMALL(IF(COUNTIF($B$2:$B$1032,TECH!$A$2:$A$1670)=1,ROW(TECH!D$2:D$1670),""),ROW()-ROW($A$1))-ROW($A$1)), "")</f>
        <v/>
      </c>
      <c r="H911" s="24" t="str">
        <f t="array" ref="H911">IFERROR(INDEX(TECH!E$2:E$1670,SMALL(IF(COUNTIF($B$2:$B$1032,TECH!$A$2:$A$1670)=1,ROW(TECH!E$2:E$1670),""),ROW()-ROW($A$1))-ROW($A$1)), "")</f>
        <v/>
      </c>
      <c r="I911" s="24" t="str">
        <f t="array" ref="I911">IFERROR(INDEX(TECH!F$2:F$1670,SMALL(IF(COUNTIF($B$2:$B$1032,TECH!$A$2:$A$1670)=1,ROW(TECH!F$2:F$1670),""),ROW()-ROW($A$1))-ROW($A$1)), "")</f>
        <v/>
      </c>
      <c r="J911" s="33" t="str">
        <f t="array" ref="J911">IFERROR(INDEX(TECH!G$2:G$1670,SMALL(IF(COUNTIF($B$2:$B$1032,TECH!$A$2:$A$1670)=1,ROW(TECH!G$2:G$1670),""),ROW()-ROW($A$1))-ROW($A$1)), "")</f>
        <v/>
      </c>
      <c r="K911" s="24" t="str">
        <f t="array" ref="K911">IFERROR(INDEX(TECH!H$2:H$1670,SMALL(IF(COUNTIF($B$2:$B$1032,TECH!$A$2:$A$1670)=1,ROW(TECH!H$2:H$1670),""),ROW()-ROW($A$1))-ROW($A$1)), "")</f>
        <v/>
      </c>
      <c r="L911" s="24" t="str">
        <f t="array" ref="L911">IFERROR(INDEX(TECH!I$2:I$1670,SMALL(IF(COUNTIF($B$2:$B$1032,TECH!$A$2:$A$1670)=1,ROW(TECH!I$2:I$1670),""),ROW()-ROW($A$1))-ROW($A$1)), "")</f>
        <v/>
      </c>
      <c r="M911" s="24" t="str">
        <f t="array" ref="M911">IFERROR(INDEX(TECH!J$2:J$1670,SMALL(IF(COUNTIF($B$2:$B$1032,TECH!$A$2:$A$1670)=1,ROW(TECH!J$2:J$1670),""),ROW()-ROW($A$1))-ROW($A$1)), "")</f>
        <v/>
      </c>
      <c r="N911" s="24" t="str">
        <f t="array" ref="N911">IFERROR(INDEX(TECH!K$2:K$1670,SMALL(IF(COUNTIF($B$2:$B$1032,TECH!$A$2:$A$1670)=1,ROW(TECH!K$2:K$1670),""),ROW()-ROW($A$1))-ROW($A$1)), "")</f>
        <v/>
      </c>
      <c r="O911" s="24" t="str">
        <f t="array" ref="O911">IFERROR(INDEX(TECH!L$2:L$1670,SMALL(IF(COUNTIF($B$2:$B$1032,TECH!$A$2:$A$1670)=1,ROW(TECH!L$2:L$1670),""),ROW()-ROW($A$1))-ROW($A$1)), "")</f>
        <v/>
      </c>
      <c r="P911" s="24" t="str">
        <f t="array" ref="P911">IFERROR(INDEX(TECH!M$2:M$1670,SMALL(IF(COUNTIF($B$2:$B$1032,TECH!$A$2:$A$1670)=1,ROW(TECH!M$2:M$1670),""),ROW()-ROW($A$1))-ROW($A$1)), "")</f>
        <v/>
      </c>
    </row>
    <row r="912" spans="1:16" ht="12.75" x14ac:dyDescent="0.2">
      <c r="A912" s="28">
        <v>21100</v>
      </c>
      <c r="B912" s="22">
        <f t="array" ref="B912">INDEX(A$2:A$1670,SMALL(IF(1-COUNTIF('Online Games'!$A$2:$A$1670,$A$2:$A$1670),ROW(A$2:A$1670),""),ROW()-ROW($A$1))-ROW($A$1))</f>
        <v>21101</v>
      </c>
      <c r="D912" s="24" t="str">
        <f t="array" ref="D912">IFERROR(INDEX(TECH!A$2:A$1670,SMALL(IF(COUNTIF($B$2:$B$1032,TECH!$A$2:$A$1670)=1,ROW(TECH!A$2:A$1670),""),ROW()-ROW($A$1))-ROW($A$1)), "")</f>
        <v/>
      </c>
      <c r="E912" s="24" t="str">
        <f t="array" ref="E912">IFERROR(INDEX(TECH!B$2:B$1670,SMALL(IF(COUNTIF($B$2:$B$1032,TECH!$A$2:$A$1670)=1,ROW(TECH!B$2:B$1670),""),ROW()-ROW($A$1))-ROW($A$1)), "")</f>
        <v/>
      </c>
      <c r="F912" s="24" t="str">
        <f t="array" ref="F912">IFERROR(INDEX(TECH!C$2:C$1670,SMALL(IF(COUNTIF($B$2:$B$1032,TECH!$A$2:$A$1670)=1,ROW(TECH!C$2:C$1670),""),ROW()-ROW($A$1))-ROW($A$1)), "")</f>
        <v/>
      </c>
      <c r="G912" s="24" t="str">
        <f t="array" ref="G912">IFERROR(INDEX(TECH!D$2:D$1670,SMALL(IF(COUNTIF($B$2:$B$1032,TECH!$A$2:$A$1670)=1,ROW(TECH!D$2:D$1670),""),ROW()-ROW($A$1))-ROW($A$1)), "")</f>
        <v/>
      </c>
      <c r="H912" s="24" t="str">
        <f t="array" ref="H912">IFERROR(INDEX(TECH!E$2:E$1670,SMALL(IF(COUNTIF($B$2:$B$1032,TECH!$A$2:$A$1670)=1,ROW(TECH!E$2:E$1670),""),ROW()-ROW($A$1))-ROW($A$1)), "")</f>
        <v/>
      </c>
      <c r="I912" s="24" t="str">
        <f t="array" ref="I912">IFERROR(INDEX(TECH!F$2:F$1670,SMALL(IF(COUNTIF($B$2:$B$1032,TECH!$A$2:$A$1670)=1,ROW(TECH!F$2:F$1670),""),ROW()-ROW($A$1))-ROW($A$1)), "")</f>
        <v/>
      </c>
      <c r="J912" s="33" t="str">
        <f t="array" ref="J912">IFERROR(INDEX(TECH!G$2:G$1670,SMALL(IF(COUNTIF($B$2:$B$1032,TECH!$A$2:$A$1670)=1,ROW(TECH!G$2:G$1670),""),ROW()-ROW($A$1))-ROW($A$1)), "")</f>
        <v/>
      </c>
      <c r="K912" s="24" t="str">
        <f t="array" ref="K912">IFERROR(INDEX(TECH!H$2:H$1670,SMALL(IF(COUNTIF($B$2:$B$1032,TECH!$A$2:$A$1670)=1,ROW(TECH!H$2:H$1670),""),ROW()-ROW($A$1))-ROW($A$1)), "")</f>
        <v/>
      </c>
      <c r="L912" s="24" t="str">
        <f t="array" ref="L912">IFERROR(INDEX(TECH!I$2:I$1670,SMALL(IF(COUNTIF($B$2:$B$1032,TECH!$A$2:$A$1670)=1,ROW(TECH!I$2:I$1670),""),ROW()-ROW($A$1))-ROW($A$1)), "")</f>
        <v/>
      </c>
      <c r="M912" s="24" t="str">
        <f t="array" ref="M912">IFERROR(INDEX(TECH!J$2:J$1670,SMALL(IF(COUNTIF($B$2:$B$1032,TECH!$A$2:$A$1670)=1,ROW(TECH!J$2:J$1670),""),ROW()-ROW($A$1))-ROW($A$1)), "")</f>
        <v/>
      </c>
      <c r="N912" s="24" t="str">
        <f t="array" ref="N912">IFERROR(INDEX(TECH!K$2:K$1670,SMALL(IF(COUNTIF($B$2:$B$1032,TECH!$A$2:$A$1670)=1,ROW(TECH!K$2:K$1670),""),ROW()-ROW($A$1))-ROW($A$1)), "")</f>
        <v/>
      </c>
      <c r="O912" s="24" t="str">
        <f t="array" ref="O912">IFERROR(INDEX(TECH!L$2:L$1670,SMALL(IF(COUNTIF($B$2:$B$1032,TECH!$A$2:$A$1670)=1,ROW(TECH!L$2:L$1670),""),ROW()-ROW($A$1))-ROW($A$1)), "")</f>
        <v/>
      </c>
      <c r="P912" s="24" t="str">
        <f t="array" ref="P912">IFERROR(INDEX(TECH!M$2:M$1670,SMALL(IF(COUNTIF($B$2:$B$1032,TECH!$A$2:$A$1670)=1,ROW(TECH!M$2:M$1670),""),ROW()-ROW($A$1))-ROW($A$1)), "")</f>
        <v/>
      </c>
    </row>
    <row r="913" spans="1:16" ht="12.75" x14ac:dyDescent="0.2">
      <c r="A913" s="28">
        <v>21101</v>
      </c>
      <c r="B913" s="22">
        <f t="array" ref="B913">INDEX(A$2:A$1670,SMALL(IF(1-COUNTIF('Online Games'!$A$2:$A$1670,$A$2:$A$1670),ROW(A$2:A$1670),""),ROW()-ROW($A$1))-ROW($A$1))</f>
        <v>21103</v>
      </c>
      <c r="D913" s="24" t="str">
        <f t="array" ref="D913">IFERROR(INDEX(TECH!A$2:A$1670,SMALL(IF(COUNTIF($B$2:$B$1032,TECH!$A$2:$A$1670)=1,ROW(TECH!A$2:A$1670),""),ROW()-ROW($A$1))-ROW($A$1)), "")</f>
        <v/>
      </c>
      <c r="E913" s="24" t="str">
        <f t="array" ref="E913">IFERROR(INDEX(TECH!B$2:B$1670,SMALL(IF(COUNTIF($B$2:$B$1032,TECH!$A$2:$A$1670)=1,ROW(TECH!B$2:B$1670),""),ROW()-ROW($A$1))-ROW($A$1)), "")</f>
        <v/>
      </c>
      <c r="F913" s="24" t="str">
        <f t="array" ref="F913">IFERROR(INDEX(TECH!C$2:C$1670,SMALL(IF(COUNTIF($B$2:$B$1032,TECH!$A$2:$A$1670)=1,ROW(TECH!C$2:C$1670),""),ROW()-ROW($A$1))-ROW($A$1)), "")</f>
        <v/>
      </c>
      <c r="G913" s="24" t="str">
        <f t="array" ref="G913">IFERROR(INDEX(TECH!D$2:D$1670,SMALL(IF(COUNTIF($B$2:$B$1032,TECH!$A$2:$A$1670)=1,ROW(TECH!D$2:D$1670),""),ROW()-ROW($A$1))-ROW($A$1)), "")</f>
        <v/>
      </c>
      <c r="H913" s="24" t="str">
        <f t="array" ref="H913">IFERROR(INDEX(TECH!E$2:E$1670,SMALL(IF(COUNTIF($B$2:$B$1032,TECH!$A$2:$A$1670)=1,ROW(TECH!E$2:E$1670),""),ROW()-ROW($A$1))-ROW($A$1)), "")</f>
        <v/>
      </c>
      <c r="I913" s="24" t="str">
        <f t="array" ref="I913">IFERROR(INDEX(TECH!F$2:F$1670,SMALL(IF(COUNTIF($B$2:$B$1032,TECH!$A$2:$A$1670)=1,ROW(TECH!F$2:F$1670),""),ROW()-ROW($A$1))-ROW($A$1)), "")</f>
        <v/>
      </c>
      <c r="J913" s="33" t="str">
        <f t="array" ref="J913">IFERROR(INDEX(TECH!G$2:G$1670,SMALL(IF(COUNTIF($B$2:$B$1032,TECH!$A$2:$A$1670)=1,ROW(TECH!G$2:G$1670),""),ROW()-ROW($A$1))-ROW($A$1)), "")</f>
        <v/>
      </c>
      <c r="K913" s="24" t="str">
        <f t="array" ref="K913">IFERROR(INDEX(TECH!H$2:H$1670,SMALL(IF(COUNTIF($B$2:$B$1032,TECH!$A$2:$A$1670)=1,ROW(TECH!H$2:H$1670),""),ROW()-ROW($A$1))-ROW($A$1)), "")</f>
        <v/>
      </c>
      <c r="L913" s="24" t="str">
        <f t="array" ref="L913">IFERROR(INDEX(TECH!I$2:I$1670,SMALL(IF(COUNTIF($B$2:$B$1032,TECH!$A$2:$A$1670)=1,ROW(TECH!I$2:I$1670),""),ROW()-ROW($A$1))-ROW($A$1)), "")</f>
        <v/>
      </c>
      <c r="M913" s="24" t="str">
        <f t="array" ref="M913">IFERROR(INDEX(TECH!J$2:J$1670,SMALL(IF(COUNTIF($B$2:$B$1032,TECH!$A$2:$A$1670)=1,ROW(TECH!J$2:J$1670),""),ROW()-ROW($A$1))-ROW($A$1)), "")</f>
        <v/>
      </c>
      <c r="N913" s="24" t="str">
        <f t="array" ref="N913">IFERROR(INDEX(TECH!K$2:K$1670,SMALL(IF(COUNTIF($B$2:$B$1032,TECH!$A$2:$A$1670)=1,ROW(TECH!K$2:K$1670),""),ROW()-ROW($A$1))-ROW($A$1)), "")</f>
        <v/>
      </c>
      <c r="O913" s="24" t="str">
        <f t="array" ref="O913">IFERROR(INDEX(TECH!L$2:L$1670,SMALL(IF(COUNTIF($B$2:$B$1032,TECH!$A$2:$A$1670)=1,ROW(TECH!L$2:L$1670),""),ROW()-ROW($A$1))-ROW($A$1)), "")</f>
        <v/>
      </c>
      <c r="P913" s="24" t="str">
        <f t="array" ref="P913">IFERROR(INDEX(TECH!M$2:M$1670,SMALL(IF(COUNTIF($B$2:$B$1032,TECH!$A$2:$A$1670)=1,ROW(TECH!M$2:M$1670),""),ROW()-ROW($A$1))-ROW($A$1)), "")</f>
        <v/>
      </c>
    </row>
    <row r="914" spans="1:16" ht="12.75" x14ac:dyDescent="0.2">
      <c r="A914" s="28">
        <v>21103</v>
      </c>
      <c r="B914" s="22">
        <f t="array" ref="B914">INDEX(A$2:A$1670,SMALL(IF(1-COUNTIF('Online Games'!$A$2:$A$1670,$A$2:$A$1670),ROW(A$2:A$1670),""),ROW()-ROW($A$1))-ROW($A$1))</f>
        <v>21137</v>
      </c>
      <c r="D914" s="24" t="str">
        <f t="array" ref="D914">IFERROR(INDEX(TECH!A$2:A$1670,SMALL(IF(COUNTIF($B$2:$B$1032,TECH!$A$2:$A$1670)=1,ROW(TECH!A$2:A$1670),""),ROW()-ROW($A$1))-ROW($A$1)), "")</f>
        <v/>
      </c>
      <c r="E914" s="24" t="str">
        <f t="array" ref="E914">IFERROR(INDEX(TECH!B$2:B$1670,SMALL(IF(COUNTIF($B$2:$B$1032,TECH!$A$2:$A$1670)=1,ROW(TECH!B$2:B$1670),""),ROW()-ROW($A$1))-ROW($A$1)), "")</f>
        <v/>
      </c>
      <c r="F914" s="24" t="str">
        <f t="array" ref="F914">IFERROR(INDEX(TECH!C$2:C$1670,SMALL(IF(COUNTIF($B$2:$B$1032,TECH!$A$2:$A$1670)=1,ROW(TECH!C$2:C$1670),""),ROW()-ROW($A$1))-ROW($A$1)), "")</f>
        <v/>
      </c>
      <c r="G914" s="24" t="str">
        <f t="array" ref="G914">IFERROR(INDEX(TECH!D$2:D$1670,SMALL(IF(COUNTIF($B$2:$B$1032,TECH!$A$2:$A$1670)=1,ROW(TECH!D$2:D$1670),""),ROW()-ROW($A$1))-ROW($A$1)), "")</f>
        <v/>
      </c>
      <c r="H914" s="24" t="str">
        <f t="array" ref="H914">IFERROR(INDEX(TECH!E$2:E$1670,SMALL(IF(COUNTIF($B$2:$B$1032,TECH!$A$2:$A$1670)=1,ROW(TECH!E$2:E$1670),""),ROW()-ROW($A$1))-ROW($A$1)), "")</f>
        <v/>
      </c>
      <c r="I914" s="24" t="str">
        <f t="array" ref="I914">IFERROR(INDEX(TECH!F$2:F$1670,SMALL(IF(COUNTIF($B$2:$B$1032,TECH!$A$2:$A$1670)=1,ROW(TECH!F$2:F$1670),""),ROW()-ROW($A$1))-ROW($A$1)), "")</f>
        <v/>
      </c>
      <c r="J914" s="33" t="str">
        <f t="array" ref="J914">IFERROR(INDEX(TECH!G$2:G$1670,SMALL(IF(COUNTIF($B$2:$B$1032,TECH!$A$2:$A$1670)=1,ROW(TECH!G$2:G$1670),""),ROW()-ROW($A$1))-ROW($A$1)), "")</f>
        <v/>
      </c>
      <c r="K914" s="24" t="str">
        <f t="array" ref="K914">IFERROR(INDEX(TECH!H$2:H$1670,SMALL(IF(COUNTIF($B$2:$B$1032,TECH!$A$2:$A$1670)=1,ROW(TECH!H$2:H$1670),""),ROW()-ROW($A$1))-ROW($A$1)), "")</f>
        <v/>
      </c>
      <c r="L914" s="24" t="str">
        <f t="array" ref="L914">IFERROR(INDEX(TECH!I$2:I$1670,SMALL(IF(COUNTIF($B$2:$B$1032,TECH!$A$2:$A$1670)=1,ROW(TECH!I$2:I$1670),""),ROW()-ROW($A$1))-ROW($A$1)), "")</f>
        <v/>
      </c>
      <c r="M914" s="24" t="str">
        <f t="array" ref="M914">IFERROR(INDEX(TECH!J$2:J$1670,SMALL(IF(COUNTIF($B$2:$B$1032,TECH!$A$2:$A$1670)=1,ROW(TECH!J$2:J$1670),""),ROW()-ROW($A$1))-ROW($A$1)), "")</f>
        <v/>
      </c>
      <c r="N914" s="24" t="str">
        <f t="array" ref="N914">IFERROR(INDEX(TECH!K$2:K$1670,SMALL(IF(COUNTIF($B$2:$B$1032,TECH!$A$2:$A$1670)=1,ROW(TECH!K$2:K$1670),""),ROW()-ROW($A$1))-ROW($A$1)), "")</f>
        <v/>
      </c>
      <c r="O914" s="24" t="str">
        <f t="array" ref="O914">IFERROR(INDEX(TECH!L$2:L$1670,SMALL(IF(COUNTIF($B$2:$B$1032,TECH!$A$2:$A$1670)=1,ROW(TECH!L$2:L$1670),""),ROW()-ROW($A$1))-ROW($A$1)), "")</f>
        <v/>
      </c>
      <c r="P914" s="24" t="str">
        <f t="array" ref="P914">IFERROR(INDEX(TECH!M$2:M$1670,SMALL(IF(COUNTIF($B$2:$B$1032,TECH!$A$2:$A$1670)=1,ROW(TECH!M$2:M$1670),""),ROW()-ROW($A$1))-ROW($A$1)), "")</f>
        <v/>
      </c>
    </row>
    <row r="915" spans="1:16" ht="12.75" x14ac:dyDescent="0.2">
      <c r="A915" s="28">
        <v>21137</v>
      </c>
      <c r="B915" s="22">
        <f t="array" ref="B915">INDEX(A$2:A$1670,SMALL(IF(1-COUNTIF('Online Games'!$A$2:$A$1670,$A$2:$A$1670),ROW(A$2:A$1670),""),ROW()-ROW($A$1))-ROW($A$1))</f>
        <v>21167</v>
      </c>
      <c r="D915" s="24" t="str">
        <f t="array" ref="D915">IFERROR(INDEX(TECH!A$2:A$1670,SMALL(IF(COUNTIF($B$2:$B$1032,TECH!$A$2:$A$1670)=1,ROW(TECH!A$2:A$1670),""),ROW()-ROW($A$1))-ROW($A$1)), "")</f>
        <v/>
      </c>
      <c r="E915" s="24" t="str">
        <f t="array" ref="E915">IFERROR(INDEX(TECH!B$2:B$1670,SMALL(IF(COUNTIF($B$2:$B$1032,TECH!$A$2:$A$1670)=1,ROW(TECH!B$2:B$1670),""),ROW()-ROW($A$1))-ROW($A$1)), "")</f>
        <v/>
      </c>
      <c r="F915" s="24" t="str">
        <f t="array" ref="F915">IFERROR(INDEX(TECH!C$2:C$1670,SMALL(IF(COUNTIF($B$2:$B$1032,TECH!$A$2:$A$1670)=1,ROW(TECH!C$2:C$1670),""),ROW()-ROW($A$1))-ROW($A$1)), "")</f>
        <v/>
      </c>
      <c r="G915" s="24" t="str">
        <f t="array" ref="G915">IFERROR(INDEX(TECH!D$2:D$1670,SMALL(IF(COUNTIF($B$2:$B$1032,TECH!$A$2:$A$1670)=1,ROW(TECH!D$2:D$1670),""),ROW()-ROW($A$1))-ROW($A$1)), "")</f>
        <v/>
      </c>
      <c r="H915" s="24" t="str">
        <f t="array" ref="H915">IFERROR(INDEX(TECH!E$2:E$1670,SMALL(IF(COUNTIF($B$2:$B$1032,TECH!$A$2:$A$1670)=1,ROW(TECH!E$2:E$1670),""),ROW()-ROW($A$1))-ROW($A$1)), "")</f>
        <v/>
      </c>
      <c r="I915" s="24" t="str">
        <f t="array" ref="I915">IFERROR(INDEX(TECH!F$2:F$1670,SMALL(IF(COUNTIF($B$2:$B$1032,TECH!$A$2:$A$1670)=1,ROW(TECH!F$2:F$1670),""),ROW()-ROW($A$1))-ROW($A$1)), "")</f>
        <v/>
      </c>
      <c r="J915" s="33" t="str">
        <f t="array" ref="J915">IFERROR(INDEX(TECH!G$2:G$1670,SMALL(IF(COUNTIF($B$2:$B$1032,TECH!$A$2:$A$1670)=1,ROW(TECH!G$2:G$1670),""),ROW()-ROW($A$1))-ROW($A$1)), "")</f>
        <v/>
      </c>
      <c r="K915" s="24" t="str">
        <f t="array" ref="K915">IFERROR(INDEX(TECH!H$2:H$1670,SMALL(IF(COUNTIF($B$2:$B$1032,TECH!$A$2:$A$1670)=1,ROW(TECH!H$2:H$1670),""),ROW()-ROW($A$1))-ROW($A$1)), "")</f>
        <v/>
      </c>
      <c r="L915" s="24" t="str">
        <f t="array" ref="L915">IFERROR(INDEX(TECH!I$2:I$1670,SMALL(IF(COUNTIF($B$2:$B$1032,TECH!$A$2:$A$1670)=1,ROW(TECH!I$2:I$1670),""),ROW()-ROW($A$1))-ROW($A$1)), "")</f>
        <v/>
      </c>
      <c r="M915" s="24" t="str">
        <f t="array" ref="M915">IFERROR(INDEX(TECH!J$2:J$1670,SMALL(IF(COUNTIF($B$2:$B$1032,TECH!$A$2:$A$1670)=1,ROW(TECH!J$2:J$1670),""),ROW()-ROW($A$1))-ROW($A$1)), "")</f>
        <v/>
      </c>
      <c r="N915" s="24" t="str">
        <f t="array" ref="N915">IFERROR(INDEX(TECH!K$2:K$1670,SMALL(IF(COUNTIF($B$2:$B$1032,TECH!$A$2:$A$1670)=1,ROW(TECH!K$2:K$1670),""),ROW()-ROW($A$1))-ROW($A$1)), "")</f>
        <v/>
      </c>
      <c r="O915" s="24" t="str">
        <f t="array" ref="O915">IFERROR(INDEX(TECH!L$2:L$1670,SMALL(IF(COUNTIF($B$2:$B$1032,TECH!$A$2:$A$1670)=1,ROW(TECH!L$2:L$1670),""),ROW()-ROW($A$1))-ROW($A$1)), "")</f>
        <v/>
      </c>
      <c r="P915" s="24" t="str">
        <f t="array" ref="P915">IFERROR(INDEX(TECH!M$2:M$1670,SMALL(IF(COUNTIF($B$2:$B$1032,TECH!$A$2:$A$1670)=1,ROW(TECH!M$2:M$1670),""),ROW()-ROW($A$1))-ROW($A$1)), "")</f>
        <v/>
      </c>
    </row>
    <row r="916" spans="1:16" ht="12.75" x14ac:dyDescent="0.2">
      <c r="A916" s="28">
        <v>21167</v>
      </c>
      <c r="B916" s="22">
        <f t="array" ref="B916">INDEX(A$2:A$1670,SMALL(IF(1-COUNTIF('Online Games'!$A$2:$A$1670,$A$2:$A$1670),ROW(A$2:A$1670),""),ROW()-ROW($A$1))-ROW($A$1))</f>
        <v>21171</v>
      </c>
      <c r="D916" s="24" t="str">
        <f t="array" ref="D916">IFERROR(INDEX(TECH!A$2:A$1670,SMALL(IF(COUNTIF($B$2:$B$1032,TECH!$A$2:$A$1670)=1,ROW(TECH!A$2:A$1670),""),ROW()-ROW($A$1))-ROW($A$1)), "")</f>
        <v/>
      </c>
      <c r="E916" s="24" t="str">
        <f t="array" ref="E916">IFERROR(INDEX(TECH!B$2:B$1670,SMALL(IF(COUNTIF($B$2:$B$1032,TECH!$A$2:$A$1670)=1,ROW(TECH!B$2:B$1670),""),ROW()-ROW($A$1))-ROW($A$1)), "")</f>
        <v/>
      </c>
      <c r="F916" s="24" t="str">
        <f t="array" ref="F916">IFERROR(INDEX(TECH!C$2:C$1670,SMALL(IF(COUNTIF($B$2:$B$1032,TECH!$A$2:$A$1670)=1,ROW(TECH!C$2:C$1670),""),ROW()-ROW($A$1))-ROW($A$1)), "")</f>
        <v/>
      </c>
      <c r="G916" s="24" t="str">
        <f t="array" ref="G916">IFERROR(INDEX(TECH!D$2:D$1670,SMALL(IF(COUNTIF($B$2:$B$1032,TECH!$A$2:$A$1670)=1,ROW(TECH!D$2:D$1670),""),ROW()-ROW($A$1))-ROW($A$1)), "")</f>
        <v/>
      </c>
      <c r="H916" s="24" t="str">
        <f t="array" ref="H916">IFERROR(INDEX(TECH!E$2:E$1670,SMALL(IF(COUNTIF($B$2:$B$1032,TECH!$A$2:$A$1670)=1,ROW(TECH!E$2:E$1670),""),ROW()-ROW($A$1))-ROW($A$1)), "")</f>
        <v/>
      </c>
      <c r="I916" s="24" t="str">
        <f t="array" ref="I916">IFERROR(INDEX(TECH!F$2:F$1670,SMALL(IF(COUNTIF($B$2:$B$1032,TECH!$A$2:$A$1670)=1,ROW(TECH!F$2:F$1670),""),ROW()-ROW($A$1))-ROW($A$1)), "")</f>
        <v/>
      </c>
      <c r="J916" s="33" t="str">
        <f t="array" ref="J916">IFERROR(INDEX(TECH!G$2:G$1670,SMALL(IF(COUNTIF($B$2:$B$1032,TECH!$A$2:$A$1670)=1,ROW(TECH!G$2:G$1670),""),ROW()-ROW($A$1))-ROW($A$1)), "")</f>
        <v/>
      </c>
      <c r="K916" s="24" t="str">
        <f t="array" ref="K916">IFERROR(INDEX(TECH!H$2:H$1670,SMALL(IF(COUNTIF($B$2:$B$1032,TECH!$A$2:$A$1670)=1,ROW(TECH!H$2:H$1670),""),ROW()-ROW($A$1))-ROW($A$1)), "")</f>
        <v/>
      </c>
      <c r="L916" s="24" t="str">
        <f t="array" ref="L916">IFERROR(INDEX(TECH!I$2:I$1670,SMALL(IF(COUNTIF($B$2:$B$1032,TECH!$A$2:$A$1670)=1,ROW(TECH!I$2:I$1670),""),ROW()-ROW($A$1))-ROW($A$1)), "")</f>
        <v/>
      </c>
      <c r="M916" s="24" t="str">
        <f t="array" ref="M916">IFERROR(INDEX(TECH!J$2:J$1670,SMALL(IF(COUNTIF($B$2:$B$1032,TECH!$A$2:$A$1670)=1,ROW(TECH!J$2:J$1670),""),ROW()-ROW($A$1))-ROW($A$1)), "")</f>
        <v/>
      </c>
      <c r="N916" s="24" t="str">
        <f t="array" ref="N916">IFERROR(INDEX(TECH!K$2:K$1670,SMALL(IF(COUNTIF($B$2:$B$1032,TECH!$A$2:$A$1670)=1,ROW(TECH!K$2:K$1670),""),ROW()-ROW($A$1))-ROW($A$1)), "")</f>
        <v/>
      </c>
      <c r="O916" s="24" t="str">
        <f t="array" ref="O916">IFERROR(INDEX(TECH!L$2:L$1670,SMALL(IF(COUNTIF($B$2:$B$1032,TECH!$A$2:$A$1670)=1,ROW(TECH!L$2:L$1670),""),ROW()-ROW($A$1))-ROW($A$1)), "")</f>
        <v/>
      </c>
      <c r="P916" s="24" t="str">
        <f t="array" ref="P916">IFERROR(INDEX(TECH!M$2:M$1670,SMALL(IF(COUNTIF($B$2:$B$1032,TECH!$A$2:$A$1670)=1,ROW(TECH!M$2:M$1670),""),ROW()-ROW($A$1))-ROW($A$1)), "")</f>
        <v/>
      </c>
    </row>
    <row r="917" spans="1:16" ht="12.75" x14ac:dyDescent="0.2">
      <c r="A917" s="28">
        <v>21171</v>
      </c>
      <c r="B917" s="22">
        <f t="array" ref="B917">INDEX(A$2:A$1670,SMALL(IF(1-COUNTIF('Online Games'!$A$2:$A$1670,$A$2:$A$1670),ROW(A$2:A$1670),""),ROW()-ROW($A$1))-ROW($A$1))</f>
        <v>21172</v>
      </c>
      <c r="D917" s="24" t="str">
        <f t="array" ref="D917">IFERROR(INDEX(TECH!A$2:A$1670,SMALL(IF(COUNTIF($B$2:$B$1032,TECH!$A$2:$A$1670)=1,ROW(TECH!A$2:A$1670),""),ROW()-ROW($A$1))-ROW($A$1)), "")</f>
        <v/>
      </c>
      <c r="E917" s="24" t="str">
        <f t="array" ref="E917">IFERROR(INDEX(TECH!B$2:B$1670,SMALL(IF(COUNTIF($B$2:$B$1032,TECH!$A$2:$A$1670)=1,ROW(TECH!B$2:B$1670),""),ROW()-ROW($A$1))-ROW($A$1)), "")</f>
        <v/>
      </c>
      <c r="F917" s="24" t="str">
        <f t="array" ref="F917">IFERROR(INDEX(TECH!C$2:C$1670,SMALL(IF(COUNTIF($B$2:$B$1032,TECH!$A$2:$A$1670)=1,ROW(TECH!C$2:C$1670),""),ROW()-ROW($A$1))-ROW($A$1)), "")</f>
        <v/>
      </c>
      <c r="G917" s="24" t="str">
        <f t="array" ref="G917">IFERROR(INDEX(TECH!D$2:D$1670,SMALL(IF(COUNTIF($B$2:$B$1032,TECH!$A$2:$A$1670)=1,ROW(TECH!D$2:D$1670),""),ROW()-ROW($A$1))-ROW($A$1)), "")</f>
        <v/>
      </c>
      <c r="H917" s="24" t="str">
        <f t="array" ref="H917">IFERROR(INDEX(TECH!E$2:E$1670,SMALL(IF(COUNTIF($B$2:$B$1032,TECH!$A$2:$A$1670)=1,ROW(TECH!E$2:E$1670),""),ROW()-ROW($A$1))-ROW($A$1)), "")</f>
        <v/>
      </c>
      <c r="I917" s="24" t="str">
        <f t="array" ref="I917">IFERROR(INDEX(TECH!F$2:F$1670,SMALL(IF(COUNTIF($B$2:$B$1032,TECH!$A$2:$A$1670)=1,ROW(TECH!F$2:F$1670),""),ROW()-ROW($A$1))-ROW($A$1)), "")</f>
        <v/>
      </c>
      <c r="J917" s="33" t="str">
        <f t="array" ref="J917">IFERROR(INDEX(TECH!G$2:G$1670,SMALL(IF(COUNTIF($B$2:$B$1032,TECH!$A$2:$A$1670)=1,ROW(TECH!G$2:G$1670),""),ROW()-ROW($A$1))-ROW($A$1)), "")</f>
        <v/>
      </c>
      <c r="K917" s="24" t="str">
        <f t="array" ref="K917">IFERROR(INDEX(TECH!H$2:H$1670,SMALL(IF(COUNTIF($B$2:$B$1032,TECH!$A$2:$A$1670)=1,ROW(TECH!H$2:H$1670),""),ROW()-ROW($A$1))-ROW($A$1)), "")</f>
        <v/>
      </c>
      <c r="L917" s="24" t="str">
        <f t="array" ref="L917">IFERROR(INDEX(TECH!I$2:I$1670,SMALL(IF(COUNTIF($B$2:$B$1032,TECH!$A$2:$A$1670)=1,ROW(TECH!I$2:I$1670),""),ROW()-ROW($A$1))-ROW($A$1)), "")</f>
        <v/>
      </c>
      <c r="M917" s="24" t="str">
        <f t="array" ref="M917">IFERROR(INDEX(TECH!J$2:J$1670,SMALL(IF(COUNTIF($B$2:$B$1032,TECH!$A$2:$A$1670)=1,ROW(TECH!J$2:J$1670),""),ROW()-ROW($A$1))-ROW($A$1)), "")</f>
        <v/>
      </c>
      <c r="N917" s="24" t="str">
        <f t="array" ref="N917">IFERROR(INDEX(TECH!K$2:K$1670,SMALL(IF(COUNTIF($B$2:$B$1032,TECH!$A$2:$A$1670)=1,ROW(TECH!K$2:K$1670),""),ROW()-ROW($A$1))-ROW($A$1)), "")</f>
        <v/>
      </c>
      <c r="O917" s="24" t="str">
        <f t="array" ref="O917">IFERROR(INDEX(TECH!L$2:L$1670,SMALL(IF(COUNTIF($B$2:$B$1032,TECH!$A$2:$A$1670)=1,ROW(TECH!L$2:L$1670),""),ROW()-ROW($A$1))-ROW($A$1)), "")</f>
        <v/>
      </c>
      <c r="P917" s="24" t="str">
        <f t="array" ref="P917">IFERROR(INDEX(TECH!M$2:M$1670,SMALL(IF(COUNTIF($B$2:$B$1032,TECH!$A$2:$A$1670)=1,ROW(TECH!M$2:M$1670),""),ROW()-ROW($A$1))-ROW($A$1)), "")</f>
        <v/>
      </c>
    </row>
    <row r="918" spans="1:16" ht="12.75" x14ac:dyDescent="0.2">
      <c r="A918" s="28">
        <v>21172</v>
      </c>
      <c r="B918" s="22">
        <f t="array" ref="B918">INDEX(A$2:A$1670,SMALL(IF(1-COUNTIF('Online Games'!$A$2:$A$1670,$A$2:$A$1670),ROW(A$2:A$1670),""),ROW()-ROW($A$1))-ROW($A$1))</f>
        <v>21177</v>
      </c>
      <c r="D918" s="24" t="str">
        <f t="array" ref="D918">IFERROR(INDEX(TECH!A$2:A$1670,SMALL(IF(COUNTIF($B$2:$B$1032,TECH!$A$2:$A$1670)=1,ROW(TECH!A$2:A$1670),""),ROW()-ROW($A$1))-ROW($A$1)), "")</f>
        <v/>
      </c>
      <c r="E918" s="24" t="str">
        <f t="array" ref="E918">IFERROR(INDEX(TECH!B$2:B$1670,SMALL(IF(COUNTIF($B$2:$B$1032,TECH!$A$2:$A$1670)=1,ROW(TECH!B$2:B$1670),""),ROW()-ROW($A$1))-ROW($A$1)), "")</f>
        <v/>
      </c>
      <c r="F918" s="24" t="str">
        <f t="array" ref="F918">IFERROR(INDEX(TECH!C$2:C$1670,SMALL(IF(COUNTIF($B$2:$B$1032,TECH!$A$2:$A$1670)=1,ROW(TECH!C$2:C$1670),""),ROW()-ROW($A$1))-ROW($A$1)), "")</f>
        <v/>
      </c>
      <c r="G918" s="24" t="str">
        <f t="array" ref="G918">IFERROR(INDEX(TECH!D$2:D$1670,SMALL(IF(COUNTIF($B$2:$B$1032,TECH!$A$2:$A$1670)=1,ROW(TECH!D$2:D$1670),""),ROW()-ROW($A$1))-ROW($A$1)), "")</f>
        <v/>
      </c>
      <c r="H918" s="24" t="str">
        <f t="array" ref="H918">IFERROR(INDEX(TECH!E$2:E$1670,SMALL(IF(COUNTIF($B$2:$B$1032,TECH!$A$2:$A$1670)=1,ROW(TECH!E$2:E$1670),""),ROW()-ROW($A$1))-ROW($A$1)), "")</f>
        <v/>
      </c>
      <c r="I918" s="24" t="str">
        <f t="array" ref="I918">IFERROR(INDEX(TECH!F$2:F$1670,SMALL(IF(COUNTIF($B$2:$B$1032,TECH!$A$2:$A$1670)=1,ROW(TECH!F$2:F$1670),""),ROW()-ROW($A$1))-ROW($A$1)), "")</f>
        <v/>
      </c>
      <c r="J918" s="33" t="str">
        <f t="array" ref="J918">IFERROR(INDEX(TECH!G$2:G$1670,SMALL(IF(COUNTIF($B$2:$B$1032,TECH!$A$2:$A$1670)=1,ROW(TECH!G$2:G$1670),""),ROW()-ROW($A$1))-ROW($A$1)), "")</f>
        <v/>
      </c>
      <c r="K918" s="24" t="str">
        <f t="array" ref="K918">IFERROR(INDEX(TECH!H$2:H$1670,SMALL(IF(COUNTIF($B$2:$B$1032,TECH!$A$2:$A$1670)=1,ROW(TECH!H$2:H$1670),""),ROW()-ROW($A$1))-ROW($A$1)), "")</f>
        <v/>
      </c>
      <c r="L918" s="24" t="str">
        <f t="array" ref="L918">IFERROR(INDEX(TECH!I$2:I$1670,SMALL(IF(COUNTIF($B$2:$B$1032,TECH!$A$2:$A$1670)=1,ROW(TECH!I$2:I$1670),""),ROW()-ROW($A$1))-ROW($A$1)), "")</f>
        <v/>
      </c>
      <c r="M918" s="24" t="str">
        <f t="array" ref="M918">IFERROR(INDEX(TECH!J$2:J$1670,SMALL(IF(COUNTIF($B$2:$B$1032,TECH!$A$2:$A$1670)=1,ROW(TECH!J$2:J$1670),""),ROW()-ROW($A$1))-ROW($A$1)), "")</f>
        <v/>
      </c>
      <c r="N918" s="24" t="str">
        <f t="array" ref="N918">IFERROR(INDEX(TECH!K$2:K$1670,SMALL(IF(COUNTIF($B$2:$B$1032,TECH!$A$2:$A$1670)=1,ROW(TECH!K$2:K$1670),""),ROW()-ROW($A$1))-ROW($A$1)), "")</f>
        <v/>
      </c>
      <c r="O918" s="24" t="str">
        <f t="array" ref="O918">IFERROR(INDEX(TECH!L$2:L$1670,SMALL(IF(COUNTIF($B$2:$B$1032,TECH!$A$2:$A$1670)=1,ROW(TECH!L$2:L$1670),""),ROW()-ROW($A$1))-ROW($A$1)), "")</f>
        <v/>
      </c>
      <c r="P918" s="24" t="str">
        <f t="array" ref="P918">IFERROR(INDEX(TECH!M$2:M$1670,SMALL(IF(COUNTIF($B$2:$B$1032,TECH!$A$2:$A$1670)=1,ROW(TECH!M$2:M$1670),""),ROW()-ROW($A$1))-ROW($A$1)), "")</f>
        <v/>
      </c>
    </row>
    <row r="919" spans="1:16" ht="12.75" x14ac:dyDescent="0.2">
      <c r="A919" s="28">
        <v>21177</v>
      </c>
      <c r="B919" s="22">
        <f t="array" ref="B919">INDEX(A$2:A$1670,SMALL(IF(1-COUNTIF('Online Games'!$A$2:$A$1670,$A$2:$A$1670),ROW(A$2:A$1670),""),ROW()-ROW($A$1))-ROW($A$1))</f>
        <v>21260</v>
      </c>
      <c r="D919" s="24" t="str">
        <f t="array" ref="D919">IFERROR(INDEX(TECH!A$2:A$1670,SMALL(IF(COUNTIF($B$2:$B$1032,TECH!$A$2:$A$1670)=1,ROW(TECH!A$2:A$1670),""),ROW()-ROW($A$1))-ROW($A$1)), "")</f>
        <v/>
      </c>
      <c r="E919" s="24" t="str">
        <f t="array" ref="E919">IFERROR(INDEX(TECH!B$2:B$1670,SMALL(IF(COUNTIF($B$2:$B$1032,TECH!$A$2:$A$1670)=1,ROW(TECH!B$2:B$1670),""),ROW()-ROW($A$1))-ROW($A$1)), "")</f>
        <v/>
      </c>
      <c r="F919" s="24" t="str">
        <f t="array" ref="F919">IFERROR(INDEX(TECH!C$2:C$1670,SMALL(IF(COUNTIF($B$2:$B$1032,TECH!$A$2:$A$1670)=1,ROW(TECH!C$2:C$1670),""),ROW()-ROW($A$1))-ROW($A$1)), "")</f>
        <v/>
      </c>
      <c r="G919" s="24" t="str">
        <f t="array" ref="G919">IFERROR(INDEX(TECH!D$2:D$1670,SMALL(IF(COUNTIF($B$2:$B$1032,TECH!$A$2:$A$1670)=1,ROW(TECH!D$2:D$1670),""),ROW()-ROW($A$1))-ROW($A$1)), "")</f>
        <v/>
      </c>
      <c r="H919" s="24" t="str">
        <f t="array" ref="H919">IFERROR(INDEX(TECH!E$2:E$1670,SMALL(IF(COUNTIF($B$2:$B$1032,TECH!$A$2:$A$1670)=1,ROW(TECH!E$2:E$1670),""),ROW()-ROW($A$1))-ROW($A$1)), "")</f>
        <v/>
      </c>
      <c r="I919" s="24" t="str">
        <f t="array" ref="I919">IFERROR(INDEX(TECH!F$2:F$1670,SMALL(IF(COUNTIF($B$2:$B$1032,TECH!$A$2:$A$1670)=1,ROW(TECH!F$2:F$1670),""),ROW()-ROW($A$1))-ROW($A$1)), "")</f>
        <v/>
      </c>
      <c r="J919" s="33" t="str">
        <f t="array" ref="J919">IFERROR(INDEX(TECH!G$2:G$1670,SMALL(IF(COUNTIF($B$2:$B$1032,TECH!$A$2:$A$1670)=1,ROW(TECH!G$2:G$1670),""),ROW()-ROW($A$1))-ROW($A$1)), "")</f>
        <v/>
      </c>
      <c r="K919" s="24" t="str">
        <f t="array" ref="K919">IFERROR(INDEX(TECH!H$2:H$1670,SMALL(IF(COUNTIF($B$2:$B$1032,TECH!$A$2:$A$1670)=1,ROW(TECH!H$2:H$1670),""),ROW()-ROW($A$1))-ROW($A$1)), "")</f>
        <v/>
      </c>
      <c r="L919" s="24" t="str">
        <f t="array" ref="L919">IFERROR(INDEX(TECH!I$2:I$1670,SMALL(IF(COUNTIF($B$2:$B$1032,TECH!$A$2:$A$1670)=1,ROW(TECH!I$2:I$1670),""),ROW()-ROW($A$1))-ROW($A$1)), "")</f>
        <v/>
      </c>
      <c r="M919" s="24" t="str">
        <f t="array" ref="M919">IFERROR(INDEX(TECH!J$2:J$1670,SMALL(IF(COUNTIF($B$2:$B$1032,TECH!$A$2:$A$1670)=1,ROW(TECH!J$2:J$1670),""),ROW()-ROW($A$1))-ROW($A$1)), "")</f>
        <v/>
      </c>
      <c r="N919" s="24" t="str">
        <f t="array" ref="N919">IFERROR(INDEX(TECH!K$2:K$1670,SMALL(IF(COUNTIF($B$2:$B$1032,TECH!$A$2:$A$1670)=1,ROW(TECH!K$2:K$1670),""),ROW()-ROW($A$1))-ROW($A$1)), "")</f>
        <v/>
      </c>
      <c r="O919" s="24" t="str">
        <f t="array" ref="O919">IFERROR(INDEX(TECH!L$2:L$1670,SMALL(IF(COUNTIF($B$2:$B$1032,TECH!$A$2:$A$1670)=1,ROW(TECH!L$2:L$1670),""),ROW()-ROW($A$1))-ROW($A$1)), "")</f>
        <v/>
      </c>
      <c r="P919" s="24" t="str">
        <f t="array" ref="P919">IFERROR(INDEX(TECH!M$2:M$1670,SMALL(IF(COUNTIF($B$2:$B$1032,TECH!$A$2:$A$1670)=1,ROW(TECH!M$2:M$1670),""),ROW()-ROW($A$1))-ROW($A$1)), "")</f>
        <v/>
      </c>
    </row>
    <row r="920" spans="1:16" ht="12.75" x14ac:dyDescent="0.2">
      <c r="A920" s="28">
        <v>21260</v>
      </c>
      <c r="B920" s="22">
        <f t="array" ref="B920">INDEX(A$2:A$1670,SMALL(IF(1-COUNTIF('Online Games'!$A$2:$A$1670,$A$2:$A$1670),ROW(A$2:A$1670),""),ROW()-ROW($A$1))-ROW($A$1))</f>
        <v>21261</v>
      </c>
      <c r="D920" s="24" t="str">
        <f t="array" ref="D920">IFERROR(INDEX(TECH!A$2:A$1670,SMALL(IF(COUNTIF($B$2:$B$1032,TECH!$A$2:$A$1670)=1,ROW(TECH!A$2:A$1670),""),ROW()-ROW($A$1))-ROW($A$1)), "")</f>
        <v/>
      </c>
      <c r="E920" s="24" t="str">
        <f t="array" ref="E920">IFERROR(INDEX(TECH!B$2:B$1670,SMALL(IF(COUNTIF($B$2:$B$1032,TECH!$A$2:$A$1670)=1,ROW(TECH!B$2:B$1670),""),ROW()-ROW($A$1))-ROW($A$1)), "")</f>
        <v/>
      </c>
      <c r="F920" s="24" t="str">
        <f t="array" ref="F920">IFERROR(INDEX(TECH!C$2:C$1670,SMALL(IF(COUNTIF($B$2:$B$1032,TECH!$A$2:$A$1670)=1,ROW(TECH!C$2:C$1670),""),ROW()-ROW($A$1))-ROW($A$1)), "")</f>
        <v/>
      </c>
      <c r="G920" s="24" t="str">
        <f t="array" ref="G920">IFERROR(INDEX(TECH!D$2:D$1670,SMALL(IF(COUNTIF($B$2:$B$1032,TECH!$A$2:$A$1670)=1,ROW(TECH!D$2:D$1670),""),ROW()-ROW($A$1))-ROW($A$1)), "")</f>
        <v/>
      </c>
      <c r="H920" s="24" t="str">
        <f t="array" ref="H920">IFERROR(INDEX(TECH!E$2:E$1670,SMALL(IF(COUNTIF($B$2:$B$1032,TECH!$A$2:$A$1670)=1,ROW(TECH!E$2:E$1670),""),ROW()-ROW($A$1))-ROW($A$1)), "")</f>
        <v/>
      </c>
      <c r="I920" s="24" t="str">
        <f t="array" ref="I920">IFERROR(INDEX(TECH!F$2:F$1670,SMALL(IF(COUNTIF($B$2:$B$1032,TECH!$A$2:$A$1670)=1,ROW(TECH!F$2:F$1670),""),ROW()-ROW($A$1))-ROW($A$1)), "")</f>
        <v/>
      </c>
      <c r="J920" s="33" t="str">
        <f t="array" ref="J920">IFERROR(INDEX(TECH!G$2:G$1670,SMALL(IF(COUNTIF($B$2:$B$1032,TECH!$A$2:$A$1670)=1,ROW(TECH!G$2:G$1670),""),ROW()-ROW($A$1))-ROW($A$1)), "")</f>
        <v/>
      </c>
      <c r="K920" s="24" t="str">
        <f t="array" ref="K920">IFERROR(INDEX(TECH!H$2:H$1670,SMALL(IF(COUNTIF($B$2:$B$1032,TECH!$A$2:$A$1670)=1,ROW(TECH!H$2:H$1670),""),ROW()-ROW($A$1))-ROW($A$1)), "")</f>
        <v/>
      </c>
      <c r="L920" s="24" t="str">
        <f t="array" ref="L920">IFERROR(INDEX(TECH!I$2:I$1670,SMALL(IF(COUNTIF($B$2:$B$1032,TECH!$A$2:$A$1670)=1,ROW(TECH!I$2:I$1670),""),ROW()-ROW($A$1))-ROW($A$1)), "")</f>
        <v/>
      </c>
      <c r="M920" s="24" t="str">
        <f t="array" ref="M920">IFERROR(INDEX(TECH!J$2:J$1670,SMALL(IF(COUNTIF($B$2:$B$1032,TECH!$A$2:$A$1670)=1,ROW(TECH!J$2:J$1670),""),ROW()-ROW($A$1))-ROW($A$1)), "")</f>
        <v/>
      </c>
      <c r="N920" s="24" t="str">
        <f t="array" ref="N920">IFERROR(INDEX(TECH!K$2:K$1670,SMALL(IF(COUNTIF($B$2:$B$1032,TECH!$A$2:$A$1670)=1,ROW(TECH!K$2:K$1670),""),ROW()-ROW($A$1))-ROW($A$1)), "")</f>
        <v/>
      </c>
      <c r="O920" s="24" t="str">
        <f t="array" ref="O920">IFERROR(INDEX(TECH!L$2:L$1670,SMALL(IF(COUNTIF($B$2:$B$1032,TECH!$A$2:$A$1670)=1,ROW(TECH!L$2:L$1670),""),ROW()-ROW($A$1))-ROW($A$1)), "")</f>
        <v/>
      </c>
      <c r="P920" s="24" t="str">
        <f t="array" ref="P920">IFERROR(INDEX(TECH!M$2:M$1670,SMALL(IF(COUNTIF($B$2:$B$1032,TECH!$A$2:$A$1670)=1,ROW(TECH!M$2:M$1670),""),ROW()-ROW($A$1))-ROW($A$1)), "")</f>
        <v/>
      </c>
    </row>
    <row r="921" spans="1:16" ht="12.75" x14ac:dyDescent="0.2">
      <c r="A921" s="28">
        <v>21261</v>
      </c>
      <c r="B921" s="22">
        <f t="array" ref="B921">INDEX(A$2:A$1670,SMALL(IF(1-COUNTIF('Online Games'!$A$2:$A$1670,$A$2:$A$1670),ROW(A$2:A$1670),""),ROW()-ROW($A$1))-ROW($A$1))</f>
        <v>21269</v>
      </c>
      <c r="D921" s="24" t="str">
        <f t="array" ref="D921">IFERROR(INDEX(TECH!A$2:A$1670,SMALL(IF(COUNTIF($B$2:$B$1032,TECH!$A$2:$A$1670)=1,ROW(TECH!A$2:A$1670),""),ROW()-ROW($A$1))-ROW($A$1)), "")</f>
        <v/>
      </c>
      <c r="E921" s="24" t="str">
        <f t="array" ref="E921">IFERROR(INDEX(TECH!B$2:B$1670,SMALL(IF(COUNTIF($B$2:$B$1032,TECH!$A$2:$A$1670)=1,ROW(TECH!B$2:B$1670),""),ROW()-ROW($A$1))-ROW($A$1)), "")</f>
        <v/>
      </c>
      <c r="F921" s="24" t="str">
        <f t="array" ref="F921">IFERROR(INDEX(TECH!C$2:C$1670,SMALL(IF(COUNTIF($B$2:$B$1032,TECH!$A$2:$A$1670)=1,ROW(TECH!C$2:C$1670),""),ROW()-ROW($A$1))-ROW($A$1)), "")</f>
        <v/>
      </c>
      <c r="G921" s="24" t="str">
        <f t="array" ref="G921">IFERROR(INDEX(TECH!D$2:D$1670,SMALL(IF(COUNTIF($B$2:$B$1032,TECH!$A$2:$A$1670)=1,ROW(TECH!D$2:D$1670),""),ROW()-ROW($A$1))-ROW($A$1)), "")</f>
        <v/>
      </c>
      <c r="H921" s="24" t="str">
        <f t="array" ref="H921">IFERROR(INDEX(TECH!E$2:E$1670,SMALL(IF(COUNTIF($B$2:$B$1032,TECH!$A$2:$A$1670)=1,ROW(TECH!E$2:E$1670),""),ROW()-ROW($A$1))-ROW($A$1)), "")</f>
        <v/>
      </c>
      <c r="I921" s="24" t="str">
        <f t="array" ref="I921">IFERROR(INDEX(TECH!F$2:F$1670,SMALL(IF(COUNTIF($B$2:$B$1032,TECH!$A$2:$A$1670)=1,ROW(TECH!F$2:F$1670),""),ROW()-ROW($A$1))-ROW($A$1)), "")</f>
        <v/>
      </c>
      <c r="J921" s="33" t="str">
        <f t="array" ref="J921">IFERROR(INDEX(TECH!G$2:G$1670,SMALL(IF(COUNTIF($B$2:$B$1032,TECH!$A$2:$A$1670)=1,ROW(TECH!G$2:G$1670),""),ROW()-ROW($A$1))-ROW($A$1)), "")</f>
        <v/>
      </c>
      <c r="K921" s="24" t="str">
        <f t="array" ref="K921">IFERROR(INDEX(TECH!H$2:H$1670,SMALL(IF(COUNTIF($B$2:$B$1032,TECH!$A$2:$A$1670)=1,ROW(TECH!H$2:H$1670),""),ROW()-ROW($A$1))-ROW($A$1)), "")</f>
        <v/>
      </c>
      <c r="L921" s="24" t="str">
        <f t="array" ref="L921">IFERROR(INDEX(TECH!I$2:I$1670,SMALL(IF(COUNTIF($B$2:$B$1032,TECH!$A$2:$A$1670)=1,ROW(TECH!I$2:I$1670),""),ROW()-ROW($A$1))-ROW($A$1)), "")</f>
        <v/>
      </c>
      <c r="M921" s="24" t="str">
        <f t="array" ref="M921">IFERROR(INDEX(TECH!J$2:J$1670,SMALL(IF(COUNTIF($B$2:$B$1032,TECH!$A$2:$A$1670)=1,ROW(TECH!J$2:J$1670),""),ROW()-ROW($A$1))-ROW($A$1)), "")</f>
        <v/>
      </c>
      <c r="N921" s="24" t="str">
        <f t="array" ref="N921">IFERROR(INDEX(TECH!K$2:K$1670,SMALL(IF(COUNTIF($B$2:$B$1032,TECH!$A$2:$A$1670)=1,ROW(TECH!K$2:K$1670),""),ROW()-ROW($A$1))-ROW($A$1)), "")</f>
        <v/>
      </c>
      <c r="O921" s="24" t="str">
        <f t="array" ref="O921">IFERROR(INDEX(TECH!L$2:L$1670,SMALL(IF(COUNTIF($B$2:$B$1032,TECH!$A$2:$A$1670)=1,ROW(TECH!L$2:L$1670),""),ROW()-ROW($A$1))-ROW($A$1)), "")</f>
        <v/>
      </c>
      <c r="P921" s="24" t="str">
        <f t="array" ref="P921">IFERROR(INDEX(TECH!M$2:M$1670,SMALL(IF(COUNTIF($B$2:$B$1032,TECH!$A$2:$A$1670)=1,ROW(TECH!M$2:M$1670),""),ROW()-ROW($A$1))-ROW($A$1)), "")</f>
        <v/>
      </c>
    </row>
    <row r="922" spans="1:16" ht="12.75" x14ac:dyDescent="0.2">
      <c r="A922" s="28">
        <v>21269</v>
      </c>
      <c r="B922" s="22">
        <f t="array" ref="B922">INDEX(A$2:A$1670,SMALL(IF(1-COUNTIF('Online Games'!$A$2:$A$1670,$A$2:$A$1670),ROW(A$2:A$1670),""),ROW()-ROW($A$1))-ROW($A$1))</f>
        <v>21287</v>
      </c>
      <c r="D922" s="24" t="str">
        <f t="array" ref="D922">IFERROR(INDEX(TECH!A$2:A$1670,SMALL(IF(COUNTIF($B$2:$B$1032,TECH!$A$2:$A$1670)=1,ROW(TECH!A$2:A$1670),""),ROW()-ROW($A$1))-ROW($A$1)), "")</f>
        <v/>
      </c>
      <c r="E922" s="24" t="str">
        <f t="array" ref="E922">IFERROR(INDEX(TECH!B$2:B$1670,SMALL(IF(COUNTIF($B$2:$B$1032,TECH!$A$2:$A$1670)=1,ROW(TECH!B$2:B$1670),""),ROW()-ROW($A$1))-ROW($A$1)), "")</f>
        <v/>
      </c>
      <c r="F922" s="24" t="str">
        <f t="array" ref="F922">IFERROR(INDEX(TECH!C$2:C$1670,SMALL(IF(COUNTIF($B$2:$B$1032,TECH!$A$2:$A$1670)=1,ROW(TECH!C$2:C$1670),""),ROW()-ROW($A$1))-ROW($A$1)), "")</f>
        <v/>
      </c>
      <c r="G922" s="24" t="str">
        <f t="array" ref="G922">IFERROR(INDEX(TECH!D$2:D$1670,SMALL(IF(COUNTIF($B$2:$B$1032,TECH!$A$2:$A$1670)=1,ROW(TECH!D$2:D$1670),""),ROW()-ROW($A$1))-ROW($A$1)), "")</f>
        <v/>
      </c>
      <c r="H922" s="24" t="str">
        <f t="array" ref="H922">IFERROR(INDEX(TECH!E$2:E$1670,SMALL(IF(COUNTIF($B$2:$B$1032,TECH!$A$2:$A$1670)=1,ROW(TECH!E$2:E$1670),""),ROW()-ROW($A$1))-ROW($A$1)), "")</f>
        <v/>
      </c>
      <c r="I922" s="24" t="str">
        <f t="array" ref="I922">IFERROR(INDEX(TECH!F$2:F$1670,SMALL(IF(COUNTIF($B$2:$B$1032,TECH!$A$2:$A$1670)=1,ROW(TECH!F$2:F$1670),""),ROW()-ROW($A$1))-ROW($A$1)), "")</f>
        <v/>
      </c>
      <c r="J922" s="33" t="str">
        <f t="array" ref="J922">IFERROR(INDEX(TECH!G$2:G$1670,SMALL(IF(COUNTIF($B$2:$B$1032,TECH!$A$2:$A$1670)=1,ROW(TECH!G$2:G$1670),""),ROW()-ROW($A$1))-ROW($A$1)), "")</f>
        <v/>
      </c>
      <c r="K922" s="24" t="str">
        <f t="array" ref="K922">IFERROR(INDEX(TECH!H$2:H$1670,SMALL(IF(COUNTIF($B$2:$B$1032,TECH!$A$2:$A$1670)=1,ROW(TECH!H$2:H$1670),""),ROW()-ROW($A$1))-ROW($A$1)), "")</f>
        <v/>
      </c>
      <c r="L922" s="24" t="str">
        <f t="array" ref="L922">IFERROR(INDEX(TECH!I$2:I$1670,SMALL(IF(COUNTIF($B$2:$B$1032,TECH!$A$2:$A$1670)=1,ROW(TECH!I$2:I$1670),""),ROW()-ROW($A$1))-ROW($A$1)), "")</f>
        <v/>
      </c>
      <c r="M922" s="24" t="str">
        <f t="array" ref="M922">IFERROR(INDEX(TECH!J$2:J$1670,SMALL(IF(COUNTIF($B$2:$B$1032,TECH!$A$2:$A$1670)=1,ROW(TECH!J$2:J$1670),""),ROW()-ROW($A$1))-ROW($A$1)), "")</f>
        <v/>
      </c>
      <c r="N922" s="24" t="str">
        <f t="array" ref="N922">IFERROR(INDEX(TECH!K$2:K$1670,SMALL(IF(COUNTIF($B$2:$B$1032,TECH!$A$2:$A$1670)=1,ROW(TECH!K$2:K$1670),""),ROW()-ROW($A$1))-ROW($A$1)), "")</f>
        <v/>
      </c>
      <c r="O922" s="24" t="str">
        <f t="array" ref="O922">IFERROR(INDEX(TECH!L$2:L$1670,SMALL(IF(COUNTIF($B$2:$B$1032,TECH!$A$2:$A$1670)=1,ROW(TECH!L$2:L$1670),""),ROW()-ROW($A$1))-ROW($A$1)), "")</f>
        <v/>
      </c>
      <c r="P922" s="24" t="str">
        <f t="array" ref="P922">IFERROR(INDEX(TECH!M$2:M$1670,SMALL(IF(COUNTIF($B$2:$B$1032,TECH!$A$2:$A$1670)=1,ROW(TECH!M$2:M$1670),""),ROW()-ROW($A$1))-ROW($A$1)), "")</f>
        <v/>
      </c>
    </row>
    <row r="923" spans="1:16" ht="12.75" x14ac:dyDescent="0.2">
      <c r="A923" s="28">
        <v>21287</v>
      </c>
      <c r="B923" s="22">
        <f t="array" ref="B923">INDEX(A$2:A$1670,SMALL(IF(1-COUNTIF('Online Games'!$A$2:$A$1670,$A$2:$A$1670),ROW(A$2:A$1670),""),ROW()-ROW($A$1))-ROW($A$1))</f>
        <v>21300</v>
      </c>
      <c r="D923" s="24" t="str">
        <f t="array" ref="D923">IFERROR(INDEX(TECH!A$2:A$1670,SMALL(IF(COUNTIF($B$2:$B$1032,TECH!$A$2:$A$1670)=1,ROW(TECH!A$2:A$1670),""),ROW()-ROW($A$1))-ROW($A$1)), "")</f>
        <v/>
      </c>
      <c r="E923" s="24" t="str">
        <f t="array" ref="E923">IFERROR(INDEX(TECH!B$2:B$1670,SMALL(IF(COUNTIF($B$2:$B$1032,TECH!$A$2:$A$1670)=1,ROW(TECH!B$2:B$1670),""),ROW()-ROW($A$1))-ROW($A$1)), "")</f>
        <v/>
      </c>
      <c r="F923" s="24" t="str">
        <f t="array" ref="F923">IFERROR(INDEX(TECH!C$2:C$1670,SMALL(IF(COUNTIF($B$2:$B$1032,TECH!$A$2:$A$1670)=1,ROW(TECH!C$2:C$1670),""),ROW()-ROW($A$1))-ROW($A$1)), "")</f>
        <v/>
      </c>
      <c r="G923" s="24" t="str">
        <f t="array" ref="G923">IFERROR(INDEX(TECH!D$2:D$1670,SMALL(IF(COUNTIF($B$2:$B$1032,TECH!$A$2:$A$1670)=1,ROW(TECH!D$2:D$1670),""),ROW()-ROW($A$1))-ROW($A$1)), "")</f>
        <v/>
      </c>
      <c r="H923" s="24" t="str">
        <f t="array" ref="H923">IFERROR(INDEX(TECH!E$2:E$1670,SMALL(IF(COUNTIF($B$2:$B$1032,TECH!$A$2:$A$1670)=1,ROW(TECH!E$2:E$1670),""),ROW()-ROW($A$1))-ROW($A$1)), "")</f>
        <v/>
      </c>
      <c r="I923" s="24" t="str">
        <f t="array" ref="I923">IFERROR(INDEX(TECH!F$2:F$1670,SMALL(IF(COUNTIF($B$2:$B$1032,TECH!$A$2:$A$1670)=1,ROW(TECH!F$2:F$1670),""),ROW()-ROW($A$1))-ROW($A$1)), "")</f>
        <v/>
      </c>
      <c r="J923" s="33" t="str">
        <f t="array" ref="J923">IFERROR(INDEX(TECH!G$2:G$1670,SMALL(IF(COUNTIF($B$2:$B$1032,TECH!$A$2:$A$1670)=1,ROW(TECH!G$2:G$1670),""),ROW()-ROW($A$1))-ROW($A$1)), "")</f>
        <v/>
      </c>
      <c r="K923" s="24" t="str">
        <f t="array" ref="K923">IFERROR(INDEX(TECH!H$2:H$1670,SMALL(IF(COUNTIF($B$2:$B$1032,TECH!$A$2:$A$1670)=1,ROW(TECH!H$2:H$1670),""),ROW()-ROW($A$1))-ROW($A$1)), "")</f>
        <v/>
      </c>
      <c r="L923" s="24" t="str">
        <f t="array" ref="L923">IFERROR(INDEX(TECH!I$2:I$1670,SMALL(IF(COUNTIF($B$2:$B$1032,TECH!$A$2:$A$1670)=1,ROW(TECH!I$2:I$1670),""),ROW()-ROW($A$1))-ROW($A$1)), "")</f>
        <v/>
      </c>
      <c r="M923" s="24" t="str">
        <f t="array" ref="M923">IFERROR(INDEX(TECH!J$2:J$1670,SMALL(IF(COUNTIF($B$2:$B$1032,TECH!$A$2:$A$1670)=1,ROW(TECH!J$2:J$1670),""),ROW()-ROW($A$1))-ROW($A$1)), "")</f>
        <v/>
      </c>
      <c r="N923" s="24" t="str">
        <f t="array" ref="N923">IFERROR(INDEX(TECH!K$2:K$1670,SMALL(IF(COUNTIF($B$2:$B$1032,TECH!$A$2:$A$1670)=1,ROW(TECH!K$2:K$1670),""),ROW()-ROW($A$1))-ROW($A$1)), "")</f>
        <v/>
      </c>
      <c r="O923" s="24" t="str">
        <f t="array" ref="O923">IFERROR(INDEX(TECH!L$2:L$1670,SMALL(IF(COUNTIF($B$2:$B$1032,TECH!$A$2:$A$1670)=1,ROW(TECH!L$2:L$1670),""),ROW()-ROW($A$1))-ROW($A$1)), "")</f>
        <v/>
      </c>
      <c r="P923" s="24" t="str">
        <f t="array" ref="P923">IFERROR(INDEX(TECH!M$2:M$1670,SMALL(IF(COUNTIF($B$2:$B$1032,TECH!$A$2:$A$1670)=1,ROW(TECH!M$2:M$1670),""),ROW()-ROW($A$1))-ROW($A$1)), "")</f>
        <v/>
      </c>
    </row>
    <row r="924" spans="1:16" ht="12.75" x14ac:dyDescent="0.2">
      <c r="A924" s="28">
        <v>21300</v>
      </c>
      <c r="B924" s="22">
        <f t="array" ref="B924">INDEX(A$2:A$1670,SMALL(IF(1-COUNTIF('Online Games'!$A$2:$A$1670,$A$2:$A$1670),ROW(A$2:A$1670),""),ROW()-ROW($A$1))-ROW($A$1))</f>
        <v>21338</v>
      </c>
      <c r="D924" s="24" t="str">
        <f t="array" ref="D924">IFERROR(INDEX(TECH!A$2:A$1670,SMALL(IF(COUNTIF($B$2:$B$1032,TECH!$A$2:$A$1670)=1,ROW(TECH!A$2:A$1670),""),ROW()-ROW($A$1))-ROW($A$1)), "")</f>
        <v/>
      </c>
      <c r="E924" s="24" t="str">
        <f t="array" ref="E924">IFERROR(INDEX(TECH!B$2:B$1670,SMALL(IF(COUNTIF($B$2:$B$1032,TECH!$A$2:$A$1670)=1,ROW(TECH!B$2:B$1670),""),ROW()-ROW($A$1))-ROW($A$1)), "")</f>
        <v/>
      </c>
      <c r="F924" s="24" t="str">
        <f t="array" ref="F924">IFERROR(INDEX(TECH!C$2:C$1670,SMALL(IF(COUNTIF($B$2:$B$1032,TECH!$A$2:$A$1670)=1,ROW(TECH!C$2:C$1670),""),ROW()-ROW($A$1))-ROW($A$1)), "")</f>
        <v/>
      </c>
      <c r="G924" s="24" t="str">
        <f t="array" ref="G924">IFERROR(INDEX(TECH!D$2:D$1670,SMALL(IF(COUNTIF($B$2:$B$1032,TECH!$A$2:$A$1670)=1,ROW(TECH!D$2:D$1670),""),ROW()-ROW($A$1))-ROW($A$1)), "")</f>
        <v/>
      </c>
      <c r="H924" s="24" t="str">
        <f t="array" ref="H924">IFERROR(INDEX(TECH!E$2:E$1670,SMALL(IF(COUNTIF($B$2:$B$1032,TECH!$A$2:$A$1670)=1,ROW(TECH!E$2:E$1670),""),ROW()-ROW($A$1))-ROW($A$1)), "")</f>
        <v/>
      </c>
      <c r="I924" s="24" t="str">
        <f t="array" ref="I924">IFERROR(INDEX(TECH!F$2:F$1670,SMALL(IF(COUNTIF($B$2:$B$1032,TECH!$A$2:$A$1670)=1,ROW(TECH!F$2:F$1670),""),ROW()-ROW($A$1))-ROW($A$1)), "")</f>
        <v/>
      </c>
      <c r="J924" s="33" t="str">
        <f t="array" ref="J924">IFERROR(INDEX(TECH!G$2:G$1670,SMALL(IF(COUNTIF($B$2:$B$1032,TECH!$A$2:$A$1670)=1,ROW(TECH!G$2:G$1670),""),ROW()-ROW($A$1))-ROW($A$1)), "")</f>
        <v/>
      </c>
      <c r="K924" s="24" t="str">
        <f t="array" ref="K924">IFERROR(INDEX(TECH!H$2:H$1670,SMALL(IF(COUNTIF($B$2:$B$1032,TECH!$A$2:$A$1670)=1,ROW(TECH!H$2:H$1670),""),ROW()-ROW($A$1))-ROW($A$1)), "")</f>
        <v/>
      </c>
      <c r="L924" s="24" t="str">
        <f t="array" ref="L924">IFERROR(INDEX(TECH!I$2:I$1670,SMALL(IF(COUNTIF($B$2:$B$1032,TECH!$A$2:$A$1670)=1,ROW(TECH!I$2:I$1670),""),ROW()-ROW($A$1))-ROW($A$1)), "")</f>
        <v/>
      </c>
      <c r="M924" s="24" t="str">
        <f t="array" ref="M924">IFERROR(INDEX(TECH!J$2:J$1670,SMALL(IF(COUNTIF($B$2:$B$1032,TECH!$A$2:$A$1670)=1,ROW(TECH!J$2:J$1670),""),ROW()-ROW($A$1))-ROW($A$1)), "")</f>
        <v/>
      </c>
      <c r="N924" s="24" t="str">
        <f t="array" ref="N924">IFERROR(INDEX(TECH!K$2:K$1670,SMALL(IF(COUNTIF($B$2:$B$1032,TECH!$A$2:$A$1670)=1,ROW(TECH!K$2:K$1670),""),ROW()-ROW($A$1))-ROW($A$1)), "")</f>
        <v/>
      </c>
      <c r="O924" s="24" t="str">
        <f t="array" ref="O924">IFERROR(INDEX(TECH!L$2:L$1670,SMALL(IF(COUNTIF($B$2:$B$1032,TECH!$A$2:$A$1670)=1,ROW(TECH!L$2:L$1670),""),ROW()-ROW($A$1))-ROW($A$1)), "")</f>
        <v/>
      </c>
      <c r="P924" s="24" t="str">
        <f t="array" ref="P924">IFERROR(INDEX(TECH!M$2:M$1670,SMALL(IF(COUNTIF($B$2:$B$1032,TECH!$A$2:$A$1670)=1,ROW(TECH!M$2:M$1670),""),ROW()-ROW($A$1))-ROW($A$1)), "")</f>
        <v/>
      </c>
    </row>
    <row r="925" spans="1:16" ht="12.75" x14ac:dyDescent="0.2">
      <c r="A925" s="28">
        <v>21338</v>
      </c>
      <c r="B925" s="22">
        <f t="array" ref="B925">INDEX(A$2:A$1670,SMALL(IF(1-COUNTIF('Online Games'!$A$2:$A$1670,$A$2:$A$1670),ROW(A$2:A$1670),""),ROW()-ROW($A$1))-ROW($A$1))</f>
        <v>21340</v>
      </c>
      <c r="D925" s="24" t="str">
        <f t="array" ref="D925">IFERROR(INDEX(TECH!A$2:A$1670,SMALL(IF(COUNTIF($B$2:$B$1032,TECH!$A$2:$A$1670)=1,ROW(TECH!A$2:A$1670),""),ROW()-ROW($A$1))-ROW($A$1)), "")</f>
        <v/>
      </c>
      <c r="E925" s="24" t="str">
        <f t="array" ref="E925">IFERROR(INDEX(TECH!B$2:B$1670,SMALL(IF(COUNTIF($B$2:$B$1032,TECH!$A$2:$A$1670)=1,ROW(TECH!B$2:B$1670),""),ROW()-ROW($A$1))-ROW($A$1)), "")</f>
        <v/>
      </c>
      <c r="F925" s="24" t="str">
        <f t="array" ref="F925">IFERROR(INDEX(TECH!C$2:C$1670,SMALL(IF(COUNTIF($B$2:$B$1032,TECH!$A$2:$A$1670)=1,ROW(TECH!C$2:C$1670),""),ROW()-ROW($A$1))-ROW($A$1)), "")</f>
        <v/>
      </c>
      <c r="G925" s="24" t="str">
        <f t="array" ref="G925">IFERROR(INDEX(TECH!D$2:D$1670,SMALL(IF(COUNTIF($B$2:$B$1032,TECH!$A$2:$A$1670)=1,ROW(TECH!D$2:D$1670),""),ROW()-ROW($A$1))-ROW($A$1)), "")</f>
        <v/>
      </c>
      <c r="H925" s="24" t="str">
        <f t="array" ref="H925">IFERROR(INDEX(TECH!E$2:E$1670,SMALL(IF(COUNTIF($B$2:$B$1032,TECH!$A$2:$A$1670)=1,ROW(TECH!E$2:E$1670),""),ROW()-ROW($A$1))-ROW($A$1)), "")</f>
        <v/>
      </c>
      <c r="I925" s="24" t="str">
        <f t="array" ref="I925">IFERROR(INDEX(TECH!F$2:F$1670,SMALL(IF(COUNTIF($B$2:$B$1032,TECH!$A$2:$A$1670)=1,ROW(TECH!F$2:F$1670),""),ROW()-ROW($A$1))-ROW($A$1)), "")</f>
        <v/>
      </c>
      <c r="J925" s="33" t="str">
        <f t="array" ref="J925">IFERROR(INDEX(TECH!G$2:G$1670,SMALL(IF(COUNTIF($B$2:$B$1032,TECH!$A$2:$A$1670)=1,ROW(TECH!G$2:G$1670),""),ROW()-ROW($A$1))-ROW($A$1)), "")</f>
        <v/>
      </c>
      <c r="K925" s="24" t="str">
        <f t="array" ref="K925">IFERROR(INDEX(TECH!H$2:H$1670,SMALL(IF(COUNTIF($B$2:$B$1032,TECH!$A$2:$A$1670)=1,ROW(TECH!H$2:H$1670),""),ROW()-ROW($A$1))-ROW($A$1)), "")</f>
        <v/>
      </c>
      <c r="L925" s="24" t="str">
        <f t="array" ref="L925">IFERROR(INDEX(TECH!I$2:I$1670,SMALL(IF(COUNTIF($B$2:$B$1032,TECH!$A$2:$A$1670)=1,ROW(TECH!I$2:I$1670),""),ROW()-ROW($A$1))-ROW($A$1)), "")</f>
        <v/>
      </c>
      <c r="M925" s="24" t="str">
        <f t="array" ref="M925">IFERROR(INDEX(TECH!J$2:J$1670,SMALL(IF(COUNTIF($B$2:$B$1032,TECH!$A$2:$A$1670)=1,ROW(TECH!J$2:J$1670),""),ROW()-ROW($A$1))-ROW($A$1)), "")</f>
        <v/>
      </c>
      <c r="N925" s="24" t="str">
        <f t="array" ref="N925">IFERROR(INDEX(TECH!K$2:K$1670,SMALL(IF(COUNTIF($B$2:$B$1032,TECH!$A$2:$A$1670)=1,ROW(TECH!K$2:K$1670),""),ROW()-ROW($A$1))-ROW($A$1)), "")</f>
        <v/>
      </c>
      <c r="O925" s="24" t="str">
        <f t="array" ref="O925">IFERROR(INDEX(TECH!L$2:L$1670,SMALL(IF(COUNTIF($B$2:$B$1032,TECH!$A$2:$A$1670)=1,ROW(TECH!L$2:L$1670),""),ROW()-ROW($A$1))-ROW($A$1)), "")</f>
        <v/>
      </c>
      <c r="P925" s="24" t="str">
        <f t="array" ref="P925">IFERROR(INDEX(TECH!M$2:M$1670,SMALL(IF(COUNTIF($B$2:$B$1032,TECH!$A$2:$A$1670)=1,ROW(TECH!M$2:M$1670),""),ROW()-ROW($A$1))-ROW($A$1)), "")</f>
        <v/>
      </c>
    </row>
    <row r="926" spans="1:16" ht="12.75" x14ac:dyDescent="0.2">
      <c r="A926" s="28">
        <v>21340</v>
      </c>
      <c r="B926" s="22">
        <f t="array" ref="B926">INDEX(A$2:A$1670,SMALL(IF(1-COUNTIF('Online Games'!$A$2:$A$1670,$A$2:$A$1670),ROW(A$2:A$1670),""),ROW()-ROW($A$1))-ROW($A$1))</f>
        <v>21354</v>
      </c>
      <c r="D926" s="24" t="str">
        <f t="array" ref="D926">IFERROR(INDEX(TECH!A$2:A$1670,SMALL(IF(COUNTIF($B$2:$B$1032,TECH!$A$2:$A$1670)=1,ROW(TECH!A$2:A$1670),""),ROW()-ROW($A$1))-ROW($A$1)), "")</f>
        <v/>
      </c>
      <c r="E926" s="24" t="str">
        <f t="array" ref="E926">IFERROR(INDEX(TECH!B$2:B$1670,SMALL(IF(COUNTIF($B$2:$B$1032,TECH!$A$2:$A$1670)=1,ROW(TECH!B$2:B$1670),""),ROW()-ROW($A$1))-ROW($A$1)), "")</f>
        <v/>
      </c>
      <c r="F926" s="24" t="str">
        <f t="array" ref="F926">IFERROR(INDEX(TECH!C$2:C$1670,SMALL(IF(COUNTIF($B$2:$B$1032,TECH!$A$2:$A$1670)=1,ROW(TECH!C$2:C$1670),""),ROW()-ROW($A$1))-ROW($A$1)), "")</f>
        <v/>
      </c>
      <c r="G926" s="24" t="str">
        <f t="array" ref="G926">IFERROR(INDEX(TECH!D$2:D$1670,SMALL(IF(COUNTIF($B$2:$B$1032,TECH!$A$2:$A$1670)=1,ROW(TECH!D$2:D$1670),""),ROW()-ROW($A$1))-ROW($A$1)), "")</f>
        <v/>
      </c>
      <c r="H926" s="24" t="str">
        <f t="array" ref="H926">IFERROR(INDEX(TECH!E$2:E$1670,SMALL(IF(COUNTIF($B$2:$B$1032,TECH!$A$2:$A$1670)=1,ROW(TECH!E$2:E$1670),""),ROW()-ROW($A$1))-ROW($A$1)), "")</f>
        <v/>
      </c>
      <c r="I926" s="24" t="str">
        <f t="array" ref="I926">IFERROR(INDEX(TECH!F$2:F$1670,SMALL(IF(COUNTIF($B$2:$B$1032,TECH!$A$2:$A$1670)=1,ROW(TECH!F$2:F$1670),""),ROW()-ROW($A$1))-ROW($A$1)), "")</f>
        <v/>
      </c>
      <c r="J926" s="33" t="str">
        <f t="array" ref="J926">IFERROR(INDEX(TECH!G$2:G$1670,SMALL(IF(COUNTIF($B$2:$B$1032,TECH!$A$2:$A$1670)=1,ROW(TECH!G$2:G$1670),""),ROW()-ROW($A$1))-ROW($A$1)), "")</f>
        <v/>
      </c>
      <c r="K926" s="24" t="str">
        <f t="array" ref="K926">IFERROR(INDEX(TECH!H$2:H$1670,SMALL(IF(COUNTIF($B$2:$B$1032,TECH!$A$2:$A$1670)=1,ROW(TECH!H$2:H$1670),""),ROW()-ROW($A$1))-ROW($A$1)), "")</f>
        <v/>
      </c>
      <c r="L926" s="24" t="str">
        <f t="array" ref="L926">IFERROR(INDEX(TECH!I$2:I$1670,SMALL(IF(COUNTIF($B$2:$B$1032,TECH!$A$2:$A$1670)=1,ROW(TECH!I$2:I$1670),""),ROW()-ROW($A$1))-ROW($A$1)), "")</f>
        <v/>
      </c>
      <c r="M926" s="24" t="str">
        <f t="array" ref="M926">IFERROR(INDEX(TECH!J$2:J$1670,SMALL(IF(COUNTIF($B$2:$B$1032,TECH!$A$2:$A$1670)=1,ROW(TECH!J$2:J$1670),""),ROW()-ROW($A$1))-ROW($A$1)), "")</f>
        <v/>
      </c>
      <c r="N926" s="24" t="str">
        <f t="array" ref="N926">IFERROR(INDEX(TECH!K$2:K$1670,SMALL(IF(COUNTIF($B$2:$B$1032,TECH!$A$2:$A$1670)=1,ROW(TECH!K$2:K$1670),""),ROW()-ROW($A$1))-ROW($A$1)), "")</f>
        <v/>
      </c>
      <c r="O926" s="24" t="str">
        <f t="array" ref="O926">IFERROR(INDEX(TECH!L$2:L$1670,SMALL(IF(COUNTIF($B$2:$B$1032,TECH!$A$2:$A$1670)=1,ROW(TECH!L$2:L$1670),""),ROW()-ROW($A$1))-ROW($A$1)), "")</f>
        <v/>
      </c>
      <c r="P926" s="24" t="str">
        <f t="array" ref="P926">IFERROR(INDEX(TECH!M$2:M$1670,SMALL(IF(COUNTIF($B$2:$B$1032,TECH!$A$2:$A$1670)=1,ROW(TECH!M$2:M$1670),""),ROW()-ROW($A$1))-ROW($A$1)), "")</f>
        <v/>
      </c>
    </row>
    <row r="927" spans="1:16" ht="12.75" x14ac:dyDescent="0.2">
      <c r="A927" s="28">
        <v>21354</v>
      </c>
      <c r="B927" s="22">
        <f t="array" ref="B927">INDEX(A$2:A$1670,SMALL(IF(1-COUNTIF('Online Games'!$A$2:$A$1670,$A$2:$A$1670),ROW(A$2:A$1670),""),ROW()-ROW($A$1))-ROW($A$1))</f>
        <v>21358</v>
      </c>
      <c r="D927" s="24" t="str">
        <f t="array" ref="D927">IFERROR(INDEX(TECH!A$2:A$1670,SMALL(IF(COUNTIF($B$2:$B$1032,TECH!$A$2:$A$1670)=1,ROW(TECH!A$2:A$1670),""),ROW()-ROW($A$1))-ROW($A$1)), "")</f>
        <v/>
      </c>
      <c r="E927" s="24" t="str">
        <f t="array" ref="E927">IFERROR(INDEX(TECH!B$2:B$1670,SMALL(IF(COUNTIF($B$2:$B$1032,TECH!$A$2:$A$1670)=1,ROW(TECH!B$2:B$1670),""),ROW()-ROW($A$1))-ROW($A$1)), "")</f>
        <v/>
      </c>
      <c r="F927" s="24" t="str">
        <f t="array" ref="F927">IFERROR(INDEX(TECH!C$2:C$1670,SMALL(IF(COUNTIF($B$2:$B$1032,TECH!$A$2:$A$1670)=1,ROW(TECH!C$2:C$1670),""),ROW()-ROW($A$1))-ROW($A$1)), "")</f>
        <v/>
      </c>
      <c r="G927" s="24" t="str">
        <f t="array" ref="G927">IFERROR(INDEX(TECH!D$2:D$1670,SMALL(IF(COUNTIF($B$2:$B$1032,TECH!$A$2:$A$1670)=1,ROW(TECH!D$2:D$1670),""),ROW()-ROW($A$1))-ROW($A$1)), "")</f>
        <v/>
      </c>
      <c r="H927" s="24" t="str">
        <f t="array" ref="H927">IFERROR(INDEX(TECH!E$2:E$1670,SMALL(IF(COUNTIF($B$2:$B$1032,TECH!$A$2:$A$1670)=1,ROW(TECH!E$2:E$1670),""),ROW()-ROW($A$1))-ROW($A$1)), "")</f>
        <v/>
      </c>
      <c r="I927" s="24" t="str">
        <f t="array" ref="I927">IFERROR(INDEX(TECH!F$2:F$1670,SMALL(IF(COUNTIF($B$2:$B$1032,TECH!$A$2:$A$1670)=1,ROW(TECH!F$2:F$1670),""),ROW()-ROW($A$1))-ROW($A$1)), "")</f>
        <v/>
      </c>
      <c r="J927" s="33" t="str">
        <f t="array" ref="J927">IFERROR(INDEX(TECH!G$2:G$1670,SMALL(IF(COUNTIF($B$2:$B$1032,TECH!$A$2:$A$1670)=1,ROW(TECH!G$2:G$1670),""),ROW()-ROW($A$1))-ROW($A$1)), "")</f>
        <v/>
      </c>
      <c r="K927" s="24" t="str">
        <f t="array" ref="K927">IFERROR(INDEX(TECH!H$2:H$1670,SMALL(IF(COUNTIF($B$2:$B$1032,TECH!$A$2:$A$1670)=1,ROW(TECH!H$2:H$1670),""),ROW()-ROW($A$1))-ROW($A$1)), "")</f>
        <v/>
      </c>
      <c r="L927" s="24" t="str">
        <f t="array" ref="L927">IFERROR(INDEX(TECH!I$2:I$1670,SMALL(IF(COUNTIF($B$2:$B$1032,TECH!$A$2:$A$1670)=1,ROW(TECH!I$2:I$1670),""),ROW()-ROW($A$1))-ROW($A$1)), "")</f>
        <v/>
      </c>
      <c r="M927" s="24" t="str">
        <f t="array" ref="M927">IFERROR(INDEX(TECH!J$2:J$1670,SMALL(IF(COUNTIF($B$2:$B$1032,TECH!$A$2:$A$1670)=1,ROW(TECH!J$2:J$1670),""),ROW()-ROW($A$1))-ROW($A$1)), "")</f>
        <v/>
      </c>
      <c r="N927" s="24" t="str">
        <f t="array" ref="N927">IFERROR(INDEX(TECH!K$2:K$1670,SMALL(IF(COUNTIF($B$2:$B$1032,TECH!$A$2:$A$1670)=1,ROW(TECH!K$2:K$1670),""),ROW()-ROW($A$1))-ROW($A$1)), "")</f>
        <v/>
      </c>
      <c r="O927" s="24" t="str">
        <f t="array" ref="O927">IFERROR(INDEX(TECH!L$2:L$1670,SMALL(IF(COUNTIF($B$2:$B$1032,TECH!$A$2:$A$1670)=1,ROW(TECH!L$2:L$1670),""),ROW()-ROW($A$1))-ROW($A$1)), "")</f>
        <v/>
      </c>
      <c r="P927" s="24" t="str">
        <f t="array" ref="P927">IFERROR(INDEX(TECH!M$2:M$1670,SMALL(IF(COUNTIF($B$2:$B$1032,TECH!$A$2:$A$1670)=1,ROW(TECH!M$2:M$1670),""),ROW()-ROW($A$1))-ROW($A$1)), "")</f>
        <v/>
      </c>
    </row>
    <row r="928" spans="1:16" ht="12.75" x14ac:dyDescent="0.2">
      <c r="A928" s="28">
        <v>21358</v>
      </c>
      <c r="B928" s="22">
        <f t="array" ref="B928">INDEX(A$2:A$1670,SMALL(IF(1-COUNTIF('Online Games'!$A$2:$A$1670,$A$2:$A$1670),ROW(A$2:A$1670),""),ROW()-ROW($A$1))-ROW($A$1))</f>
        <v>21371</v>
      </c>
      <c r="D928" s="24" t="str">
        <f t="array" ref="D928">IFERROR(INDEX(TECH!A$2:A$1670,SMALL(IF(COUNTIF($B$2:$B$1032,TECH!$A$2:$A$1670)=1,ROW(TECH!A$2:A$1670),""),ROW()-ROW($A$1))-ROW($A$1)), "")</f>
        <v/>
      </c>
      <c r="E928" s="24" t="str">
        <f t="array" ref="E928">IFERROR(INDEX(TECH!B$2:B$1670,SMALL(IF(COUNTIF($B$2:$B$1032,TECH!$A$2:$A$1670)=1,ROW(TECH!B$2:B$1670),""),ROW()-ROW($A$1))-ROW($A$1)), "")</f>
        <v/>
      </c>
      <c r="F928" s="24" t="str">
        <f t="array" ref="F928">IFERROR(INDEX(TECH!C$2:C$1670,SMALL(IF(COUNTIF($B$2:$B$1032,TECH!$A$2:$A$1670)=1,ROW(TECH!C$2:C$1670),""),ROW()-ROW($A$1))-ROW($A$1)), "")</f>
        <v/>
      </c>
      <c r="G928" s="24" t="str">
        <f t="array" ref="G928">IFERROR(INDEX(TECH!D$2:D$1670,SMALL(IF(COUNTIF($B$2:$B$1032,TECH!$A$2:$A$1670)=1,ROW(TECH!D$2:D$1670),""),ROW()-ROW($A$1))-ROW($A$1)), "")</f>
        <v/>
      </c>
      <c r="H928" s="24" t="str">
        <f t="array" ref="H928">IFERROR(INDEX(TECH!E$2:E$1670,SMALL(IF(COUNTIF($B$2:$B$1032,TECH!$A$2:$A$1670)=1,ROW(TECH!E$2:E$1670),""),ROW()-ROW($A$1))-ROW($A$1)), "")</f>
        <v/>
      </c>
      <c r="I928" s="24" t="str">
        <f t="array" ref="I928">IFERROR(INDEX(TECH!F$2:F$1670,SMALL(IF(COUNTIF($B$2:$B$1032,TECH!$A$2:$A$1670)=1,ROW(TECH!F$2:F$1670),""),ROW()-ROW($A$1))-ROW($A$1)), "")</f>
        <v/>
      </c>
      <c r="J928" s="33" t="str">
        <f t="array" ref="J928">IFERROR(INDEX(TECH!G$2:G$1670,SMALL(IF(COUNTIF($B$2:$B$1032,TECH!$A$2:$A$1670)=1,ROW(TECH!G$2:G$1670),""),ROW()-ROW($A$1))-ROW($A$1)), "")</f>
        <v/>
      </c>
      <c r="K928" s="24" t="str">
        <f t="array" ref="K928">IFERROR(INDEX(TECH!H$2:H$1670,SMALL(IF(COUNTIF($B$2:$B$1032,TECH!$A$2:$A$1670)=1,ROW(TECH!H$2:H$1670),""),ROW()-ROW($A$1))-ROW($A$1)), "")</f>
        <v/>
      </c>
      <c r="L928" s="24" t="str">
        <f t="array" ref="L928">IFERROR(INDEX(TECH!I$2:I$1670,SMALL(IF(COUNTIF($B$2:$B$1032,TECH!$A$2:$A$1670)=1,ROW(TECH!I$2:I$1670),""),ROW()-ROW($A$1))-ROW($A$1)), "")</f>
        <v/>
      </c>
      <c r="M928" s="24" t="str">
        <f t="array" ref="M928">IFERROR(INDEX(TECH!J$2:J$1670,SMALL(IF(COUNTIF($B$2:$B$1032,TECH!$A$2:$A$1670)=1,ROW(TECH!J$2:J$1670),""),ROW()-ROW($A$1))-ROW($A$1)), "")</f>
        <v/>
      </c>
      <c r="N928" s="24" t="str">
        <f t="array" ref="N928">IFERROR(INDEX(TECH!K$2:K$1670,SMALL(IF(COUNTIF($B$2:$B$1032,TECH!$A$2:$A$1670)=1,ROW(TECH!K$2:K$1670),""),ROW()-ROW($A$1))-ROW($A$1)), "")</f>
        <v/>
      </c>
      <c r="O928" s="24" t="str">
        <f t="array" ref="O928">IFERROR(INDEX(TECH!L$2:L$1670,SMALL(IF(COUNTIF($B$2:$B$1032,TECH!$A$2:$A$1670)=1,ROW(TECH!L$2:L$1670),""),ROW()-ROW($A$1))-ROW($A$1)), "")</f>
        <v/>
      </c>
      <c r="P928" s="24" t="str">
        <f t="array" ref="P928">IFERROR(INDEX(TECH!M$2:M$1670,SMALL(IF(COUNTIF($B$2:$B$1032,TECH!$A$2:$A$1670)=1,ROW(TECH!M$2:M$1670),""),ROW()-ROW($A$1))-ROW($A$1)), "")</f>
        <v/>
      </c>
    </row>
    <row r="929" spans="1:16" ht="12.75" x14ac:dyDescent="0.2">
      <c r="A929" s="28">
        <v>21371</v>
      </c>
      <c r="B929" s="22">
        <f t="array" ref="B929">INDEX(A$2:A$1670,SMALL(IF(1-COUNTIF('Online Games'!$A$2:$A$1670,$A$2:$A$1670),ROW(A$2:A$1670),""),ROW()-ROW($A$1))-ROW($A$1))</f>
        <v>21377</v>
      </c>
      <c r="D929" s="24" t="str">
        <f t="array" ref="D929">IFERROR(INDEX(TECH!A$2:A$1670,SMALL(IF(COUNTIF($B$2:$B$1032,TECH!$A$2:$A$1670)=1,ROW(TECH!A$2:A$1670),""),ROW()-ROW($A$1))-ROW($A$1)), "")</f>
        <v/>
      </c>
      <c r="E929" s="24" t="str">
        <f t="array" ref="E929">IFERROR(INDEX(TECH!B$2:B$1670,SMALL(IF(COUNTIF($B$2:$B$1032,TECH!$A$2:$A$1670)=1,ROW(TECH!B$2:B$1670),""),ROW()-ROW($A$1))-ROW($A$1)), "")</f>
        <v/>
      </c>
      <c r="F929" s="24" t="str">
        <f t="array" ref="F929">IFERROR(INDEX(TECH!C$2:C$1670,SMALL(IF(COUNTIF($B$2:$B$1032,TECH!$A$2:$A$1670)=1,ROW(TECH!C$2:C$1670),""),ROW()-ROW($A$1))-ROW($A$1)), "")</f>
        <v/>
      </c>
      <c r="G929" s="24" t="str">
        <f t="array" ref="G929">IFERROR(INDEX(TECH!D$2:D$1670,SMALL(IF(COUNTIF($B$2:$B$1032,TECH!$A$2:$A$1670)=1,ROW(TECH!D$2:D$1670),""),ROW()-ROW($A$1))-ROW($A$1)), "")</f>
        <v/>
      </c>
      <c r="H929" s="24" t="str">
        <f t="array" ref="H929">IFERROR(INDEX(TECH!E$2:E$1670,SMALL(IF(COUNTIF($B$2:$B$1032,TECH!$A$2:$A$1670)=1,ROW(TECH!E$2:E$1670),""),ROW()-ROW($A$1))-ROW($A$1)), "")</f>
        <v/>
      </c>
      <c r="I929" s="24" t="str">
        <f t="array" ref="I929">IFERROR(INDEX(TECH!F$2:F$1670,SMALL(IF(COUNTIF($B$2:$B$1032,TECH!$A$2:$A$1670)=1,ROW(TECH!F$2:F$1670),""),ROW()-ROW($A$1))-ROW($A$1)), "")</f>
        <v/>
      </c>
      <c r="J929" s="33" t="str">
        <f t="array" ref="J929">IFERROR(INDEX(TECH!G$2:G$1670,SMALL(IF(COUNTIF($B$2:$B$1032,TECH!$A$2:$A$1670)=1,ROW(TECH!G$2:G$1670),""),ROW()-ROW($A$1))-ROW($A$1)), "")</f>
        <v/>
      </c>
      <c r="K929" s="24" t="str">
        <f t="array" ref="K929">IFERROR(INDEX(TECH!H$2:H$1670,SMALL(IF(COUNTIF($B$2:$B$1032,TECH!$A$2:$A$1670)=1,ROW(TECH!H$2:H$1670),""),ROW()-ROW($A$1))-ROW($A$1)), "")</f>
        <v/>
      </c>
      <c r="L929" s="24" t="str">
        <f t="array" ref="L929">IFERROR(INDEX(TECH!I$2:I$1670,SMALL(IF(COUNTIF($B$2:$B$1032,TECH!$A$2:$A$1670)=1,ROW(TECH!I$2:I$1670),""),ROW()-ROW($A$1))-ROW($A$1)), "")</f>
        <v/>
      </c>
      <c r="M929" s="24" t="str">
        <f t="array" ref="M929">IFERROR(INDEX(TECH!J$2:J$1670,SMALL(IF(COUNTIF($B$2:$B$1032,TECH!$A$2:$A$1670)=1,ROW(TECH!J$2:J$1670),""),ROW()-ROW($A$1))-ROW($A$1)), "")</f>
        <v/>
      </c>
      <c r="N929" s="24" t="str">
        <f t="array" ref="N929">IFERROR(INDEX(TECH!K$2:K$1670,SMALL(IF(COUNTIF($B$2:$B$1032,TECH!$A$2:$A$1670)=1,ROW(TECH!K$2:K$1670),""),ROW()-ROW($A$1))-ROW($A$1)), "")</f>
        <v/>
      </c>
      <c r="O929" s="24" t="str">
        <f t="array" ref="O929">IFERROR(INDEX(TECH!L$2:L$1670,SMALL(IF(COUNTIF($B$2:$B$1032,TECH!$A$2:$A$1670)=1,ROW(TECH!L$2:L$1670),""),ROW()-ROW($A$1))-ROW($A$1)), "")</f>
        <v/>
      </c>
      <c r="P929" s="24" t="str">
        <f t="array" ref="P929">IFERROR(INDEX(TECH!M$2:M$1670,SMALL(IF(COUNTIF($B$2:$B$1032,TECH!$A$2:$A$1670)=1,ROW(TECH!M$2:M$1670),""),ROW()-ROW($A$1))-ROW($A$1)), "")</f>
        <v/>
      </c>
    </row>
    <row r="930" spans="1:16" ht="12.75" x14ac:dyDescent="0.2">
      <c r="A930" s="28">
        <v>21377</v>
      </c>
      <c r="B930" s="22">
        <f t="array" ref="B930">INDEX(A$2:A$1670,SMALL(IF(1-COUNTIF('Online Games'!$A$2:$A$1670,$A$2:$A$1670),ROW(A$2:A$1670),""),ROW()-ROW($A$1))-ROW($A$1))</f>
        <v>21408</v>
      </c>
      <c r="D930" s="24" t="str">
        <f t="array" ref="D930">IFERROR(INDEX(TECH!A$2:A$1670,SMALL(IF(COUNTIF($B$2:$B$1032,TECH!$A$2:$A$1670)=1,ROW(TECH!A$2:A$1670),""),ROW()-ROW($A$1))-ROW($A$1)), "")</f>
        <v/>
      </c>
      <c r="E930" s="24" t="str">
        <f t="array" ref="E930">IFERROR(INDEX(TECH!B$2:B$1670,SMALL(IF(COUNTIF($B$2:$B$1032,TECH!$A$2:$A$1670)=1,ROW(TECH!B$2:B$1670),""),ROW()-ROW($A$1))-ROW($A$1)), "")</f>
        <v/>
      </c>
      <c r="F930" s="24" t="str">
        <f t="array" ref="F930">IFERROR(INDEX(TECH!C$2:C$1670,SMALL(IF(COUNTIF($B$2:$B$1032,TECH!$A$2:$A$1670)=1,ROW(TECH!C$2:C$1670),""),ROW()-ROW($A$1))-ROW($A$1)), "")</f>
        <v/>
      </c>
      <c r="G930" s="24" t="str">
        <f t="array" ref="G930">IFERROR(INDEX(TECH!D$2:D$1670,SMALL(IF(COUNTIF($B$2:$B$1032,TECH!$A$2:$A$1670)=1,ROW(TECH!D$2:D$1670),""),ROW()-ROW($A$1))-ROW($A$1)), "")</f>
        <v/>
      </c>
      <c r="H930" s="24" t="str">
        <f t="array" ref="H930">IFERROR(INDEX(TECH!E$2:E$1670,SMALL(IF(COUNTIF($B$2:$B$1032,TECH!$A$2:$A$1670)=1,ROW(TECH!E$2:E$1670),""),ROW()-ROW($A$1))-ROW($A$1)), "")</f>
        <v/>
      </c>
      <c r="I930" s="24" t="str">
        <f t="array" ref="I930">IFERROR(INDEX(TECH!F$2:F$1670,SMALL(IF(COUNTIF($B$2:$B$1032,TECH!$A$2:$A$1670)=1,ROW(TECH!F$2:F$1670),""),ROW()-ROW($A$1))-ROW($A$1)), "")</f>
        <v/>
      </c>
      <c r="J930" s="33" t="str">
        <f t="array" ref="J930">IFERROR(INDEX(TECH!G$2:G$1670,SMALL(IF(COUNTIF($B$2:$B$1032,TECH!$A$2:$A$1670)=1,ROW(TECH!G$2:G$1670),""),ROW()-ROW($A$1))-ROW($A$1)), "")</f>
        <v/>
      </c>
      <c r="K930" s="24" t="str">
        <f t="array" ref="K930">IFERROR(INDEX(TECH!H$2:H$1670,SMALL(IF(COUNTIF($B$2:$B$1032,TECH!$A$2:$A$1670)=1,ROW(TECH!H$2:H$1670),""),ROW()-ROW($A$1))-ROW($A$1)), "")</f>
        <v/>
      </c>
      <c r="L930" s="24" t="str">
        <f t="array" ref="L930">IFERROR(INDEX(TECH!I$2:I$1670,SMALL(IF(COUNTIF($B$2:$B$1032,TECH!$A$2:$A$1670)=1,ROW(TECH!I$2:I$1670),""),ROW()-ROW($A$1))-ROW($A$1)), "")</f>
        <v/>
      </c>
      <c r="M930" s="24" t="str">
        <f t="array" ref="M930">IFERROR(INDEX(TECH!J$2:J$1670,SMALL(IF(COUNTIF($B$2:$B$1032,TECH!$A$2:$A$1670)=1,ROW(TECH!J$2:J$1670),""),ROW()-ROW($A$1))-ROW($A$1)), "")</f>
        <v/>
      </c>
      <c r="N930" s="24" t="str">
        <f t="array" ref="N930">IFERROR(INDEX(TECH!K$2:K$1670,SMALL(IF(COUNTIF($B$2:$B$1032,TECH!$A$2:$A$1670)=1,ROW(TECH!K$2:K$1670),""),ROW()-ROW($A$1))-ROW($A$1)), "")</f>
        <v/>
      </c>
      <c r="O930" s="24" t="str">
        <f t="array" ref="O930">IFERROR(INDEX(TECH!L$2:L$1670,SMALL(IF(COUNTIF($B$2:$B$1032,TECH!$A$2:$A$1670)=1,ROW(TECH!L$2:L$1670),""),ROW()-ROW($A$1))-ROW($A$1)), "")</f>
        <v/>
      </c>
      <c r="P930" s="24" t="str">
        <f t="array" ref="P930">IFERROR(INDEX(TECH!M$2:M$1670,SMALL(IF(COUNTIF($B$2:$B$1032,TECH!$A$2:$A$1670)=1,ROW(TECH!M$2:M$1670),""),ROW()-ROW($A$1))-ROW($A$1)), "")</f>
        <v/>
      </c>
    </row>
    <row r="931" spans="1:16" ht="12.75" x14ac:dyDescent="0.2">
      <c r="A931" s="28">
        <v>21408</v>
      </c>
      <c r="B931" s="22">
        <f t="array" ref="B931">INDEX(A$2:A$1670,SMALL(IF(1-COUNTIF('Online Games'!$A$2:$A$1670,$A$2:$A$1670),ROW(A$2:A$1670),""),ROW()-ROW($A$1))-ROW($A$1))</f>
        <v>21412</v>
      </c>
      <c r="D931" s="24" t="str">
        <f t="array" ref="D931">IFERROR(INDEX(TECH!A$2:A$1670,SMALL(IF(COUNTIF($B$2:$B$1032,TECH!$A$2:$A$1670)=1,ROW(TECH!A$2:A$1670),""),ROW()-ROW($A$1))-ROW($A$1)), "")</f>
        <v/>
      </c>
      <c r="E931" s="24" t="str">
        <f t="array" ref="E931">IFERROR(INDEX(TECH!B$2:B$1670,SMALL(IF(COUNTIF($B$2:$B$1032,TECH!$A$2:$A$1670)=1,ROW(TECH!B$2:B$1670),""),ROW()-ROW($A$1))-ROW($A$1)), "")</f>
        <v/>
      </c>
      <c r="F931" s="24" t="str">
        <f t="array" ref="F931">IFERROR(INDEX(TECH!C$2:C$1670,SMALL(IF(COUNTIF($B$2:$B$1032,TECH!$A$2:$A$1670)=1,ROW(TECH!C$2:C$1670),""),ROW()-ROW($A$1))-ROW($A$1)), "")</f>
        <v/>
      </c>
      <c r="G931" s="24" t="str">
        <f t="array" ref="G931">IFERROR(INDEX(TECH!D$2:D$1670,SMALL(IF(COUNTIF($B$2:$B$1032,TECH!$A$2:$A$1670)=1,ROW(TECH!D$2:D$1670),""),ROW()-ROW($A$1))-ROW($A$1)), "")</f>
        <v/>
      </c>
      <c r="H931" s="24" t="str">
        <f t="array" ref="H931">IFERROR(INDEX(TECH!E$2:E$1670,SMALL(IF(COUNTIF($B$2:$B$1032,TECH!$A$2:$A$1670)=1,ROW(TECH!E$2:E$1670),""),ROW()-ROW($A$1))-ROW($A$1)), "")</f>
        <v/>
      </c>
      <c r="I931" s="24" t="str">
        <f t="array" ref="I931">IFERROR(INDEX(TECH!F$2:F$1670,SMALL(IF(COUNTIF($B$2:$B$1032,TECH!$A$2:$A$1670)=1,ROW(TECH!F$2:F$1670),""),ROW()-ROW($A$1))-ROW($A$1)), "")</f>
        <v/>
      </c>
      <c r="J931" s="33" t="str">
        <f t="array" ref="J931">IFERROR(INDEX(TECH!G$2:G$1670,SMALL(IF(COUNTIF($B$2:$B$1032,TECH!$A$2:$A$1670)=1,ROW(TECH!G$2:G$1670),""),ROW()-ROW($A$1))-ROW($A$1)), "")</f>
        <v/>
      </c>
      <c r="K931" s="24" t="str">
        <f t="array" ref="K931">IFERROR(INDEX(TECH!H$2:H$1670,SMALL(IF(COUNTIF($B$2:$B$1032,TECH!$A$2:$A$1670)=1,ROW(TECH!H$2:H$1670),""),ROW()-ROW($A$1))-ROW($A$1)), "")</f>
        <v/>
      </c>
      <c r="L931" s="24" t="str">
        <f t="array" ref="L931">IFERROR(INDEX(TECH!I$2:I$1670,SMALL(IF(COUNTIF($B$2:$B$1032,TECH!$A$2:$A$1670)=1,ROW(TECH!I$2:I$1670),""),ROW()-ROW($A$1))-ROW($A$1)), "")</f>
        <v/>
      </c>
      <c r="M931" s="24" t="str">
        <f t="array" ref="M931">IFERROR(INDEX(TECH!J$2:J$1670,SMALL(IF(COUNTIF($B$2:$B$1032,TECH!$A$2:$A$1670)=1,ROW(TECH!J$2:J$1670),""),ROW()-ROW($A$1))-ROW($A$1)), "")</f>
        <v/>
      </c>
      <c r="N931" s="24" t="str">
        <f t="array" ref="N931">IFERROR(INDEX(TECH!K$2:K$1670,SMALL(IF(COUNTIF($B$2:$B$1032,TECH!$A$2:$A$1670)=1,ROW(TECH!K$2:K$1670),""),ROW()-ROW($A$1))-ROW($A$1)), "")</f>
        <v/>
      </c>
      <c r="O931" s="24" t="str">
        <f t="array" ref="O931">IFERROR(INDEX(TECH!L$2:L$1670,SMALL(IF(COUNTIF($B$2:$B$1032,TECH!$A$2:$A$1670)=1,ROW(TECH!L$2:L$1670),""),ROW()-ROW($A$1))-ROW($A$1)), "")</f>
        <v/>
      </c>
      <c r="P931" s="24" t="str">
        <f t="array" ref="P931">IFERROR(INDEX(TECH!M$2:M$1670,SMALL(IF(COUNTIF($B$2:$B$1032,TECH!$A$2:$A$1670)=1,ROW(TECH!M$2:M$1670),""),ROW()-ROW($A$1))-ROW($A$1)), "")</f>
        <v/>
      </c>
    </row>
    <row r="932" spans="1:16" ht="12.75" x14ac:dyDescent="0.2">
      <c r="A932" s="29">
        <v>21412</v>
      </c>
      <c r="B932" s="22">
        <f t="array" ref="B932">INDEX(A$2:A$1670,SMALL(IF(1-COUNTIF('Online Games'!$A$2:$A$1670,$A$2:$A$1670),ROW(A$2:A$1670),""),ROW()-ROW($A$1))-ROW($A$1))</f>
        <v>21427</v>
      </c>
      <c r="D932" s="24" t="str">
        <f t="array" ref="D932">IFERROR(INDEX(TECH!A$2:A$1670,SMALL(IF(COUNTIF($B$2:$B$1032,TECH!$A$2:$A$1670)=1,ROW(TECH!A$2:A$1670),""),ROW()-ROW($A$1))-ROW($A$1)), "")</f>
        <v/>
      </c>
      <c r="E932" s="24" t="str">
        <f t="array" ref="E932">IFERROR(INDEX(TECH!B$2:B$1670,SMALL(IF(COUNTIF($B$2:$B$1032,TECH!$A$2:$A$1670)=1,ROW(TECH!B$2:B$1670),""),ROW()-ROW($A$1))-ROW($A$1)), "")</f>
        <v/>
      </c>
      <c r="F932" s="24" t="str">
        <f t="array" ref="F932">IFERROR(INDEX(TECH!C$2:C$1670,SMALL(IF(COUNTIF($B$2:$B$1032,TECH!$A$2:$A$1670)=1,ROW(TECH!C$2:C$1670),""),ROW()-ROW($A$1))-ROW($A$1)), "")</f>
        <v/>
      </c>
      <c r="G932" s="24" t="str">
        <f t="array" ref="G932">IFERROR(INDEX(TECH!D$2:D$1670,SMALL(IF(COUNTIF($B$2:$B$1032,TECH!$A$2:$A$1670)=1,ROW(TECH!D$2:D$1670),""),ROW()-ROW($A$1))-ROW($A$1)), "")</f>
        <v/>
      </c>
      <c r="H932" s="24" t="str">
        <f t="array" ref="H932">IFERROR(INDEX(TECH!E$2:E$1670,SMALL(IF(COUNTIF($B$2:$B$1032,TECH!$A$2:$A$1670)=1,ROW(TECH!E$2:E$1670),""),ROW()-ROW($A$1))-ROW($A$1)), "")</f>
        <v/>
      </c>
      <c r="I932" s="24" t="str">
        <f t="array" ref="I932">IFERROR(INDEX(TECH!F$2:F$1670,SMALL(IF(COUNTIF($B$2:$B$1032,TECH!$A$2:$A$1670)=1,ROW(TECH!F$2:F$1670),""),ROW()-ROW($A$1))-ROW($A$1)), "")</f>
        <v/>
      </c>
      <c r="J932" s="33" t="str">
        <f t="array" ref="J932">IFERROR(INDEX(TECH!G$2:G$1670,SMALL(IF(COUNTIF($B$2:$B$1032,TECH!$A$2:$A$1670)=1,ROW(TECH!G$2:G$1670),""),ROW()-ROW($A$1))-ROW($A$1)), "")</f>
        <v/>
      </c>
      <c r="K932" s="24" t="str">
        <f t="array" ref="K932">IFERROR(INDEX(TECH!H$2:H$1670,SMALL(IF(COUNTIF($B$2:$B$1032,TECH!$A$2:$A$1670)=1,ROW(TECH!H$2:H$1670),""),ROW()-ROW($A$1))-ROW($A$1)), "")</f>
        <v/>
      </c>
      <c r="L932" s="24" t="str">
        <f t="array" ref="L932">IFERROR(INDEX(TECH!I$2:I$1670,SMALL(IF(COUNTIF($B$2:$B$1032,TECH!$A$2:$A$1670)=1,ROW(TECH!I$2:I$1670),""),ROW()-ROW($A$1))-ROW($A$1)), "")</f>
        <v/>
      </c>
      <c r="M932" s="24" t="str">
        <f t="array" ref="M932">IFERROR(INDEX(TECH!J$2:J$1670,SMALL(IF(COUNTIF($B$2:$B$1032,TECH!$A$2:$A$1670)=1,ROW(TECH!J$2:J$1670),""),ROW()-ROW($A$1))-ROW($A$1)), "")</f>
        <v/>
      </c>
      <c r="N932" s="24" t="str">
        <f t="array" ref="N932">IFERROR(INDEX(TECH!K$2:K$1670,SMALL(IF(COUNTIF($B$2:$B$1032,TECH!$A$2:$A$1670)=1,ROW(TECH!K$2:K$1670),""),ROW()-ROW($A$1))-ROW($A$1)), "")</f>
        <v/>
      </c>
      <c r="O932" s="24" t="str">
        <f t="array" ref="O932">IFERROR(INDEX(TECH!L$2:L$1670,SMALL(IF(COUNTIF($B$2:$B$1032,TECH!$A$2:$A$1670)=1,ROW(TECH!L$2:L$1670),""),ROW()-ROW($A$1))-ROW($A$1)), "")</f>
        <v/>
      </c>
      <c r="P932" s="24" t="str">
        <f t="array" ref="P932">IFERROR(INDEX(TECH!M$2:M$1670,SMALL(IF(COUNTIF($B$2:$B$1032,TECH!$A$2:$A$1670)=1,ROW(TECH!M$2:M$1670),""),ROW()-ROW($A$1))-ROW($A$1)), "")</f>
        <v/>
      </c>
    </row>
    <row r="933" spans="1:16" ht="12.75" x14ac:dyDescent="0.2">
      <c r="A933" s="28">
        <v>21427</v>
      </c>
      <c r="B933" s="22">
        <f t="array" ref="B933">INDEX(A$2:A$1670,SMALL(IF(1-COUNTIF('Online Games'!$A$2:$A$1670,$A$2:$A$1670),ROW(A$2:A$1670),""),ROW()-ROW($A$1))-ROW($A$1))</f>
        <v>21428</v>
      </c>
      <c r="D933" s="24" t="str">
        <f t="array" ref="D933">IFERROR(INDEX(TECH!A$2:A$1670,SMALL(IF(COUNTIF($B$2:$B$1032,TECH!$A$2:$A$1670)=1,ROW(TECH!A$2:A$1670),""),ROW()-ROW($A$1))-ROW($A$1)), "")</f>
        <v/>
      </c>
      <c r="E933" s="24" t="str">
        <f t="array" ref="E933">IFERROR(INDEX(TECH!B$2:B$1670,SMALL(IF(COUNTIF($B$2:$B$1032,TECH!$A$2:$A$1670)=1,ROW(TECH!B$2:B$1670),""),ROW()-ROW($A$1))-ROW($A$1)), "")</f>
        <v/>
      </c>
      <c r="F933" s="24" t="str">
        <f t="array" ref="F933">IFERROR(INDEX(TECH!C$2:C$1670,SMALL(IF(COUNTIF($B$2:$B$1032,TECH!$A$2:$A$1670)=1,ROW(TECH!C$2:C$1670),""),ROW()-ROW($A$1))-ROW($A$1)), "")</f>
        <v/>
      </c>
      <c r="G933" s="24" t="str">
        <f t="array" ref="G933">IFERROR(INDEX(TECH!D$2:D$1670,SMALL(IF(COUNTIF($B$2:$B$1032,TECH!$A$2:$A$1670)=1,ROW(TECH!D$2:D$1670),""),ROW()-ROW($A$1))-ROW($A$1)), "")</f>
        <v/>
      </c>
      <c r="H933" s="24" t="str">
        <f t="array" ref="H933">IFERROR(INDEX(TECH!E$2:E$1670,SMALL(IF(COUNTIF($B$2:$B$1032,TECH!$A$2:$A$1670)=1,ROW(TECH!E$2:E$1670),""),ROW()-ROW($A$1))-ROW($A$1)), "")</f>
        <v/>
      </c>
      <c r="I933" s="24" t="str">
        <f t="array" ref="I933">IFERROR(INDEX(TECH!F$2:F$1670,SMALL(IF(COUNTIF($B$2:$B$1032,TECH!$A$2:$A$1670)=1,ROW(TECH!F$2:F$1670),""),ROW()-ROW($A$1))-ROW($A$1)), "")</f>
        <v/>
      </c>
      <c r="J933" s="33" t="str">
        <f t="array" ref="J933">IFERROR(INDEX(TECH!G$2:G$1670,SMALL(IF(COUNTIF($B$2:$B$1032,TECH!$A$2:$A$1670)=1,ROW(TECH!G$2:G$1670),""),ROW()-ROW($A$1))-ROW($A$1)), "")</f>
        <v/>
      </c>
      <c r="K933" s="24" t="str">
        <f t="array" ref="K933">IFERROR(INDEX(TECH!H$2:H$1670,SMALL(IF(COUNTIF($B$2:$B$1032,TECH!$A$2:$A$1670)=1,ROW(TECH!H$2:H$1670),""),ROW()-ROW($A$1))-ROW($A$1)), "")</f>
        <v/>
      </c>
      <c r="L933" s="24" t="str">
        <f t="array" ref="L933">IFERROR(INDEX(TECH!I$2:I$1670,SMALL(IF(COUNTIF($B$2:$B$1032,TECH!$A$2:$A$1670)=1,ROW(TECH!I$2:I$1670),""),ROW()-ROW($A$1))-ROW($A$1)), "")</f>
        <v/>
      </c>
      <c r="M933" s="24" t="str">
        <f t="array" ref="M933">IFERROR(INDEX(TECH!J$2:J$1670,SMALL(IF(COUNTIF($B$2:$B$1032,TECH!$A$2:$A$1670)=1,ROW(TECH!J$2:J$1670),""),ROW()-ROW($A$1))-ROW($A$1)), "")</f>
        <v/>
      </c>
      <c r="N933" s="24" t="str">
        <f t="array" ref="N933">IFERROR(INDEX(TECH!K$2:K$1670,SMALL(IF(COUNTIF($B$2:$B$1032,TECH!$A$2:$A$1670)=1,ROW(TECH!K$2:K$1670),""),ROW()-ROW($A$1))-ROW($A$1)), "")</f>
        <v/>
      </c>
      <c r="O933" s="24" t="str">
        <f t="array" ref="O933">IFERROR(INDEX(TECH!L$2:L$1670,SMALL(IF(COUNTIF($B$2:$B$1032,TECH!$A$2:$A$1670)=1,ROW(TECH!L$2:L$1670),""),ROW()-ROW($A$1))-ROW($A$1)), "")</f>
        <v/>
      </c>
      <c r="P933" s="24" t="str">
        <f t="array" ref="P933">IFERROR(INDEX(TECH!M$2:M$1670,SMALL(IF(COUNTIF($B$2:$B$1032,TECH!$A$2:$A$1670)=1,ROW(TECH!M$2:M$1670),""),ROW()-ROW($A$1))-ROW($A$1)), "")</f>
        <v/>
      </c>
    </row>
    <row r="934" spans="1:16" ht="12.75" x14ac:dyDescent="0.2">
      <c r="A934" s="29">
        <v>21428</v>
      </c>
      <c r="B934" s="22">
        <f t="array" ref="B934">INDEX(A$2:A$1670,SMALL(IF(1-COUNTIF('Online Games'!$A$2:$A$1670,$A$2:$A$1670),ROW(A$2:A$1670),""),ROW()-ROW($A$1))-ROW($A$1))</f>
        <v>21431</v>
      </c>
      <c r="D934" s="24" t="str">
        <f t="array" ref="D934">IFERROR(INDEX(TECH!A$2:A$1670,SMALL(IF(COUNTIF($B$2:$B$1032,TECH!$A$2:$A$1670)=1,ROW(TECH!A$2:A$1670),""),ROW()-ROW($A$1))-ROW($A$1)), "")</f>
        <v/>
      </c>
      <c r="E934" s="24" t="str">
        <f t="array" ref="E934">IFERROR(INDEX(TECH!B$2:B$1670,SMALL(IF(COUNTIF($B$2:$B$1032,TECH!$A$2:$A$1670)=1,ROW(TECH!B$2:B$1670),""),ROW()-ROW($A$1))-ROW($A$1)), "")</f>
        <v/>
      </c>
      <c r="F934" s="24" t="str">
        <f t="array" ref="F934">IFERROR(INDEX(TECH!C$2:C$1670,SMALL(IF(COUNTIF($B$2:$B$1032,TECH!$A$2:$A$1670)=1,ROW(TECH!C$2:C$1670),""),ROW()-ROW($A$1))-ROW($A$1)), "")</f>
        <v/>
      </c>
      <c r="G934" s="24" t="str">
        <f t="array" ref="G934">IFERROR(INDEX(TECH!D$2:D$1670,SMALL(IF(COUNTIF($B$2:$B$1032,TECH!$A$2:$A$1670)=1,ROW(TECH!D$2:D$1670),""),ROW()-ROW($A$1))-ROW($A$1)), "")</f>
        <v/>
      </c>
      <c r="H934" s="24" t="str">
        <f t="array" ref="H934">IFERROR(INDEX(TECH!E$2:E$1670,SMALL(IF(COUNTIF($B$2:$B$1032,TECH!$A$2:$A$1670)=1,ROW(TECH!E$2:E$1670),""),ROW()-ROW($A$1))-ROW($A$1)), "")</f>
        <v/>
      </c>
      <c r="I934" s="24" t="str">
        <f t="array" ref="I934">IFERROR(INDEX(TECH!F$2:F$1670,SMALL(IF(COUNTIF($B$2:$B$1032,TECH!$A$2:$A$1670)=1,ROW(TECH!F$2:F$1670),""),ROW()-ROW($A$1))-ROW($A$1)), "")</f>
        <v/>
      </c>
      <c r="J934" s="33" t="str">
        <f t="array" ref="J934">IFERROR(INDEX(TECH!G$2:G$1670,SMALL(IF(COUNTIF($B$2:$B$1032,TECH!$A$2:$A$1670)=1,ROW(TECH!G$2:G$1670),""),ROW()-ROW($A$1))-ROW($A$1)), "")</f>
        <v/>
      </c>
      <c r="K934" s="24" t="str">
        <f t="array" ref="K934">IFERROR(INDEX(TECH!H$2:H$1670,SMALL(IF(COUNTIF($B$2:$B$1032,TECH!$A$2:$A$1670)=1,ROW(TECH!H$2:H$1670),""),ROW()-ROW($A$1))-ROW($A$1)), "")</f>
        <v/>
      </c>
      <c r="L934" s="24" t="str">
        <f t="array" ref="L934">IFERROR(INDEX(TECH!I$2:I$1670,SMALL(IF(COUNTIF($B$2:$B$1032,TECH!$A$2:$A$1670)=1,ROW(TECH!I$2:I$1670),""),ROW()-ROW($A$1))-ROW($A$1)), "")</f>
        <v/>
      </c>
      <c r="M934" s="24" t="str">
        <f t="array" ref="M934">IFERROR(INDEX(TECH!J$2:J$1670,SMALL(IF(COUNTIF($B$2:$B$1032,TECH!$A$2:$A$1670)=1,ROW(TECH!J$2:J$1670),""),ROW()-ROW($A$1))-ROW($A$1)), "")</f>
        <v/>
      </c>
      <c r="N934" s="24" t="str">
        <f t="array" ref="N934">IFERROR(INDEX(TECH!K$2:K$1670,SMALL(IF(COUNTIF($B$2:$B$1032,TECH!$A$2:$A$1670)=1,ROW(TECH!K$2:K$1670),""),ROW()-ROW($A$1))-ROW($A$1)), "")</f>
        <v/>
      </c>
      <c r="O934" s="24" t="str">
        <f t="array" ref="O934">IFERROR(INDEX(TECH!L$2:L$1670,SMALL(IF(COUNTIF($B$2:$B$1032,TECH!$A$2:$A$1670)=1,ROW(TECH!L$2:L$1670),""),ROW()-ROW($A$1))-ROW($A$1)), "")</f>
        <v/>
      </c>
      <c r="P934" s="24" t="str">
        <f t="array" ref="P934">IFERROR(INDEX(TECH!M$2:M$1670,SMALL(IF(COUNTIF($B$2:$B$1032,TECH!$A$2:$A$1670)=1,ROW(TECH!M$2:M$1670),""),ROW()-ROW($A$1))-ROW($A$1)), "")</f>
        <v/>
      </c>
    </row>
    <row r="935" spans="1:16" ht="12.75" x14ac:dyDescent="0.2">
      <c r="A935" s="28">
        <v>21431</v>
      </c>
      <c r="B935" s="22">
        <f t="array" ref="B935">INDEX(A$2:A$1670,SMALL(IF(1-COUNTIF('Online Games'!$A$2:$A$1670,$A$2:$A$1670),ROW(A$2:A$1670),""),ROW()-ROW($A$1))-ROW($A$1))</f>
        <v>21436</v>
      </c>
      <c r="D935" s="24" t="str">
        <f t="array" ref="D935">IFERROR(INDEX(TECH!A$2:A$1670,SMALL(IF(COUNTIF($B$2:$B$1032,TECH!$A$2:$A$1670)=1,ROW(TECH!A$2:A$1670),""),ROW()-ROW($A$1))-ROW($A$1)), "")</f>
        <v/>
      </c>
      <c r="E935" s="24" t="str">
        <f t="array" ref="E935">IFERROR(INDEX(TECH!B$2:B$1670,SMALL(IF(COUNTIF($B$2:$B$1032,TECH!$A$2:$A$1670)=1,ROW(TECH!B$2:B$1670),""),ROW()-ROW($A$1))-ROW($A$1)), "")</f>
        <v/>
      </c>
      <c r="F935" s="24" t="str">
        <f t="array" ref="F935">IFERROR(INDEX(TECH!C$2:C$1670,SMALL(IF(COUNTIF($B$2:$B$1032,TECH!$A$2:$A$1670)=1,ROW(TECH!C$2:C$1670),""),ROW()-ROW($A$1))-ROW($A$1)), "")</f>
        <v/>
      </c>
      <c r="G935" s="24" t="str">
        <f t="array" ref="G935">IFERROR(INDEX(TECH!D$2:D$1670,SMALL(IF(COUNTIF($B$2:$B$1032,TECH!$A$2:$A$1670)=1,ROW(TECH!D$2:D$1670),""),ROW()-ROW($A$1))-ROW($A$1)), "")</f>
        <v/>
      </c>
      <c r="H935" s="24" t="str">
        <f t="array" ref="H935">IFERROR(INDEX(TECH!E$2:E$1670,SMALL(IF(COUNTIF($B$2:$B$1032,TECH!$A$2:$A$1670)=1,ROW(TECH!E$2:E$1670),""),ROW()-ROW($A$1))-ROW($A$1)), "")</f>
        <v/>
      </c>
      <c r="I935" s="24" t="str">
        <f t="array" ref="I935">IFERROR(INDEX(TECH!F$2:F$1670,SMALL(IF(COUNTIF($B$2:$B$1032,TECH!$A$2:$A$1670)=1,ROW(TECH!F$2:F$1670),""),ROW()-ROW($A$1))-ROW($A$1)), "")</f>
        <v/>
      </c>
      <c r="J935" s="33" t="str">
        <f t="array" ref="J935">IFERROR(INDEX(TECH!G$2:G$1670,SMALL(IF(COUNTIF($B$2:$B$1032,TECH!$A$2:$A$1670)=1,ROW(TECH!G$2:G$1670),""),ROW()-ROW($A$1))-ROW($A$1)), "")</f>
        <v/>
      </c>
      <c r="K935" s="24" t="str">
        <f t="array" ref="K935">IFERROR(INDEX(TECH!H$2:H$1670,SMALL(IF(COUNTIF($B$2:$B$1032,TECH!$A$2:$A$1670)=1,ROW(TECH!H$2:H$1670),""),ROW()-ROW($A$1))-ROW($A$1)), "")</f>
        <v/>
      </c>
      <c r="L935" s="24" t="str">
        <f t="array" ref="L935">IFERROR(INDEX(TECH!I$2:I$1670,SMALL(IF(COUNTIF($B$2:$B$1032,TECH!$A$2:$A$1670)=1,ROW(TECH!I$2:I$1670),""),ROW()-ROW($A$1))-ROW($A$1)), "")</f>
        <v/>
      </c>
      <c r="M935" s="24" t="str">
        <f t="array" ref="M935">IFERROR(INDEX(TECH!J$2:J$1670,SMALL(IF(COUNTIF($B$2:$B$1032,TECH!$A$2:$A$1670)=1,ROW(TECH!J$2:J$1670),""),ROW()-ROW($A$1))-ROW($A$1)), "")</f>
        <v/>
      </c>
      <c r="N935" s="24" t="str">
        <f t="array" ref="N935">IFERROR(INDEX(TECH!K$2:K$1670,SMALL(IF(COUNTIF($B$2:$B$1032,TECH!$A$2:$A$1670)=1,ROW(TECH!K$2:K$1670),""),ROW()-ROW($A$1))-ROW($A$1)), "")</f>
        <v/>
      </c>
      <c r="O935" s="24" t="str">
        <f t="array" ref="O935">IFERROR(INDEX(TECH!L$2:L$1670,SMALL(IF(COUNTIF($B$2:$B$1032,TECH!$A$2:$A$1670)=1,ROW(TECH!L$2:L$1670),""),ROW()-ROW($A$1))-ROW($A$1)), "")</f>
        <v/>
      </c>
      <c r="P935" s="24" t="str">
        <f t="array" ref="P935">IFERROR(INDEX(TECH!M$2:M$1670,SMALL(IF(COUNTIF($B$2:$B$1032,TECH!$A$2:$A$1670)=1,ROW(TECH!M$2:M$1670),""),ROW()-ROW($A$1))-ROW($A$1)), "")</f>
        <v/>
      </c>
    </row>
    <row r="936" spans="1:16" ht="12.75" x14ac:dyDescent="0.2">
      <c r="A936" s="28">
        <v>21436</v>
      </c>
      <c r="B936" s="22">
        <f t="array" ref="B936">INDEX(A$2:A$1670,SMALL(IF(1-COUNTIF('Online Games'!$A$2:$A$1670,$A$2:$A$1670),ROW(A$2:A$1670),""),ROW()-ROW($A$1))-ROW($A$1))</f>
        <v>21441</v>
      </c>
      <c r="D936" s="24" t="str">
        <f t="array" ref="D936">IFERROR(INDEX(TECH!A$2:A$1670,SMALL(IF(COUNTIF($B$2:$B$1032,TECH!$A$2:$A$1670)=1,ROW(TECH!A$2:A$1670),""),ROW()-ROW($A$1))-ROW($A$1)), "")</f>
        <v/>
      </c>
      <c r="E936" s="24" t="str">
        <f t="array" ref="E936">IFERROR(INDEX(TECH!B$2:B$1670,SMALL(IF(COUNTIF($B$2:$B$1032,TECH!$A$2:$A$1670)=1,ROW(TECH!B$2:B$1670),""),ROW()-ROW($A$1))-ROW($A$1)), "")</f>
        <v/>
      </c>
      <c r="F936" s="24" t="str">
        <f t="array" ref="F936">IFERROR(INDEX(TECH!C$2:C$1670,SMALL(IF(COUNTIF($B$2:$B$1032,TECH!$A$2:$A$1670)=1,ROW(TECH!C$2:C$1670),""),ROW()-ROW($A$1))-ROW($A$1)), "")</f>
        <v/>
      </c>
      <c r="G936" s="24" t="str">
        <f t="array" ref="G936">IFERROR(INDEX(TECH!D$2:D$1670,SMALL(IF(COUNTIF($B$2:$B$1032,TECH!$A$2:$A$1670)=1,ROW(TECH!D$2:D$1670),""),ROW()-ROW($A$1))-ROW($A$1)), "")</f>
        <v/>
      </c>
      <c r="H936" s="24" t="str">
        <f t="array" ref="H936">IFERROR(INDEX(TECH!E$2:E$1670,SMALL(IF(COUNTIF($B$2:$B$1032,TECH!$A$2:$A$1670)=1,ROW(TECH!E$2:E$1670),""),ROW()-ROW($A$1))-ROW($A$1)), "")</f>
        <v/>
      </c>
      <c r="I936" s="24" t="str">
        <f t="array" ref="I936">IFERROR(INDEX(TECH!F$2:F$1670,SMALL(IF(COUNTIF($B$2:$B$1032,TECH!$A$2:$A$1670)=1,ROW(TECH!F$2:F$1670),""),ROW()-ROW($A$1))-ROW($A$1)), "")</f>
        <v/>
      </c>
      <c r="J936" s="33" t="str">
        <f t="array" ref="J936">IFERROR(INDEX(TECH!G$2:G$1670,SMALL(IF(COUNTIF($B$2:$B$1032,TECH!$A$2:$A$1670)=1,ROW(TECH!G$2:G$1670),""),ROW()-ROW($A$1))-ROW($A$1)), "")</f>
        <v/>
      </c>
      <c r="K936" s="24" t="str">
        <f t="array" ref="K936">IFERROR(INDEX(TECH!H$2:H$1670,SMALL(IF(COUNTIF($B$2:$B$1032,TECH!$A$2:$A$1670)=1,ROW(TECH!H$2:H$1670),""),ROW()-ROW($A$1))-ROW($A$1)), "")</f>
        <v/>
      </c>
      <c r="L936" s="24" t="str">
        <f t="array" ref="L936">IFERROR(INDEX(TECH!I$2:I$1670,SMALL(IF(COUNTIF($B$2:$B$1032,TECH!$A$2:$A$1670)=1,ROW(TECH!I$2:I$1670),""),ROW()-ROW($A$1))-ROW($A$1)), "")</f>
        <v/>
      </c>
      <c r="M936" s="24" t="str">
        <f t="array" ref="M936">IFERROR(INDEX(TECH!J$2:J$1670,SMALL(IF(COUNTIF($B$2:$B$1032,TECH!$A$2:$A$1670)=1,ROW(TECH!J$2:J$1670),""),ROW()-ROW($A$1))-ROW($A$1)), "")</f>
        <v/>
      </c>
      <c r="N936" s="24" t="str">
        <f t="array" ref="N936">IFERROR(INDEX(TECH!K$2:K$1670,SMALL(IF(COUNTIF($B$2:$B$1032,TECH!$A$2:$A$1670)=1,ROW(TECH!K$2:K$1670),""),ROW()-ROW($A$1))-ROW($A$1)), "")</f>
        <v/>
      </c>
      <c r="O936" s="24" t="str">
        <f t="array" ref="O936">IFERROR(INDEX(TECH!L$2:L$1670,SMALL(IF(COUNTIF($B$2:$B$1032,TECH!$A$2:$A$1670)=1,ROW(TECH!L$2:L$1670),""),ROW()-ROW($A$1))-ROW($A$1)), "")</f>
        <v/>
      </c>
      <c r="P936" s="24" t="str">
        <f t="array" ref="P936">IFERROR(INDEX(TECH!M$2:M$1670,SMALL(IF(COUNTIF($B$2:$B$1032,TECH!$A$2:$A$1670)=1,ROW(TECH!M$2:M$1670),""),ROW()-ROW($A$1))-ROW($A$1)), "")</f>
        <v/>
      </c>
    </row>
    <row r="937" spans="1:16" ht="12.75" x14ac:dyDescent="0.2">
      <c r="A937" s="28">
        <v>21441</v>
      </c>
      <c r="B937" s="22">
        <f t="array" ref="B937">INDEX(A$2:A$1670,SMALL(IF(1-COUNTIF('Online Games'!$A$2:$A$1670,$A$2:$A$1670),ROW(A$2:A$1670),""),ROW()-ROW($A$1))-ROW($A$1))</f>
        <v>21459</v>
      </c>
      <c r="D937" s="24" t="str">
        <f t="array" ref="D937">IFERROR(INDEX(TECH!A$2:A$1670,SMALL(IF(COUNTIF($B$2:$B$1032,TECH!$A$2:$A$1670)=1,ROW(TECH!A$2:A$1670),""),ROW()-ROW($A$1))-ROW($A$1)), "")</f>
        <v/>
      </c>
      <c r="E937" s="24" t="str">
        <f t="array" ref="E937">IFERROR(INDEX(TECH!B$2:B$1670,SMALL(IF(COUNTIF($B$2:$B$1032,TECH!$A$2:$A$1670)=1,ROW(TECH!B$2:B$1670),""),ROW()-ROW($A$1))-ROW($A$1)), "")</f>
        <v/>
      </c>
      <c r="F937" s="24" t="str">
        <f t="array" ref="F937">IFERROR(INDEX(TECH!C$2:C$1670,SMALL(IF(COUNTIF($B$2:$B$1032,TECH!$A$2:$A$1670)=1,ROW(TECH!C$2:C$1670),""),ROW()-ROW($A$1))-ROW($A$1)), "")</f>
        <v/>
      </c>
      <c r="G937" s="24" t="str">
        <f t="array" ref="G937">IFERROR(INDEX(TECH!D$2:D$1670,SMALL(IF(COUNTIF($B$2:$B$1032,TECH!$A$2:$A$1670)=1,ROW(TECH!D$2:D$1670),""),ROW()-ROW($A$1))-ROW($A$1)), "")</f>
        <v/>
      </c>
      <c r="H937" s="24" t="str">
        <f t="array" ref="H937">IFERROR(INDEX(TECH!E$2:E$1670,SMALL(IF(COUNTIF($B$2:$B$1032,TECH!$A$2:$A$1670)=1,ROW(TECH!E$2:E$1670),""),ROW()-ROW($A$1))-ROW($A$1)), "")</f>
        <v/>
      </c>
      <c r="I937" s="24" t="str">
        <f t="array" ref="I937">IFERROR(INDEX(TECH!F$2:F$1670,SMALL(IF(COUNTIF($B$2:$B$1032,TECH!$A$2:$A$1670)=1,ROW(TECH!F$2:F$1670),""),ROW()-ROW($A$1))-ROW($A$1)), "")</f>
        <v/>
      </c>
      <c r="J937" s="33" t="str">
        <f t="array" ref="J937">IFERROR(INDEX(TECH!G$2:G$1670,SMALL(IF(COUNTIF($B$2:$B$1032,TECH!$A$2:$A$1670)=1,ROW(TECH!G$2:G$1670),""),ROW()-ROW($A$1))-ROW($A$1)), "")</f>
        <v/>
      </c>
      <c r="K937" s="24" t="str">
        <f t="array" ref="K937">IFERROR(INDEX(TECH!H$2:H$1670,SMALL(IF(COUNTIF($B$2:$B$1032,TECH!$A$2:$A$1670)=1,ROW(TECH!H$2:H$1670),""),ROW()-ROW($A$1))-ROW($A$1)), "")</f>
        <v/>
      </c>
      <c r="L937" s="24" t="str">
        <f t="array" ref="L937">IFERROR(INDEX(TECH!I$2:I$1670,SMALL(IF(COUNTIF($B$2:$B$1032,TECH!$A$2:$A$1670)=1,ROW(TECH!I$2:I$1670),""),ROW()-ROW($A$1))-ROW($A$1)), "")</f>
        <v/>
      </c>
      <c r="M937" s="24" t="str">
        <f t="array" ref="M937">IFERROR(INDEX(TECH!J$2:J$1670,SMALL(IF(COUNTIF($B$2:$B$1032,TECH!$A$2:$A$1670)=1,ROW(TECH!J$2:J$1670),""),ROW()-ROW($A$1))-ROW($A$1)), "")</f>
        <v/>
      </c>
      <c r="N937" s="24" t="str">
        <f t="array" ref="N937">IFERROR(INDEX(TECH!K$2:K$1670,SMALL(IF(COUNTIF($B$2:$B$1032,TECH!$A$2:$A$1670)=1,ROW(TECH!K$2:K$1670),""),ROW()-ROW($A$1))-ROW($A$1)), "")</f>
        <v/>
      </c>
      <c r="O937" s="24" t="str">
        <f t="array" ref="O937">IFERROR(INDEX(TECH!L$2:L$1670,SMALL(IF(COUNTIF($B$2:$B$1032,TECH!$A$2:$A$1670)=1,ROW(TECH!L$2:L$1670),""),ROW()-ROW($A$1))-ROW($A$1)), "")</f>
        <v/>
      </c>
      <c r="P937" s="24" t="str">
        <f t="array" ref="P937">IFERROR(INDEX(TECH!M$2:M$1670,SMALL(IF(COUNTIF($B$2:$B$1032,TECH!$A$2:$A$1670)=1,ROW(TECH!M$2:M$1670),""),ROW()-ROW($A$1))-ROW($A$1)), "")</f>
        <v/>
      </c>
    </row>
    <row r="938" spans="1:16" ht="12.75" x14ac:dyDescent="0.2">
      <c r="A938" s="28">
        <v>21459</v>
      </c>
      <c r="B938" s="22">
        <f t="array" ref="B938">INDEX(A$2:A$1670,SMALL(IF(1-COUNTIF('Online Games'!$A$2:$A$1670,$A$2:$A$1670),ROW(A$2:A$1670),""),ROW()-ROW($A$1))-ROW($A$1))</f>
        <v>21468</v>
      </c>
      <c r="D938" s="24" t="str">
        <f t="array" ref="D938">IFERROR(INDEX(TECH!A$2:A$1670,SMALL(IF(COUNTIF($B$2:$B$1032,TECH!$A$2:$A$1670)=1,ROW(TECH!A$2:A$1670),""),ROW()-ROW($A$1))-ROW($A$1)), "")</f>
        <v/>
      </c>
      <c r="E938" s="24" t="str">
        <f t="array" ref="E938">IFERROR(INDEX(TECH!B$2:B$1670,SMALL(IF(COUNTIF($B$2:$B$1032,TECH!$A$2:$A$1670)=1,ROW(TECH!B$2:B$1670),""),ROW()-ROW($A$1))-ROW($A$1)), "")</f>
        <v/>
      </c>
      <c r="F938" s="24" t="str">
        <f t="array" ref="F938">IFERROR(INDEX(TECH!C$2:C$1670,SMALL(IF(COUNTIF($B$2:$B$1032,TECH!$A$2:$A$1670)=1,ROW(TECH!C$2:C$1670),""),ROW()-ROW($A$1))-ROW($A$1)), "")</f>
        <v/>
      </c>
      <c r="G938" s="24" t="str">
        <f t="array" ref="G938">IFERROR(INDEX(TECH!D$2:D$1670,SMALL(IF(COUNTIF($B$2:$B$1032,TECH!$A$2:$A$1670)=1,ROW(TECH!D$2:D$1670),""),ROW()-ROW($A$1))-ROW($A$1)), "")</f>
        <v/>
      </c>
      <c r="H938" s="24" t="str">
        <f t="array" ref="H938">IFERROR(INDEX(TECH!E$2:E$1670,SMALL(IF(COUNTIF($B$2:$B$1032,TECH!$A$2:$A$1670)=1,ROW(TECH!E$2:E$1670),""),ROW()-ROW($A$1))-ROW($A$1)), "")</f>
        <v/>
      </c>
      <c r="I938" s="24" t="str">
        <f t="array" ref="I938">IFERROR(INDEX(TECH!F$2:F$1670,SMALL(IF(COUNTIF($B$2:$B$1032,TECH!$A$2:$A$1670)=1,ROW(TECH!F$2:F$1670),""),ROW()-ROW($A$1))-ROW($A$1)), "")</f>
        <v/>
      </c>
      <c r="J938" s="33" t="str">
        <f t="array" ref="J938">IFERROR(INDEX(TECH!G$2:G$1670,SMALL(IF(COUNTIF($B$2:$B$1032,TECH!$A$2:$A$1670)=1,ROW(TECH!G$2:G$1670),""),ROW()-ROW($A$1))-ROW($A$1)), "")</f>
        <v/>
      </c>
      <c r="K938" s="24" t="str">
        <f t="array" ref="K938">IFERROR(INDEX(TECH!H$2:H$1670,SMALL(IF(COUNTIF($B$2:$B$1032,TECH!$A$2:$A$1670)=1,ROW(TECH!H$2:H$1670),""),ROW()-ROW($A$1))-ROW($A$1)), "")</f>
        <v/>
      </c>
      <c r="L938" s="24" t="str">
        <f t="array" ref="L938">IFERROR(INDEX(TECH!I$2:I$1670,SMALL(IF(COUNTIF($B$2:$B$1032,TECH!$A$2:$A$1670)=1,ROW(TECH!I$2:I$1670),""),ROW()-ROW($A$1))-ROW($A$1)), "")</f>
        <v/>
      </c>
      <c r="M938" s="24" t="str">
        <f t="array" ref="M938">IFERROR(INDEX(TECH!J$2:J$1670,SMALL(IF(COUNTIF($B$2:$B$1032,TECH!$A$2:$A$1670)=1,ROW(TECH!J$2:J$1670),""),ROW()-ROW($A$1))-ROW($A$1)), "")</f>
        <v/>
      </c>
      <c r="N938" s="24" t="str">
        <f t="array" ref="N938">IFERROR(INDEX(TECH!K$2:K$1670,SMALL(IF(COUNTIF($B$2:$B$1032,TECH!$A$2:$A$1670)=1,ROW(TECH!K$2:K$1670),""),ROW()-ROW($A$1))-ROW($A$1)), "")</f>
        <v/>
      </c>
      <c r="O938" s="24" t="str">
        <f t="array" ref="O938">IFERROR(INDEX(TECH!L$2:L$1670,SMALL(IF(COUNTIF($B$2:$B$1032,TECH!$A$2:$A$1670)=1,ROW(TECH!L$2:L$1670),""),ROW()-ROW($A$1))-ROW($A$1)), "")</f>
        <v/>
      </c>
      <c r="P938" s="24" t="str">
        <f t="array" ref="P938">IFERROR(INDEX(TECH!M$2:M$1670,SMALL(IF(COUNTIF($B$2:$B$1032,TECH!$A$2:$A$1670)=1,ROW(TECH!M$2:M$1670),""),ROW()-ROW($A$1))-ROW($A$1)), "")</f>
        <v/>
      </c>
    </row>
    <row r="939" spans="1:16" ht="12.75" x14ac:dyDescent="0.2">
      <c r="A939" s="28">
        <v>21468</v>
      </c>
      <c r="B939" s="22">
        <f t="array" ref="B939">INDEX(A$2:A$1670,SMALL(IF(1-COUNTIF('Online Games'!$A$2:$A$1670,$A$2:$A$1670),ROW(A$2:A$1670),""),ROW()-ROW($A$1))-ROW($A$1))</f>
        <v>21472</v>
      </c>
      <c r="D939" s="24" t="str">
        <f t="array" ref="D939">IFERROR(INDEX(TECH!A$2:A$1670,SMALL(IF(COUNTIF($B$2:$B$1032,TECH!$A$2:$A$1670)=1,ROW(TECH!A$2:A$1670),""),ROW()-ROW($A$1))-ROW($A$1)), "")</f>
        <v/>
      </c>
      <c r="E939" s="24" t="str">
        <f t="array" ref="E939">IFERROR(INDEX(TECH!B$2:B$1670,SMALL(IF(COUNTIF($B$2:$B$1032,TECH!$A$2:$A$1670)=1,ROW(TECH!B$2:B$1670),""),ROW()-ROW($A$1))-ROW($A$1)), "")</f>
        <v/>
      </c>
      <c r="F939" s="24" t="str">
        <f t="array" ref="F939">IFERROR(INDEX(TECH!C$2:C$1670,SMALL(IF(COUNTIF($B$2:$B$1032,TECH!$A$2:$A$1670)=1,ROW(TECH!C$2:C$1670),""),ROW()-ROW($A$1))-ROW($A$1)), "")</f>
        <v/>
      </c>
      <c r="G939" s="24" t="str">
        <f t="array" ref="G939">IFERROR(INDEX(TECH!D$2:D$1670,SMALL(IF(COUNTIF($B$2:$B$1032,TECH!$A$2:$A$1670)=1,ROW(TECH!D$2:D$1670),""),ROW()-ROW($A$1))-ROW($A$1)), "")</f>
        <v/>
      </c>
      <c r="H939" s="24" t="str">
        <f t="array" ref="H939">IFERROR(INDEX(TECH!E$2:E$1670,SMALL(IF(COUNTIF($B$2:$B$1032,TECH!$A$2:$A$1670)=1,ROW(TECH!E$2:E$1670),""),ROW()-ROW($A$1))-ROW($A$1)), "")</f>
        <v/>
      </c>
      <c r="I939" s="24" t="str">
        <f t="array" ref="I939">IFERROR(INDEX(TECH!F$2:F$1670,SMALL(IF(COUNTIF($B$2:$B$1032,TECH!$A$2:$A$1670)=1,ROW(TECH!F$2:F$1670),""),ROW()-ROW($A$1))-ROW($A$1)), "")</f>
        <v/>
      </c>
      <c r="J939" s="33" t="str">
        <f t="array" ref="J939">IFERROR(INDEX(TECH!G$2:G$1670,SMALL(IF(COUNTIF($B$2:$B$1032,TECH!$A$2:$A$1670)=1,ROW(TECH!G$2:G$1670),""),ROW()-ROW($A$1))-ROW($A$1)), "")</f>
        <v/>
      </c>
      <c r="K939" s="24" t="str">
        <f t="array" ref="K939">IFERROR(INDEX(TECH!H$2:H$1670,SMALL(IF(COUNTIF($B$2:$B$1032,TECH!$A$2:$A$1670)=1,ROW(TECH!H$2:H$1670),""),ROW()-ROW($A$1))-ROW($A$1)), "")</f>
        <v/>
      </c>
      <c r="L939" s="24" t="str">
        <f t="array" ref="L939">IFERROR(INDEX(TECH!I$2:I$1670,SMALL(IF(COUNTIF($B$2:$B$1032,TECH!$A$2:$A$1670)=1,ROW(TECH!I$2:I$1670),""),ROW()-ROW($A$1))-ROW($A$1)), "")</f>
        <v/>
      </c>
      <c r="M939" s="24" t="str">
        <f t="array" ref="M939">IFERROR(INDEX(TECH!J$2:J$1670,SMALL(IF(COUNTIF($B$2:$B$1032,TECH!$A$2:$A$1670)=1,ROW(TECH!J$2:J$1670),""),ROW()-ROW($A$1))-ROW($A$1)), "")</f>
        <v/>
      </c>
      <c r="N939" s="24" t="str">
        <f t="array" ref="N939">IFERROR(INDEX(TECH!K$2:K$1670,SMALL(IF(COUNTIF($B$2:$B$1032,TECH!$A$2:$A$1670)=1,ROW(TECH!K$2:K$1670),""),ROW()-ROW($A$1))-ROW($A$1)), "")</f>
        <v/>
      </c>
      <c r="O939" s="24" t="str">
        <f t="array" ref="O939">IFERROR(INDEX(TECH!L$2:L$1670,SMALL(IF(COUNTIF($B$2:$B$1032,TECH!$A$2:$A$1670)=1,ROW(TECH!L$2:L$1670),""),ROW()-ROW($A$1))-ROW($A$1)), "")</f>
        <v/>
      </c>
      <c r="P939" s="24" t="str">
        <f t="array" ref="P939">IFERROR(INDEX(TECH!M$2:M$1670,SMALL(IF(COUNTIF($B$2:$B$1032,TECH!$A$2:$A$1670)=1,ROW(TECH!M$2:M$1670),""),ROW()-ROW($A$1))-ROW($A$1)), "")</f>
        <v/>
      </c>
    </row>
    <row r="940" spans="1:16" ht="12.75" x14ac:dyDescent="0.2">
      <c r="A940" s="28">
        <v>21472</v>
      </c>
      <c r="B940" s="22">
        <f t="array" ref="B940">INDEX(A$2:A$1670,SMALL(IF(1-COUNTIF('Online Games'!$A$2:$A$1670,$A$2:$A$1670),ROW(A$2:A$1670),""),ROW()-ROW($A$1))-ROW($A$1))</f>
        <v>21476</v>
      </c>
      <c r="D940" s="24" t="str">
        <f t="array" ref="D940">IFERROR(INDEX(TECH!A$2:A$1670,SMALL(IF(COUNTIF($B$2:$B$1032,TECH!$A$2:$A$1670)=1,ROW(TECH!A$2:A$1670),""),ROW()-ROW($A$1))-ROW($A$1)), "")</f>
        <v/>
      </c>
      <c r="E940" s="24" t="str">
        <f t="array" ref="E940">IFERROR(INDEX(TECH!B$2:B$1670,SMALL(IF(COUNTIF($B$2:$B$1032,TECH!$A$2:$A$1670)=1,ROW(TECH!B$2:B$1670),""),ROW()-ROW($A$1))-ROW($A$1)), "")</f>
        <v/>
      </c>
      <c r="F940" s="24" t="str">
        <f t="array" ref="F940">IFERROR(INDEX(TECH!C$2:C$1670,SMALL(IF(COUNTIF($B$2:$B$1032,TECH!$A$2:$A$1670)=1,ROW(TECH!C$2:C$1670),""),ROW()-ROW($A$1))-ROW($A$1)), "")</f>
        <v/>
      </c>
      <c r="G940" s="24" t="str">
        <f t="array" ref="G940">IFERROR(INDEX(TECH!D$2:D$1670,SMALL(IF(COUNTIF($B$2:$B$1032,TECH!$A$2:$A$1670)=1,ROW(TECH!D$2:D$1670),""),ROW()-ROW($A$1))-ROW($A$1)), "")</f>
        <v/>
      </c>
      <c r="H940" s="24" t="str">
        <f t="array" ref="H940">IFERROR(INDEX(TECH!E$2:E$1670,SMALL(IF(COUNTIF($B$2:$B$1032,TECH!$A$2:$A$1670)=1,ROW(TECH!E$2:E$1670),""),ROW()-ROW($A$1))-ROW($A$1)), "")</f>
        <v/>
      </c>
      <c r="I940" s="24" t="str">
        <f t="array" ref="I940">IFERROR(INDEX(TECH!F$2:F$1670,SMALL(IF(COUNTIF($B$2:$B$1032,TECH!$A$2:$A$1670)=1,ROW(TECH!F$2:F$1670),""),ROW()-ROW($A$1))-ROW($A$1)), "")</f>
        <v/>
      </c>
      <c r="J940" s="33" t="str">
        <f t="array" ref="J940">IFERROR(INDEX(TECH!G$2:G$1670,SMALL(IF(COUNTIF($B$2:$B$1032,TECH!$A$2:$A$1670)=1,ROW(TECH!G$2:G$1670),""),ROW()-ROW($A$1))-ROW($A$1)), "")</f>
        <v/>
      </c>
      <c r="K940" s="24" t="str">
        <f t="array" ref="K940">IFERROR(INDEX(TECH!H$2:H$1670,SMALL(IF(COUNTIF($B$2:$B$1032,TECH!$A$2:$A$1670)=1,ROW(TECH!H$2:H$1670),""),ROW()-ROW($A$1))-ROW($A$1)), "")</f>
        <v/>
      </c>
      <c r="L940" s="24" t="str">
        <f t="array" ref="L940">IFERROR(INDEX(TECH!I$2:I$1670,SMALL(IF(COUNTIF($B$2:$B$1032,TECH!$A$2:$A$1670)=1,ROW(TECH!I$2:I$1670),""),ROW()-ROW($A$1))-ROW($A$1)), "")</f>
        <v/>
      </c>
      <c r="M940" s="24" t="str">
        <f t="array" ref="M940">IFERROR(INDEX(TECH!J$2:J$1670,SMALL(IF(COUNTIF($B$2:$B$1032,TECH!$A$2:$A$1670)=1,ROW(TECH!J$2:J$1670),""),ROW()-ROW($A$1))-ROW($A$1)), "")</f>
        <v/>
      </c>
      <c r="N940" s="24" t="str">
        <f t="array" ref="N940">IFERROR(INDEX(TECH!K$2:K$1670,SMALL(IF(COUNTIF($B$2:$B$1032,TECH!$A$2:$A$1670)=1,ROW(TECH!K$2:K$1670),""),ROW()-ROW($A$1))-ROW($A$1)), "")</f>
        <v/>
      </c>
      <c r="O940" s="24" t="str">
        <f t="array" ref="O940">IFERROR(INDEX(TECH!L$2:L$1670,SMALL(IF(COUNTIF($B$2:$B$1032,TECH!$A$2:$A$1670)=1,ROW(TECH!L$2:L$1670),""),ROW()-ROW($A$1))-ROW($A$1)), "")</f>
        <v/>
      </c>
      <c r="P940" s="24" t="str">
        <f t="array" ref="P940">IFERROR(INDEX(TECH!M$2:M$1670,SMALL(IF(COUNTIF($B$2:$B$1032,TECH!$A$2:$A$1670)=1,ROW(TECH!M$2:M$1670),""),ROW()-ROW($A$1))-ROW($A$1)), "")</f>
        <v/>
      </c>
    </row>
    <row r="941" spans="1:16" ht="12.75" x14ac:dyDescent="0.2">
      <c r="A941" s="28">
        <v>21476</v>
      </c>
      <c r="B941" s="22">
        <f t="array" ref="B941">INDEX(A$2:A$1670,SMALL(IF(1-COUNTIF('Online Games'!$A$2:$A$1670,$A$2:$A$1670),ROW(A$2:A$1670),""),ROW()-ROW($A$1))-ROW($A$1))</f>
        <v>21480</v>
      </c>
      <c r="D941" s="24" t="str">
        <f t="array" ref="D941">IFERROR(INDEX(TECH!A$2:A$1670,SMALL(IF(COUNTIF($B$2:$B$1032,TECH!$A$2:$A$1670)=1,ROW(TECH!A$2:A$1670),""),ROW()-ROW($A$1))-ROW($A$1)), "")</f>
        <v/>
      </c>
      <c r="E941" s="24" t="str">
        <f t="array" ref="E941">IFERROR(INDEX(TECH!B$2:B$1670,SMALL(IF(COUNTIF($B$2:$B$1032,TECH!$A$2:$A$1670)=1,ROW(TECH!B$2:B$1670),""),ROW()-ROW($A$1))-ROW($A$1)), "")</f>
        <v/>
      </c>
      <c r="F941" s="24" t="str">
        <f t="array" ref="F941">IFERROR(INDEX(TECH!C$2:C$1670,SMALL(IF(COUNTIF($B$2:$B$1032,TECH!$A$2:$A$1670)=1,ROW(TECH!C$2:C$1670),""),ROW()-ROW($A$1))-ROW($A$1)), "")</f>
        <v/>
      </c>
      <c r="G941" s="24" t="str">
        <f t="array" ref="G941">IFERROR(INDEX(TECH!D$2:D$1670,SMALL(IF(COUNTIF($B$2:$B$1032,TECH!$A$2:$A$1670)=1,ROW(TECH!D$2:D$1670),""),ROW()-ROW($A$1))-ROW($A$1)), "")</f>
        <v/>
      </c>
      <c r="H941" s="24" t="str">
        <f t="array" ref="H941">IFERROR(INDEX(TECH!E$2:E$1670,SMALL(IF(COUNTIF($B$2:$B$1032,TECH!$A$2:$A$1670)=1,ROW(TECH!E$2:E$1670),""),ROW()-ROW($A$1))-ROW($A$1)), "")</f>
        <v/>
      </c>
      <c r="I941" s="24" t="str">
        <f t="array" ref="I941">IFERROR(INDEX(TECH!F$2:F$1670,SMALL(IF(COUNTIF($B$2:$B$1032,TECH!$A$2:$A$1670)=1,ROW(TECH!F$2:F$1670),""),ROW()-ROW($A$1))-ROW($A$1)), "")</f>
        <v/>
      </c>
      <c r="J941" s="33" t="str">
        <f t="array" ref="J941">IFERROR(INDEX(TECH!G$2:G$1670,SMALL(IF(COUNTIF($B$2:$B$1032,TECH!$A$2:$A$1670)=1,ROW(TECH!G$2:G$1670),""),ROW()-ROW($A$1))-ROW($A$1)), "")</f>
        <v/>
      </c>
      <c r="K941" s="24" t="str">
        <f t="array" ref="K941">IFERROR(INDEX(TECH!H$2:H$1670,SMALL(IF(COUNTIF($B$2:$B$1032,TECH!$A$2:$A$1670)=1,ROW(TECH!H$2:H$1670),""),ROW()-ROW($A$1))-ROW($A$1)), "")</f>
        <v/>
      </c>
      <c r="L941" s="24" t="str">
        <f t="array" ref="L941">IFERROR(INDEX(TECH!I$2:I$1670,SMALL(IF(COUNTIF($B$2:$B$1032,TECH!$A$2:$A$1670)=1,ROW(TECH!I$2:I$1670),""),ROW()-ROW($A$1))-ROW($A$1)), "")</f>
        <v/>
      </c>
      <c r="M941" s="24" t="str">
        <f t="array" ref="M941">IFERROR(INDEX(TECH!J$2:J$1670,SMALL(IF(COUNTIF($B$2:$B$1032,TECH!$A$2:$A$1670)=1,ROW(TECH!J$2:J$1670),""),ROW()-ROW($A$1))-ROW($A$1)), "")</f>
        <v/>
      </c>
      <c r="N941" s="24" t="str">
        <f t="array" ref="N941">IFERROR(INDEX(TECH!K$2:K$1670,SMALL(IF(COUNTIF($B$2:$B$1032,TECH!$A$2:$A$1670)=1,ROW(TECH!K$2:K$1670),""),ROW()-ROW($A$1))-ROW($A$1)), "")</f>
        <v/>
      </c>
      <c r="O941" s="24" t="str">
        <f t="array" ref="O941">IFERROR(INDEX(TECH!L$2:L$1670,SMALL(IF(COUNTIF($B$2:$B$1032,TECH!$A$2:$A$1670)=1,ROW(TECH!L$2:L$1670),""),ROW()-ROW($A$1))-ROW($A$1)), "")</f>
        <v/>
      </c>
      <c r="P941" s="24" t="str">
        <f t="array" ref="P941">IFERROR(INDEX(TECH!M$2:M$1670,SMALL(IF(COUNTIF($B$2:$B$1032,TECH!$A$2:$A$1670)=1,ROW(TECH!M$2:M$1670),""),ROW()-ROW($A$1))-ROW($A$1)), "")</f>
        <v/>
      </c>
    </row>
    <row r="942" spans="1:16" ht="12.75" x14ac:dyDescent="0.2">
      <c r="A942" s="28">
        <v>21480</v>
      </c>
      <c r="B942" s="22">
        <f t="array" ref="B942">INDEX(A$2:A$1670,SMALL(IF(1-COUNTIF('Online Games'!$A$2:$A$1670,$A$2:$A$1670),ROW(A$2:A$1670),""),ROW()-ROW($A$1))-ROW($A$1))</f>
        <v>21504</v>
      </c>
      <c r="D942" s="24" t="str">
        <f t="array" ref="D942">IFERROR(INDEX(TECH!A$2:A$1670,SMALL(IF(COUNTIF($B$2:$B$1032,TECH!$A$2:$A$1670)=1,ROW(TECH!A$2:A$1670),""),ROW()-ROW($A$1))-ROW($A$1)), "")</f>
        <v/>
      </c>
      <c r="E942" s="24" t="str">
        <f t="array" ref="E942">IFERROR(INDEX(TECH!B$2:B$1670,SMALL(IF(COUNTIF($B$2:$B$1032,TECH!$A$2:$A$1670)=1,ROW(TECH!B$2:B$1670),""),ROW()-ROW($A$1))-ROW($A$1)), "")</f>
        <v/>
      </c>
      <c r="F942" s="24" t="str">
        <f t="array" ref="F942">IFERROR(INDEX(TECH!C$2:C$1670,SMALL(IF(COUNTIF($B$2:$B$1032,TECH!$A$2:$A$1670)=1,ROW(TECH!C$2:C$1670),""),ROW()-ROW($A$1))-ROW($A$1)), "")</f>
        <v/>
      </c>
      <c r="G942" s="24" t="str">
        <f t="array" ref="G942">IFERROR(INDEX(TECH!D$2:D$1670,SMALL(IF(COUNTIF($B$2:$B$1032,TECH!$A$2:$A$1670)=1,ROW(TECH!D$2:D$1670),""),ROW()-ROW($A$1))-ROW($A$1)), "")</f>
        <v/>
      </c>
      <c r="H942" s="24" t="str">
        <f t="array" ref="H942">IFERROR(INDEX(TECH!E$2:E$1670,SMALL(IF(COUNTIF($B$2:$B$1032,TECH!$A$2:$A$1670)=1,ROW(TECH!E$2:E$1670),""),ROW()-ROW($A$1))-ROW($A$1)), "")</f>
        <v/>
      </c>
      <c r="I942" s="24" t="str">
        <f t="array" ref="I942">IFERROR(INDEX(TECH!F$2:F$1670,SMALL(IF(COUNTIF($B$2:$B$1032,TECH!$A$2:$A$1670)=1,ROW(TECH!F$2:F$1670),""),ROW()-ROW($A$1))-ROW($A$1)), "")</f>
        <v/>
      </c>
      <c r="J942" s="33" t="str">
        <f t="array" ref="J942">IFERROR(INDEX(TECH!G$2:G$1670,SMALL(IF(COUNTIF($B$2:$B$1032,TECH!$A$2:$A$1670)=1,ROW(TECH!G$2:G$1670),""),ROW()-ROW($A$1))-ROW($A$1)), "")</f>
        <v/>
      </c>
      <c r="K942" s="24" t="str">
        <f t="array" ref="K942">IFERROR(INDEX(TECH!H$2:H$1670,SMALL(IF(COUNTIF($B$2:$B$1032,TECH!$A$2:$A$1670)=1,ROW(TECH!H$2:H$1670),""),ROW()-ROW($A$1))-ROW($A$1)), "")</f>
        <v/>
      </c>
      <c r="L942" s="24" t="str">
        <f t="array" ref="L942">IFERROR(INDEX(TECH!I$2:I$1670,SMALL(IF(COUNTIF($B$2:$B$1032,TECH!$A$2:$A$1670)=1,ROW(TECH!I$2:I$1670),""),ROW()-ROW($A$1))-ROW($A$1)), "")</f>
        <v/>
      </c>
      <c r="M942" s="24" t="str">
        <f t="array" ref="M942">IFERROR(INDEX(TECH!J$2:J$1670,SMALL(IF(COUNTIF($B$2:$B$1032,TECH!$A$2:$A$1670)=1,ROW(TECH!J$2:J$1670),""),ROW()-ROW($A$1))-ROW($A$1)), "")</f>
        <v/>
      </c>
      <c r="N942" s="24" t="str">
        <f t="array" ref="N942">IFERROR(INDEX(TECH!K$2:K$1670,SMALL(IF(COUNTIF($B$2:$B$1032,TECH!$A$2:$A$1670)=1,ROW(TECH!K$2:K$1670),""),ROW()-ROW($A$1))-ROW($A$1)), "")</f>
        <v/>
      </c>
      <c r="O942" s="24" t="str">
        <f t="array" ref="O942">IFERROR(INDEX(TECH!L$2:L$1670,SMALL(IF(COUNTIF($B$2:$B$1032,TECH!$A$2:$A$1670)=1,ROW(TECH!L$2:L$1670),""),ROW()-ROW($A$1))-ROW($A$1)), "")</f>
        <v/>
      </c>
      <c r="P942" s="24" t="str">
        <f t="array" ref="P942">IFERROR(INDEX(TECH!M$2:M$1670,SMALL(IF(COUNTIF($B$2:$B$1032,TECH!$A$2:$A$1670)=1,ROW(TECH!M$2:M$1670),""),ROW()-ROW($A$1))-ROW($A$1)), "")</f>
        <v/>
      </c>
    </row>
    <row r="943" spans="1:16" ht="12.75" x14ac:dyDescent="0.2">
      <c r="A943" s="28">
        <v>21504</v>
      </c>
      <c r="B943" s="22">
        <f t="array" ref="B943">INDEX(A$2:A$1670,SMALL(IF(1-COUNTIF('Online Games'!$A$2:$A$1670,$A$2:$A$1670),ROW(A$2:A$1670),""),ROW()-ROW($A$1))-ROW($A$1))</f>
        <v>21539</v>
      </c>
      <c r="D943" s="24" t="str">
        <f t="array" ref="D943">IFERROR(INDEX(TECH!A$2:A$1670,SMALL(IF(COUNTIF($B$2:$B$1032,TECH!$A$2:$A$1670)=1,ROW(TECH!A$2:A$1670),""),ROW()-ROW($A$1))-ROW($A$1)), "")</f>
        <v/>
      </c>
      <c r="E943" s="24" t="str">
        <f t="array" ref="E943">IFERROR(INDEX(TECH!B$2:B$1670,SMALL(IF(COUNTIF($B$2:$B$1032,TECH!$A$2:$A$1670)=1,ROW(TECH!B$2:B$1670),""),ROW()-ROW($A$1))-ROW($A$1)), "")</f>
        <v/>
      </c>
      <c r="F943" s="24" t="str">
        <f t="array" ref="F943">IFERROR(INDEX(TECH!C$2:C$1670,SMALL(IF(COUNTIF($B$2:$B$1032,TECH!$A$2:$A$1670)=1,ROW(TECH!C$2:C$1670),""),ROW()-ROW($A$1))-ROW($A$1)), "")</f>
        <v/>
      </c>
      <c r="G943" s="24" t="str">
        <f t="array" ref="G943">IFERROR(INDEX(TECH!D$2:D$1670,SMALL(IF(COUNTIF($B$2:$B$1032,TECH!$A$2:$A$1670)=1,ROW(TECH!D$2:D$1670),""),ROW()-ROW($A$1))-ROW($A$1)), "")</f>
        <v/>
      </c>
      <c r="H943" s="24" t="str">
        <f t="array" ref="H943">IFERROR(INDEX(TECH!E$2:E$1670,SMALL(IF(COUNTIF($B$2:$B$1032,TECH!$A$2:$A$1670)=1,ROW(TECH!E$2:E$1670),""),ROW()-ROW($A$1))-ROW($A$1)), "")</f>
        <v/>
      </c>
      <c r="I943" s="24" t="str">
        <f t="array" ref="I943">IFERROR(INDEX(TECH!F$2:F$1670,SMALL(IF(COUNTIF($B$2:$B$1032,TECH!$A$2:$A$1670)=1,ROW(TECH!F$2:F$1670),""),ROW()-ROW($A$1))-ROW($A$1)), "")</f>
        <v/>
      </c>
      <c r="J943" s="33" t="str">
        <f t="array" ref="J943">IFERROR(INDEX(TECH!G$2:G$1670,SMALL(IF(COUNTIF($B$2:$B$1032,TECH!$A$2:$A$1670)=1,ROW(TECH!G$2:G$1670),""),ROW()-ROW($A$1))-ROW($A$1)), "")</f>
        <v/>
      </c>
      <c r="K943" s="24" t="str">
        <f t="array" ref="K943">IFERROR(INDEX(TECH!H$2:H$1670,SMALL(IF(COUNTIF($B$2:$B$1032,TECH!$A$2:$A$1670)=1,ROW(TECH!H$2:H$1670),""),ROW()-ROW($A$1))-ROW($A$1)), "")</f>
        <v/>
      </c>
      <c r="L943" s="24" t="str">
        <f t="array" ref="L943">IFERROR(INDEX(TECH!I$2:I$1670,SMALL(IF(COUNTIF($B$2:$B$1032,TECH!$A$2:$A$1670)=1,ROW(TECH!I$2:I$1670),""),ROW()-ROW($A$1))-ROW($A$1)), "")</f>
        <v/>
      </c>
      <c r="M943" s="24" t="str">
        <f t="array" ref="M943">IFERROR(INDEX(TECH!J$2:J$1670,SMALL(IF(COUNTIF($B$2:$B$1032,TECH!$A$2:$A$1670)=1,ROW(TECH!J$2:J$1670),""),ROW()-ROW($A$1))-ROW($A$1)), "")</f>
        <v/>
      </c>
      <c r="N943" s="24" t="str">
        <f t="array" ref="N943">IFERROR(INDEX(TECH!K$2:K$1670,SMALL(IF(COUNTIF($B$2:$B$1032,TECH!$A$2:$A$1670)=1,ROW(TECH!K$2:K$1670),""),ROW()-ROW($A$1))-ROW($A$1)), "")</f>
        <v/>
      </c>
      <c r="O943" s="24" t="str">
        <f t="array" ref="O943">IFERROR(INDEX(TECH!L$2:L$1670,SMALL(IF(COUNTIF($B$2:$B$1032,TECH!$A$2:$A$1670)=1,ROW(TECH!L$2:L$1670),""),ROW()-ROW($A$1))-ROW($A$1)), "")</f>
        <v/>
      </c>
      <c r="P943" s="24" t="str">
        <f t="array" ref="P943">IFERROR(INDEX(TECH!M$2:M$1670,SMALL(IF(COUNTIF($B$2:$B$1032,TECH!$A$2:$A$1670)=1,ROW(TECH!M$2:M$1670),""),ROW()-ROW($A$1))-ROW($A$1)), "")</f>
        <v/>
      </c>
    </row>
    <row r="944" spans="1:16" ht="12.75" x14ac:dyDescent="0.2">
      <c r="A944" s="28">
        <v>21539</v>
      </c>
      <c r="B944" s="22">
        <f t="array" ref="B944">INDEX(A$2:A$1670,SMALL(IF(1-COUNTIF('Online Games'!$A$2:$A$1670,$A$2:$A$1670),ROW(A$2:A$1670),""),ROW()-ROW($A$1))-ROW($A$1))</f>
        <v>21547</v>
      </c>
      <c r="D944" s="24" t="str">
        <f t="array" ref="D944">IFERROR(INDEX(TECH!A$2:A$1670,SMALL(IF(COUNTIF($B$2:$B$1032,TECH!$A$2:$A$1670)=1,ROW(TECH!A$2:A$1670),""),ROW()-ROW($A$1))-ROW($A$1)), "")</f>
        <v/>
      </c>
      <c r="E944" s="24" t="str">
        <f t="array" ref="E944">IFERROR(INDEX(TECH!B$2:B$1670,SMALL(IF(COUNTIF($B$2:$B$1032,TECH!$A$2:$A$1670)=1,ROW(TECH!B$2:B$1670),""),ROW()-ROW($A$1))-ROW($A$1)), "")</f>
        <v/>
      </c>
      <c r="F944" s="24" t="str">
        <f t="array" ref="F944">IFERROR(INDEX(TECH!C$2:C$1670,SMALL(IF(COUNTIF($B$2:$B$1032,TECH!$A$2:$A$1670)=1,ROW(TECH!C$2:C$1670),""),ROW()-ROW($A$1))-ROW($A$1)), "")</f>
        <v/>
      </c>
      <c r="G944" s="24" t="str">
        <f t="array" ref="G944">IFERROR(INDEX(TECH!D$2:D$1670,SMALL(IF(COUNTIF($B$2:$B$1032,TECH!$A$2:$A$1670)=1,ROW(TECH!D$2:D$1670),""),ROW()-ROW($A$1))-ROW($A$1)), "")</f>
        <v/>
      </c>
      <c r="H944" s="24" t="str">
        <f t="array" ref="H944">IFERROR(INDEX(TECH!E$2:E$1670,SMALL(IF(COUNTIF($B$2:$B$1032,TECH!$A$2:$A$1670)=1,ROW(TECH!E$2:E$1670),""),ROW()-ROW($A$1))-ROW($A$1)), "")</f>
        <v/>
      </c>
      <c r="I944" s="24" t="str">
        <f t="array" ref="I944">IFERROR(INDEX(TECH!F$2:F$1670,SMALL(IF(COUNTIF($B$2:$B$1032,TECH!$A$2:$A$1670)=1,ROW(TECH!F$2:F$1670),""),ROW()-ROW($A$1))-ROW($A$1)), "")</f>
        <v/>
      </c>
      <c r="J944" s="33" t="str">
        <f t="array" ref="J944">IFERROR(INDEX(TECH!G$2:G$1670,SMALL(IF(COUNTIF($B$2:$B$1032,TECH!$A$2:$A$1670)=1,ROW(TECH!G$2:G$1670),""),ROW()-ROW($A$1))-ROW($A$1)), "")</f>
        <v/>
      </c>
      <c r="K944" s="24" t="str">
        <f t="array" ref="K944">IFERROR(INDEX(TECH!H$2:H$1670,SMALL(IF(COUNTIF($B$2:$B$1032,TECH!$A$2:$A$1670)=1,ROW(TECH!H$2:H$1670),""),ROW()-ROW($A$1))-ROW($A$1)), "")</f>
        <v/>
      </c>
      <c r="L944" s="24" t="str">
        <f t="array" ref="L944">IFERROR(INDEX(TECH!I$2:I$1670,SMALL(IF(COUNTIF($B$2:$B$1032,TECH!$A$2:$A$1670)=1,ROW(TECH!I$2:I$1670),""),ROW()-ROW($A$1))-ROW($A$1)), "")</f>
        <v/>
      </c>
      <c r="M944" s="24" t="str">
        <f t="array" ref="M944">IFERROR(INDEX(TECH!J$2:J$1670,SMALL(IF(COUNTIF($B$2:$B$1032,TECH!$A$2:$A$1670)=1,ROW(TECH!J$2:J$1670),""),ROW()-ROW($A$1))-ROW($A$1)), "")</f>
        <v/>
      </c>
      <c r="N944" s="24" t="str">
        <f t="array" ref="N944">IFERROR(INDEX(TECH!K$2:K$1670,SMALL(IF(COUNTIF($B$2:$B$1032,TECH!$A$2:$A$1670)=1,ROW(TECH!K$2:K$1670),""),ROW()-ROW($A$1))-ROW($A$1)), "")</f>
        <v/>
      </c>
      <c r="O944" s="24" t="str">
        <f t="array" ref="O944">IFERROR(INDEX(TECH!L$2:L$1670,SMALL(IF(COUNTIF($B$2:$B$1032,TECH!$A$2:$A$1670)=1,ROW(TECH!L$2:L$1670),""),ROW()-ROW($A$1))-ROW($A$1)), "")</f>
        <v/>
      </c>
      <c r="P944" s="24" t="str">
        <f t="array" ref="P944">IFERROR(INDEX(TECH!M$2:M$1670,SMALL(IF(COUNTIF($B$2:$B$1032,TECH!$A$2:$A$1670)=1,ROW(TECH!M$2:M$1670),""),ROW()-ROW($A$1))-ROW($A$1)), "")</f>
        <v/>
      </c>
    </row>
    <row r="945" spans="1:16" ht="12.75" x14ac:dyDescent="0.2">
      <c r="A945" s="28">
        <v>21547</v>
      </c>
      <c r="B945" s="22">
        <f t="array" ref="B945">INDEX(A$2:A$1670,SMALL(IF(1-COUNTIF('Online Games'!$A$2:$A$1670,$A$2:$A$1670),ROW(A$2:A$1670),""),ROW()-ROW($A$1))-ROW($A$1))</f>
        <v>21567</v>
      </c>
      <c r="D945" s="24" t="str">
        <f t="array" ref="D945">IFERROR(INDEX(TECH!A$2:A$1670,SMALL(IF(COUNTIF($B$2:$B$1032,TECH!$A$2:$A$1670)=1,ROW(TECH!A$2:A$1670),""),ROW()-ROW($A$1))-ROW($A$1)), "")</f>
        <v/>
      </c>
      <c r="E945" s="24" t="str">
        <f t="array" ref="E945">IFERROR(INDEX(TECH!B$2:B$1670,SMALL(IF(COUNTIF($B$2:$B$1032,TECH!$A$2:$A$1670)=1,ROW(TECH!B$2:B$1670),""),ROW()-ROW($A$1))-ROW($A$1)), "")</f>
        <v/>
      </c>
      <c r="F945" s="24" t="str">
        <f t="array" ref="F945">IFERROR(INDEX(TECH!C$2:C$1670,SMALL(IF(COUNTIF($B$2:$B$1032,TECH!$A$2:$A$1670)=1,ROW(TECH!C$2:C$1670),""),ROW()-ROW($A$1))-ROW($A$1)), "")</f>
        <v/>
      </c>
      <c r="G945" s="24" t="str">
        <f t="array" ref="G945">IFERROR(INDEX(TECH!D$2:D$1670,SMALL(IF(COUNTIF($B$2:$B$1032,TECH!$A$2:$A$1670)=1,ROW(TECH!D$2:D$1670),""),ROW()-ROW($A$1))-ROW($A$1)), "")</f>
        <v/>
      </c>
      <c r="H945" s="24" t="str">
        <f t="array" ref="H945">IFERROR(INDEX(TECH!E$2:E$1670,SMALL(IF(COUNTIF($B$2:$B$1032,TECH!$A$2:$A$1670)=1,ROW(TECH!E$2:E$1670),""),ROW()-ROW($A$1))-ROW($A$1)), "")</f>
        <v/>
      </c>
      <c r="I945" s="24" t="str">
        <f t="array" ref="I945">IFERROR(INDEX(TECH!F$2:F$1670,SMALL(IF(COUNTIF($B$2:$B$1032,TECH!$A$2:$A$1670)=1,ROW(TECH!F$2:F$1670),""),ROW()-ROW($A$1))-ROW($A$1)), "")</f>
        <v/>
      </c>
      <c r="J945" s="33" t="str">
        <f t="array" ref="J945">IFERROR(INDEX(TECH!G$2:G$1670,SMALL(IF(COUNTIF($B$2:$B$1032,TECH!$A$2:$A$1670)=1,ROW(TECH!G$2:G$1670),""),ROW()-ROW($A$1))-ROW($A$1)), "")</f>
        <v/>
      </c>
      <c r="K945" s="24" t="str">
        <f t="array" ref="K945">IFERROR(INDEX(TECH!H$2:H$1670,SMALL(IF(COUNTIF($B$2:$B$1032,TECH!$A$2:$A$1670)=1,ROW(TECH!H$2:H$1670),""),ROW()-ROW($A$1))-ROW($A$1)), "")</f>
        <v/>
      </c>
      <c r="L945" s="24" t="str">
        <f t="array" ref="L945">IFERROR(INDEX(TECH!I$2:I$1670,SMALL(IF(COUNTIF($B$2:$B$1032,TECH!$A$2:$A$1670)=1,ROW(TECH!I$2:I$1670),""),ROW()-ROW($A$1))-ROW($A$1)), "")</f>
        <v/>
      </c>
      <c r="M945" s="24" t="str">
        <f t="array" ref="M945">IFERROR(INDEX(TECH!J$2:J$1670,SMALL(IF(COUNTIF($B$2:$B$1032,TECH!$A$2:$A$1670)=1,ROW(TECH!J$2:J$1670),""),ROW()-ROW($A$1))-ROW($A$1)), "")</f>
        <v/>
      </c>
      <c r="N945" s="24" t="str">
        <f t="array" ref="N945">IFERROR(INDEX(TECH!K$2:K$1670,SMALL(IF(COUNTIF($B$2:$B$1032,TECH!$A$2:$A$1670)=1,ROW(TECH!K$2:K$1670),""),ROW()-ROW($A$1))-ROW($A$1)), "")</f>
        <v/>
      </c>
      <c r="O945" s="24" t="str">
        <f t="array" ref="O945">IFERROR(INDEX(TECH!L$2:L$1670,SMALL(IF(COUNTIF($B$2:$B$1032,TECH!$A$2:$A$1670)=1,ROW(TECH!L$2:L$1670),""),ROW()-ROW($A$1))-ROW($A$1)), "")</f>
        <v/>
      </c>
      <c r="P945" s="24" t="str">
        <f t="array" ref="P945">IFERROR(INDEX(TECH!M$2:M$1670,SMALL(IF(COUNTIF($B$2:$B$1032,TECH!$A$2:$A$1670)=1,ROW(TECH!M$2:M$1670),""),ROW()-ROW($A$1))-ROW($A$1)), "")</f>
        <v/>
      </c>
    </row>
    <row r="946" spans="1:16" ht="12.75" x14ac:dyDescent="0.2">
      <c r="A946" s="28">
        <v>21567</v>
      </c>
      <c r="B946" s="22">
        <f t="array" ref="B946">INDEX(A$2:A$1670,SMALL(IF(1-COUNTIF('Online Games'!$A$2:$A$1670,$A$2:$A$1670),ROW(A$2:A$1670),""),ROW()-ROW($A$1))-ROW($A$1))</f>
        <v>21570</v>
      </c>
      <c r="D946" s="24" t="str">
        <f t="array" ref="D946">IFERROR(INDEX(TECH!A$2:A$1670,SMALL(IF(COUNTIF($B$2:$B$1032,TECH!$A$2:$A$1670)=1,ROW(TECH!A$2:A$1670),""),ROW()-ROW($A$1))-ROW($A$1)), "")</f>
        <v/>
      </c>
      <c r="E946" s="24" t="str">
        <f t="array" ref="E946">IFERROR(INDEX(TECH!B$2:B$1670,SMALL(IF(COUNTIF($B$2:$B$1032,TECH!$A$2:$A$1670)=1,ROW(TECH!B$2:B$1670),""),ROW()-ROW($A$1))-ROW($A$1)), "")</f>
        <v/>
      </c>
      <c r="F946" s="24" t="str">
        <f t="array" ref="F946">IFERROR(INDEX(TECH!C$2:C$1670,SMALL(IF(COUNTIF($B$2:$B$1032,TECH!$A$2:$A$1670)=1,ROW(TECH!C$2:C$1670),""),ROW()-ROW($A$1))-ROW($A$1)), "")</f>
        <v/>
      </c>
      <c r="G946" s="24" t="str">
        <f t="array" ref="G946">IFERROR(INDEX(TECH!D$2:D$1670,SMALL(IF(COUNTIF($B$2:$B$1032,TECH!$A$2:$A$1670)=1,ROW(TECH!D$2:D$1670),""),ROW()-ROW($A$1))-ROW($A$1)), "")</f>
        <v/>
      </c>
      <c r="H946" s="24" t="str">
        <f t="array" ref="H946">IFERROR(INDEX(TECH!E$2:E$1670,SMALL(IF(COUNTIF($B$2:$B$1032,TECH!$A$2:$A$1670)=1,ROW(TECH!E$2:E$1670),""),ROW()-ROW($A$1))-ROW($A$1)), "")</f>
        <v/>
      </c>
      <c r="I946" s="24" t="str">
        <f t="array" ref="I946">IFERROR(INDEX(TECH!F$2:F$1670,SMALL(IF(COUNTIF($B$2:$B$1032,TECH!$A$2:$A$1670)=1,ROW(TECH!F$2:F$1670),""),ROW()-ROW($A$1))-ROW($A$1)), "")</f>
        <v/>
      </c>
      <c r="J946" s="33" t="str">
        <f t="array" ref="J946">IFERROR(INDEX(TECH!G$2:G$1670,SMALL(IF(COUNTIF($B$2:$B$1032,TECH!$A$2:$A$1670)=1,ROW(TECH!G$2:G$1670),""),ROW()-ROW($A$1))-ROW($A$1)), "")</f>
        <v/>
      </c>
      <c r="K946" s="24" t="str">
        <f t="array" ref="K946">IFERROR(INDEX(TECH!H$2:H$1670,SMALL(IF(COUNTIF($B$2:$B$1032,TECH!$A$2:$A$1670)=1,ROW(TECH!H$2:H$1670),""),ROW()-ROW($A$1))-ROW($A$1)), "")</f>
        <v/>
      </c>
      <c r="L946" s="24" t="str">
        <f t="array" ref="L946">IFERROR(INDEX(TECH!I$2:I$1670,SMALL(IF(COUNTIF($B$2:$B$1032,TECH!$A$2:$A$1670)=1,ROW(TECH!I$2:I$1670),""),ROW()-ROW($A$1))-ROW($A$1)), "")</f>
        <v/>
      </c>
      <c r="M946" s="24" t="str">
        <f t="array" ref="M946">IFERROR(INDEX(TECH!J$2:J$1670,SMALL(IF(COUNTIF($B$2:$B$1032,TECH!$A$2:$A$1670)=1,ROW(TECH!J$2:J$1670),""),ROW()-ROW($A$1))-ROW($A$1)), "")</f>
        <v/>
      </c>
      <c r="N946" s="24" t="str">
        <f t="array" ref="N946">IFERROR(INDEX(TECH!K$2:K$1670,SMALL(IF(COUNTIF($B$2:$B$1032,TECH!$A$2:$A$1670)=1,ROW(TECH!K$2:K$1670),""),ROW()-ROW($A$1))-ROW($A$1)), "")</f>
        <v/>
      </c>
      <c r="O946" s="24" t="str">
        <f t="array" ref="O946">IFERROR(INDEX(TECH!L$2:L$1670,SMALL(IF(COUNTIF($B$2:$B$1032,TECH!$A$2:$A$1670)=1,ROW(TECH!L$2:L$1670),""),ROW()-ROW($A$1))-ROW($A$1)), "")</f>
        <v/>
      </c>
      <c r="P946" s="24" t="str">
        <f t="array" ref="P946">IFERROR(INDEX(TECH!M$2:M$1670,SMALL(IF(COUNTIF($B$2:$B$1032,TECH!$A$2:$A$1670)=1,ROW(TECH!M$2:M$1670),""),ROW()-ROW($A$1))-ROW($A$1)), "")</f>
        <v/>
      </c>
    </row>
    <row r="947" spans="1:16" ht="12.75" x14ac:dyDescent="0.2">
      <c r="A947" s="28">
        <v>21570</v>
      </c>
      <c r="B947" s="22">
        <f t="array" ref="B947">INDEX(A$2:A$1670,SMALL(IF(1-COUNTIF('Online Games'!$A$2:$A$1670,$A$2:$A$1670),ROW(A$2:A$1670),""),ROW()-ROW($A$1))-ROW($A$1))</f>
        <v>21599</v>
      </c>
      <c r="D947" s="24" t="str">
        <f t="array" ref="D947">IFERROR(INDEX(TECH!A$2:A$1670,SMALL(IF(COUNTIF($B$2:$B$1032,TECH!$A$2:$A$1670)=1,ROW(TECH!A$2:A$1670),""),ROW()-ROW($A$1))-ROW($A$1)), "")</f>
        <v/>
      </c>
      <c r="E947" s="24" t="str">
        <f t="array" ref="E947">IFERROR(INDEX(TECH!B$2:B$1670,SMALL(IF(COUNTIF($B$2:$B$1032,TECH!$A$2:$A$1670)=1,ROW(TECH!B$2:B$1670),""),ROW()-ROW($A$1))-ROW($A$1)), "")</f>
        <v/>
      </c>
      <c r="F947" s="24" t="str">
        <f t="array" ref="F947">IFERROR(INDEX(TECH!C$2:C$1670,SMALL(IF(COUNTIF($B$2:$B$1032,TECH!$A$2:$A$1670)=1,ROW(TECH!C$2:C$1670),""),ROW()-ROW($A$1))-ROW($A$1)), "")</f>
        <v/>
      </c>
      <c r="G947" s="24" t="str">
        <f t="array" ref="G947">IFERROR(INDEX(TECH!D$2:D$1670,SMALL(IF(COUNTIF($B$2:$B$1032,TECH!$A$2:$A$1670)=1,ROW(TECH!D$2:D$1670),""),ROW()-ROW($A$1))-ROW($A$1)), "")</f>
        <v/>
      </c>
      <c r="H947" s="24" t="str">
        <f t="array" ref="H947">IFERROR(INDEX(TECH!E$2:E$1670,SMALL(IF(COUNTIF($B$2:$B$1032,TECH!$A$2:$A$1670)=1,ROW(TECH!E$2:E$1670),""),ROW()-ROW($A$1))-ROW($A$1)), "")</f>
        <v/>
      </c>
      <c r="I947" s="24" t="str">
        <f t="array" ref="I947">IFERROR(INDEX(TECH!F$2:F$1670,SMALL(IF(COUNTIF($B$2:$B$1032,TECH!$A$2:$A$1670)=1,ROW(TECH!F$2:F$1670),""),ROW()-ROW($A$1))-ROW($A$1)), "")</f>
        <v/>
      </c>
      <c r="J947" s="33" t="str">
        <f t="array" ref="J947">IFERROR(INDEX(TECH!G$2:G$1670,SMALL(IF(COUNTIF($B$2:$B$1032,TECH!$A$2:$A$1670)=1,ROW(TECH!G$2:G$1670),""),ROW()-ROW($A$1))-ROW($A$1)), "")</f>
        <v/>
      </c>
      <c r="K947" s="24" t="str">
        <f t="array" ref="K947">IFERROR(INDEX(TECH!H$2:H$1670,SMALL(IF(COUNTIF($B$2:$B$1032,TECH!$A$2:$A$1670)=1,ROW(TECH!H$2:H$1670),""),ROW()-ROW($A$1))-ROW($A$1)), "")</f>
        <v/>
      </c>
      <c r="L947" s="24" t="str">
        <f t="array" ref="L947">IFERROR(INDEX(TECH!I$2:I$1670,SMALL(IF(COUNTIF($B$2:$B$1032,TECH!$A$2:$A$1670)=1,ROW(TECH!I$2:I$1670),""),ROW()-ROW($A$1))-ROW($A$1)), "")</f>
        <v/>
      </c>
      <c r="M947" s="24" t="str">
        <f t="array" ref="M947">IFERROR(INDEX(TECH!J$2:J$1670,SMALL(IF(COUNTIF($B$2:$B$1032,TECH!$A$2:$A$1670)=1,ROW(TECH!J$2:J$1670),""),ROW()-ROW($A$1))-ROW($A$1)), "")</f>
        <v/>
      </c>
      <c r="N947" s="24" t="str">
        <f t="array" ref="N947">IFERROR(INDEX(TECH!K$2:K$1670,SMALL(IF(COUNTIF($B$2:$B$1032,TECH!$A$2:$A$1670)=1,ROW(TECH!K$2:K$1670),""),ROW()-ROW($A$1))-ROW($A$1)), "")</f>
        <v/>
      </c>
      <c r="O947" s="24" t="str">
        <f t="array" ref="O947">IFERROR(INDEX(TECH!L$2:L$1670,SMALL(IF(COUNTIF($B$2:$B$1032,TECH!$A$2:$A$1670)=1,ROW(TECH!L$2:L$1670),""),ROW()-ROW($A$1))-ROW($A$1)), "")</f>
        <v/>
      </c>
      <c r="P947" s="24" t="str">
        <f t="array" ref="P947">IFERROR(INDEX(TECH!M$2:M$1670,SMALL(IF(COUNTIF($B$2:$B$1032,TECH!$A$2:$A$1670)=1,ROW(TECH!M$2:M$1670),""),ROW()-ROW($A$1))-ROW($A$1)), "")</f>
        <v/>
      </c>
    </row>
    <row r="948" spans="1:16" ht="12.75" x14ac:dyDescent="0.2">
      <c r="A948" s="28">
        <v>21599</v>
      </c>
      <c r="B948" s="22">
        <f t="array" ref="B948">INDEX(A$2:A$1670,SMALL(IF(1-COUNTIF('Online Games'!$A$2:$A$1670,$A$2:$A$1670),ROW(A$2:A$1670),""),ROW()-ROW($A$1))-ROW($A$1))</f>
        <v>21599</v>
      </c>
      <c r="D948" s="24" t="str">
        <f t="array" ref="D948">IFERROR(INDEX(TECH!A$2:A$1670,SMALL(IF(COUNTIF($B$2:$B$1032,TECH!$A$2:$A$1670)=1,ROW(TECH!A$2:A$1670),""),ROW()-ROW($A$1))-ROW($A$1)), "")</f>
        <v/>
      </c>
      <c r="E948" s="24" t="str">
        <f t="array" ref="E948">IFERROR(INDEX(TECH!B$2:B$1670,SMALL(IF(COUNTIF($B$2:$B$1032,TECH!$A$2:$A$1670)=1,ROW(TECH!B$2:B$1670),""),ROW()-ROW($A$1))-ROW($A$1)), "")</f>
        <v/>
      </c>
      <c r="F948" s="24" t="str">
        <f t="array" ref="F948">IFERROR(INDEX(TECH!C$2:C$1670,SMALL(IF(COUNTIF($B$2:$B$1032,TECH!$A$2:$A$1670)=1,ROW(TECH!C$2:C$1670),""),ROW()-ROW($A$1))-ROW($A$1)), "")</f>
        <v/>
      </c>
      <c r="G948" s="24" t="str">
        <f t="array" ref="G948">IFERROR(INDEX(TECH!D$2:D$1670,SMALL(IF(COUNTIF($B$2:$B$1032,TECH!$A$2:$A$1670)=1,ROW(TECH!D$2:D$1670),""),ROW()-ROW($A$1))-ROW($A$1)), "")</f>
        <v/>
      </c>
      <c r="H948" s="24" t="str">
        <f t="array" ref="H948">IFERROR(INDEX(TECH!E$2:E$1670,SMALL(IF(COUNTIF($B$2:$B$1032,TECH!$A$2:$A$1670)=1,ROW(TECH!E$2:E$1670),""),ROW()-ROW($A$1))-ROW($A$1)), "")</f>
        <v/>
      </c>
      <c r="I948" s="24" t="str">
        <f t="array" ref="I948">IFERROR(INDEX(TECH!F$2:F$1670,SMALL(IF(COUNTIF($B$2:$B$1032,TECH!$A$2:$A$1670)=1,ROW(TECH!F$2:F$1670),""),ROW()-ROW($A$1))-ROW($A$1)), "")</f>
        <v/>
      </c>
      <c r="J948" s="33" t="str">
        <f t="array" ref="J948">IFERROR(INDEX(TECH!G$2:G$1670,SMALL(IF(COUNTIF($B$2:$B$1032,TECH!$A$2:$A$1670)=1,ROW(TECH!G$2:G$1670),""),ROW()-ROW($A$1))-ROW($A$1)), "")</f>
        <v/>
      </c>
      <c r="K948" s="24" t="str">
        <f t="array" ref="K948">IFERROR(INDEX(TECH!H$2:H$1670,SMALL(IF(COUNTIF($B$2:$B$1032,TECH!$A$2:$A$1670)=1,ROW(TECH!H$2:H$1670),""),ROW()-ROW($A$1))-ROW($A$1)), "")</f>
        <v/>
      </c>
      <c r="L948" s="24" t="str">
        <f t="array" ref="L948">IFERROR(INDEX(TECH!I$2:I$1670,SMALL(IF(COUNTIF($B$2:$B$1032,TECH!$A$2:$A$1670)=1,ROW(TECH!I$2:I$1670),""),ROW()-ROW($A$1))-ROW($A$1)), "")</f>
        <v/>
      </c>
      <c r="M948" s="24" t="str">
        <f t="array" ref="M948">IFERROR(INDEX(TECH!J$2:J$1670,SMALL(IF(COUNTIF($B$2:$B$1032,TECH!$A$2:$A$1670)=1,ROW(TECH!J$2:J$1670),""),ROW()-ROW($A$1))-ROW($A$1)), "")</f>
        <v/>
      </c>
      <c r="N948" s="24" t="str">
        <f t="array" ref="N948">IFERROR(INDEX(TECH!K$2:K$1670,SMALL(IF(COUNTIF($B$2:$B$1032,TECH!$A$2:$A$1670)=1,ROW(TECH!K$2:K$1670),""),ROW()-ROW($A$1))-ROW($A$1)), "")</f>
        <v/>
      </c>
      <c r="O948" s="24" t="str">
        <f t="array" ref="O948">IFERROR(INDEX(TECH!L$2:L$1670,SMALL(IF(COUNTIF($B$2:$B$1032,TECH!$A$2:$A$1670)=1,ROW(TECH!L$2:L$1670),""),ROW()-ROW($A$1))-ROW($A$1)), "")</f>
        <v/>
      </c>
      <c r="P948" s="24" t="str">
        <f t="array" ref="P948">IFERROR(INDEX(TECH!M$2:M$1670,SMALL(IF(COUNTIF($B$2:$B$1032,TECH!$A$2:$A$1670)=1,ROW(TECH!M$2:M$1670),""),ROW()-ROW($A$1))-ROW($A$1)), "")</f>
        <v/>
      </c>
    </row>
    <row r="949" spans="1:16" ht="12.75" x14ac:dyDescent="0.2">
      <c r="A949" s="29">
        <v>21599</v>
      </c>
      <c r="B949" s="22">
        <f t="array" ref="B949">INDEX(A$2:A$1670,SMALL(IF(1-COUNTIF('Online Games'!$A$2:$A$1670,$A$2:$A$1670),ROW(A$2:A$1670),""),ROW()-ROW($A$1))-ROW($A$1))</f>
        <v>21612</v>
      </c>
      <c r="D949" s="24" t="str">
        <f t="array" ref="D949">IFERROR(INDEX(TECH!A$2:A$1670,SMALL(IF(COUNTIF($B$2:$B$1032,TECH!$A$2:$A$1670)=1,ROW(TECH!A$2:A$1670),""),ROW()-ROW($A$1))-ROW($A$1)), "")</f>
        <v/>
      </c>
      <c r="E949" s="24" t="str">
        <f t="array" ref="E949">IFERROR(INDEX(TECH!B$2:B$1670,SMALL(IF(COUNTIF($B$2:$B$1032,TECH!$A$2:$A$1670)=1,ROW(TECH!B$2:B$1670),""),ROW()-ROW($A$1))-ROW($A$1)), "")</f>
        <v/>
      </c>
      <c r="F949" s="24" t="str">
        <f t="array" ref="F949">IFERROR(INDEX(TECH!C$2:C$1670,SMALL(IF(COUNTIF($B$2:$B$1032,TECH!$A$2:$A$1670)=1,ROW(TECH!C$2:C$1670),""),ROW()-ROW($A$1))-ROW($A$1)), "")</f>
        <v/>
      </c>
      <c r="G949" s="24" t="str">
        <f t="array" ref="G949">IFERROR(INDEX(TECH!D$2:D$1670,SMALL(IF(COUNTIF($B$2:$B$1032,TECH!$A$2:$A$1670)=1,ROW(TECH!D$2:D$1670),""),ROW()-ROW($A$1))-ROW($A$1)), "")</f>
        <v/>
      </c>
      <c r="H949" s="24" t="str">
        <f t="array" ref="H949">IFERROR(INDEX(TECH!E$2:E$1670,SMALL(IF(COUNTIF($B$2:$B$1032,TECH!$A$2:$A$1670)=1,ROW(TECH!E$2:E$1670),""),ROW()-ROW($A$1))-ROW($A$1)), "")</f>
        <v/>
      </c>
      <c r="I949" s="24" t="str">
        <f t="array" ref="I949">IFERROR(INDEX(TECH!F$2:F$1670,SMALL(IF(COUNTIF($B$2:$B$1032,TECH!$A$2:$A$1670)=1,ROW(TECH!F$2:F$1670),""),ROW()-ROW($A$1))-ROW($A$1)), "")</f>
        <v/>
      </c>
      <c r="J949" s="33" t="str">
        <f t="array" ref="J949">IFERROR(INDEX(TECH!G$2:G$1670,SMALL(IF(COUNTIF($B$2:$B$1032,TECH!$A$2:$A$1670)=1,ROW(TECH!G$2:G$1670),""),ROW()-ROW($A$1))-ROW($A$1)), "")</f>
        <v/>
      </c>
      <c r="K949" s="24" t="str">
        <f t="array" ref="K949">IFERROR(INDEX(TECH!H$2:H$1670,SMALL(IF(COUNTIF($B$2:$B$1032,TECH!$A$2:$A$1670)=1,ROW(TECH!H$2:H$1670),""),ROW()-ROW($A$1))-ROW($A$1)), "")</f>
        <v/>
      </c>
      <c r="L949" s="24" t="str">
        <f t="array" ref="L949">IFERROR(INDEX(TECH!I$2:I$1670,SMALL(IF(COUNTIF($B$2:$B$1032,TECH!$A$2:$A$1670)=1,ROW(TECH!I$2:I$1670),""),ROW()-ROW($A$1))-ROW($A$1)), "")</f>
        <v/>
      </c>
      <c r="M949" s="24" t="str">
        <f t="array" ref="M949">IFERROR(INDEX(TECH!J$2:J$1670,SMALL(IF(COUNTIF($B$2:$B$1032,TECH!$A$2:$A$1670)=1,ROW(TECH!J$2:J$1670),""),ROW()-ROW($A$1))-ROW($A$1)), "")</f>
        <v/>
      </c>
      <c r="N949" s="24" t="str">
        <f t="array" ref="N949">IFERROR(INDEX(TECH!K$2:K$1670,SMALL(IF(COUNTIF($B$2:$B$1032,TECH!$A$2:$A$1670)=1,ROW(TECH!K$2:K$1670),""),ROW()-ROW($A$1))-ROW($A$1)), "")</f>
        <v/>
      </c>
      <c r="O949" s="24" t="str">
        <f t="array" ref="O949">IFERROR(INDEX(TECH!L$2:L$1670,SMALL(IF(COUNTIF($B$2:$B$1032,TECH!$A$2:$A$1670)=1,ROW(TECH!L$2:L$1670),""),ROW()-ROW($A$1))-ROW($A$1)), "")</f>
        <v/>
      </c>
      <c r="P949" s="24" t="str">
        <f t="array" ref="P949">IFERROR(INDEX(TECH!M$2:M$1670,SMALL(IF(COUNTIF($B$2:$B$1032,TECH!$A$2:$A$1670)=1,ROW(TECH!M$2:M$1670),""),ROW()-ROW($A$1))-ROW($A$1)), "")</f>
        <v/>
      </c>
    </row>
    <row r="950" spans="1:16" ht="12.75" x14ac:dyDescent="0.2">
      <c r="A950" s="28">
        <v>21612</v>
      </c>
      <c r="B950" s="22">
        <f t="array" ref="B950">INDEX(A$2:A$1670,SMALL(IF(1-COUNTIF('Online Games'!$A$2:$A$1670,$A$2:$A$1670),ROW(A$2:A$1670),""),ROW()-ROW($A$1))-ROW($A$1))</f>
        <v>21618</v>
      </c>
      <c r="D950" s="24" t="str">
        <f t="array" ref="D950">IFERROR(INDEX(TECH!A$2:A$1670,SMALL(IF(COUNTIF($B$2:$B$1032,TECH!$A$2:$A$1670)=1,ROW(TECH!A$2:A$1670),""),ROW()-ROW($A$1))-ROW($A$1)), "")</f>
        <v/>
      </c>
      <c r="E950" s="24" t="str">
        <f t="array" ref="E950">IFERROR(INDEX(TECH!B$2:B$1670,SMALL(IF(COUNTIF($B$2:$B$1032,TECH!$A$2:$A$1670)=1,ROW(TECH!B$2:B$1670),""),ROW()-ROW($A$1))-ROW($A$1)), "")</f>
        <v/>
      </c>
      <c r="F950" s="24" t="str">
        <f t="array" ref="F950">IFERROR(INDEX(TECH!C$2:C$1670,SMALL(IF(COUNTIF($B$2:$B$1032,TECH!$A$2:$A$1670)=1,ROW(TECH!C$2:C$1670),""),ROW()-ROW($A$1))-ROW($A$1)), "")</f>
        <v/>
      </c>
      <c r="G950" s="24" t="str">
        <f t="array" ref="G950">IFERROR(INDEX(TECH!D$2:D$1670,SMALL(IF(COUNTIF($B$2:$B$1032,TECH!$A$2:$A$1670)=1,ROW(TECH!D$2:D$1670),""),ROW()-ROW($A$1))-ROW($A$1)), "")</f>
        <v/>
      </c>
      <c r="H950" s="24" t="str">
        <f t="array" ref="H950">IFERROR(INDEX(TECH!E$2:E$1670,SMALL(IF(COUNTIF($B$2:$B$1032,TECH!$A$2:$A$1670)=1,ROW(TECH!E$2:E$1670),""),ROW()-ROW($A$1))-ROW($A$1)), "")</f>
        <v/>
      </c>
      <c r="I950" s="24" t="str">
        <f t="array" ref="I950">IFERROR(INDEX(TECH!F$2:F$1670,SMALL(IF(COUNTIF($B$2:$B$1032,TECH!$A$2:$A$1670)=1,ROW(TECH!F$2:F$1670),""),ROW()-ROW($A$1))-ROW($A$1)), "")</f>
        <v/>
      </c>
      <c r="J950" s="33" t="str">
        <f t="array" ref="J950">IFERROR(INDEX(TECH!G$2:G$1670,SMALL(IF(COUNTIF($B$2:$B$1032,TECH!$A$2:$A$1670)=1,ROW(TECH!G$2:G$1670),""),ROW()-ROW($A$1))-ROW($A$1)), "")</f>
        <v/>
      </c>
      <c r="K950" s="24" t="str">
        <f t="array" ref="K950">IFERROR(INDEX(TECH!H$2:H$1670,SMALL(IF(COUNTIF($B$2:$B$1032,TECH!$A$2:$A$1670)=1,ROW(TECH!H$2:H$1670),""),ROW()-ROW($A$1))-ROW($A$1)), "")</f>
        <v/>
      </c>
      <c r="L950" s="24" t="str">
        <f t="array" ref="L950">IFERROR(INDEX(TECH!I$2:I$1670,SMALL(IF(COUNTIF($B$2:$B$1032,TECH!$A$2:$A$1670)=1,ROW(TECH!I$2:I$1670),""),ROW()-ROW($A$1))-ROW($A$1)), "")</f>
        <v/>
      </c>
      <c r="M950" s="24" t="str">
        <f t="array" ref="M950">IFERROR(INDEX(TECH!J$2:J$1670,SMALL(IF(COUNTIF($B$2:$B$1032,TECH!$A$2:$A$1670)=1,ROW(TECH!J$2:J$1670),""),ROW()-ROW($A$1))-ROW($A$1)), "")</f>
        <v/>
      </c>
      <c r="N950" s="24" t="str">
        <f t="array" ref="N950">IFERROR(INDEX(TECH!K$2:K$1670,SMALL(IF(COUNTIF($B$2:$B$1032,TECH!$A$2:$A$1670)=1,ROW(TECH!K$2:K$1670),""),ROW()-ROW($A$1))-ROW($A$1)), "")</f>
        <v/>
      </c>
      <c r="O950" s="24" t="str">
        <f t="array" ref="O950">IFERROR(INDEX(TECH!L$2:L$1670,SMALL(IF(COUNTIF($B$2:$B$1032,TECH!$A$2:$A$1670)=1,ROW(TECH!L$2:L$1670),""),ROW()-ROW($A$1))-ROW($A$1)), "")</f>
        <v/>
      </c>
      <c r="P950" s="24" t="str">
        <f t="array" ref="P950">IFERROR(INDEX(TECH!M$2:M$1670,SMALL(IF(COUNTIF($B$2:$B$1032,TECH!$A$2:$A$1670)=1,ROW(TECH!M$2:M$1670),""),ROW()-ROW($A$1))-ROW($A$1)), "")</f>
        <v/>
      </c>
    </row>
    <row r="951" spans="1:16" ht="12.75" x14ac:dyDescent="0.2">
      <c r="A951" s="28">
        <v>21618</v>
      </c>
      <c r="B951" s="22">
        <f t="array" ref="B951">INDEX(A$2:A$1670,SMALL(IF(1-COUNTIF('Online Games'!$A$2:$A$1670,$A$2:$A$1670),ROW(A$2:A$1670),""),ROW()-ROW($A$1))-ROW($A$1))</f>
        <v>21649</v>
      </c>
      <c r="D951" s="24" t="str">
        <f t="array" ref="D951">IFERROR(INDEX(TECH!A$2:A$1670,SMALL(IF(COUNTIF($B$2:$B$1032,TECH!$A$2:$A$1670)=1,ROW(TECH!A$2:A$1670),""),ROW()-ROW($A$1))-ROW($A$1)), "")</f>
        <v/>
      </c>
      <c r="E951" s="24" t="str">
        <f t="array" ref="E951">IFERROR(INDEX(TECH!B$2:B$1670,SMALL(IF(COUNTIF($B$2:$B$1032,TECH!$A$2:$A$1670)=1,ROW(TECH!B$2:B$1670),""),ROW()-ROW($A$1))-ROW($A$1)), "")</f>
        <v/>
      </c>
      <c r="F951" s="24" t="str">
        <f t="array" ref="F951">IFERROR(INDEX(TECH!C$2:C$1670,SMALL(IF(COUNTIF($B$2:$B$1032,TECH!$A$2:$A$1670)=1,ROW(TECH!C$2:C$1670),""),ROW()-ROW($A$1))-ROW($A$1)), "")</f>
        <v/>
      </c>
      <c r="G951" s="24" t="str">
        <f t="array" ref="G951">IFERROR(INDEX(TECH!D$2:D$1670,SMALL(IF(COUNTIF($B$2:$B$1032,TECH!$A$2:$A$1670)=1,ROW(TECH!D$2:D$1670),""),ROW()-ROW($A$1))-ROW($A$1)), "")</f>
        <v/>
      </c>
      <c r="H951" s="24" t="str">
        <f t="array" ref="H951">IFERROR(INDEX(TECH!E$2:E$1670,SMALL(IF(COUNTIF($B$2:$B$1032,TECH!$A$2:$A$1670)=1,ROW(TECH!E$2:E$1670),""),ROW()-ROW($A$1))-ROW($A$1)), "")</f>
        <v/>
      </c>
      <c r="I951" s="24" t="str">
        <f t="array" ref="I951">IFERROR(INDEX(TECH!F$2:F$1670,SMALL(IF(COUNTIF($B$2:$B$1032,TECH!$A$2:$A$1670)=1,ROW(TECH!F$2:F$1670),""),ROW()-ROW($A$1))-ROW($A$1)), "")</f>
        <v/>
      </c>
      <c r="J951" s="33" t="str">
        <f t="array" ref="J951">IFERROR(INDEX(TECH!G$2:G$1670,SMALL(IF(COUNTIF($B$2:$B$1032,TECH!$A$2:$A$1670)=1,ROW(TECH!G$2:G$1670),""),ROW()-ROW($A$1))-ROW($A$1)), "")</f>
        <v/>
      </c>
      <c r="K951" s="24" t="str">
        <f t="array" ref="K951">IFERROR(INDEX(TECH!H$2:H$1670,SMALL(IF(COUNTIF($B$2:$B$1032,TECH!$A$2:$A$1670)=1,ROW(TECH!H$2:H$1670),""),ROW()-ROW($A$1))-ROW($A$1)), "")</f>
        <v/>
      </c>
      <c r="L951" s="24" t="str">
        <f t="array" ref="L951">IFERROR(INDEX(TECH!I$2:I$1670,SMALL(IF(COUNTIF($B$2:$B$1032,TECH!$A$2:$A$1670)=1,ROW(TECH!I$2:I$1670),""),ROW()-ROW($A$1))-ROW($A$1)), "")</f>
        <v/>
      </c>
      <c r="M951" s="24" t="str">
        <f t="array" ref="M951">IFERROR(INDEX(TECH!J$2:J$1670,SMALL(IF(COUNTIF($B$2:$B$1032,TECH!$A$2:$A$1670)=1,ROW(TECH!J$2:J$1670),""),ROW()-ROW($A$1))-ROW($A$1)), "")</f>
        <v/>
      </c>
      <c r="N951" s="24" t="str">
        <f t="array" ref="N951">IFERROR(INDEX(TECH!K$2:K$1670,SMALL(IF(COUNTIF($B$2:$B$1032,TECH!$A$2:$A$1670)=1,ROW(TECH!K$2:K$1670),""),ROW()-ROW($A$1))-ROW($A$1)), "")</f>
        <v/>
      </c>
      <c r="O951" s="24" t="str">
        <f t="array" ref="O951">IFERROR(INDEX(TECH!L$2:L$1670,SMALL(IF(COUNTIF($B$2:$B$1032,TECH!$A$2:$A$1670)=1,ROW(TECH!L$2:L$1670),""),ROW()-ROW($A$1))-ROW($A$1)), "")</f>
        <v/>
      </c>
      <c r="P951" s="24" t="str">
        <f t="array" ref="P951">IFERROR(INDEX(TECH!M$2:M$1670,SMALL(IF(COUNTIF($B$2:$B$1032,TECH!$A$2:$A$1670)=1,ROW(TECH!M$2:M$1670),""),ROW()-ROW($A$1))-ROW($A$1)), "")</f>
        <v/>
      </c>
    </row>
    <row r="952" spans="1:16" ht="12.75" x14ac:dyDescent="0.2">
      <c r="A952" s="28">
        <v>21649</v>
      </c>
      <c r="B952" s="22">
        <f t="array" ref="B952">INDEX(A$2:A$1670,SMALL(IF(1-COUNTIF('Online Games'!$A$2:$A$1670,$A$2:$A$1670),ROW(A$2:A$1670),""),ROW()-ROW($A$1))-ROW($A$1))</f>
        <v>21676</v>
      </c>
      <c r="D952" s="24" t="str">
        <f t="array" ref="D952">IFERROR(INDEX(TECH!A$2:A$1670,SMALL(IF(COUNTIF($B$2:$B$1032,TECH!$A$2:$A$1670)=1,ROW(TECH!A$2:A$1670),""),ROW()-ROW($A$1))-ROW($A$1)), "")</f>
        <v/>
      </c>
      <c r="E952" s="24" t="str">
        <f t="array" ref="E952">IFERROR(INDEX(TECH!B$2:B$1670,SMALL(IF(COUNTIF($B$2:$B$1032,TECH!$A$2:$A$1670)=1,ROW(TECH!B$2:B$1670),""),ROW()-ROW($A$1))-ROW($A$1)), "")</f>
        <v/>
      </c>
      <c r="F952" s="24" t="str">
        <f t="array" ref="F952">IFERROR(INDEX(TECH!C$2:C$1670,SMALL(IF(COUNTIF($B$2:$B$1032,TECH!$A$2:$A$1670)=1,ROW(TECH!C$2:C$1670),""),ROW()-ROW($A$1))-ROW($A$1)), "")</f>
        <v/>
      </c>
      <c r="G952" s="24" t="str">
        <f t="array" ref="G952">IFERROR(INDEX(TECH!D$2:D$1670,SMALL(IF(COUNTIF($B$2:$B$1032,TECH!$A$2:$A$1670)=1,ROW(TECH!D$2:D$1670),""),ROW()-ROW($A$1))-ROW($A$1)), "")</f>
        <v/>
      </c>
      <c r="H952" s="24" t="str">
        <f t="array" ref="H952">IFERROR(INDEX(TECH!E$2:E$1670,SMALL(IF(COUNTIF($B$2:$B$1032,TECH!$A$2:$A$1670)=1,ROW(TECH!E$2:E$1670),""),ROW()-ROW($A$1))-ROW($A$1)), "")</f>
        <v/>
      </c>
      <c r="I952" s="24" t="str">
        <f t="array" ref="I952">IFERROR(INDEX(TECH!F$2:F$1670,SMALL(IF(COUNTIF($B$2:$B$1032,TECH!$A$2:$A$1670)=1,ROW(TECH!F$2:F$1670),""),ROW()-ROW($A$1))-ROW($A$1)), "")</f>
        <v/>
      </c>
      <c r="J952" s="33" t="str">
        <f t="array" ref="J952">IFERROR(INDEX(TECH!G$2:G$1670,SMALL(IF(COUNTIF($B$2:$B$1032,TECH!$A$2:$A$1670)=1,ROW(TECH!G$2:G$1670),""),ROW()-ROW($A$1))-ROW($A$1)), "")</f>
        <v/>
      </c>
      <c r="K952" s="24" t="str">
        <f t="array" ref="K952">IFERROR(INDEX(TECH!H$2:H$1670,SMALL(IF(COUNTIF($B$2:$B$1032,TECH!$A$2:$A$1670)=1,ROW(TECH!H$2:H$1670),""),ROW()-ROW($A$1))-ROW($A$1)), "")</f>
        <v/>
      </c>
      <c r="L952" s="24" t="str">
        <f t="array" ref="L952">IFERROR(INDEX(TECH!I$2:I$1670,SMALL(IF(COUNTIF($B$2:$B$1032,TECH!$A$2:$A$1670)=1,ROW(TECH!I$2:I$1670),""),ROW()-ROW($A$1))-ROW($A$1)), "")</f>
        <v/>
      </c>
      <c r="M952" s="24" t="str">
        <f t="array" ref="M952">IFERROR(INDEX(TECH!J$2:J$1670,SMALL(IF(COUNTIF($B$2:$B$1032,TECH!$A$2:$A$1670)=1,ROW(TECH!J$2:J$1670),""),ROW()-ROW($A$1))-ROW($A$1)), "")</f>
        <v/>
      </c>
      <c r="N952" s="24" t="str">
        <f t="array" ref="N952">IFERROR(INDEX(TECH!K$2:K$1670,SMALL(IF(COUNTIF($B$2:$B$1032,TECH!$A$2:$A$1670)=1,ROW(TECH!K$2:K$1670),""),ROW()-ROW($A$1))-ROW($A$1)), "")</f>
        <v/>
      </c>
      <c r="O952" s="24" t="str">
        <f t="array" ref="O952">IFERROR(INDEX(TECH!L$2:L$1670,SMALL(IF(COUNTIF($B$2:$B$1032,TECH!$A$2:$A$1670)=1,ROW(TECH!L$2:L$1670),""),ROW()-ROW($A$1))-ROW($A$1)), "")</f>
        <v/>
      </c>
      <c r="P952" s="24" t="str">
        <f t="array" ref="P952">IFERROR(INDEX(TECH!M$2:M$1670,SMALL(IF(COUNTIF($B$2:$B$1032,TECH!$A$2:$A$1670)=1,ROW(TECH!M$2:M$1670),""),ROW()-ROW($A$1))-ROW($A$1)), "")</f>
        <v/>
      </c>
    </row>
    <row r="953" spans="1:16" ht="12.75" x14ac:dyDescent="0.2">
      <c r="A953" s="28">
        <v>21676</v>
      </c>
      <c r="B953" s="22">
        <f t="array" ref="B953">INDEX(A$2:A$1670,SMALL(IF(1-COUNTIF('Online Games'!$A$2:$A$1670,$A$2:$A$1670),ROW(A$2:A$1670),""),ROW()-ROW($A$1))-ROW($A$1))</f>
        <v>21693</v>
      </c>
      <c r="D953" s="24" t="str">
        <f t="array" ref="D953">IFERROR(INDEX(TECH!A$2:A$1670,SMALL(IF(COUNTIF($B$2:$B$1032,TECH!$A$2:$A$1670)=1,ROW(TECH!A$2:A$1670),""),ROW()-ROW($A$1))-ROW($A$1)), "")</f>
        <v/>
      </c>
      <c r="E953" s="24" t="str">
        <f t="array" ref="E953">IFERROR(INDEX(TECH!B$2:B$1670,SMALL(IF(COUNTIF($B$2:$B$1032,TECH!$A$2:$A$1670)=1,ROW(TECH!B$2:B$1670),""),ROW()-ROW($A$1))-ROW($A$1)), "")</f>
        <v/>
      </c>
      <c r="F953" s="24" t="str">
        <f t="array" ref="F953">IFERROR(INDEX(TECH!C$2:C$1670,SMALL(IF(COUNTIF($B$2:$B$1032,TECH!$A$2:$A$1670)=1,ROW(TECH!C$2:C$1670),""),ROW()-ROW($A$1))-ROW($A$1)), "")</f>
        <v/>
      </c>
      <c r="G953" s="24" t="str">
        <f t="array" ref="G953">IFERROR(INDEX(TECH!D$2:D$1670,SMALL(IF(COUNTIF($B$2:$B$1032,TECH!$A$2:$A$1670)=1,ROW(TECH!D$2:D$1670),""),ROW()-ROW($A$1))-ROW($A$1)), "")</f>
        <v/>
      </c>
      <c r="H953" s="24" t="str">
        <f t="array" ref="H953">IFERROR(INDEX(TECH!E$2:E$1670,SMALL(IF(COUNTIF($B$2:$B$1032,TECH!$A$2:$A$1670)=1,ROW(TECH!E$2:E$1670),""),ROW()-ROW($A$1))-ROW($A$1)), "")</f>
        <v/>
      </c>
      <c r="I953" s="24" t="str">
        <f t="array" ref="I953">IFERROR(INDEX(TECH!F$2:F$1670,SMALL(IF(COUNTIF($B$2:$B$1032,TECH!$A$2:$A$1670)=1,ROW(TECH!F$2:F$1670),""),ROW()-ROW($A$1))-ROW($A$1)), "")</f>
        <v/>
      </c>
      <c r="J953" s="33" t="str">
        <f t="array" ref="J953">IFERROR(INDEX(TECH!G$2:G$1670,SMALL(IF(COUNTIF($B$2:$B$1032,TECH!$A$2:$A$1670)=1,ROW(TECH!G$2:G$1670),""),ROW()-ROW($A$1))-ROW($A$1)), "")</f>
        <v/>
      </c>
      <c r="K953" s="24" t="str">
        <f t="array" ref="K953">IFERROR(INDEX(TECH!H$2:H$1670,SMALL(IF(COUNTIF($B$2:$B$1032,TECH!$A$2:$A$1670)=1,ROW(TECH!H$2:H$1670),""),ROW()-ROW($A$1))-ROW($A$1)), "")</f>
        <v/>
      </c>
      <c r="L953" s="24" t="str">
        <f t="array" ref="L953">IFERROR(INDEX(TECH!I$2:I$1670,SMALL(IF(COUNTIF($B$2:$B$1032,TECH!$A$2:$A$1670)=1,ROW(TECH!I$2:I$1670),""),ROW()-ROW($A$1))-ROW($A$1)), "")</f>
        <v/>
      </c>
      <c r="M953" s="24" t="str">
        <f t="array" ref="M953">IFERROR(INDEX(TECH!J$2:J$1670,SMALL(IF(COUNTIF($B$2:$B$1032,TECH!$A$2:$A$1670)=1,ROW(TECH!J$2:J$1670),""),ROW()-ROW($A$1))-ROW($A$1)), "")</f>
        <v/>
      </c>
      <c r="N953" s="24" t="str">
        <f t="array" ref="N953">IFERROR(INDEX(TECH!K$2:K$1670,SMALL(IF(COUNTIF($B$2:$B$1032,TECH!$A$2:$A$1670)=1,ROW(TECH!K$2:K$1670),""),ROW()-ROW($A$1))-ROW($A$1)), "")</f>
        <v/>
      </c>
      <c r="O953" s="24" t="str">
        <f t="array" ref="O953">IFERROR(INDEX(TECH!L$2:L$1670,SMALL(IF(COUNTIF($B$2:$B$1032,TECH!$A$2:$A$1670)=1,ROW(TECH!L$2:L$1670),""),ROW()-ROW($A$1))-ROW($A$1)), "")</f>
        <v/>
      </c>
      <c r="P953" s="24" t="str">
        <f t="array" ref="P953">IFERROR(INDEX(TECH!M$2:M$1670,SMALL(IF(COUNTIF($B$2:$B$1032,TECH!$A$2:$A$1670)=1,ROW(TECH!M$2:M$1670),""),ROW()-ROW($A$1))-ROW($A$1)), "")</f>
        <v/>
      </c>
    </row>
    <row r="954" spans="1:16" ht="12.75" x14ac:dyDescent="0.2">
      <c r="A954" s="28">
        <v>21693</v>
      </c>
      <c r="B954" s="22">
        <f t="array" ref="B954">INDEX(A$2:A$1670,SMALL(IF(1-COUNTIF('Online Games'!$A$2:$A$1670,$A$2:$A$1670),ROW(A$2:A$1670),""),ROW()-ROW($A$1))-ROW($A$1))</f>
        <v>21724</v>
      </c>
      <c r="D954" s="24" t="str">
        <f t="array" ref="D954">IFERROR(INDEX(TECH!A$2:A$1670,SMALL(IF(COUNTIF($B$2:$B$1032,TECH!$A$2:$A$1670)=1,ROW(TECH!A$2:A$1670),""),ROW()-ROW($A$1))-ROW($A$1)), "")</f>
        <v/>
      </c>
      <c r="E954" s="24" t="str">
        <f t="array" ref="E954">IFERROR(INDEX(TECH!B$2:B$1670,SMALL(IF(COUNTIF($B$2:$B$1032,TECH!$A$2:$A$1670)=1,ROW(TECH!B$2:B$1670),""),ROW()-ROW($A$1))-ROW($A$1)), "")</f>
        <v/>
      </c>
      <c r="F954" s="24" t="str">
        <f t="array" ref="F954">IFERROR(INDEX(TECH!C$2:C$1670,SMALL(IF(COUNTIF($B$2:$B$1032,TECH!$A$2:$A$1670)=1,ROW(TECH!C$2:C$1670),""),ROW()-ROW($A$1))-ROW($A$1)), "")</f>
        <v/>
      </c>
      <c r="G954" s="24" t="str">
        <f t="array" ref="G954">IFERROR(INDEX(TECH!D$2:D$1670,SMALL(IF(COUNTIF($B$2:$B$1032,TECH!$A$2:$A$1670)=1,ROW(TECH!D$2:D$1670),""),ROW()-ROW($A$1))-ROW($A$1)), "")</f>
        <v/>
      </c>
      <c r="H954" s="24" t="str">
        <f t="array" ref="H954">IFERROR(INDEX(TECH!E$2:E$1670,SMALL(IF(COUNTIF($B$2:$B$1032,TECH!$A$2:$A$1670)=1,ROW(TECH!E$2:E$1670),""),ROW()-ROW($A$1))-ROW($A$1)), "")</f>
        <v/>
      </c>
      <c r="I954" s="24" t="str">
        <f t="array" ref="I954">IFERROR(INDEX(TECH!F$2:F$1670,SMALL(IF(COUNTIF($B$2:$B$1032,TECH!$A$2:$A$1670)=1,ROW(TECH!F$2:F$1670),""),ROW()-ROW($A$1))-ROW($A$1)), "")</f>
        <v/>
      </c>
      <c r="J954" s="33" t="str">
        <f t="array" ref="J954">IFERROR(INDEX(TECH!G$2:G$1670,SMALL(IF(COUNTIF($B$2:$B$1032,TECH!$A$2:$A$1670)=1,ROW(TECH!G$2:G$1670),""),ROW()-ROW($A$1))-ROW($A$1)), "")</f>
        <v/>
      </c>
      <c r="K954" s="24" t="str">
        <f t="array" ref="K954">IFERROR(INDEX(TECH!H$2:H$1670,SMALL(IF(COUNTIF($B$2:$B$1032,TECH!$A$2:$A$1670)=1,ROW(TECH!H$2:H$1670),""),ROW()-ROW($A$1))-ROW($A$1)), "")</f>
        <v/>
      </c>
      <c r="L954" s="24" t="str">
        <f t="array" ref="L954">IFERROR(INDEX(TECH!I$2:I$1670,SMALL(IF(COUNTIF($B$2:$B$1032,TECH!$A$2:$A$1670)=1,ROW(TECH!I$2:I$1670),""),ROW()-ROW($A$1))-ROW($A$1)), "")</f>
        <v/>
      </c>
      <c r="M954" s="24" t="str">
        <f t="array" ref="M954">IFERROR(INDEX(TECH!J$2:J$1670,SMALL(IF(COUNTIF($B$2:$B$1032,TECH!$A$2:$A$1670)=1,ROW(TECH!J$2:J$1670),""),ROW()-ROW($A$1))-ROW($A$1)), "")</f>
        <v/>
      </c>
      <c r="N954" s="24" t="str">
        <f t="array" ref="N954">IFERROR(INDEX(TECH!K$2:K$1670,SMALL(IF(COUNTIF($B$2:$B$1032,TECH!$A$2:$A$1670)=1,ROW(TECH!K$2:K$1670),""),ROW()-ROW($A$1))-ROW($A$1)), "")</f>
        <v/>
      </c>
      <c r="O954" s="24" t="str">
        <f t="array" ref="O954">IFERROR(INDEX(TECH!L$2:L$1670,SMALL(IF(COUNTIF($B$2:$B$1032,TECH!$A$2:$A$1670)=1,ROW(TECH!L$2:L$1670),""),ROW()-ROW($A$1))-ROW($A$1)), "")</f>
        <v/>
      </c>
      <c r="P954" s="24" t="str">
        <f t="array" ref="P954">IFERROR(INDEX(TECH!M$2:M$1670,SMALL(IF(COUNTIF($B$2:$B$1032,TECH!$A$2:$A$1670)=1,ROW(TECH!M$2:M$1670),""),ROW()-ROW($A$1))-ROW($A$1)), "")</f>
        <v/>
      </c>
    </row>
    <row r="955" spans="1:16" ht="12.75" x14ac:dyDescent="0.2">
      <c r="A955" s="28">
        <v>21724</v>
      </c>
      <c r="B955" s="22">
        <f t="array" ref="B955">INDEX(A$2:A$1670,SMALL(IF(1-COUNTIF('Online Games'!$A$2:$A$1670,$A$2:$A$1670),ROW(A$2:A$1670),""),ROW()-ROW($A$1))-ROW($A$1))</f>
        <v>21788</v>
      </c>
      <c r="D955" s="24" t="str">
        <f t="array" ref="D955">IFERROR(INDEX(TECH!A$2:A$1670,SMALL(IF(COUNTIF($B$2:$B$1032,TECH!$A$2:$A$1670)=1,ROW(TECH!A$2:A$1670),""),ROW()-ROW($A$1))-ROW($A$1)), "")</f>
        <v/>
      </c>
      <c r="E955" s="24" t="str">
        <f t="array" ref="E955">IFERROR(INDEX(TECH!B$2:B$1670,SMALL(IF(COUNTIF($B$2:$B$1032,TECH!$A$2:$A$1670)=1,ROW(TECH!B$2:B$1670),""),ROW()-ROW($A$1))-ROW($A$1)), "")</f>
        <v/>
      </c>
      <c r="F955" s="24" t="str">
        <f t="array" ref="F955">IFERROR(INDEX(TECH!C$2:C$1670,SMALL(IF(COUNTIF($B$2:$B$1032,TECH!$A$2:$A$1670)=1,ROW(TECH!C$2:C$1670),""),ROW()-ROW($A$1))-ROW($A$1)), "")</f>
        <v/>
      </c>
      <c r="G955" s="24" t="str">
        <f t="array" ref="G955">IFERROR(INDEX(TECH!D$2:D$1670,SMALL(IF(COUNTIF($B$2:$B$1032,TECH!$A$2:$A$1670)=1,ROW(TECH!D$2:D$1670),""),ROW()-ROW($A$1))-ROW($A$1)), "")</f>
        <v/>
      </c>
      <c r="H955" s="24" t="str">
        <f t="array" ref="H955">IFERROR(INDEX(TECH!E$2:E$1670,SMALL(IF(COUNTIF($B$2:$B$1032,TECH!$A$2:$A$1670)=1,ROW(TECH!E$2:E$1670),""),ROW()-ROW($A$1))-ROW($A$1)), "")</f>
        <v/>
      </c>
      <c r="I955" s="24" t="str">
        <f t="array" ref="I955">IFERROR(INDEX(TECH!F$2:F$1670,SMALL(IF(COUNTIF($B$2:$B$1032,TECH!$A$2:$A$1670)=1,ROW(TECH!F$2:F$1670),""),ROW()-ROW($A$1))-ROW($A$1)), "")</f>
        <v/>
      </c>
      <c r="J955" s="33" t="str">
        <f t="array" ref="J955">IFERROR(INDEX(TECH!G$2:G$1670,SMALL(IF(COUNTIF($B$2:$B$1032,TECH!$A$2:$A$1670)=1,ROW(TECH!G$2:G$1670),""),ROW()-ROW($A$1))-ROW($A$1)), "")</f>
        <v/>
      </c>
      <c r="K955" s="24" t="str">
        <f t="array" ref="K955">IFERROR(INDEX(TECH!H$2:H$1670,SMALL(IF(COUNTIF($B$2:$B$1032,TECH!$A$2:$A$1670)=1,ROW(TECH!H$2:H$1670),""),ROW()-ROW($A$1))-ROW($A$1)), "")</f>
        <v/>
      </c>
      <c r="L955" s="24" t="str">
        <f t="array" ref="L955">IFERROR(INDEX(TECH!I$2:I$1670,SMALL(IF(COUNTIF($B$2:$B$1032,TECH!$A$2:$A$1670)=1,ROW(TECH!I$2:I$1670),""),ROW()-ROW($A$1))-ROW($A$1)), "")</f>
        <v/>
      </c>
      <c r="M955" s="24" t="str">
        <f t="array" ref="M955">IFERROR(INDEX(TECH!J$2:J$1670,SMALL(IF(COUNTIF($B$2:$B$1032,TECH!$A$2:$A$1670)=1,ROW(TECH!J$2:J$1670),""),ROW()-ROW($A$1))-ROW($A$1)), "")</f>
        <v/>
      </c>
      <c r="N955" s="24" t="str">
        <f t="array" ref="N955">IFERROR(INDEX(TECH!K$2:K$1670,SMALL(IF(COUNTIF($B$2:$B$1032,TECH!$A$2:$A$1670)=1,ROW(TECH!K$2:K$1670),""),ROW()-ROW($A$1))-ROW($A$1)), "")</f>
        <v/>
      </c>
      <c r="O955" s="24" t="str">
        <f t="array" ref="O955">IFERROR(INDEX(TECH!L$2:L$1670,SMALL(IF(COUNTIF($B$2:$B$1032,TECH!$A$2:$A$1670)=1,ROW(TECH!L$2:L$1670),""),ROW()-ROW($A$1))-ROW($A$1)), "")</f>
        <v/>
      </c>
      <c r="P955" s="24" t="str">
        <f t="array" ref="P955">IFERROR(INDEX(TECH!M$2:M$1670,SMALL(IF(COUNTIF($B$2:$B$1032,TECH!$A$2:$A$1670)=1,ROW(TECH!M$2:M$1670),""),ROW()-ROW($A$1))-ROW($A$1)), "")</f>
        <v/>
      </c>
    </row>
    <row r="956" spans="1:16" ht="12.75" x14ac:dyDescent="0.2">
      <c r="A956" s="28">
        <v>21788</v>
      </c>
      <c r="B956" s="22">
        <f t="array" ref="B956">INDEX(A$2:A$1670,SMALL(IF(1-COUNTIF('Online Games'!$A$2:$A$1670,$A$2:$A$1670),ROW(A$2:A$1670),""),ROW()-ROW($A$1))-ROW($A$1))</f>
        <v>21809</v>
      </c>
      <c r="D956" s="24" t="str">
        <f t="array" ref="D956">IFERROR(INDEX(TECH!A$2:A$1670,SMALL(IF(COUNTIF($B$2:$B$1032,TECH!$A$2:$A$1670)=1,ROW(TECH!A$2:A$1670),""),ROW()-ROW($A$1))-ROW($A$1)), "")</f>
        <v/>
      </c>
      <c r="E956" s="24" t="str">
        <f t="array" ref="E956">IFERROR(INDEX(TECH!B$2:B$1670,SMALL(IF(COUNTIF($B$2:$B$1032,TECH!$A$2:$A$1670)=1,ROW(TECH!B$2:B$1670),""),ROW()-ROW($A$1))-ROW($A$1)), "")</f>
        <v/>
      </c>
      <c r="F956" s="24" t="str">
        <f t="array" ref="F956">IFERROR(INDEX(TECH!C$2:C$1670,SMALL(IF(COUNTIF($B$2:$B$1032,TECH!$A$2:$A$1670)=1,ROW(TECH!C$2:C$1670),""),ROW()-ROW($A$1))-ROW($A$1)), "")</f>
        <v/>
      </c>
      <c r="G956" s="24" t="str">
        <f t="array" ref="G956">IFERROR(INDEX(TECH!D$2:D$1670,SMALL(IF(COUNTIF($B$2:$B$1032,TECH!$A$2:$A$1670)=1,ROW(TECH!D$2:D$1670),""),ROW()-ROW($A$1))-ROW($A$1)), "")</f>
        <v/>
      </c>
      <c r="H956" s="24" t="str">
        <f t="array" ref="H956">IFERROR(INDEX(TECH!E$2:E$1670,SMALL(IF(COUNTIF($B$2:$B$1032,TECH!$A$2:$A$1670)=1,ROW(TECH!E$2:E$1670),""),ROW()-ROW($A$1))-ROW($A$1)), "")</f>
        <v/>
      </c>
      <c r="I956" s="24" t="str">
        <f t="array" ref="I956">IFERROR(INDEX(TECH!F$2:F$1670,SMALL(IF(COUNTIF($B$2:$B$1032,TECH!$A$2:$A$1670)=1,ROW(TECH!F$2:F$1670),""),ROW()-ROW($A$1))-ROW($A$1)), "")</f>
        <v/>
      </c>
      <c r="J956" s="33" t="str">
        <f t="array" ref="J956">IFERROR(INDEX(TECH!G$2:G$1670,SMALL(IF(COUNTIF($B$2:$B$1032,TECH!$A$2:$A$1670)=1,ROW(TECH!G$2:G$1670),""),ROW()-ROW($A$1))-ROW($A$1)), "")</f>
        <v/>
      </c>
      <c r="K956" s="24" t="str">
        <f t="array" ref="K956">IFERROR(INDEX(TECH!H$2:H$1670,SMALL(IF(COUNTIF($B$2:$B$1032,TECH!$A$2:$A$1670)=1,ROW(TECH!H$2:H$1670),""),ROW()-ROW($A$1))-ROW($A$1)), "")</f>
        <v/>
      </c>
      <c r="L956" s="24" t="str">
        <f t="array" ref="L956">IFERROR(INDEX(TECH!I$2:I$1670,SMALL(IF(COUNTIF($B$2:$B$1032,TECH!$A$2:$A$1670)=1,ROW(TECH!I$2:I$1670),""),ROW()-ROW($A$1))-ROW($A$1)), "")</f>
        <v/>
      </c>
      <c r="M956" s="24" t="str">
        <f t="array" ref="M956">IFERROR(INDEX(TECH!J$2:J$1670,SMALL(IF(COUNTIF($B$2:$B$1032,TECH!$A$2:$A$1670)=1,ROW(TECH!J$2:J$1670),""),ROW()-ROW($A$1))-ROW($A$1)), "")</f>
        <v/>
      </c>
      <c r="N956" s="24" t="str">
        <f t="array" ref="N956">IFERROR(INDEX(TECH!K$2:K$1670,SMALL(IF(COUNTIF($B$2:$B$1032,TECH!$A$2:$A$1670)=1,ROW(TECH!K$2:K$1670),""),ROW()-ROW($A$1))-ROW($A$1)), "")</f>
        <v/>
      </c>
      <c r="O956" s="24" t="str">
        <f t="array" ref="O956">IFERROR(INDEX(TECH!L$2:L$1670,SMALL(IF(COUNTIF($B$2:$B$1032,TECH!$A$2:$A$1670)=1,ROW(TECH!L$2:L$1670),""),ROW()-ROW($A$1))-ROW($A$1)), "")</f>
        <v/>
      </c>
      <c r="P956" s="24" t="str">
        <f t="array" ref="P956">IFERROR(INDEX(TECH!M$2:M$1670,SMALL(IF(COUNTIF($B$2:$B$1032,TECH!$A$2:$A$1670)=1,ROW(TECH!M$2:M$1670),""),ROW()-ROW($A$1))-ROW($A$1)), "")</f>
        <v/>
      </c>
    </row>
    <row r="957" spans="1:16" ht="12.75" x14ac:dyDescent="0.2">
      <c r="A957" s="28">
        <v>21809</v>
      </c>
      <c r="B957" s="22">
        <f t="array" ref="B957">INDEX(A$2:A$1670,SMALL(IF(1-COUNTIF('Online Games'!$A$2:$A$1670,$A$2:$A$1670),ROW(A$2:A$1670),""),ROW()-ROW($A$1))-ROW($A$1))</f>
        <v>21810</v>
      </c>
      <c r="D957" s="24" t="str">
        <f t="array" ref="D957">IFERROR(INDEX(TECH!A$2:A$1670,SMALL(IF(COUNTIF($B$2:$B$1032,TECH!$A$2:$A$1670)=1,ROW(TECH!A$2:A$1670),""),ROW()-ROW($A$1))-ROW($A$1)), "")</f>
        <v/>
      </c>
      <c r="E957" s="24" t="str">
        <f t="array" ref="E957">IFERROR(INDEX(TECH!B$2:B$1670,SMALL(IF(COUNTIF($B$2:$B$1032,TECH!$A$2:$A$1670)=1,ROW(TECH!B$2:B$1670),""),ROW()-ROW($A$1))-ROW($A$1)), "")</f>
        <v/>
      </c>
      <c r="F957" s="24" t="str">
        <f t="array" ref="F957">IFERROR(INDEX(TECH!C$2:C$1670,SMALL(IF(COUNTIF($B$2:$B$1032,TECH!$A$2:$A$1670)=1,ROW(TECH!C$2:C$1670),""),ROW()-ROW($A$1))-ROW($A$1)), "")</f>
        <v/>
      </c>
      <c r="G957" s="24" t="str">
        <f t="array" ref="G957">IFERROR(INDEX(TECH!D$2:D$1670,SMALL(IF(COUNTIF($B$2:$B$1032,TECH!$A$2:$A$1670)=1,ROW(TECH!D$2:D$1670),""),ROW()-ROW($A$1))-ROW($A$1)), "")</f>
        <v/>
      </c>
      <c r="H957" s="24" t="str">
        <f t="array" ref="H957">IFERROR(INDEX(TECH!E$2:E$1670,SMALL(IF(COUNTIF($B$2:$B$1032,TECH!$A$2:$A$1670)=1,ROW(TECH!E$2:E$1670),""),ROW()-ROW($A$1))-ROW($A$1)), "")</f>
        <v/>
      </c>
      <c r="I957" s="24" t="str">
        <f t="array" ref="I957">IFERROR(INDEX(TECH!F$2:F$1670,SMALL(IF(COUNTIF($B$2:$B$1032,TECH!$A$2:$A$1670)=1,ROW(TECH!F$2:F$1670),""),ROW()-ROW($A$1))-ROW($A$1)), "")</f>
        <v/>
      </c>
      <c r="J957" s="33" t="str">
        <f t="array" ref="J957">IFERROR(INDEX(TECH!G$2:G$1670,SMALL(IF(COUNTIF($B$2:$B$1032,TECH!$A$2:$A$1670)=1,ROW(TECH!G$2:G$1670),""),ROW()-ROW($A$1))-ROW($A$1)), "")</f>
        <v/>
      </c>
      <c r="K957" s="24" t="str">
        <f t="array" ref="K957">IFERROR(INDEX(TECH!H$2:H$1670,SMALL(IF(COUNTIF($B$2:$B$1032,TECH!$A$2:$A$1670)=1,ROW(TECH!H$2:H$1670),""),ROW()-ROW($A$1))-ROW($A$1)), "")</f>
        <v/>
      </c>
      <c r="L957" s="24" t="str">
        <f t="array" ref="L957">IFERROR(INDEX(TECH!I$2:I$1670,SMALL(IF(COUNTIF($B$2:$B$1032,TECH!$A$2:$A$1670)=1,ROW(TECH!I$2:I$1670),""),ROW()-ROW($A$1))-ROW($A$1)), "")</f>
        <v/>
      </c>
      <c r="M957" s="24" t="str">
        <f t="array" ref="M957">IFERROR(INDEX(TECH!J$2:J$1670,SMALL(IF(COUNTIF($B$2:$B$1032,TECH!$A$2:$A$1670)=1,ROW(TECH!J$2:J$1670),""),ROW()-ROW($A$1))-ROW($A$1)), "")</f>
        <v/>
      </c>
      <c r="N957" s="24" t="str">
        <f t="array" ref="N957">IFERROR(INDEX(TECH!K$2:K$1670,SMALL(IF(COUNTIF($B$2:$B$1032,TECH!$A$2:$A$1670)=1,ROW(TECH!K$2:K$1670),""),ROW()-ROW($A$1))-ROW($A$1)), "")</f>
        <v/>
      </c>
      <c r="O957" s="24" t="str">
        <f t="array" ref="O957">IFERROR(INDEX(TECH!L$2:L$1670,SMALL(IF(COUNTIF($B$2:$B$1032,TECH!$A$2:$A$1670)=1,ROW(TECH!L$2:L$1670),""),ROW()-ROW($A$1))-ROW($A$1)), "")</f>
        <v/>
      </c>
      <c r="P957" s="24" t="str">
        <f t="array" ref="P957">IFERROR(INDEX(TECH!M$2:M$1670,SMALL(IF(COUNTIF($B$2:$B$1032,TECH!$A$2:$A$1670)=1,ROW(TECH!M$2:M$1670),""),ROW()-ROW($A$1))-ROW($A$1)), "")</f>
        <v/>
      </c>
    </row>
    <row r="958" spans="1:16" ht="12.75" x14ac:dyDescent="0.2">
      <c r="A958" s="28">
        <v>21810</v>
      </c>
      <c r="B958" s="22">
        <f t="array" ref="B958">INDEX(A$2:A$1670,SMALL(IF(1-COUNTIF('Online Games'!$A$2:$A$1670,$A$2:$A$1670),ROW(A$2:A$1670),""),ROW()-ROW($A$1))-ROW($A$1))</f>
        <v>21833</v>
      </c>
      <c r="D958" s="24" t="str">
        <f t="array" ref="D958">IFERROR(INDEX(TECH!A$2:A$1670,SMALL(IF(COUNTIF($B$2:$B$1032,TECH!$A$2:$A$1670)=1,ROW(TECH!A$2:A$1670),""),ROW()-ROW($A$1))-ROW($A$1)), "")</f>
        <v/>
      </c>
      <c r="E958" s="24" t="str">
        <f t="array" ref="E958">IFERROR(INDEX(TECH!B$2:B$1670,SMALL(IF(COUNTIF($B$2:$B$1032,TECH!$A$2:$A$1670)=1,ROW(TECH!B$2:B$1670),""),ROW()-ROW($A$1))-ROW($A$1)), "")</f>
        <v/>
      </c>
      <c r="F958" s="24" t="str">
        <f t="array" ref="F958">IFERROR(INDEX(TECH!C$2:C$1670,SMALL(IF(COUNTIF($B$2:$B$1032,TECH!$A$2:$A$1670)=1,ROW(TECH!C$2:C$1670),""),ROW()-ROW($A$1))-ROW($A$1)), "")</f>
        <v/>
      </c>
      <c r="G958" s="24" t="str">
        <f t="array" ref="G958">IFERROR(INDEX(TECH!D$2:D$1670,SMALL(IF(COUNTIF($B$2:$B$1032,TECH!$A$2:$A$1670)=1,ROW(TECH!D$2:D$1670),""),ROW()-ROW($A$1))-ROW($A$1)), "")</f>
        <v/>
      </c>
      <c r="H958" s="24" t="str">
        <f t="array" ref="H958">IFERROR(INDEX(TECH!E$2:E$1670,SMALL(IF(COUNTIF($B$2:$B$1032,TECH!$A$2:$A$1670)=1,ROW(TECH!E$2:E$1670),""),ROW()-ROW($A$1))-ROW($A$1)), "")</f>
        <v/>
      </c>
      <c r="I958" s="24" t="str">
        <f t="array" ref="I958">IFERROR(INDEX(TECH!F$2:F$1670,SMALL(IF(COUNTIF($B$2:$B$1032,TECH!$A$2:$A$1670)=1,ROW(TECH!F$2:F$1670),""),ROW()-ROW($A$1))-ROW($A$1)), "")</f>
        <v/>
      </c>
      <c r="J958" s="33" t="str">
        <f t="array" ref="J958">IFERROR(INDEX(TECH!G$2:G$1670,SMALL(IF(COUNTIF($B$2:$B$1032,TECH!$A$2:$A$1670)=1,ROW(TECH!G$2:G$1670),""),ROW()-ROW($A$1))-ROW($A$1)), "")</f>
        <v/>
      </c>
      <c r="K958" s="24" t="str">
        <f t="array" ref="K958">IFERROR(INDEX(TECH!H$2:H$1670,SMALL(IF(COUNTIF($B$2:$B$1032,TECH!$A$2:$A$1670)=1,ROW(TECH!H$2:H$1670),""),ROW()-ROW($A$1))-ROW($A$1)), "")</f>
        <v/>
      </c>
      <c r="L958" s="24" t="str">
        <f t="array" ref="L958">IFERROR(INDEX(TECH!I$2:I$1670,SMALL(IF(COUNTIF($B$2:$B$1032,TECH!$A$2:$A$1670)=1,ROW(TECH!I$2:I$1670),""),ROW()-ROW($A$1))-ROW($A$1)), "")</f>
        <v/>
      </c>
      <c r="M958" s="24" t="str">
        <f t="array" ref="M958">IFERROR(INDEX(TECH!J$2:J$1670,SMALL(IF(COUNTIF($B$2:$B$1032,TECH!$A$2:$A$1670)=1,ROW(TECH!J$2:J$1670),""),ROW()-ROW($A$1))-ROW($A$1)), "")</f>
        <v/>
      </c>
      <c r="N958" s="24" t="str">
        <f t="array" ref="N958">IFERROR(INDEX(TECH!K$2:K$1670,SMALL(IF(COUNTIF($B$2:$B$1032,TECH!$A$2:$A$1670)=1,ROW(TECH!K$2:K$1670),""),ROW()-ROW($A$1))-ROW($A$1)), "")</f>
        <v/>
      </c>
      <c r="O958" s="24" t="str">
        <f t="array" ref="O958">IFERROR(INDEX(TECH!L$2:L$1670,SMALL(IF(COUNTIF($B$2:$B$1032,TECH!$A$2:$A$1670)=1,ROW(TECH!L$2:L$1670),""),ROW()-ROW($A$1))-ROW($A$1)), "")</f>
        <v/>
      </c>
      <c r="P958" s="24" t="str">
        <f t="array" ref="P958">IFERROR(INDEX(TECH!M$2:M$1670,SMALL(IF(COUNTIF($B$2:$B$1032,TECH!$A$2:$A$1670)=1,ROW(TECH!M$2:M$1670),""),ROW()-ROW($A$1))-ROW($A$1)), "")</f>
        <v/>
      </c>
    </row>
    <row r="959" spans="1:16" ht="12.75" x14ac:dyDescent="0.2">
      <c r="A959" s="28">
        <v>21833</v>
      </c>
      <c r="B959" s="22">
        <f t="array" ref="B959">INDEX(A$2:A$1670,SMALL(IF(1-COUNTIF('Online Games'!$A$2:$A$1670,$A$2:$A$1670),ROW(A$2:A$1670),""),ROW()-ROW($A$1))-ROW($A$1))</f>
        <v>21846</v>
      </c>
      <c r="D959" s="24" t="str">
        <f t="array" ref="D959">IFERROR(INDEX(TECH!A$2:A$1670,SMALL(IF(COUNTIF($B$2:$B$1032,TECH!$A$2:$A$1670)=1,ROW(TECH!A$2:A$1670),""),ROW()-ROW($A$1))-ROW($A$1)), "")</f>
        <v/>
      </c>
      <c r="E959" s="24" t="str">
        <f t="array" ref="E959">IFERROR(INDEX(TECH!B$2:B$1670,SMALL(IF(COUNTIF($B$2:$B$1032,TECH!$A$2:$A$1670)=1,ROW(TECH!B$2:B$1670),""),ROW()-ROW($A$1))-ROW($A$1)), "")</f>
        <v/>
      </c>
      <c r="F959" s="24" t="str">
        <f t="array" ref="F959">IFERROR(INDEX(TECH!C$2:C$1670,SMALL(IF(COUNTIF($B$2:$B$1032,TECH!$A$2:$A$1670)=1,ROW(TECH!C$2:C$1670),""),ROW()-ROW($A$1))-ROW($A$1)), "")</f>
        <v/>
      </c>
      <c r="G959" s="24" t="str">
        <f t="array" ref="G959">IFERROR(INDEX(TECH!D$2:D$1670,SMALL(IF(COUNTIF($B$2:$B$1032,TECH!$A$2:$A$1670)=1,ROW(TECH!D$2:D$1670),""),ROW()-ROW($A$1))-ROW($A$1)), "")</f>
        <v/>
      </c>
      <c r="H959" s="24" t="str">
        <f t="array" ref="H959">IFERROR(INDEX(TECH!E$2:E$1670,SMALL(IF(COUNTIF($B$2:$B$1032,TECH!$A$2:$A$1670)=1,ROW(TECH!E$2:E$1670),""),ROW()-ROW($A$1))-ROW($A$1)), "")</f>
        <v/>
      </c>
      <c r="I959" s="24" t="str">
        <f t="array" ref="I959">IFERROR(INDEX(TECH!F$2:F$1670,SMALL(IF(COUNTIF($B$2:$B$1032,TECH!$A$2:$A$1670)=1,ROW(TECH!F$2:F$1670),""),ROW()-ROW($A$1))-ROW($A$1)), "")</f>
        <v/>
      </c>
      <c r="J959" s="33" t="str">
        <f t="array" ref="J959">IFERROR(INDEX(TECH!G$2:G$1670,SMALL(IF(COUNTIF($B$2:$B$1032,TECH!$A$2:$A$1670)=1,ROW(TECH!G$2:G$1670),""),ROW()-ROW($A$1))-ROW($A$1)), "")</f>
        <v/>
      </c>
      <c r="K959" s="24" t="str">
        <f t="array" ref="K959">IFERROR(INDEX(TECH!H$2:H$1670,SMALL(IF(COUNTIF($B$2:$B$1032,TECH!$A$2:$A$1670)=1,ROW(TECH!H$2:H$1670),""),ROW()-ROW($A$1))-ROW($A$1)), "")</f>
        <v/>
      </c>
      <c r="L959" s="24" t="str">
        <f t="array" ref="L959">IFERROR(INDEX(TECH!I$2:I$1670,SMALL(IF(COUNTIF($B$2:$B$1032,TECH!$A$2:$A$1670)=1,ROW(TECH!I$2:I$1670),""),ROW()-ROW($A$1))-ROW($A$1)), "")</f>
        <v/>
      </c>
      <c r="M959" s="24" t="str">
        <f t="array" ref="M959">IFERROR(INDEX(TECH!J$2:J$1670,SMALL(IF(COUNTIF($B$2:$B$1032,TECH!$A$2:$A$1670)=1,ROW(TECH!J$2:J$1670),""),ROW()-ROW($A$1))-ROW($A$1)), "")</f>
        <v/>
      </c>
      <c r="N959" s="24" t="str">
        <f t="array" ref="N959">IFERROR(INDEX(TECH!K$2:K$1670,SMALL(IF(COUNTIF($B$2:$B$1032,TECH!$A$2:$A$1670)=1,ROW(TECH!K$2:K$1670),""),ROW()-ROW($A$1))-ROW($A$1)), "")</f>
        <v/>
      </c>
      <c r="O959" s="24" t="str">
        <f t="array" ref="O959">IFERROR(INDEX(TECH!L$2:L$1670,SMALL(IF(COUNTIF($B$2:$B$1032,TECH!$A$2:$A$1670)=1,ROW(TECH!L$2:L$1670),""),ROW()-ROW($A$1))-ROW($A$1)), "")</f>
        <v/>
      </c>
      <c r="P959" s="24" t="str">
        <f t="array" ref="P959">IFERROR(INDEX(TECH!M$2:M$1670,SMALL(IF(COUNTIF($B$2:$B$1032,TECH!$A$2:$A$1670)=1,ROW(TECH!M$2:M$1670),""),ROW()-ROW($A$1))-ROW($A$1)), "")</f>
        <v/>
      </c>
    </row>
    <row r="960" spans="1:16" ht="12.75" x14ac:dyDescent="0.2">
      <c r="A960" s="28">
        <v>21846</v>
      </c>
      <c r="B960" s="22">
        <f t="array" ref="B960">INDEX(A$2:A$1670,SMALL(IF(1-COUNTIF('Online Games'!$A$2:$A$1670,$A$2:$A$1670),ROW(A$2:A$1670),""),ROW()-ROW($A$1))-ROW($A$1))</f>
        <v>21879</v>
      </c>
      <c r="D960" s="24" t="str">
        <f t="array" ref="D960">IFERROR(INDEX(TECH!A$2:A$1670,SMALL(IF(COUNTIF($B$2:$B$1032,TECH!$A$2:$A$1670)=1,ROW(TECH!A$2:A$1670),""),ROW()-ROW($A$1))-ROW($A$1)), "")</f>
        <v/>
      </c>
      <c r="E960" s="24" t="str">
        <f t="array" ref="E960">IFERROR(INDEX(TECH!B$2:B$1670,SMALL(IF(COUNTIF($B$2:$B$1032,TECH!$A$2:$A$1670)=1,ROW(TECH!B$2:B$1670),""),ROW()-ROW($A$1))-ROW($A$1)), "")</f>
        <v/>
      </c>
      <c r="F960" s="24" t="str">
        <f t="array" ref="F960">IFERROR(INDEX(TECH!C$2:C$1670,SMALL(IF(COUNTIF($B$2:$B$1032,TECH!$A$2:$A$1670)=1,ROW(TECH!C$2:C$1670),""),ROW()-ROW($A$1))-ROW($A$1)), "")</f>
        <v/>
      </c>
      <c r="G960" s="24" t="str">
        <f t="array" ref="G960">IFERROR(INDEX(TECH!D$2:D$1670,SMALL(IF(COUNTIF($B$2:$B$1032,TECH!$A$2:$A$1670)=1,ROW(TECH!D$2:D$1670),""),ROW()-ROW($A$1))-ROW($A$1)), "")</f>
        <v/>
      </c>
      <c r="H960" s="24" t="str">
        <f t="array" ref="H960">IFERROR(INDEX(TECH!E$2:E$1670,SMALL(IF(COUNTIF($B$2:$B$1032,TECH!$A$2:$A$1670)=1,ROW(TECH!E$2:E$1670),""),ROW()-ROW($A$1))-ROW($A$1)), "")</f>
        <v/>
      </c>
      <c r="I960" s="24" t="str">
        <f t="array" ref="I960">IFERROR(INDEX(TECH!F$2:F$1670,SMALL(IF(COUNTIF($B$2:$B$1032,TECH!$A$2:$A$1670)=1,ROW(TECH!F$2:F$1670),""),ROW()-ROW($A$1))-ROW($A$1)), "")</f>
        <v/>
      </c>
      <c r="J960" s="33" t="str">
        <f t="array" ref="J960">IFERROR(INDEX(TECH!G$2:G$1670,SMALL(IF(COUNTIF($B$2:$B$1032,TECH!$A$2:$A$1670)=1,ROW(TECH!G$2:G$1670),""),ROW()-ROW($A$1))-ROW($A$1)), "")</f>
        <v/>
      </c>
      <c r="K960" s="24" t="str">
        <f t="array" ref="K960">IFERROR(INDEX(TECH!H$2:H$1670,SMALL(IF(COUNTIF($B$2:$B$1032,TECH!$A$2:$A$1670)=1,ROW(TECH!H$2:H$1670),""),ROW()-ROW($A$1))-ROW($A$1)), "")</f>
        <v/>
      </c>
      <c r="L960" s="24" t="str">
        <f t="array" ref="L960">IFERROR(INDEX(TECH!I$2:I$1670,SMALL(IF(COUNTIF($B$2:$B$1032,TECH!$A$2:$A$1670)=1,ROW(TECH!I$2:I$1670),""),ROW()-ROW($A$1))-ROW($A$1)), "")</f>
        <v/>
      </c>
      <c r="M960" s="24" t="str">
        <f t="array" ref="M960">IFERROR(INDEX(TECH!J$2:J$1670,SMALL(IF(COUNTIF($B$2:$B$1032,TECH!$A$2:$A$1670)=1,ROW(TECH!J$2:J$1670),""),ROW()-ROW($A$1))-ROW($A$1)), "")</f>
        <v/>
      </c>
      <c r="N960" s="24" t="str">
        <f t="array" ref="N960">IFERROR(INDEX(TECH!K$2:K$1670,SMALL(IF(COUNTIF($B$2:$B$1032,TECH!$A$2:$A$1670)=1,ROW(TECH!K$2:K$1670),""),ROW()-ROW($A$1))-ROW($A$1)), "")</f>
        <v/>
      </c>
      <c r="O960" s="24" t="str">
        <f t="array" ref="O960">IFERROR(INDEX(TECH!L$2:L$1670,SMALL(IF(COUNTIF($B$2:$B$1032,TECH!$A$2:$A$1670)=1,ROW(TECH!L$2:L$1670),""),ROW()-ROW($A$1))-ROW($A$1)), "")</f>
        <v/>
      </c>
      <c r="P960" s="24" t="str">
        <f t="array" ref="P960">IFERROR(INDEX(TECH!M$2:M$1670,SMALL(IF(COUNTIF($B$2:$B$1032,TECH!$A$2:$A$1670)=1,ROW(TECH!M$2:M$1670),""),ROW()-ROW($A$1))-ROW($A$1)), "")</f>
        <v/>
      </c>
    </row>
    <row r="961" spans="1:16" ht="12.75" x14ac:dyDescent="0.2">
      <c r="A961" s="28">
        <v>21879</v>
      </c>
      <c r="B961" s="22">
        <f t="array" ref="B961">INDEX(A$2:A$1670,SMALL(IF(1-COUNTIF('Online Games'!$A$2:$A$1670,$A$2:$A$1670),ROW(A$2:A$1670),""),ROW()-ROW($A$1))-ROW($A$1))</f>
        <v>21881</v>
      </c>
      <c r="D961" s="24" t="str">
        <f t="array" ref="D961">IFERROR(INDEX(TECH!A$2:A$1670,SMALL(IF(COUNTIF($B$2:$B$1032,TECH!$A$2:$A$1670)=1,ROW(TECH!A$2:A$1670),""),ROW()-ROW($A$1))-ROW($A$1)), "")</f>
        <v/>
      </c>
      <c r="E961" s="24" t="str">
        <f t="array" ref="E961">IFERROR(INDEX(TECH!B$2:B$1670,SMALL(IF(COUNTIF($B$2:$B$1032,TECH!$A$2:$A$1670)=1,ROW(TECH!B$2:B$1670),""),ROW()-ROW($A$1))-ROW($A$1)), "")</f>
        <v/>
      </c>
      <c r="F961" s="24" t="str">
        <f t="array" ref="F961">IFERROR(INDEX(TECH!C$2:C$1670,SMALL(IF(COUNTIF($B$2:$B$1032,TECH!$A$2:$A$1670)=1,ROW(TECH!C$2:C$1670),""),ROW()-ROW($A$1))-ROW($A$1)), "")</f>
        <v/>
      </c>
      <c r="G961" s="24" t="str">
        <f t="array" ref="G961">IFERROR(INDEX(TECH!D$2:D$1670,SMALL(IF(COUNTIF($B$2:$B$1032,TECH!$A$2:$A$1670)=1,ROW(TECH!D$2:D$1670),""),ROW()-ROW($A$1))-ROW($A$1)), "")</f>
        <v/>
      </c>
      <c r="H961" s="24" t="str">
        <f t="array" ref="H961">IFERROR(INDEX(TECH!E$2:E$1670,SMALL(IF(COUNTIF($B$2:$B$1032,TECH!$A$2:$A$1670)=1,ROW(TECH!E$2:E$1670),""),ROW()-ROW($A$1))-ROW($A$1)), "")</f>
        <v/>
      </c>
      <c r="I961" s="24" t="str">
        <f t="array" ref="I961">IFERROR(INDEX(TECH!F$2:F$1670,SMALL(IF(COUNTIF($B$2:$B$1032,TECH!$A$2:$A$1670)=1,ROW(TECH!F$2:F$1670),""),ROW()-ROW($A$1))-ROW($A$1)), "")</f>
        <v/>
      </c>
      <c r="J961" s="33" t="str">
        <f t="array" ref="J961">IFERROR(INDEX(TECH!G$2:G$1670,SMALL(IF(COUNTIF($B$2:$B$1032,TECH!$A$2:$A$1670)=1,ROW(TECH!G$2:G$1670),""),ROW()-ROW($A$1))-ROW($A$1)), "")</f>
        <v/>
      </c>
      <c r="K961" s="24" t="str">
        <f t="array" ref="K961">IFERROR(INDEX(TECH!H$2:H$1670,SMALL(IF(COUNTIF($B$2:$B$1032,TECH!$A$2:$A$1670)=1,ROW(TECH!H$2:H$1670),""),ROW()-ROW($A$1))-ROW($A$1)), "")</f>
        <v/>
      </c>
      <c r="L961" s="24" t="str">
        <f t="array" ref="L961">IFERROR(INDEX(TECH!I$2:I$1670,SMALL(IF(COUNTIF($B$2:$B$1032,TECH!$A$2:$A$1670)=1,ROW(TECH!I$2:I$1670),""),ROW()-ROW($A$1))-ROW($A$1)), "")</f>
        <v/>
      </c>
      <c r="M961" s="24" t="str">
        <f t="array" ref="M961">IFERROR(INDEX(TECH!J$2:J$1670,SMALL(IF(COUNTIF($B$2:$B$1032,TECH!$A$2:$A$1670)=1,ROW(TECH!J$2:J$1670),""),ROW()-ROW($A$1))-ROW($A$1)), "")</f>
        <v/>
      </c>
      <c r="N961" s="24" t="str">
        <f t="array" ref="N961">IFERROR(INDEX(TECH!K$2:K$1670,SMALL(IF(COUNTIF($B$2:$B$1032,TECH!$A$2:$A$1670)=1,ROW(TECH!K$2:K$1670),""),ROW()-ROW($A$1))-ROW($A$1)), "")</f>
        <v/>
      </c>
      <c r="O961" s="24" t="str">
        <f t="array" ref="O961">IFERROR(INDEX(TECH!L$2:L$1670,SMALL(IF(COUNTIF($B$2:$B$1032,TECH!$A$2:$A$1670)=1,ROW(TECH!L$2:L$1670),""),ROW()-ROW($A$1))-ROW($A$1)), "")</f>
        <v/>
      </c>
      <c r="P961" s="24" t="str">
        <f t="array" ref="P961">IFERROR(INDEX(TECH!M$2:M$1670,SMALL(IF(COUNTIF($B$2:$B$1032,TECH!$A$2:$A$1670)=1,ROW(TECH!M$2:M$1670),""),ROW()-ROW($A$1))-ROW($A$1)), "")</f>
        <v/>
      </c>
    </row>
    <row r="962" spans="1:16" ht="12.75" x14ac:dyDescent="0.2">
      <c r="A962" s="28">
        <v>21881</v>
      </c>
      <c r="B962" s="22">
        <f t="array" ref="B962">INDEX(A$2:A$1670,SMALL(IF(1-COUNTIF('Online Games'!$A$2:$A$1670,$A$2:$A$1670),ROW(A$2:A$1670),""),ROW()-ROW($A$1))-ROW($A$1))</f>
        <v>21906</v>
      </c>
      <c r="D962" s="24" t="str">
        <f t="array" ref="D962">IFERROR(INDEX(TECH!A$2:A$1670,SMALL(IF(COUNTIF($B$2:$B$1032,TECH!$A$2:$A$1670)=1,ROW(TECH!A$2:A$1670),""),ROW()-ROW($A$1))-ROW($A$1)), "")</f>
        <v/>
      </c>
      <c r="E962" s="24" t="str">
        <f t="array" ref="E962">IFERROR(INDEX(TECH!B$2:B$1670,SMALL(IF(COUNTIF($B$2:$B$1032,TECH!$A$2:$A$1670)=1,ROW(TECH!B$2:B$1670),""),ROW()-ROW($A$1))-ROW($A$1)), "")</f>
        <v/>
      </c>
      <c r="F962" s="24" t="str">
        <f t="array" ref="F962">IFERROR(INDEX(TECH!C$2:C$1670,SMALL(IF(COUNTIF($B$2:$B$1032,TECH!$A$2:$A$1670)=1,ROW(TECH!C$2:C$1670),""),ROW()-ROW($A$1))-ROW($A$1)), "")</f>
        <v/>
      </c>
      <c r="G962" s="24" t="str">
        <f t="array" ref="G962">IFERROR(INDEX(TECH!D$2:D$1670,SMALL(IF(COUNTIF($B$2:$B$1032,TECH!$A$2:$A$1670)=1,ROW(TECH!D$2:D$1670),""),ROW()-ROW($A$1))-ROW($A$1)), "")</f>
        <v/>
      </c>
      <c r="H962" s="24" t="str">
        <f t="array" ref="H962">IFERROR(INDEX(TECH!E$2:E$1670,SMALL(IF(COUNTIF($B$2:$B$1032,TECH!$A$2:$A$1670)=1,ROW(TECH!E$2:E$1670),""),ROW()-ROW($A$1))-ROW($A$1)), "")</f>
        <v/>
      </c>
      <c r="I962" s="24" t="str">
        <f t="array" ref="I962">IFERROR(INDEX(TECH!F$2:F$1670,SMALL(IF(COUNTIF($B$2:$B$1032,TECH!$A$2:$A$1670)=1,ROW(TECH!F$2:F$1670),""),ROW()-ROW($A$1))-ROW($A$1)), "")</f>
        <v/>
      </c>
      <c r="J962" s="33" t="str">
        <f t="array" ref="J962">IFERROR(INDEX(TECH!G$2:G$1670,SMALL(IF(COUNTIF($B$2:$B$1032,TECH!$A$2:$A$1670)=1,ROW(TECH!G$2:G$1670),""),ROW()-ROW($A$1))-ROW($A$1)), "")</f>
        <v/>
      </c>
      <c r="K962" s="24" t="str">
        <f t="array" ref="K962">IFERROR(INDEX(TECH!H$2:H$1670,SMALL(IF(COUNTIF($B$2:$B$1032,TECH!$A$2:$A$1670)=1,ROW(TECH!H$2:H$1670),""),ROW()-ROW($A$1))-ROW($A$1)), "")</f>
        <v/>
      </c>
      <c r="L962" s="24" t="str">
        <f t="array" ref="L962">IFERROR(INDEX(TECH!I$2:I$1670,SMALL(IF(COUNTIF($B$2:$B$1032,TECH!$A$2:$A$1670)=1,ROW(TECH!I$2:I$1670),""),ROW()-ROW($A$1))-ROW($A$1)), "")</f>
        <v/>
      </c>
      <c r="M962" s="24" t="str">
        <f t="array" ref="M962">IFERROR(INDEX(TECH!J$2:J$1670,SMALL(IF(COUNTIF($B$2:$B$1032,TECH!$A$2:$A$1670)=1,ROW(TECH!J$2:J$1670),""),ROW()-ROW($A$1))-ROW($A$1)), "")</f>
        <v/>
      </c>
      <c r="N962" s="24" t="str">
        <f t="array" ref="N962">IFERROR(INDEX(TECH!K$2:K$1670,SMALL(IF(COUNTIF($B$2:$B$1032,TECH!$A$2:$A$1670)=1,ROW(TECH!K$2:K$1670),""),ROW()-ROW($A$1))-ROW($A$1)), "")</f>
        <v/>
      </c>
      <c r="O962" s="24" t="str">
        <f t="array" ref="O962">IFERROR(INDEX(TECH!L$2:L$1670,SMALL(IF(COUNTIF($B$2:$B$1032,TECH!$A$2:$A$1670)=1,ROW(TECH!L$2:L$1670),""),ROW()-ROW($A$1))-ROW($A$1)), "")</f>
        <v/>
      </c>
      <c r="P962" s="24" t="str">
        <f t="array" ref="P962">IFERROR(INDEX(TECH!M$2:M$1670,SMALL(IF(COUNTIF($B$2:$B$1032,TECH!$A$2:$A$1670)=1,ROW(TECH!M$2:M$1670),""),ROW()-ROW($A$1))-ROW($A$1)), "")</f>
        <v/>
      </c>
    </row>
    <row r="963" spans="1:16" ht="12.75" x14ac:dyDescent="0.2">
      <c r="A963" s="28">
        <v>21906</v>
      </c>
      <c r="B963" s="22">
        <f t="array" ref="B963">INDEX(A$2:A$1670,SMALL(IF(1-COUNTIF('Online Games'!$A$2:$A$1670,$A$2:$A$1670),ROW(A$2:A$1670),""),ROW()-ROW($A$1))-ROW($A$1))</f>
        <v>21914</v>
      </c>
      <c r="D963" s="24" t="str">
        <f t="array" ref="D963">IFERROR(INDEX(TECH!A$2:A$1670,SMALL(IF(COUNTIF($B$2:$B$1032,TECH!$A$2:$A$1670)=1,ROW(TECH!A$2:A$1670),""),ROW()-ROW($A$1))-ROW($A$1)), "")</f>
        <v/>
      </c>
      <c r="E963" s="24" t="str">
        <f t="array" ref="E963">IFERROR(INDEX(TECH!B$2:B$1670,SMALL(IF(COUNTIF($B$2:$B$1032,TECH!$A$2:$A$1670)=1,ROW(TECH!B$2:B$1670),""),ROW()-ROW($A$1))-ROW($A$1)), "")</f>
        <v/>
      </c>
      <c r="F963" s="24" t="str">
        <f t="array" ref="F963">IFERROR(INDEX(TECH!C$2:C$1670,SMALL(IF(COUNTIF($B$2:$B$1032,TECH!$A$2:$A$1670)=1,ROW(TECH!C$2:C$1670),""),ROW()-ROW($A$1))-ROW($A$1)), "")</f>
        <v/>
      </c>
      <c r="G963" s="24" t="str">
        <f t="array" ref="G963">IFERROR(INDEX(TECH!D$2:D$1670,SMALL(IF(COUNTIF($B$2:$B$1032,TECH!$A$2:$A$1670)=1,ROW(TECH!D$2:D$1670),""),ROW()-ROW($A$1))-ROW($A$1)), "")</f>
        <v/>
      </c>
      <c r="H963" s="24" t="str">
        <f t="array" ref="H963">IFERROR(INDEX(TECH!E$2:E$1670,SMALL(IF(COUNTIF($B$2:$B$1032,TECH!$A$2:$A$1670)=1,ROW(TECH!E$2:E$1670),""),ROW()-ROW($A$1))-ROW($A$1)), "")</f>
        <v/>
      </c>
      <c r="I963" s="24" t="str">
        <f t="array" ref="I963">IFERROR(INDEX(TECH!F$2:F$1670,SMALL(IF(COUNTIF($B$2:$B$1032,TECH!$A$2:$A$1670)=1,ROW(TECH!F$2:F$1670),""),ROW()-ROW($A$1))-ROW($A$1)), "")</f>
        <v/>
      </c>
      <c r="J963" s="33" t="str">
        <f t="array" ref="J963">IFERROR(INDEX(TECH!G$2:G$1670,SMALL(IF(COUNTIF($B$2:$B$1032,TECH!$A$2:$A$1670)=1,ROW(TECH!G$2:G$1670),""),ROW()-ROW($A$1))-ROW($A$1)), "")</f>
        <v/>
      </c>
      <c r="K963" s="24" t="str">
        <f t="array" ref="K963">IFERROR(INDEX(TECH!H$2:H$1670,SMALL(IF(COUNTIF($B$2:$B$1032,TECH!$A$2:$A$1670)=1,ROW(TECH!H$2:H$1670),""),ROW()-ROW($A$1))-ROW($A$1)), "")</f>
        <v/>
      </c>
      <c r="L963" s="24" t="str">
        <f t="array" ref="L963">IFERROR(INDEX(TECH!I$2:I$1670,SMALL(IF(COUNTIF($B$2:$B$1032,TECH!$A$2:$A$1670)=1,ROW(TECH!I$2:I$1670),""),ROW()-ROW($A$1))-ROW($A$1)), "")</f>
        <v/>
      </c>
      <c r="M963" s="24" t="str">
        <f t="array" ref="M963">IFERROR(INDEX(TECH!J$2:J$1670,SMALL(IF(COUNTIF($B$2:$B$1032,TECH!$A$2:$A$1670)=1,ROW(TECH!J$2:J$1670),""),ROW()-ROW($A$1))-ROW($A$1)), "")</f>
        <v/>
      </c>
      <c r="N963" s="24" t="str">
        <f t="array" ref="N963">IFERROR(INDEX(TECH!K$2:K$1670,SMALL(IF(COUNTIF($B$2:$B$1032,TECH!$A$2:$A$1670)=1,ROW(TECH!K$2:K$1670),""),ROW()-ROW($A$1))-ROW($A$1)), "")</f>
        <v/>
      </c>
      <c r="O963" s="24" t="str">
        <f t="array" ref="O963">IFERROR(INDEX(TECH!L$2:L$1670,SMALL(IF(COUNTIF($B$2:$B$1032,TECH!$A$2:$A$1670)=1,ROW(TECH!L$2:L$1670),""),ROW()-ROW($A$1))-ROW($A$1)), "")</f>
        <v/>
      </c>
      <c r="P963" s="24" t="str">
        <f t="array" ref="P963">IFERROR(INDEX(TECH!M$2:M$1670,SMALL(IF(COUNTIF($B$2:$B$1032,TECH!$A$2:$A$1670)=1,ROW(TECH!M$2:M$1670),""),ROW()-ROW($A$1))-ROW($A$1)), "")</f>
        <v/>
      </c>
    </row>
    <row r="964" spans="1:16" ht="12.75" x14ac:dyDescent="0.2">
      <c r="A964" s="28">
        <v>21914</v>
      </c>
      <c r="B964" s="22">
        <f t="array" ref="B964">INDEX(A$2:A$1670,SMALL(IF(1-COUNTIF('Online Games'!$A$2:$A$1670,$A$2:$A$1670),ROW(A$2:A$1670),""),ROW()-ROW($A$1))-ROW($A$1))</f>
        <v>21932</v>
      </c>
      <c r="D964" s="24" t="str">
        <f t="array" ref="D964">IFERROR(INDEX(TECH!A$2:A$1670,SMALL(IF(COUNTIF($B$2:$B$1032,TECH!$A$2:$A$1670)=1,ROW(TECH!A$2:A$1670),""),ROW()-ROW($A$1))-ROW($A$1)), "")</f>
        <v/>
      </c>
      <c r="E964" s="24" t="str">
        <f t="array" ref="E964">IFERROR(INDEX(TECH!B$2:B$1670,SMALL(IF(COUNTIF($B$2:$B$1032,TECH!$A$2:$A$1670)=1,ROW(TECH!B$2:B$1670),""),ROW()-ROW($A$1))-ROW($A$1)), "")</f>
        <v/>
      </c>
      <c r="F964" s="24" t="str">
        <f t="array" ref="F964">IFERROR(INDEX(TECH!C$2:C$1670,SMALL(IF(COUNTIF($B$2:$B$1032,TECH!$A$2:$A$1670)=1,ROW(TECH!C$2:C$1670),""),ROW()-ROW($A$1))-ROW($A$1)), "")</f>
        <v/>
      </c>
      <c r="G964" s="24" t="str">
        <f t="array" ref="G964">IFERROR(INDEX(TECH!D$2:D$1670,SMALL(IF(COUNTIF($B$2:$B$1032,TECH!$A$2:$A$1670)=1,ROW(TECH!D$2:D$1670),""),ROW()-ROW($A$1))-ROW($A$1)), "")</f>
        <v/>
      </c>
      <c r="H964" s="24" t="str">
        <f t="array" ref="H964">IFERROR(INDEX(TECH!E$2:E$1670,SMALL(IF(COUNTIF($B$2:$B$1032,TECH!$A$2:$A$1670)=1,ROW(TECH!E$2:E$1670),""),ROW()-ROW($A$1))-ROW($A$1)), "")</f>
        <v/>
      </c>
      <c r="I964" s="24" t="str">
        <f t="array" ref="I964">IFERROR(INDEX(TECH!F$2:F$1670,SMALL(IF(COUNTIF($B$2:$B$1032,TECH!$A$2:$A$1670)=1,ROW(TECH!F$2:F$1670),""),ROW()-ROW($A$1))-ROW($A$1)), "")</f>
        <v/>
      </c>
      <c r="J964" s="33" t="str">
        <f t="array" ref="J964">IFERROR(INDEX(TECH!G$2:G$1670,SMALL(IF(COUNTIF($B$2:$B$1032,TECH!$A$2:$A$1670)=1,ROW(TECH!G$2:G$1670),""),ROW()-ROW($A$1))-ROW($A$1)), "")</f>
        <v/>
      </c>
      <c r="K964" s="24" t="str">
        <f t="array" ref="K964">IFERROR(INDEX(TECH!H$2:H$1670,SMALL(IF(COUNTIF($B$2:$B$1032,TECH!$A$2:$A$1670)=1,ROW(TECH!H$2:H$1670),""),ROW()-ROW($A$1))-ROW($A$1)), "")</f>
        <v/>
      </c>
      <c r="L964" s="24" t="str">
        <f t="array" ref="L964">IFERROR(INDEX(TECH!I$2:I$1670,SMALL(IF(COUNTIF($B$2:$B$1032,TECH!$A$2:$A$1670)=1,ROW(TECH!I$2:I$1670),""),ROW()-ROW($A$1))-ROW($A$1)), "")</f>
        <v/>
      </c>
      <c r="M964" s="24" t="str">
        <f t="array" ref="M964">IFERROR(INDEX(TECH!J$2:J$1670,SMALL(IF(COUNTIF($B$2:$B$1032,TECH!$A$2:$A$1670)=1,ROW(TECH!J$2:J$1670),""),ROW()-ROW($A$1))-ROW($A$1)), "")</f>
        <v/>
      </c>
      <c r="N964" s="24" t="str">
        <f t="array" ref="N964">IFERROR(INDEX(TECH!K$2:K$1670,SMALL(IF(COUNTIF($B$2:$B$1032,TECH!$A$2:$A$1670)=1,ROW(TECH!K$2:K$1670),""),ROW()-ROW($A$1))-ROW($A$1)), "")</f>
        <v/>
      </c>
      <c r="O964" s="24" t="str">
        <f t="array" ref="O964">IFERROR(INDEX(TECH!L$2:L$1670,SMALL(IF(COUNTIF($B$2:$B$1032,TECH!$A$2:$A$1670)=1,ROW(TECH!L$2:L$1670),""),ROW()-ROW($A$1))-ROW($A$1)), "")</f>
        <v/>
      </c>
      <c r="P964" s="24" t="str">
        <f t="array" ref="P964">IFERROR(INDEX(TECH!M$2:M$1670,SMALL(IF(COUNTIF($B$2:$B$1032,TECH!$A$2:$A$1670)=1,ROW(TECH!M$2:M$1670),""),ROW()-ROW($A$1))-ROW($A$1)), "")</f>
        <v/>
      </c>
    </row>
    <row r="965" spans="1:16" ht="12.75" x14ac:dyDescent="0.2">
      <c r="A965" s="28">
        <v>21932</v>
      </c>
      <c r="B965" s="22">
        <f t="array" ref="B965">INDEX(A$2:A$1670,SMALL(IF(1-COUNTIF('Online Games'!$A$2:$A$1670,$A$2:$A$1670),ROW(A$2:A$1670),""),ROW()-ROW($A$1))-ROW($A$1))</f>
        <v>21938</v>
      </c>
      <c r="D965" s="24" t="str">
        <f t="array" ref="D965">IFERROR(INDEX(TECH!A$2:A$1670,SMALL(IF(COUNTIF($B$2:$B$1032,TECH!$A$2:$A$1670)=1,ROW(TECH!A$2:A$1670),""),ROW()-ROW($A$1))-ROW($A$1)), "")</f>
        <v/>
      </c>
      <c r="E965" s="24" t="str">
        <f t="array" ref="E965">IFERROR(INDEX(TECH!B$2:B$1670,SMALL(IF(COUNTIF($B$2:$B$1032,TECH!$A$2:$A$1670)=1,ROW(TECH!B$2:B$1670),""),ROW()-ROW($A$1))-ROW($A$1)), "")</f>
        <v/>
      </c>
      <c r="F965" s="24" t="str">
        <f t="array" ref="F965">IFERROR(INDEX(TECH!C$2:C$1670,SMALL(IF(COUNTIF($B$2:$B$1032,TECH!$A$2:$A$1670)=1,ROW(TECH!C$2:C$1670),""),ROW()-ROW($A$1))-ROW($A$1)), "")</f>
        <v/>
      </c>
      <c r="G965" s="24" t="str">
        <f t="array" ref="G965">IFERROR(INDEX(TECH!D$2:D$1670,SMALL(IF(COUNTIF($B$2:$B$1032,TECH!$A$2:$A$1670)=1,ROW(TECH!D$2:D$1670),""),ROW()-ROW($A$1))-ROW($A$1)), "")</f>
        <v/>
      </c>
      <c r="H965" s="24" t="str">
        <f t="array" ref="H965">IFERROR(INDEX(TECH!E$2:E$1670,SMALL(IF(COUNTIF($B$2:$B$1032,TECH!$A$2:$A$1670)=1,ROW(TECH!E$2:E$1670),""),ROW()-ROW($A$1))-ROW($A$1)), "")</f>
        <v/>
      </c>
      <c r="I965" s="24" t="str">
        <f t="array" ref="I965">IFERROR(INDEX(TECH!F$2:F$1670,SMALL(IF(COUNTIF($B$2:$B$1032,TECH!$A$2:$A$1670)=1,ROW(TECH!F$2:F$1670),""),ROW()-ROW($A$1))-ROW($A$1)), "")</f>
        <v/>
      </c>
      <c r="J965" s="33" t="str">
        <f t="array" ref="J965">IFERROR(INDEX(TECH!G$2:G$1670,SMALL(IF(COUNTIF($B$2:$B$1032,TECH!$A$2:$A$1670)=1,ROW(TECH!G$2:G$1670),""),ROW()-ROW($A$1))-ROW($A$1)), "")</f>
        <v/>
      </c>
      <c r="K965" s="24" t="str">
        <f t="array" ref="K965">IFERROR(INDEX(TECH!H$2:H$1670,SMALL(IF(COUNTIF($B$2:$B$1032,TECH!$A$2:$A$1670)=1,ROW(TECH!H$2:H$1670),""),ROW()-ROW($A$1))-ROW($A$1)), "")</f>
        <v/>
      </c>
      <c r="L965" s="24" t="str">
        <f t="array" ref="L965">IFERROR(INDEX(TECH!I$2:I$1670,SMALL(IF(COUNTIF($B$2:$B$1032,TECH!$A$2:$A$1670)=1,ROW(TECH!I$2:I$1670),""),ROW()-ROW($A$1))-ROW($A$1)), "")</f>
        <v/>
      </c>
      <c r="M965" s="24" t="str">
        <f t="array" ref="M965">IFERROR(INDEX(TECH!J$2:J$1670,SMALL(IF(COUNTIF($B$2:$B$1032,TECH!$A$2:$A$1670)=1,ROW(TECH!J$2:J$1670),""),ROW()-ROW($A$1))-ROW($A$1)), "")</f>
        <v/>
      </c>
      <c r="N965" s="24" t="str">
        <f t="array" ref="N965">IFERROR(INDEX(TECH!K$2:K$1670,SMALL(IF(COUNTIF($B$2:$B$1032,TECH!$A$2:$A$1670)=1,ROW(TECH!K$2:K$1670),""),ROW()-ROW($A$1))-ROW($A$1)), "")</f>
        <v/>
      </c>
      <c r="O965" s="24" t="str">
        <f t="array" ref="O965">IFERROR(INDEX(TECH!L$2:L$1670,SMALL(IF(COUNTIF($B$2:$B$1032,TECH!$A$2:$A$1670)=1,ROW(TECH!L$2:L$1670),""),ROW()-ROW($A$1))-ROW($A$1)), "")</f>
        <v/>
      </c>
      <c r="P965" s="24" t="str">
        <f t="array" ref="P965">IFERROR(INDEX(TECH!M$2:M$1670,SMALL(IF(COUNTIF($B$2:$B$1032,TECH!$A$2:$A$1670)=1,ROW(TECH!M$2:M$1670),""),ROW()-ROW($A$1))-ROW($A$1)), "")</f>
        <v/>
      </c>
    </row>
    <row r="966" spans="1:16" ht="12.75" x14ac:dyDescent="0.2">
      <c r="A966" s="28">
        <v>21938</v>
      </c>
      <c r="B966" s="22">
        <f t="array" ref="B966">INDEX(A$2:A$1670,SMALL(IF(1-COUNTIF('Online Games'!$A$2:$A$1670,$A$2:$A$1670),ROW(A$2:A$1670),""),ROW()-ROW($A$1))-ROW($A$1))</f>
        <v>21949</v>
      </c>
      <c r="D966" s="24" t="str">
        <f t="array" ref="D966">IFERROR(INDEX(TECH!A$2:A$1670,SMALL(IF(COUNTIF($B$2:$B$1032,TECH!$A$2:$A$1670)=1,ROW(TECH!A$2:A$1670),""),ROW()-ROW($A$1))-ROW($A$1)), "")</f>
        <v/>
      </c>
      <c r="E966" s="24" t="str">
        <f t="array" ref="E966">IFERROR(INDEX(TECH!B$2:B$1670,SMALL(IF(COUNTIF($B$2:$B$1032,TECH!$A$2:$A$1670)=1,ROW(TECH!B$2:B$1670),""),ROW()-ROW($A$1))-ROW($A$1)), "")</f>
        <v/>
      </c>
      <c r="F966" s="24" t="str">
        <f t="array" ref="F966">IFERROR(INDEX(TECH!C$2:C$1670,SMALL(IF(COUNTIF($B$2:$B$1032,TECH!$A$2:$A$1670)=1,ROW(TECH!C$2:C$1670),""),ROW()-ROW($A$1))-ROW($A$1)), "")</f>
        <v/>
      </c>
      <c r="G966" s="24" t="str">
        <f t="array" ref="G966">IFERROR(INDEX(TECH!D$2:D$1670,SMALL(IF(COUNTIF($B$2:$B$1032,TECH!$A$2:$A$1670)=1,ROW(TECH!D$2:D$1670),""),ROW()-ROW($A$1))-ROW($A$1)), "")</f>
        <v/>
      </c>
      <c r="H966" s="24" t="str">
        <f t="array" ref="H966">IFERROR(INDEX(TECH!E$2:E$1670,SMALL(IF(COUNTIF($B$2:$B$1032,TECH!$A$2:$A$1670)=1,ROW(TECH!E$2:E$1670),""),ROW()-ROW($A$1))-ROW($A$1)), "")</f>
        <v/>
      </c>
      <c r="I966" s="24" t="str">
        <f t="array" ref="I966">IFERROR(INDEX(TECH!F$2:F$1670,SMALL(IF(COUNTIF($B$2:$B$1032,TECH!$A$2:$A$1670)=1,ROW(TECH!F$2:F$1670),""),ROW()-ROW($A$1))-ROW($A$1)), "")</f>
        <v/>
      </c>
      <c r="J966" s="33" t="str">
        <f t="array" ref="J966">IFERROR(INDEX(TECH!G$2:G$1670,SMALL(IF(COUNTIF($B$2:$B$1032,TECH!$A$2:$A$1670)=1,ROW(TECH!G$2:G$1670),""),ROW()-ROW($A$1))-ROW($A$1)), "")</f>
        <v/>
      </c>
      <c r="K966" s="24" t="str">
        <f t="array" ref="K966">IFERROR(INDEX(TECH!H$2:H$1670,SMALL(IF(COUNTIF($B$2:$B$1032,TECH!$A$2:$A$1670)=1,ROW(TECH!H$2:H$1670),""),ROW()-ROW($A$1))-ROW($A$1)), "")</f>
        <v/>
      </c>
      <c r="L966" s="24" t="str">
        <f t="array" ref="L966">IFERROR(INDEX(TECH!I$2:I$1670,SMALL(IF(COUNTIF($B$2:$B$1032,TECH!$A$2:$A$1670)=1,ROW(TECH!I$2:I$1670),""),ROW()-ROW($A$1))-ROW($A$1)), "")</f>
        <v/>
      </c>
      <c r="M966" s="24" t="str">
        <f t="array" ref="M966">IFERROR(INDEX(TECH!J$2:J$1670,SMALL(IF(COUNTIF($B$2:$B$1032,TECH!$A$2:$A$1670)=1,ROW(TECH!J$2:J$1670),""),ROW()-ROW($A$1))-ROW($A$1)), "")</f>
        <v/>
      </c>
      <c r="N966" s="24" t="str">
        <f t="array" ref="N966">IFERROR(INDEX(TECH!K$2:K$1670,SMALL(IF(COUNTIF($B$2:$B$1032,TECH!$A$2:$A$1670)=1,ROW(TECH!K$2:K$1670),""),ROW()-ROW($A$1))-ROW($A$1)), "")</f>
        <v/>
      </c>
      <c r="O966" s="24" t="str">
        <f t="array" ref="O966">IFERROR(INDEX(TECH!L$2:L$1670,SMALL(IF(COUNTIF($B$2:$B$1032,TECH!$A$2:$A$1670)=1,ROW(TECH!L$2:L$1670),""),ROW()-ROW($A$1))-ROW($A$1)), "")</f>
        <v/>
      </c>
      <c r="P966" s="24" t="str">
        <f t="array" ref="P966">IFERROR(INDEX(TECH!M$2:M$1670,SMALL(IF(COUNTIF($B$2:$B$1032,TECH!$A$2:$A$1670)=1,ROW(TECH!M$2:M$1670),""),ROW()-ROW($A$1))-ROW($A$1)), "")</f>
        <v/>
      </c>
    </row>
    <row r="967" spans="1:16" ht="12.75" x14ac:dyDescent="0.2">
      <c r="A967" s="28">
        <v>21949</v>
      </c>
      <c r="B967" s="22">
        <f t="array" ref="B967">INDEX(A$2:A$1670,SMALL(IF(1-COUNTIF('Online Games'!$A$2:$A$1670,$A$2:$A$1670),ROW(A$2:A$1670),""),ROW()-ROW($A$1))-ROW($A$1))</f>
        <v>21960</v>
      </c>
      <c r="D967" s="24" t="str">
        <f t="array" ref="D967">IFERROR(INDEX(TECH!A$2:A$1670,SMALL(IF(COUNTIF($B$2:$B$1032,TECH!$A$2:$A$1670)=1,ROW(TECH!A$2:A$1670),""),ROW()-ROW($A$1))-ROW($A$1)), "")</f>
        <v/>
      </c>
      <c r="E967" s="24" t="str">
        <f t="array" ref="E967">IFERROR(INDEX(TECH!B$2:B$1670,SMALL(IF(COUNTIF($B$2:$B$1032,TECH!$A$2:$A$1670)=1,ROW(TECH!B$2:B$1670),""),ROW()-ROW($A$1))-ROW($A$1)), "")</f>
        <v/>
      </c>
      <c r="F967" s="24" t="str">
        <f t="array" ref="F967">IFERROR(INDEX(TECH!C$2:C$1670,SMALL(IF(COUNTIF($B$2:$B$1032,TECH!$A$2:$A$1670)=1,ROW(TECH!C$2:C$1670),""),ROW()-ROW($A$1))-ROW($A$1)), "")</f>
        <v/>
      </c>
      <c r="G967" s="24" t="str">
        <f t="array" ref="G967">IFERROR(INDEX(TECH!D$2:D$1670,SMALL(IF(COUNTIF($B$2:$B$1032,TECH!$A$2:$A$1670)=1,ROW(TECH!D$2:D$1670),""),ROW()-ROW($A$1))-ROW($A$1)), "")</f>
        <v/>
      </c>
      <c r="H967" s="24" t="str">
        <f t="array" ref="H967">IFERROR(INDEX(TECH!E$2:E$1670,SMALL(IF(COUNTIF($B$2:$B$1032,TECH!$A$2:$A$1670)=1,ROW(TECH!E$2:E$1670),""),ROW()-ROW($A$1))-ROW($A$1)), "")</f>
        <v/>
      </c>
      <c r="I967" s="24" t="str">
        <f t="array" ref="I967">IFERROR(INDEX(TECH!F$2:F$1670,SMALL(IF(COUNTIF($B$2:$B$1032,TECH!$A$2:$A$1670)=1,ROW(TECH!F$2:F$1670),""),ROW()-ROW($A$1))-ROW($A$1)), "")</f>
        <v/>
      </c>
      <c r="J967" s="33" t="str">
        <f t="array" ref="J967">IFERROR(INDEX(TECH!G$2:G$1670,SMALL(IF(COUNTIF($B$2:$B$1032,TECH!$A$2:$A$1670)=1,ROW(TECH!G$2:G$1670),""),ROW()-ROW($A$1))-ROW($A$1)), "")</f>
        <v/>
      </c>
      <c r="K967" s="24" t="str">
        <f t="array" ref="K967">IFERROR(INDEX(TECH!H$2:H$1670,SMALL(IF(COUNTIF($B$2:$B$1032,TECH!$A$2:$A$1670)=1,ROW(TECH!H$2:H$1670),""),ROW()-ROW($A$1))-ROW($A$1)), "")</f>
        <v/>
      </c>
      <c r="L967" s="24" t="str">
        <f t="array" ref="L967">IFERROR(INDEX(TECH!I$2:I$1670,SMALL(IF(COUNTIF($B$2:$B$1032,TECH!$A$2:$A$1670)=1,ROW(TECH!I$2:I$1670),""),ROW()-ROW($A$1))-ROW($A$1)), "")</f>
        <v/>
      </c>
      <c r="M967" s="24" t="str">
        <f t="array" ref="M967">IFERROR(INDEX(TECH!J$2:J$1670,SMALL(IF(COUNTIF($B$2:$B$1032,TECH!$A$2:$A$1670)=1,ROW(TECH!J$2:J$1670),""),ROW()-ROW($A$1))-ROW($A$1)), "")</f>
        <v/>
      </c>
      <c r="N967" s="24" t="str">
        <f t="array" ref="N967">IFERROR(INDEX(TECH!K$2:K$1670,SMALL(IF(COUNTIF($B$2:$B$1032,TECH!$A$2:$A$1670)=1,ROW(TECH!K$2:K$1670),""),ROW()-ROW($A$1))-ROW($A$1)), "")</f>
        <v/>
      </c>
      <c r="O967" s="24" t="str">
        <f t="array" ref="O967">IFERROR(INDEX(TECH!L$2:L$1670,SMALL(IF(COUNTIF($B$2:$B$1032,TECH!$A$2:$A$1670)=1,ROW(TECH!L$2:L$1670),""),ROW()-ROW($A$1))-ROW($A$1)), "")</f>
        <v/>
      </c>
      <c r="P967" s="24" t="str">
        <f t="array" ref="P967">IFERROR(INDEX(TECH!M$2:M$1670,SMALL(IF(COUNTIF($B$2:$B$1032,TECH!$A$2:$A$1670)=1,ROW(TECH!M$2:M$1670),""),ROW()-ROW($A$1))-ROW($A$1)), "")</f>
        <v/>
      </c>
    </row>
    <row r="968" spans="1:16" ht="12.75" x14ac:dyDescent="0.2">
      <c r="A968" s="28">
        <v>21960</v>
      </c>
      <c r="B968" s="22">
        <f t="array" ref="B968">INDEX(A$2:A$1670,SMALL(IF(1-COUNTIF('Online Games'!$A$2:$A$1670,$A$2:$A$1670),ROW(A$2:A$1670),""),ROW()-ROW($A$1))-ROW($A$1))</f>
        <v>21965</v>
      </c>
      <c r="D968" s="24" t="str">
        <f t="array" ref="D968">IFERROR(INDEX(TECH!A$2:A$1670,SMALL(IF(COUNTIF($B$2:$B$1032,TECH!$A$2:$A$1670)=1,ROW(TECH!A$2:A$1670),""),ROW()-ROW($A$1))-ROW($A$1)), "")</f>
        <v/>
      </c>
      <c r="E968" s="24" t="str">
        <f t="array" ref="E968">IFERROR(INDEX(TECH!B$2:B$1670,SMALL(IF(COUNTIF($B$2:$B$1032,TECH!$A$2:$A$1670)=1,ROW(TECH!B$2:B$1670),""),ROW()-ROW($A$1))-ROW($A$1)), "")</f>
        <v/>
      </c>
      <c r="F968" s="24" t="str">
        <f t="array" ref="F968">IFERROR(INDEX(TECH!C$2:C$1670,SMALL(IF(COUNTIF($B$2:$B$1032,TECH!$A$2:$A$1670)=1,ROW(TECH!C$2:C$1670),""),ROW()-ROW($A$1))-ROW($A$1)), "")</f>
        <v/>
      </c>
      <c r="G968" s="24" t="str">
        <f t="array" ref="G968">IFERROR(INDEX(TECH!D$2:D$1670,SMALL(IF(COUNTIF($B$2:$B$1032,TECH!$A$2:$A$1670)=1,ROW(TECH!D$2:D$1670),""),ROW()-ROW($A$1))-ROW($A$1)), "")</f>
        <v/>
      </c>
      <c r="H968" s="24" t="str">
        <f t="array" ref="H968">IFERROR(INDEX(TECH!E$2:E$1670,SMALL(IF(COUNTIF($B$2:$B$1032,TECH!$A$2:$A$1670)=1,ROW(TECH!E$2:E$1670),""),ROW()-ROW($A$1))-ROW($A$1)), "")</f>
        <v/>
      </c>
      <c r="I968" s="24" t="str">
        <f t="array" ref="I968">IFERROR(INDEX(TECH!F$2:F$1670,SMALL(IF(COUNTIF($B$2:$B$1032,TECH!$A$2:$A$1670)=1,ROW(TECH!F$2:F$1670),""),ROW()-ROW($A$1))-ROW($A$1)), "")</f>
        <v/>
      </c>
      <c r="J968" s="33" t="str">
        <f t="array" ref="J968">IFERROR(INDEX(TECH!G$2:G$1670,SMALL(IF(COUNTIF($B$2:$B$1032,TECH!$A$2:$A$1670)=1,ROW(TECH!G$2:G$1670),""),ROW()-ROW($A$1))-ROW($A$1)), "")</f>
        <v/>
      </c>
      <c r="K968" s="24" t="str">
        <f t="array" ref="K968">IFERROR(INDEX(TECH!H$2:H$1670,SMALL(IF(COUNTIF($B$2:$B$1032,TECH!$A$2:$A$1670)=1,ROW(TECH!H$2:H$1670),""),ROW()-ROW($A$1))-ROW($A$1)), "")</f>
        <v/>
      </c>
      <c r="L968" s="24" t="str">
        <f t="array" ref="L968">IFERROR(INDEX(TECH!I$2:I$1670,SMALL(IF(COUNTIF($B$2:$B$1032,TECH!$A$2:$A$1670)=1,ROW(TECH!I$2:I$1670),""),ROW()-ROW($A$1))-ROW($A$1)), "")</f>
        <v/>
      </c>
      <c r="M968" s="24" t="str">
        <f t="array" ref="M968">IFERROR(INDEX(TECH!J$2:J$1670,SMALL(IF(COUNTIF($B$2:$B$1032,TECH!$A$2:$A$1670)=1,ROW(TECH!J$2:J$1670),""),ROW()-ROW($A$1))-ROW($A$1)), "")</f>
        <v/>
      </c>
      <c r="N968" s="24" t="str">
        <f t="array" ref="N968">IFERROR(INDEX(TECH!K$2:K$1670,SMALL(IF(COUNTIF($B$2:$B$1032,TECH!$A$2:$A$1670)=1,ROW(TECH!K$2:K$1670),""),ROW()-ROW($A$1))-ROW($A$1)), "")</f>
        <v/>
      </c>
      <c r="O968" s="24" t="str">
        <f t="array" ref="O968">IFERROR(INDEX(TECH!L$2:L$1670,SMALL(IF(COUNTIF($B$2:$B$1032,TECH!$A$2:$A$1670)=1,ROW(TECH!L$2:L$1670),""),ROW()-ROW($A$1))-ROW($A$1)), "")</f>
        <v/>
      </c>
      <c r="P968" s="24" t="str">
        <f t="array" ref="P968">IFERROR(INDEX(TECH!M$2:M$1670,SMALL(IF(COUNTIF($B$2:$B$1032,TECH!$A$2:$A$1670)=1,ROW(TECH!M$2:M$1670),""),ROW()-ROW($A$1))-ROW($A$1)), "")</f>
        <v/>
      </c>
    </row>
    <row r="969" spans="1:16" ht="12.75" x14ac:dyDescent="0.2">
      <c r="A969" s="29">
        <v>21965</v>
      </c>
      <c r="B969" s="22">
        <f t="array" ref="B969">INDEX(A$2:A$1670,SMALL(IF(1-COUNTIF('Online Games'!$A$2:$A$1670,$A$2:$A$1670),ROW(A$2:A$1670),""),ROW()-ROW($A$1))-ROW($A$1))</f>
        <v>21995</v>
      </c>
      <c r="D969" s="24" t="str">
        <f t="array" ref="D969">IFERROR(INDEX(TECH!A$2:A$1670,SMALL(IF(COUNTIF($B$2:$B$1032,TECH!$A$2:$A$1670)=1,ROW(TECH!A$2:A$1670),""),ROW()-ROW($A$1))-ROW($A$1)), "")</f>
        <v/>
      </c>
      <c r="E969" s="24" t="str">
        <f t="array" ref="E969">IFERROR(INDEX(TECH!B$2:B$1670,SMALL(IF(COUNTIF($B$2:$B$1032,TECH!$A$2:$A$1670)=1,ROW(TECH!B$2:B$1670),""),ROW()-ROW($A$1))-ROW($A$1)), "")</f>
        <v/>
      </c>
      <c r="F969" s="24" t="str">
        <f t="array" ref="F969">IFERROR(INDEX(TECH!C$2:C$1670,SMALL(IF(COUNTIF($B$2:$B$1032,TECH!$A$2:$A$1670)=1,ROW(TECH!C$2:C$1670),""),ROW()-ROW($A$1))-ROW($A$1)), "")</f>
        <v/>
      </c>
      <c r="G969" s="24" t="str">
        <f t="array" ref="G969">IFERROR(INDEX(TECH!D$2:D$1670,SMALL(IF(COUNTIF($B$2:$B$1032,TECH!$A$2:$A$1670)=1,ROW(TECH!D$2:D$1670),""),ROW()-ROW($A$1))-ROW($A$1)), "")</f>
        <v/>
      </c>
      <c r="H969" s="24" t="str">
        <f t="array" ref="H969">IFERROR(INDEX(TECH!E$2:E$1670,SMALL(IF(COUNTIF($B$2:$B$1032,TECH!$A$2:$A$1670)=1,ROW(TECH!E$2:E$1670),""),ROW()-ROW($A$1))-ROW($A$1)), "")</f>
        <v/>
      </c>
      <c r="I969" s="24" t="str">
        <f t="array" ref="I969">IFERROR(INDEX(TECH!F$2:F$1670,SMALL(IF(COUNTIF($B$2:$B$1032,TECH!$A$2:$A$1670)=1,ROW(TECH!F$2:F$1670),""),ROW()-ROW($A$1))-ROW($A$1)), "")</f>
        <v/>
      </c>
      <c r="J969" s="33" t="str">
        <f t="array" ref="J969">IFERROR(INDEX(TECH!G$2:G$1670,SMALL(IF(COUNTIF($B$2:$B$1032,TECH!$A$2:$A$1670)=1,ROW(TECH!G$2:G$1670),""),ROW()-ROW($A$1))-ROW($A$1)), "")</f>
        <v/>
      </c>
      <c r="K969" s="24" t="str">
        <f t="array" ref="K969">IFERROR(INDEX(TECH!H$2:H$1670,SMALL(IF(COUNTIF($B$2:$B$1032,TECH!$A$2:$A$1670)=1,ROW(TECH!H$2:H$1670),""),ROW()-ROW($A$1))-ROW($A$1)), "")</f>
        <v/>
      </c>
      <c r="L969" s="24" t="str">
        <f t="array" ref="L969">IFERROR(INDEX(TECH!I$2:I$1670,SMALL(IF(COUNTIF($B$2:$B$1032,TECH!$A$2:$A$1670)=1,ROW(TECH!I$2:I$1670),""),ROW()-ROW($A$1))-ROW($A$1)), "")</f>
        <v/>
      </c>
      <c r="M969" s="24" t="str">
        <f t="array" ref="M969">IFERROR(INDEX(TECH!J$2:J$1670,SMALL(IF(COUNTIF($B$2:$B$1032,TECH!$A$2:$A$1670)=1,ROW(TECH!J$2:J$1670),""),ROW()-ROW($A$1))-ROW($A$1)), "")</f>
        <v/>
      </c>
      <c r="N969" s="24" t="str">
        <f t="array" ref="N969">IFERROR(INDEX(TECH!K$2:K$1670,SMALL(IF(COUNTIF($B$2:$B$1032,TECH!$A$2:$A$1670)=1,ROW(TECH!K$2:K$1670),""),ROW()-ROW($A$1))-ROW($A$1)), "")</f>
        <v/>
      </c>
      <c r="O969" s="24" t="str">
        <f t="array" ref="O969">IFERROR(INDEX(TECH!L$2:L$1670,SMALL(IF(COUNTIF($B$2:$B$1032,TECH!$A$2:$A$1670)=1,ROW(TECH!L$2:L$1670),""),ROW()-ROW($A$1))-ROW($A$1)), "")</f>
        <v/>
      </c>
      <c r="P969" s="24" t="str">
        <f t="array" ref="P969">IFERROR(INDEX(TECH!M$2:M$1670,SMALL(IF(COUNTIF($B$2:$B$1032,TECH!$A$2:$A$1670)=1,ROW(TECH!M$2:M$1670),""),ROW()-ROW($A$1))-ROW($A$1)), "")</f>
        <v/>
      </c>
    </row>
    <row r="970" spans="1:16" ht="12.75" x14ac:dyDescent="0.2">
      <c r="A970" s="28">
        <v>21995</v>
      </c>
      <c r="B970" s="22">
        <f t="array" ref="B970">INDEX(A$2:A$1670,SMALL(IF(1-COUNTIF('Online Games'!$A$2:$A$1670,$A$2:$A$1670),ROW(A$2:A$1670),""),ROW()-ROW($A$1))-ROW($A$1))</f>
        <v>22008</v>
      </c>
      <c r="D970" s="24" t="str">
        <f t="array" ref="D970">IFERROR(INDEX(TECH!A$2:A$1670,SMALL(IF(COUNTIF($B$2:$B$1032,TECH!$A$2:$A$1670)=1,ROW(TECH!A$2:A$1670),""),ROW()-ROW($A$1))-ROW($A$1)), "")</f>
        <v/>
      </c>
      <c r="E970" s="24" t="str">
        <f t="array" ref="E970">IFERROR(INDEX(TECH!B$2:B$1670,SMALL(IF(COUNTIF($B$2:$B$1032,TECH!$A$2:$A$1670)=1,ROW(TECH!B$2:B$1670),""),ROW()-ROW($A$1))-ROW($A$1)), "")</f>
        <v/>
      </c>
      <c r="F970" s="24" t="str">
        <f t="array" ref="F970">IFERROR(INDEX(TECH!C$2:C$1670,SMALL(IF(COUNTIF($B$2:$B$1032,TECH!$A$2:$A$1670)=1,ROW(TECH!C$2:C$1670),""),ROW()-ROW($A$1))-ROW($A$1)), "")</f>
        <v/>
      </c>
      <c r="G970" s="24" t="str">
        <f t="array" ref="G970">IFERROR(INDEX(TECH!D$2:D$1670,SMALL(IF(COUNTIF($B$2:$B$1032,TECH!$A$2:$A$1670)=1,ROW(TECH!D$2:D$1670),""),ROW()-ROW($A$1))-ROW($A$1)), "")</f>
        <v/>
      </c>
      <c r="H970" s="24" t="str">
        <f t="array" ref="H970">IFERROR(INDEX(TECH!E$2:E$1670,SMALL(IF(COUNTIF($B$2:$B$1032,TECH!$A$2:$A$1670)=1,ROW(TECH!E$2:E$1670),""),ROW()-ROW($A$1))-ROW($A$1)), "")</f>
        <v/>
      </c>
      <c r="I970" s="24" t="str">
        <f t="array" ref="I970">IFERROR(INDEX(TECH!F$2:F$1670,SMALL(IF(COUNTIF($B$2:$B$1032,TECH!$A$2:$A$1670)=1,ROW(TECH!F$2:F$1670),""),ROW()-ROW($A$1))-ROW($A$1)), "")</f>
        <v/>
      </c>
      <c r="J970" s="33" t="str">
        <f t="array" ref="J970">IFERROR(INDEX(TECH!G$2:G$1670,SMALL(IF(COUNTIF($B$2:$B$1032,TECH!$A$2:$A$1670)=1,ROW(TECH!G$2:G$1670),""),ROW()-ROW($A$1))-ROW($A$1)), "")</f>
        <v/>
      </c>
      <c r="K970" s="24" t="str">
        <f t="array" ref="K970">IFERROR(INDEX(TECH!H$2:H$1670,SMALL(IF(COUNTIF($B$2:$B$1032,TECH!$A$2:$A$1670)=1,ROW(TECH!H$2:H$1670),""),ROW()-ROW($A$1))-ROW($A$1)), "")</f>
        <v/>
      </c>
      <c r="L970" s="24" t="str">
        <f t="array" ref="L970">IFERROR(INDEX(TECH!I$2:I$1670,SMALL(IF(COUNTIF($B$2:$B$1032,TECH!$A$2:$A$1670)=1,ROW(TECH!I$2:I$1670),""),ROW()-ROW($A$1))-ROW($A$1)), "")</f>
        <v/>
      </c>
      <c r="M970" s="24" t="str">
        <f t="array" ref="M970">IFERROR(INDEX(TECH!J$2:J$1670,SMALL(IF(COUNTIF($B$2:$B$1032,TECH!$A$2:$A$1670)=1,ROW(TECH!J$2:J$1670),""),ROW()-ROW($A$1))-ROW($A$1)), "")</f>
        <v/>
      </c>
      <c r="N970" s="24" t="str">
        <f t="array" ref="N970">IFERROR(INDEX(TECH!K$2:K$1670,SMALL(IF(COUNTIF($B$2:$B$1032,TECH!$A$2:$A$1670)=1,ROW(TECH!K$2:K$1670),""),ROW()-ROW($A$1))-ROW($A$1)), "")</f>
        <v/>
      </c>
      <c r="O970" s="24" t="str">
        <f t="array" ref="O970">IFERROR(INDEX(TECH!L$2:L$1670,SMALL(IF(COUNTIF($B$2:$B$1032,TECH!$A$2:$A$1670)=1,ROW(TECH!L$2:L$1670),""),ROW()-ROW($A$1))-ROW($A$1)), "")</f>
        <v/>
      </c>
      <c r="P970" s="24" t="str">
        <f t="array" ref="P970">IFERROR(INDEX(TECH!M$2:M$1670,SMALL(IF(COUNTIF($B$2:$B$1032,TECH!$A$2:$A$1670)=1,ROW(TECH!M$2:M$1670),""),ROW()-ROW($A$1))-ROW($A$1)), "")</f>
        <v/>
      </c>
    </row>
    <row r="971" spans="1:16" ht="12.75" x14ac:dyDescent="0.2">
      <c r="A971" s="28">
        <v>22008</v>
      </c>
      <c r="B971" s="22">
        <f t="array" ref="B971">INDEX(A$2:A$1670,SMALL(IF(1-COUNTIF('Online Games'!$A$2:$A$1670,$A$2:$A$1670),ROW(A$2:A$1670),""),ROW()-ROW($A$1))-ROW($A$1))</f>
        <v>22096</v>
      </c>
      <c r="D971" s="24" t="str">
        <f t="array" ref="D971">IFERROR(INDEX(TECH!A$2:A$1670,SMALL(IF(COUNTIF($B$2:$B$1032,TECH!$A$2:$A$1670)=1,ROW(TECH!A$2:A$1670),""),ROW()-ROW($A$1))-ROW($A$1)), "")</f>
        <v/>
      </c>
      <c r="E971" s="24" t="str">
        <f t="array" ref="E971">IFERROR(INDEX(TECH!B$2:B$1670,SMALL(IF(COUNTIF($B$2:$B$1032,TECH!$A$2:$A$1670)=1,ROW(TECH!B$2:B$1670),""),ROW()-ROW($A$1))-ROW($A$1)), "")</f>
        <v/>
      </c>
      <c r="F971" s="24" t="str">
        <f t="array" ref="F971">IFERROR(INDEX(TECH!C$2:C$1670,SMALL(IF(COUNTIF($B$2:$B$1032,TECH!$A$2:$A$1670)=1,ROW(TECH!C$2:C$1670),""),ROW()-ROW($A$1))-ROW($A$1)), "")</f>
        <v/>
      </c>
      <c r="G971" s="24" t="str">
        <f t="array" ref="G971">IFERROR(INDEX(TECH!D$2:D$1670,SMALL(IF(COUNTIF($B$2:$B$1032,TECH!$A$2:$A$1670)=1,ROW(TECH!D$2:D$1670),""),ROW()-ROW($A$1))-ROW($A$1)), "")</f>
        <v/>
      </c>
      <c r="H971" s="24" t="str">
        <f t="array" ref="H971">IFERROR(INDEX(TECH!E$2:E$1670,SMALL(IF(COUNTIF($B$2:$B$1032,TECH!$A$2:$A$1670)=1,ROW(TECH!E$2:E$1670),""),ROW()-ROW($A$1))-ROW($A$1)), "")</f>
        <v/>
      </c>
      <c r="I971" s="24" t="str">
        <f t="array" ref="I971">IFERROR(INDEX(TECH!F$2:F$1670,SMALL(IF(COUNTIF($B$2:$B$1032,TECH!$A$2:$A$1670)=1,ROW(TECH!F$2:F$1670),""),ROW()-ROW($A$1))-ROW($A$1)), "")</f>
        <v/>
      </c>
      <c r="J971" s="33" t="str">
        <f t="array" ref="J971">IFERROR(INDEX(TECH!G$2:G$1670,SMALL(IF(COUNTIF($B$2:$B$1032,TECH!$A$2:$A$1670)=1,ROW(TECH!G$2:G$1670),""),ROW()-ROW($A$1))-ROW($A$1)), "")</f>
        <v/>
      </c>
      <c r="K971" s="24" t="str">
        <f t="array" ref="K971">IFERROR(INDEX(TECH!H$2:H$1670,SMALL(IF(COUNTIF($B$2:$B$1032,TECH!$A$2:$A$1670)=1,ROW(TECH!H$2:H$1670),""),ROW()-ROW($A$1))-ROW($A$1)), "")</f>
        <v/>
      </c>
      <c r="L971" s="24" t="str">
        <f t="array" ref="L971">IFERROR(INDEX(TECH!I$2:I$1670,SMALL(IF(COUNTIF($B$2:$B$1032,TECH!$A$2:$A$1670)=1,ROW(TECH!I$2:I$1670),""),ROW()-ROW($A$1))-ROW($A$1)), "")</f>
        <v/>
      </c>
      <c r="M971" s="24" t="str">
        <f t="array" ref="M971">IFERROR(INDEX(TECH!J$2:J$1670,SMALL(IF(COUNTIF($B$2:$B$1032,TECH!$A$2:$A$1670)=1,ROW(TECH!J$2:J$1670),""),ROW()-ROW($A$1))-ROW($A$1)), "")</f>
        <v/>
      </c>
      <c r="N971" s="24" t="str">
        <f t="array" ref="N971">IFERROR(INDEX(TECH!K$2:K$1670,SMALL(IF(COUNTIF($B$2:$B$1032,TECH!$A$2:$A$1670)=1,ROW(TECH!K$2:K$1670),""),ROW()-ROW($A$1))-ROW($A$1)), "")</f>
        <v/>
      </c>
      <c r="O971" s="24" t="str">
        <f t="array" ref="O971">IFERROR(INDEX(TECH!L$2:L$1670,SMALL(IF(COUNTIF($B$2:$B$1032,TECH!$A$2:$A$1670)=1,ROW(TECH!L$2:L$1670),""),ROW()-ROW($A$1))-ROW($A$1)), "")</f>
        <v/>
      </c>
      <c r="P971" s="24" t="str">
        <f t="array" ref="P971">IFERROR(INDEX(TECH!M$2:M$1670,SMALL(IF(COUNTIF($B$2:$B$1032,TECH!$A$2:$A$1670)=1,ROW(TECH!M$2:M$1670),""),ROW()-ROW($A$1))-ROW($A$1)), "")</f>
        <v/>
      </c>
    </row>
    <row r="972" spans="1:16" ht="12.75" x14ac:dyDescent="0.2">
      <c r="A972" s="28">
        <v>22096</v>
      </c>
      <c r="B972" s="22">
        <f t="array" ref="B972">INDEX(A$2:A$1670,SMALL(IF(1-COUNTIF('Online Games'!$A$2:$A$1670,$A$2:$A$1670),ROW(A$2:A$1670),""),ROW()-ROW($A$1))-ROW($A$1))</f>
        <v>22111</v>
      </c>
      <c r="D972" s="24" t="str">
        <f t="array" ref="D972">IFERROR(INDEX(TECH!A$2:A$1670,SMALL(IF(COUNTIF($B$2:$B$1032,TECH!$A$2:$A$1670)=1,ROW(TECH!A$2:A$1670),""),ROW()-ROW($A$1))-ROW($A$1)), "")</f>
        <v/>
      </c>
      <c r="E972" s="24" t="str">
        <f t="array" ref="E972">IFERROR(INDEX(TECH!B$2:B$1670,SMALL(IF(COUNTIF($B$2:$B$1032,TECH!$A$2:$A$1670)=1,ROW(TECH!B$2:B$1670),""),ROW()-ROW($A$1))-ROW($A$1)), "")</f>
        <v/>
      </c>
      <c r="F972" s="24" t="str">
        <f t="array" ref="F972">IFERROR(INDEX(TECH!C$2:C$1670,SMALL(IF(COUNTIF($B$2:$B$1032,TECH!$A$2:$A$1670)=1,ROW(TECH!C$2:C$1670),""),ROW()-ROW($A$1))-ROW($A$1)), "")</f>
        <v/>
      </c>
      <c r="G972" s="24" t="str">
        <f t="array" ref="G972">IFERROR(INDEX(TECH!D$2:D$1670,SMALL(IF(COUNTIF($B$2:$B$1032,TECH!$A$2:$A$1670)=1,ROW(TECH!D$2:D$1670),""),ROW()-ROW($A$1))-ROW($A$1)), "")</f>
        <v/>
      </c>
      <c r="H972" s="24" t="str">
        <f t="array" ref="H972">IFERROR(INDEX(TECH!E$2:E$1670,SMALL(IF(COUNTIF($B$2:$B$1032,TECH!$A$2:$A$1670)=1,ROW(TECH!E$2:E$1670),""),ROW()-ROW($A$1))-ROW($A$1)), "")</f>
        <v/>
      </c>
      <c r="I972" s="24" t="str">
        <f t="array" ref="I972">IFERROR(INDEX(TECH!F$2:F$1670,SMALL(IF(COUNTIF($B$2:$B$1032,TECH!$A$2:$A$1670)=1,ROW(TECH!F$2:F$1670),""),ROW()-ROW($A$1))-ROW($A$1)), "")</f>
        <v/>
      </c>
      <c r="J972" s="33" t="str">
        <f t="array" ref="J972">IFERROR(INDEX(TECH!G$2:G$1670,SMALL(IF(COUNTIF($B$2:$B$1032,TECH!$A$2:$A$1670)=1,ROW(TECH!G$2:G$1670),""),ROW()-ROW($A$1))-ROW($A$1)), "")</f>
        <v/>
      </c>
      <c r="K972" s="24" t="str">
        <f t="array" ref="K972">IFERROR(INDEX(TECH!H$2:H$1670,SMALL(IF(COUNTIF($B$2:$B$1032,TECH!$A$2:$A$1670)=1,ROW(TECH!H$2:H$1670),""),ROW()-ROW($A$1))-ROW($A$1)), "")</f>
        <v/>
      </c>
      <c r="L972" s="24" t="str">
        <f t="array" ref="L972">IFERROR(INDEX(TECH!I$2:I$1670,SMALL(IF(COUNTIF($B$2:$B$1032,TECH!$A$2:$A$1670)=1,ROW(TECH!I$2:I$1670),""),ROW()-ROW($A$1))-ROW($A$1)), "")</f>
        <v/>
      </c>
      <c r="M972" s="24" t="str">
        <f t="array" ref="M972">IFERROR(INDEX(TECH!J$2:J$1670,SMALL(IF(COUNTIF($B$2:$B$1032,TECH!$A$2:$A$1670)=1,ROW(TECH!J$2:J$1670),""),ROW()-ROW($A$1))-ROW($A$1)), "")</f>
        <v/>
      </c>
      <c r="N972" s="24" t="str">
        <f t="array" ref="N972">IFERROR(INDEX(TECH!K$2:K$1670,SMALL(IF(COUNTIF($B$2:$B$1032,TECH!$A$2:$A$1670)=1,ROW(TECH!K$2:K$1670),""),ROW()-ROW($A$1))-ROW($A$1)), "")</f>
        <v/>
      </c>
      <c r="O972" s="24" t="str">
        <f t="array" ref="O972">IFERROR(INDEX(TECH!L$2:L$1670,SMALL(IF(COUNTIF($B$2:$B$1032,TECH!$A$2:$A$1670)=1,ROW(TECH!L$2:L$1670),""),ROW()-ROW($A$1))-ROW($A$1)), "")</f>
        <v/>
      </c>
      <c r="P972" s="24" t="str">
        <f t="array" ref="P972">IFERROR(INDEX(TECH!M$2:M$1670,SMALL(IF(COUNTIF($B$2:$B$1032,TECH!$A$2:$A$1670)=1,ROW(TECH!M$2:M$1670),""),ROW()-ROW($A$1))-ROW($A$1)), "")</f>
        <v/>
      </c>
    </row>
    <row r="973" spans="1:16" ht="12.75" x14ac:dyDescent="0.2">
      <c r="A973" s="28">
        <v>22111</v>
      </c>
      <c r="B973" s="22">
        <f t="array" ref="B973">INDEX(A$2:A$1670,SMALL(IF(1-COUNTIF('Online Games'!$A$2:$A$1670,$A$2:$A$1670),ROW(A$2:A$1670),""),ROW()-ROW($A$1))-ROW($A$1))</f>
        <v>22115</v>
      </c>
      <c r="D973" s="24" t="str">
        <f t="array" ref="D973">IFERROR(INDEX(TECH!A$2:A$1670,SMALL(IF(COUNTIF($B$2:$B$1032,TECH!$A$2:$A$1670)=1,ROW(TECH!A$2:A$1670),""),ROW()-ROW($A$1))-ROW($A$1)), "")</f>
        <v/>
      </c>
      <c r="E973" s="24" t="str">
        <f t="array" ref="E973">IFERROR(INDEX(TECH!B$2:B$1670,SMALL(IF(COUNTIF($B$2:$B$1032,TECH!$A$2:$A$1670)=1,ROW(TECH!B$2:B$1670),""),ROW()-ROW($A$1))-ROW($A$1)), "")</f>
        <v/>
      </c>
      <c r="F973" s="24" t="str">
        <f t="array" ref="F973">IFERROR(INDEX(TECH!C$2:C$1670,SMALL(IF(COUNTIF($B$2:$B$1032,TECH!$A$2:$A$1670)=1,ROW(TECH!C$2:C$1670),""),ROW()-ROW($A$1))-ROW($A$1)), "")</f>
        <v/>
      </c>
      <c r="G973" s="24" t="str">
        <f t="array" ref="G973">IFERROR(INDEX(TECH!D$2:D$1670,SMALL(IF(COUNTIF($B$2:$B$1032,TECH!$A$2:$A$1670)=1,ROW(TECH!D$2:D$1670),""),ROW()-ROW($A$1))-ROW($A$1)), "")</f>
        <v/>
      </c>
      <c r="H973" s="24" t="str">
        <f t="array" ref="H973">IFERROR(INDEX(TECH!E$2:E$1670,SMALL(IF(COUNTIF($B$2:$B$1032,TECH!$A$2:$A$1670)=1,ROW(TECH!E$2:E$1670),""),ROW()-ROW($A$1))-ROW($A$1)), "")</f>
        <v/>
      </c>
      <c r="I973" s="24" t="str">
        <f t="array" ref="I973">IFERROR(INDEX(TECH!F$2:F$1670,SMALL(IF(COUNTIF($B$2:$B$1032,TECH!$A$2:$A$1670)=1,ROW(TECH!F$2:F$1670),""),ROW()-ROW($A$1))-ROW($A$1)), "")</f>
        <v/>
      </c>
      <c r="J973" s="33" t="str">
        <f t="array" ref="J973">IFERROR(INDEX(TECH!G$2:G$1670,SMALL(IF(COUNTIF($B$2:$B$1032,TECH!$A$2:$A$1670)=1,ROW(TECH!G$2:G$1670),""),ROW()-ROW($A$1))-ROW($A$1)), "")</f>
        <v/>
      </c>
      <c r="K973" s="24" t="str">
        <f t="array" ref="K973">IFERROR(INDEX(TECH!H$2:H$1670,SMALL(IF(COUNTIF($B$2:$B$1032,TECH!$A$2:$A$1670)=1,ROW(TECH!H$2:H$1670),""),ROW()-ROW($A$1))-ROW($A$1)), "")</f>
        <v/>
      </c>
      <c r="L973" s="24" t="str">
        <f t="array" ref="L973">IFERROR(INDEX(TECH!I$2:I$1670,SMALL(IF(COUNTIF($B$2:$B$1032,TECH!$A$2:$A$1670)=1,ROW(TECH!I$2:I$1670),""),ROW()-ROW($A$1))-ROW($A$1)), "")</f>
        <v/>
      </c>
      <c r="M973" s="24" t="str">
        <f t="array" ref="M973">IFERROR(INDEX(TECH!J$2:J$1670,SMALL(IF(COUNTIF($B$2:$B$1032,TECH!$A$2:$A$1670)=1,ROW(TECH!J$2:J$1670),""),ROW()-ROW($A$1))-ROW($A$1)), "")</f>
        <v/>
      </c>
      <c r="N973" s="24" t="str">
        <f t="array" ref="N973">IFERROR(INDEX(TECH!K$2:K$1670,SMALL(IF(COUNTIF($B$2:$B$1032,TECH!$A$2:$A$1670)=1,ROW(TECH!K$2:K$1670),""),ROW()-ROW($A$1))-ROW($A$1)), "")</f>
        <v/>
      </c>
      <c r="O973" s="24" t="str">
        <f t="array" ref="O973">IFERROR(INDEX(TECH!L$2:L$1670,SMALL(IF(COUNTIF($B$2:$B$1032,TECH!$A$2:$A$1670)=1,ROW(TECH!L$2:L$1670),""),ROW()-ROW($A$1))-ROW($A$1)), "")</f>
        <v/>
      </c>
      <c r="P973" s="24" t="str">
        <f t="array" ref="P973">IFERROR(INDEX(TECH!M$2:M$1670,SMALL(IF(COUNTIF($B$2:$B$1032,TECH!$A$2:$A$1670)=1,ROW(TECH!M$2:M$1670),""),ROW()-ROW($A$1))-ROW($A$1)), "")</f>
        <v/>
      </c>
    </row>
    <row r="974" spans="1:16" ht="12.75" x14ac:dyDescent="0.2">
      <c r="A974" s="28">
        <v>22115</v>
      </c>
      <c r="B974" s="22">
        <f t="array" ref="B974">INDEX(A$2:A$1670,SMALL(IF(1-COUNTIF('Online Games'!$A$2:$A$1670,$A$2:$A$1670),ROW(A$2:A$1670),""),ROW()-ROW($A$1))-ROW($A$1))</f>
        <v>22120</v>
      </c>
      <c r="D974" s="24" t="str">
        <f t="array" ref="D974">IFERROR(INDEX(TECH!A$2:A$1670,SMALL(IF(COUNTIF($B$2:$B$1032,TECH!$A$2:$A$1670)=1,ROW(TECH!A$2:A$1670),""),ROW()-ROW($A$1))-ROW($A$1)), "")</f>
        <v/>
      </c>
      <c r="E974" s="24" t="str">
        <f t="array" ref="E974">IFERROR(INDEX(TECH!B$2:B$1670,SMALL(IF(COUNTIF($B$2:$B$1032,TECH!$A$2:$A$1670)=1,ROW(TECH!B$2:B$1670),""),ROW()-ROW($A$1))-ROW($A$1)), "")</f>
        <v/>
      </c>
      <c r="F974" s="24" t="str">
        <f t="array" ref="F974">IFERROR(INDEX(TECH!C$2:C$1670,SMALL(IF(COUNTIF($B$2:$B$1032,TECH!$A$2:$A$1670)=1,ROW(TECH!C$2:C$1670),""),ROW()-ROW($A$1))-ROW($A$1)), "")</f>
        <v/>
      </c>
      <c r="G974" s="24" t="str">
        <f t="array" ref="G974">IFERROR(INDEX(TECH!D$2:D$1670,SMALL(IF(COUNTIF($B$2:$B$1032,TECH!$A$2:$A$1670)=1,ROW(TECH!D$2:D$1670),""),ROW()-ROW($A$1))-ROW($A$1)), "")</f>
        <v/>
      </c>
      <c r="H974" s="24" t="str">
        <f t="array" ref="H974">IFERROR(INDEX(TECH!E$2:E$1670,SMALL(IF(COUNTIF($B$2:$B$1032,TECH!$A$2:$A$1670)=1,ROW(TECH!E$2:E$1670),""),ROW()-ROW($A$1))-ROW($A$1)), "")</f>
        <v/>
      </c>
      <c r="I974" s="24" t="str">
        <f t="array" ref="I974">IFERROR(INDEX(TECH!F$2:F$1670,SMALL(IF(COUNTIF($B$2:$B$1032,TECH!$A$2:$A$1670)=1,ROW(TECH!F$2:F$1670),""),ROW()-ROW($A$1))-ROW($A$1)), "")</f>
        <v/>
      </c>
      <c r="J974" s="33" t="str">
        <f t="array" ref="J974">IFERROR(INDEX(TECH!G$2:G$1670,SMALL(IF(COUNTIF($B$2:$B$1032,TECH!$A$2:$A$1670)=1,ROW(TECH!G$2:G$1670),""),ROW()-ROW($A$1))-ROW($A$1)), "")</f>
        <v/>
      </c>
      <c r="K974" s="24" t="str">
        <f t="array" ref="K974">IFERROR(INDEX(TECH!H$2:H$1670,SMALL(IF(COUNTIF($B$2:$B$1032,TECH!$A$2:$A$1670)=1,ROW(TECH!H$2:H$1670),""),ROW()-ROW($A$1))-ROW($A$1)), "")</f>
        <v/>
      </c>
      <c r="L974" s="24" t="str">
        <f t="array" ref="L974">IFERROR(INDEX(TECH!I$2:I$1670,SMALL(IF(COUNTIF($B$2:$B$1032,TECH!$A$2:$A$1670)=1,ROW(TECH!I$2:I$1670),""),ROW()-ROW($A$1))-ROW($A$1)), "")</f>
        <v/>
      </c>
      <c r="M974" s="24" t="str">
        <f t="array" ref="M974">IFERROR(INDEX(TECH!J$2:J$1670,SMALL(IF(COUNTIF($B$2:$B$1032,TECH!$A$2:$A$1670)=1,ROW(TECH!J$2:J$1670),""),ROW()-ROW($A$1))-ROW($A$1)), "")</f>
        <v/>
      </c>
      <c r="N974" s="24" t="str">
        <f t="array" ref="N974">IFERROR(INDEX(TECH!K$2:K$1670,SMALL(IF(COUNTIF($B$2:$B$1032,TECH!$A$2:$A$1670)=1,ROW(TECH!K$2:K$1670),""),ROW()-ROW($A$1))-ROW($A$1)), "")</f>
        <v/>
      </c>
      <c r="O974" s="24" t="str">
        <f t="array" ref="O974">IFERROR(INDEX(TECH!L$2:L$1670,SMALL(IF(COUNTIF($B$2:$B$1032,TECH!$A$2:$A$1670)=1,ROW(TECH!L$2:L$1670),""),ROW()-ROW($A$1))-ROW($A$1)), "")</f>
        <v/>
      </c>
      <c r="P974" s="24" t="str">
        <f t="array" ref="P974">IFERROR(INDEX(TECH!M$2:M$1670,SMALL(IF(COUNTIF($B$2:$B$1032,TECH!$A$2:$A$1670)=1,ROW(TECH!M$2:M$1670),""),ROW()-ROW($A$1))-ROW($A$1)), "")</f>
        <v/>
      </c>
    </row>
    <row r="975" spans="1:16" ht="12.75" x14ac:dyDescent="0.2">
      <c r="A975" s="28">
        <v>22120</v>
      </c>
      <c r="B975" s="22">
        <f t="array" ref="B975">INDEX(A$2:A$1670,SMALL(IF(1-COUNTIF('Online Games'!$A$2:$A$1670,$A$2:$A$1670),ROW(A$2:A$1670),""),ROW()-ROW($A$1))-ROW($A$1))</f>
        <v>22122</v>
      </c>
      <c r="D975" s="24" t="str">
        <f t="array" ref="D975">IFERROR(INDEX(TECH!A$2:A$1670,SMALL(IF(COUNTIF($B$2:$B$1032,TECH!$A$2:$A$1670)=1,ROW(TECH!A$2:A$1670),""),ROW()-ROW($A$1))-ROW($A$1)), "")</f>
        <v/>
      </c>
      <c r="E975" s="24" t="str">
        <f t="array" ref="E975">IFERROR(INDEX(TECH!B$2:B$1670,SMALL(IF(COUNTIF($B$2:$B$1032,TECH!$A$2:$A$1670)=1,ROW(TECH!B$2:B$1670),""),ROW()-ROW($A$1))-ROW($A$1)), "")</f>
        <v/>
      </c>
      <c r="F975" s="24" t="str">
        <f t="array" ref="F975">IFERROR(INDEX(TECH!C$2:C$1670,SMALL(IF(COUNTIF($B$2:$B$1032,TECH!$A$2:$A$1670)=1,ROW(TECH!C$2:C$1670),""),ROW()-ROW($A$1))-ROW($A$1)), "")</f>
        <v/>
      </c>
      <c r="G975" s="24" t="str">
        <f t="array" ref="G975">IFERROR(INDEX(TECH!D$2:D$1670,SMALL(IF(COUNTIF($B$2:$B$1032,TECH!$A$2:$A$1670)=1,ROW(TECH!D$2:D$1670),""),ROW()-ROW($A$1))-ROW($A$1)), "")</f>
        <v/>
      </c>
      <c r="H975" s="24" t="str">
        <f t="array" ref="H975">IFERROR(INDEX(TECH!E$2:E$1670,SMALL(IF(COUNTIF($B$2:$B$1032,TECH!$A$2:$A$1670)=1,ROW(TECH!E$2:E$1670),""),ROW()-ROW($A$1))-ROW($A$1)), "")</f>
        <v/>
      </c>
      <c r="I975" s="24" t="str">
        <f t="array" ref="I975">IFERROR(INDEX(TECH!F$2:F$1670,SMALL(IF(COUNTIF($B$2:$B$1032,TECH!$A$2:$A$1670)=1,ROW(TECH!F$2:F$1670),""),ROW()-ROW($A$1))-ROW($A$1)), "")</f>
        <v/>
      </c>
      <c r="J975" s="33" t="str">
        <f t="array" ref="J975">IFERROR(INDEX(TECH!G$2:G$1670,SMALL(IF(COUNTIF($B$2:$B$1032,TECH!$A$2:$A$1670)=1,ROW(TECH!G$2:G$1670),""),ROW()-ROW($A$1))-ROW($A$1)), "")</f>
        <v/>
      </c>
      <c r="K975" s="24" t="str">
        <f t="array" ref="K975">IFERROR(INDEX(TECH!H$2:H$1670,SMALL(IF(COUNTIF($B$2:$B$1032,TECH!$A$2:$A$1670)=1,ROW(TECH!H$2:H$1670),""),ROW()-ROW($A$1))-ROW($A$1)), "")</f>
        <v/>
      </c>
      <c r="L975" s="24" t="str">
        <f t="array" ref="L975">IFERROR(INDEX(TECH!I$2:I$1670,SMALL(IF(COUNTIF($B$2:$B$1032,TECH!$A$2:$A$1670)=1,ROW(TECH!I$2:I$1670),""),ROW()-ROW($A$1))-ROW($A$1)), "")</f>
        <v/>
      </c>
      <c r="M975" s="24" t="str">
        <f t="array" ref="M975">IFERROR(INDEX(TECH!J$2:J$1670,SMALL(IF(COUNTIF($B$2:$B$1032,TECH!$A$2:$A$1670)=1,ROW(TECH!J$2:J$1670),""),ROW()-ROW($A$1))-ROW($A$1)), "")</f>
        <v/>
      </c>
      <c r="N975" s="24" t="str">
        <f t="array" ref="N975">IFERROR(INDEX(TECH!K$2:K$1670,SMALL(IF(COUNTIF($B$2:$B$1032,TECH!$A$2:$A$1670)=1,ROW(TECH!K$2:K$1670),""),ROW()-ROW($A$1))-ROW($A$1)), "")</f>
        <v/>
      </c>
      <c r="O975" s="24" t="str">
        <f t="array" ref="O975">IFERROR(INDEX(TECH!L$2:L$1670,SMALL(IF(COUNTIF($B$2:$B$1032,TECH!$A$2:$A$1670)=1,ROW(TECH!L$2:L$1670),""),ROW()-ROW($A$1))-ROW($A$1)), "")</f>
        <v/>
      </c>
      <c r="P975" s="24" t="str">
        <f t="array" ref="P975">IFERROR(INDEX(TECH!M$2:M$1670,SMALL(IF(COUNTIF($B$2:$B$1032,TECH!$A$2:$A$1670)=1,ROW(TECH!M$2:M$1670),""),ROW()-ROW($A$1))-ROW($A$1)), "")</f>
        <v/>
      </c>
    </row>
    <row r="976" spans="1:16" ht="12.75" x14ac:dyDescent="0.2">
      <c r="A976" s="28">
        <v>22122</v>
      </c>
      <c r="B976" s="22">
        <f t="array" ref="B976">INDEX(A$2:A$1670,SMALL(IF(1-COUNTIF('Online Games'!$A$2:$A$1670,$A$2:$A$1670),ROW(A$2:A$1670),""),ROW()-ROW($A$1))-ROW($A$1))</f>
        <v>22135</v>
      </c>
      <c r="D976" s="24" t="str">
        <f t="array" ref="D976">IFERROR(INDEX(TECH!A$2:A$1670,SMALL(IF(COUNTIF($B$2:$B$1032,TECH!$A$2:$A$1670)=1,ROW(TECH!A$2:A$1670),""),ROW()-ROW($A$1))-ROW($A$1)), "")</f>
        <v/>
      </c>
      <c r="E976" s="24" t="str">
        <f t="array" ref="E976">IFERROR(INDEX(TECH!B$2:B$1670,SMALL(IF(COUNTIF($B$2:$B$1032,TECH!$A$2:$A$1670)=1,ROW(TECH!B$2:B$1670),""),ROW()-ROW($A$1))-ROW($A$1)), "")</f>
        <v/>
      </c>
      <c r="F976" s="24" t="str">
        <f t="array" ref="F976">IFERROR(INDEX(TECH!C$2:C$1670,SMALL(IF(COUNTIF($B$2:$B$1032,TECH!$A$2:$A$1670)=1,ROW(TECH!C$2:C$1670),""),ROW()-ROW($A$1))-ROW($A$1)), "")</f>
        <v/>
      </c>
      <c r="G976" s="24" t="str">
        <f t="array" ref="G976">IFERROR(INDEX(TECH!D$2:D$1670,SMALL(IF(COUNTIF($B$2:$B$1032,TECH!$A$2:$A$1670)=1,ROW(TECH!D$2:D$1670),""),ROW()-ROW($A$1))-ROW($A$1)), "")</f>
        <v/>
      </c>
      <c r="H976" s="24" t="str">
        <f t="array" ref="H976">IFERROR(INDEX(TECH!E$2:E$1670,SMALL(IF(COUNTIF($B$2:$B$1032,TECH!$A$2:$A$1670)=1,ROW(TECH!E$2:E$1670),""),ROW()-ROW($A$1))-ROW($A$1)), "")</f>
        <v/>
      </c>
      <c r="I976" s="24" t="str">
        <f t="array" ref="I976">IFERROR(INDEX(TECH!F$2:F$1670,SMALL(IF(COUNTIF($B$2:$B$1032,TECH!$A$2:$A$1670)=1,ROW(TECH!F$2:F$1670),""),ROW()-ROW($A$1))-ROW($A$1)), "")</f>
        <v/>
      </c>
      <c r="J976" s="33" t="str">
        <f t="array" ref="J976">IFERROR(INDEX(TECH!G$2:G$1670,SMALL(IF(COUNTIF($B$2:$B$1032,TECH!$A$2:$A$1670)=1,ROW(TECH!G$2:G$1670),""),ROW()-ROW($A$1))-ROW($A$1)), "")</f>
        <v/>
      </c>
      <c r="K976" s="24" t="str">
        <f t="array" ref="K976">IFERROR(INDEX(TECH!H$2:H$1670,SMALL(IF(COUNTIF($B$2:$B$1032,TECH!$A$2:$A$1670)=1,ROW(TECH!H$2:H$1670),""),ROW()-ROW($A$1))-ROW($A$1)), "")</f>
        <v/>
      </c>
      <c r="L976" s="24" t="str">
        <f t="array" ref="L976">IFERROR(INDEX(TECH!I$2:I$1670,SMALL(IF(COUNTIF($B$2:$B$1032,TECH!$A$2:$A$1670)=1,ROW(TECH!I$2:I$1670),""),ROW()-ROW($A$1))-ROW($A$1)), "")</f>
        <v/>
      </c>
      <c r="M976" s="24" t="str">
        <f t="array" ref="M976">IFERROR(INDEX(TECH!J$2:J$1670,SMALL(IF(COUNTIF($B$2:$B$1032,TECH!$A$2:$A$1670)=1,ROW(TECH!J$2:J$1670),""),ROW()-ROW($A$1))-ROW($A$1)), "")</f>
        <v/>
      </c>
      <c r="N976" s="24" t="str">
        <f t="array" ref="N976">IFERROR(INDEX(TECH!K$2:K$1670,SMALL(IF(COUNTIF($B$2:$B$1032,TECH!$A$2:$A$1670)=1,ROW(TECH!K$2:K$1670),""),ROW()-ROW($A$1))-ROW($A$1)), "")</f>
        <v/>
      </c>
      <c r="O976" s="24" t="str">
        <f t="array" ref="O976">IFERROR(INDEX(TECH!L$2:L$1670,SMALL(IF(COUNTIF($B$2:$B$1032,TECH!$A$2:$A$1670)=1,ROW(TECH!L$2:L$1670),""),ROW()-ROW($A$1))-ROW($A$1)), "")</f>
        <v/>
      </c>
      <c r="P976" s="24" t="str">
        <f t="array" ref="P976">IFERROR(INDEX(TECH!M$2:M$1670,SMALL(IF(COUNTIF($B$2:$B$1032,TECH!$A$2:$A$1670)=1,ROW(TECH!M$2:M$1670),""),ROW()-ROW($A$1))-ROW($A$1)), "")</f>
        <v/>
      </c>
    </row>
    <row r="977" spans="1:16" ht="12.75" x14ac:dyDescent="0.2">
      <c r="A977" s="28">
        <v>22135</v>
      </c>
      <c r="B977" s="22">
        <f t="array" ref="B977">INDEX(A$2:A$1670,SMALL(IF(1-COUNTIF('Online Games'!$A$2:$A$1670,$A$2:$A$1670),ROW(A$2:A$1670),""),ROW()-ROW($A$1))-ROW($A$1))</f>
        <v>22151</v>
      </c>
      <c r="D977" s="24" t="str">
        <f t="array" ref="D977">IFERROR(INDEX(TECH!A$2:A$1670,SMALL(IF(COUNTIF($B$2:$B$1032,TECH!$A$2:$A$1670)=1,ROW(TECH!A$2:A$1670),""),ROW()-ROW($A$1))-ROW($A$1)), "")</f>
        <v/>
      </c>
      <c r="E977" s="24" t="str">
        <f t="array" ref="E977">IFERROR(INDEX(TECH!B$2:B$1670,SMALL(IF(COUNTIF($B$2:$B$1032,TECH!$A$2:$A$1670)=1,ROW(TECH!B$2:B$1670),""),ROW()-ROW($A$1))-ROW($A$1)), "")</f>
        <v/>
      </c>
      <c r="F977" s="24" t="str">
        <f t="array" ref="F977">IFERROR(INDEX(TECH!C$2:C$1670,SMALL(IF(COUNTIF($B$2:$B$1032,TECH!$A$2:$A$1670)=1,ROW(TECH!C$2:C$1670),""),ROW()-ROW($A$1))-ROW($A$1)), "")</f>
        <v/>
      </c>
      <c r="G977" s="24" t="str">
        <f t="array" ref="G977">IFERROR(INDEX(TECH!D$2:D$1670,SMALL(IF(COUNTIF($B$2:$B$1032,TECH!$A$2:$A$1670)=1,ROW(TECH!D$2:D$1670),""),ROW()-ROW($A$1))-ROW($A$1)), "")</f>
        <v/>
      </c>
      <c r="H977" s="24" t="str">
        <f t="array" ref="H977">IFERROR(INDEX(TECH!E$2:E$1670,SMALL(IF(COUNTIF($B$2:$B$1032,TECH!$A$2:$A$1670)=1,ROW(TECH!E$2:E$1670),""),ROW()-ROW($A$1))-ROW($A$1)), "")</f>
        <v/>
      </c>
      <c r="I977" s="24" t="str">
        <f t="array" ref="I977">IFERROR(INDEX(TECH!F$2:F$1670,SMALL(IF(COUNTIF($B$2:$B$1032,TECH!$A$2:$A$1670)=1,ROW(TECH!F$2:F$1670),""),ROW()-ROW($A$1))-ROW($A$1)), "")</f>
        <v/>
      </c>
      <c r="J977" s="33" t="str">
        <f t="array" ref="J977">IFERROR(INDEX(TECH!G$2:G$1670,SMALL(IF(COUNTIF($B$2:$B$1032,TECH!$A$2:$A$1670)=1,ROW(TECH!G$2:G$1670),""),ROW()-ROW($A$1))-ROW($A$1)), "")</f>
        <v/>
      </c>
      <c r="K977" s="24" t="str">
        <f t="array" ref="K977">IFERROR(INDEX(TECH!H$2:H$1670,SMALL(IF(COUNTIF($B$2:$B$1032,TECH!$A$2:$A$1670)=1,ROW(TECH!H$2:H$1670),""),ROW()-ROW($A$1))-ROW($A$1)), "")</f>
        <v/>
      </c>
      <c r="L977" s="24" t="str">
        <f t="array" ref="L977">IFERROR(INDEX(TECH!I$2:I$1670,SMALL(IF(COUNTIF($B$2:$B$1032,TECH!$A$2:$A$1670)=1,ROW(TECH!I$2:I$1670),""),ROW()-ROW($A$1))-ROW($A$1)), "")</f>
        <v/>
      </c>
      <c r="M977" s="24" t="str">
        <f t="array" ref="M977">IFERROR(INDEX(TECH!J$2:J$1670,SMALL(IF(COUNTIF($B$2:$B$1032,TECH!$A$2:$A$1670)=1,ROW(TECH!J$2:J$1670),""),ROW()-ROW($A$1))-ROW($A$1)), "")</f>
        <v/>
      </c>
      <c r="N977" s="24" t="str">
        <f t="array" ref="N977">IFERROR(INDEX(TECH!K$2:K$1670,SMALL(IF(COUNTIF($B$2:$B$1032,TECH!$A$2:$A$1670)=1,ROW(TECH!K$2:K$1670),""),ROW()-ROW($A$1))-ROW($A$1)), "")</f>
        <v/>
      </c>
      <c r="O977" s="24" t="str">
        <f t="array" ref="O977">IFERROR(INDEX(TECH!L$2:L$1670,SMALL(IF(COUNTIF($B$2:$B$1032,TECH!$A$2:$A$1670)=1,ROW(TECH!L$2:L$1670),""),ROW()-ROW($A$1))-ROW($A$1)), "")</f>
        <v/>
      </c>
      <c r="P977" s="24" t="str">
        <f t="array" ref="P977">IFERROR(INDEX(TECH!M$2:M$1670,SMALL(IF(COUNTIF($B$2:$B$1032,TECH!$A$2:$A$1670)=1,ROW(TECH!M$2:M$1670),""),ROW()-ROW($A$1))-ROW($A$1)), "")</f>
        <v/>
      </c>
    </row>
    <row r="978" spans="1:16" ht="12.75" x14ac:dyDescent="0.2">
      <c r="A978" s="28">
        <v>22151</v>
      </c>
      <c r="B978" s="22">
        <f t="array" ref="B978">INDEX(A$2:A$1670,SMALL(IF(1-COUNTIF('Online Games'!$A$2:$A$1670,$A$2:$A$1670),ROW(A$2:A$1670),""),ROW()-ROW($A$1))-ROW($A$1))</f>
        <v>22162</v>
      </c>
      <c r="D978" s="24" t="str">
        <f t="array" ref="D978">IFERROR(INDEX(TECH!A$2:A$1670,SMALL(IF(COUNTIF($B$2:$B$1032,TECH!$A$2:$A$1670)=1,ROW(TECH!A$2:A$1670),""),ROW()-ROW($A$1))-ROW($A$1)), "")</f>
        <v/>
      </c>
      <c r="E978" s="24" t="str">
        <f t="array" ref="E978">IFERROR(INDEX(TECH!B$2:B$1670,SMALL(IF(COUNTIF($B$2:$B$1032,TECH!$A$2:$A$1670)=1,ROW(TECH!B$2:B$1670),""),ROW()-ROW($A$1))-ROW($A$1)), "")</f>
        <v/>
      </c>
      <c r="F978" s="24" t="str">
        <f t="array" ref="F978">IFERROR(INDEX(TECH!C$2:C$1670,SMALL(IF(COUNTIF($B$2:$B$1032,TECH!$A$2:$A$1670)=1,ROW(TECH!C$2:C$1670),""),ROW()-ROW($A$1))-ROW($A$1)), "")</f>
        <v/>
      </c>
      <c r="G978" s="24" t="str">
        <f t="array" ref="G978">IFERROR(INDEX(TECH!D$2:D$1670,SMALL(IF(COUNTIF($B$2:$B$1032,TECH!$A$2:$A$1670)=1,ROW(TECH!D$2:D$1670),""),ROW()-ROW($A$1))-ROW($A$1)), "")</f>
        <v/>
      </c>
      <c r="H978" s="24" t="str">
        <f t="array" ref="H978">IFERROR(INDEX(TECH!E$2:E$1670,SMALL(IF(COUNTIF($B$2:$B$1032,TECH!$A$2:$A$1670)=1,ROW(TECH!E$2:E$1670),""),ROW()-ROW($A$1))-ROW($A$1)), "")</f>
        <v/>
      </c>
      <c r="I978" s="24" t="str">
        <f t="array" ref="I978">IFERROR(INDEX(TECH!F$2:F$1670,SMALL(IF(COUNTIF($B$2:$B$1032,TECH!$A$2:$A$1670)=1,ROW(TECH!F$2:F$1670),""),ROW()-ROW($A$1))-ROW($A$1)), "")</f>
        <v/>
      </c>
      <c r="J978" s="33" t="str">
        <f t="array" ref="J978">IFERROR(INDEX(TECH!G$2:G$1670,SMALL(IF(COUNTIF($B$2:$B$1032,TECH!$A$2:$A$1670)=1,ROW(TECH!G$2:G$1670),""),ROW()-ROW($A$1))-ROW($A$1)), "")</f>
        <v/>
      </c>
      <c r="K978" s="24" t="str">
        <f t="array" ref="K978">IFERROR(INDEX(TECH!H$2:H$1670,SMALL(IF(COUNTIF($B$2:$B$1032,TECH!$A$2:$A$1670)=1,ROW(TECH!H$2:H$1670),""),ROW()-ROW($A$1))-ROW($A$1)), "")</f>
        <v/>
      </c>
      <c r="L978" s="24" t="str">
        <f t="array" ref="L978">IFERROR(INDEX(TECH!I$2:I$1670,SMALL(IF(COUNTIF($B$2:$B$1032,TECH!$A$2:$A$1670)=1,ROW(TECH!I$2:I$1670),""),ROW()-ROW($A$1))-ROW($A$1)), "")</f>
        <v/>
      </c>
      <c r="M978" s="24" t="str">
        <f t="array" ref="M978">IFERROR(INDEX(TECH!J$2:J$1670,SMALL(IF(COUNTIF($B$2:$B$1032,TECH!$A$2:$A$1670)=1,ROW(TECH!J$2:J$1670),""),ROW()-ROW($A$1))-ROW($A$1)), "")</f>
        <v/>
      </c>
      <c r="N978" s="24" t="str">
        <f t="array" ref="N978">IFERROR(INDEX(TECH!K$2:K$1670,SMALL(IF(COUNTIF($B$2:$B$1032,TECH!$A$2:$A$1670)=1,ROW(TECH!K$2:K$1670),""),ROW()-ROW($A$1))-ROW($A$1)), "")</f>
        <v/>
      </c>
      <c r="O978" s="24" t="str">
        <f t="array" ref="O978">IFERROR(INDEX(TECH!L$2:L$1670,SMALL(IF(COUNTIF($B$2:$B$1032,TECH!$A$2:$A$1670)=1,ROW(TECH!L$2:L$1670),""),ROW()-ROW($A$1))-ROW($A$1)), "")</f>
        <v/>
      </c>
      <c r="P978" s="24" t="str">
        <f t="array" ref="P978">IFERROR(INDEX(TECH!M$2:M$1670,SMALL(IF(COUNTIF($B$2:$B$1032,TECH!$A$2:$A$1670)=1,ROW(TECH!M$2:M$1670),""),ROW()-ROW($A$1))-ROW($A$1)), "")</f>
        <v/>
      </c>
    </row>
    <row r="979" spans="1:16" ht="12.75" x14ac:dyDescent="0.2">
      <c r="A979" s="28">
        <v>22162</v>
      </c>
      <c r="B979" s="22">
        <f t="array" ref="B979">INDEX(A$2:A$1670,SMALL(IF(1-COUNTIF('Online Games'!$A$2:$A$1670,$A$2:$A$1670),ROW(A$2:A$1670),""),ROW()-ROW($A$1))-ROW($A$1))</f>
        <v>22186</v>
      </c>
      <c r="D979" s="24" t="str">
        <f t="array" ref="D979">IFERROR(INDEX(TECH!A$2:A$1670,SMALL(IF(COUNTIF($B$2:$B$1032,TECH!$A$2:$A$1670)=1,ROW(TECH!A$2:A$1670),""),ROW()-ROW($A$1))-ROW($A$1)), "")</f>
        <v/>
      </c>
      <c r="E979" s="24" t="str">
        <f t="array" ref="E979">IFERROR(INDEX(TECH!B$2:B$1670,SMALL(IF(COUNTIF($B$2:$B$1032,TECH!$A$2:$A$1670)=1,ROW(TECH!B$2:B$1670),""),ROW()-ROW($A$1))-ROW($A$1)), "")</f>
        <v/>
      </c>
      <c r="F979" s="24" t="str">
        <f t="array" ref="F979">IFERROR(INDEX(TECH!C$2:C$1670,SMALL(IF(COUNTIF($B$2:$B$1032,TECH!$A$2:$A$1670)=1,ROW(TECH!C$2:C$1670),""),ROW()-ROW($A$1))-ROW($A$1)), "")</f>
        <v/>
      </c>
      <c r="G979" s="24" t="str">
        <f t="array" ref="G979">IFERROR(INDEX(TECH!D$2:D$1670,SMALL(IF(COUNTIF($B$2:$B$1032,TECH!$A$2:$A$1670)=1,ROW(TECH!D$2:D$1670),""),ROW()-ROW($A$1))-ROW($A$1)), "")</f>
        <v/>
      </c>
      <c r="H979" s="24" t="str">
        <f t="array" ref="H979">IFERROR(INDEX(TECH!E$2:E$1670,SMALL(IF(COUNTIF($B$2:$B$1032,TECH!$A$2:$A$1670)=1,ROW(TECH!E$2:E$1670),""),ROW()-ROW($A$1))-ROW($A$1)), "")</f>
        <v/>
      </c>
      <c r="I979" s="24" t="str">
        <f t="array" ref="I979">IFERROR(INDEX(TECH!F$2:F$1670,SMALL(IF(COUNTIF($B$2:$B$1032,TECH!$A$2:$A$1670)=1,ROW(TECH!F$2:F$1670),""),ROW()-ROW($A$1))-ROW($A$1)), "")</f>
        <v/>
      </c>
      <c r="J979" s="33" t="str">
        <f t="array" ref="J979">IFERROR(INDEX(TECH!G$2:G$1670,SMALL(IF(COUNTIF($B$2:$B$1032,TECH!$A$2:$A$1670)=1,ROW(TECH!G$2:G$1670),""),ROW()-ROW($A$1))-ROW($A$1)), "")</f>
        <v/>
      </c>
      <c r="K979" s="24" t="str">
        <f t="array" ref="K979">IFERROR(INDEX(TECH!H$2:H$1670,SMALL(IF(COUNTIF($B$2:$B$1032,TECH!$A$2:$A$1670)=1,ROW(TECH!H$2:H$1670),""),ROW()-ROW($A$1))-ROW($A$1)), "")</f>
        <v/>
      </c>
      <c r="L979" s="24" t="str">
        <f t="array" ref="L979">IFERROR(INDEX(TECH!I$2:I$1670,SMALL(IF(COUNTIF($B$2:$B$1032,TECH!$A$2:$A$1670)=1,ROW(TECH!I$2:I$1670),""),ROW()-ROW($A$1))-ROW($A$1)), "")</f>
        <v/>
      </c>
      <c r="M979" s="24" t="str">
        <f t="array" ref="M979">IFERROR(INDEX(TECH!J$2:J$1670,SMALL(IF(COUNTIF($B$2:$B$1032,TECH!$A$2:$A$1670)=1,ROW(TECH!J$2:J$1670),""),ROW()-ROW($A$1))-ROW($A$1)), "")</f>
        <v/>
      </c>
      <c r="N979" s="24" t="str">
        <f t="array" ref="N979">IFERROR(INDEX(TECH!K$2:K$1670,SMALL(IF(COUNTIF($B$2:$B$1032,TECH!$A$2:$A$1670)=1,ROW(TECH!K$2:K$1670),""),ROW()-ROW($A$1))-ROW($A$1)), "")</f>
        <v/>
      </c>
      <c r="O979" s="24" t="str">
        <f t="array" ref="O979">IFERROR(INDEX(TECH!L$2:L$1670,SMALL(IF(COUNTIF($B$2:$B$1032,TECH!$A$2:$A$1670)=1,ROW(TECH!L$2:L$1670),""),ROW()-ROW($A$1))-ROW($A$1)), "")</f>
        <v/>
      </c>
      <c r="P979" s="24" t="str">
        <f t="array" ref="P979">IFERROR(INDEX(TECH!M$2:M$1670,SMALL(IF(COUNTIF($B$2:$B$1032,TECH!$A$2:$A$1670)=1,ROW(TECH!M$2:M$1670),""),ROW()-ROW($A$1))-ROW($A$1)), "")</f>
        <v/>
      </c>
    </row>
    <row r="980" spans="1:16" ht="12.75" x14ac:dyDescent="0.2">
      <c r="A980" s="29">
        <v>22186</v>
      </c>
      <c r="B980" s="22">
        <f t="array" ref="B980">INDEX(A$2:A$1670,SMALL(IF(1-COUNTIF('Online Games'!$A$2:$A$1670,$A$2:$A$1670),ROW(A$2:A$1670),""),ROW()-ROW($A$1))-ROW($A$1))</f>
        <v>22189</v>
      </c>
      <c r="D980" s="24" t="str">
        <f t="array" ref="D980">IFERROR(INDEX(TECH!A$2:A$1670,SMALL(IF(COUNTIF($B$2:$B$1032,TECH!$A$2:$A$1670)=1,ROW(TECH!A$2:A$1670),""),ROW()-ROW($A$1))-ROW($A$1)), "")</f>
        <v/>
      </c>
      <c r="E980" s="24" t="str">
        <f t="array" ref="E980">IFERROR(INDEX(TECH!B$2:B$1670,SMALL(IF(COUNTIF($B$2:$B$1032,TECH!$A$2:$A$1670)=1,ROW(TECH!B$2:B$1670),""),ROW()-ROW($A$1))-ROW($A$1)), "")</f>
        <v/>
      </c>
      <c r="F980" s="24" t="str">
        <f t="array" ref="F980">IFERROR(INDEX(TECH!C$2:C$1670,SMALL(IF(COUNTIF($B$2:$B$1032,TECH!$A$2:$A$1670)=1,ROW(TECH!C$2:C$1670),""),ROW()-ROW($A$1))-ROW($A$1)), "")</f>
        <v/>
      </c>
      <c r="G980" s="24" t="str">
        <f t="array" ref="G980">IFERROR(INDEX(TECH!D$2:D$1670,SMALL(IF(COUNTIF($B$2:$B$1032,TECH!$A$2:$A$1670)=1,ROW(TECH!D$2:D$1670),""),ROW()-ROW($A$1))-ROW($A$1)), "")</f>
        <v/>
      </c>
      <c r="H980" s="24" t="str">
        <f t="array" ref="H980">IFERROR(INDEX(TECH!E$2:E$1670,SMALL(IF(COUNTIF($B$2:$B$1032,TECH!$A$2:$A$1670)=1,ROW(TECH!E$2:E$1670),""),ROW()-ROW($A$1))-ROW($A$1)), "")</f>
        <v/>
      </c>
      <c r="I980" s="24" t="str">
        <f t="array" ref="I980">IFERROR(INDEX(TECH!F$2:F$1670,SMALL(IF(COUNTIF($B$2:$B$1032,TECH!$A$2:$A$1670)=1,ROW(TECH!F$2:F$1670),""),ROW()-ROW($A$1))-ROW($A$1)), "")</f>
        <v/>
      </c>
      <c r="J980" s="33" t="str">
        <f t="array" ref="J980">IFERROR(INDEX(TECH!G$2:G$1670,SMALL(IF(COUNTIF($B$2:$B$1032,TECH!$A$2:$A$1670)=1,ROW(TECH!G$2:G$1670),""),ROW()-ROW($A$1))-ROW($A$1)), "")</f>
        <v/>
      </c>
      <c r="K980" s="24" t="str">
        <f t="array" ref="K980">IFERROR(INDEX(TECH!H$2:H$1670,SMALL(IF(COUNTIF($B$2:$B$1032,TECH!$A$2:$A$1670)=1,ROW(TECH!H$2:H$1670),""),ROW()-ROW($A$1))-ROW($A$1)), "")</f>
        <v/>
      </c>
      <c r="L980" s="24" t="str">
        <f t="array" ref="L980">IFERROR(INDEX(TECH!I$2:I$1670,SMALL(IF(COUNTIF($B$2:$B$1032,TECH!$A$2:$A$1670)=1,ROW(TECH!I$2:I$1670),""),ROW()-ROW($A$1))-ROW($A$1)), "")</f>
        <v/>
      </c>
      <c r="M980" s="24" t="str">
        <f t="array" ref="M980">IFERROR(INDEX(TECH!J$2:J$1670,SMALL(IF(COUNTIF($B$2:$B$1032,TECH!$A$2:$A$1670)=1,ROW(TECH!J$2:J$1670),""),ROW()-ROW($A$1))-ROW($A$1)), "")</f>
        <v/>
      </c>
      <c r="N980" s="24" t="str">
        <f t="array" ref="N980">IFERROR(INDEX(TECH!K$2:K$1670,SMALL(IF(COUNTIF($B$2:$B$1032,TECH!$A$2:$A$1670)=1,ROW(TECH!K$2:K$1670),""),ROW()-ROW($A$1))-ROW($A$1)), "")</f>
        <v/>
      </c>
      <c r="O980" s="24" t="str">
        <f t="array" ref="O980">IFERROR(INDEX(TECH!L$2:L$1670,SMALL(IF(COUNTIF($B$2:$B$1032,TECH!$A$2:$A$1670)=1,ROW(TECH!L$2:L$1670),""),ROW()-ROW($A$1))-ROW($A$1)), "")</f>
        <v/>
      </c>
      <c r="P980" s="24" t="str">
        <f t="array" ref="P980">IFERROR(INDEX(TECH!M$2:M$1670,SMALL(IF(COUNTIF($B$2:$B$1032,TECH!$A$2:$A$1670)=1,ROW(TECH!M$2:M$1670),""),ROW()-ROW($A$1))-ROW($A$1)), "")</f>
        <v/>
      </c>
    </row>
    <row r="981" spans="1:16" ht="12.75" x14ac:dyDescent="0.2">
      <c r="A981" s="28">
        <v>22189</v>
      </c>
      <c r="B981" s="22">
        <f t="array" ref="B981">INDEX(A$2:A$1670,SMALL(IF(1-COUNTIF('Online Games'!$A$2:$A$1670,$A$2:$A$1670),ROW(A$2:A$1670),""),ROW()-ROW($A$1))-ROW($A$1))</f>
        <v>22230</v>
      </c>
      <c r="D981" s="24" t="str">
        <f t="array" ref="D981">IFERROR(INDEX(TECH!A$2:A$1670,SMALL(IF(COUNTIF($B$2:$B$1032,TECH!$A$2:$A$1670)=1,ROW(TECH!A$2:A$1670),""),ROW()-ROW($A$1))-ROW($A$1)), "")</f>
        <v/>
      </c>
      <c r="E981" s="24" t="str">
        <f t="array" ref="E981">IFERROR(INDEX(TECH!B$2:B$1670,SMALL(IF(COUNTIF($B$2:$B$1032,TECH!$A$2:$A$1670)=1,ROW(TECH!B$2:B$1670),""),ROW()-ROW($A$1))-ROW($A$1)), "")</f>
        <v/>
      </c>
      <c r="F981" s="24" t="str">
        <f t="array" ref="F981">IFERROR(INDEX(TECH!C$2:C$1670,SMALL(IF(COUNTIF($B$2:$B$1032,TECH!$A$2:$A$1670)=1,ROW(TECH!C$2:C$1670),""),ROW()-ROW($A$1))-ROW($A$1)), "")</f>
        <v/>
      </c>
      <c r="G981" s="24" t="str">
        <f t="array" ref="G981">IFERROR(INDEX(TECH!D$2:D$1670,SMALL(IF(COUNTIF($B$2:$B$1032,TECH!$A$2:$A$1670)=1,ROW(TECH!D$2:D$1670),""),ROW()-ROW($A$1))-ROW($A$1)), "")</f>
        <v/>
      </c>
      <c r="H981" s="24" t="str">
        <f t="array" ref="H981">IFERROR(INDEX(TECH!E$2:E$1670,SMALL(IF(COUNTIF($B$2:$B$1032,TECH!$A$2:$A$1670)=1,ROW(TECH!E$2:E$1670),""),ROW()-ROW($A$1))-ROW($A$1)), "")</f>
        <v/>
      </c>
      <c r="I981" s="24" t="str">
        <f t="array" ref="I981">IFERROR(INDEX(TECH!F$2:F$1670,SMALL(IF(COUNTIF($B$2:$B$1032,TECH!$A$2:$A$1670)=1,ROW(TECH!F$2:F$1670),""),ROW()-ROW($A$1))-ROW($A$1)), "")</f>
        <v/>
      </c>
      <c r="J981" s="33" t="str">
        <f t="array" ref="J981">IFERROR(INDEX(TECH!G$2:G$1670,SMALL(IF(COUNTIF($B$2:$B$1032,TECH!$A$2:$A$1670)=1,ROW(TECH!G$2:G$1670),""),ROW()-ROW($A$1))-ROW($A$1)), "")</f>
        <v/>
      </c>
      <c r="K981" s="24" t="str">
        <f t="array" ref="K981">IFERROR(INDEX(TECH!H$2:H$1670,SMALL(IF(COUNTIF($B$2:$B$1032,TECH!$A$2:$A$1670)=1,ROW(TECH!H$2:H$1670),""),ROW()-ROW($A$1))-ROW($A$1)), "")</f>
        <v/>
      </c>
      <c r="L981" s="24" t="str">
        <f t="array" ref="L981">IFERROR(INDEX(TECH!I$2:I$1670,SMALL(IF(COUNTIF($B$2:$B$1032,TECH!$A$2:$A$1670)=1,ROW(TECH!I$2:I$1670),""),ROW()-ROW($A$1))-ROW($A$1)), "")</f>
        <v/>
      </c>
      <c r="M981" s="24" t="str">
        <f t="array" ref="M981">IFERROR(INDEX(TECH!J$2:J$1670,SMALL(IF(COUNTIF($B$2:$B$1032,TECH!$A$2:$A$1670)=1,ROW(TECH!J$2:J$1670),""),ROW()-ROW($A$1))-ROW($A$1)), "")</f>
        <v/>
      </c>
      <c r="N981" s="24" t="str">
        <f t="array" ref="N981">IFERROR(INDEX(TECH!K$2:K$1670,SMALL(IF(COUNTIF($B$2:$B$1032,TECH!$A$2:$A$1670)=1,ROW(TECH!K$2:K$1670),""),ROW()-ROW($A$1))-ROW($A$1)), "")</f>
        <v/>
      </c>
      <c r="O981" s="24" t="str">
        <f t="array" ref="O981">IFERROR(INDEX(TECH!L$2:L$1670,SMALL(IF(COUNTIF($B$2:$B$1032,TECH!$A$2:$A$1670)=1,ROW(TECH!L$2:L$1670),""),ROW()-ROW($A$1))-ROW($A$1)), "")</f>
        <v/>
      </c>
      <c r="P981" s="24" t="str">
        <f t="array" ref="P981">IFERROR(INDEX(TECH!M$2:M$1670,SMALL(IF(COUNTIF($B$2:$B$1032,TECH!$A$2:$A$1670)=1,ROW(TECH!M$2:M$1670),""),ROW()-ROW($A$1))-ROW($A$1)), "")</f>
        <v/>
      </c>
    </row>
    <row r="982" spans="1:16" ht="12.75" x14ac:dyDescent="0.2">
      <c r="A982" s="28">
        <v>22230</v>
      </c>
      <c r="B982" s="22">
        <f t="array" ref="B982">INDEX(A$2:A$1670,SMALL(IF(1-COUNTIF('Online Games'!$A$2:$A$1670,$A$2:$A$1670),ROW(A$2:A$1670),""),ROW()-ROW($A$1))-ROW($A$1))</f>
        <v>22231</v>
      </c>
      <c r="D982" s="24" t="str">
        <f t="array" ref="D982">IFERROR(INDEX(TECH!A$2:A$1670,SMALL(IF(COUNTIF($B$2:$B$1032,TECH!$A$2:$A$1670)=1,ROW(TECH!A$2:A$1670),""),ROW()-ROW($A$1))-ROW($A$1)), "")</f>
        <v/>
      </c>
      <c r="E982" s="24" t="str">
        <f t="array" ref="E982">IFERROR(INDEX(TECH!B$2:B$1670,SMALL(IF(COUNTIF($B$2:$B$1032,TECH!$A$2:$A$1670)=1,ROW(TECH!B$2:B$1670),""),ROW()-ROW($A$1))-ROW($A$1)), "")</f>
        <v/>
      </c>
      <c r="F982" s="24" t="str">
        <f t="array" ref="F982">IFERROR(INDEX(TECH!C$2:C$1670,SMALL(IF(COUNTIF($B$2:$B$1032,TECH!$A$2:$A$1670)=1,ROW(TECH!C$2:C$1670),""),ROW()-ROW($A$1))-ROW($A$1)), "")</f>
        <v/>
      </c>
      <c r="G982" s="24" t="str">
        <f t="array" ref="G982">IFERROR(INDEX(TECH!D$2:D$1670,SMALL(IF(COUNTIF($B$2:$B$1032,TECH!$A$2:$A$1670)=1,ROW(TECH!D$2:D$1670),""),ROW()-ROW($A$1))-ROW($A$1)), "")</f>
        <v/>
      </c>
      <c r="H982" s="24" t="str">
        <f t="array" ref="H982">IFERROR(INDEX(TECH!E$2:E$1670,SMALL(IF(COUNTIF($B$2:$B$1032,TECH!$A$2:$A$1670)=1,ROW(TECH!E$2:E$1670),""),ROW()-ROW($A$1))-ROW($A$1)), "")</f>
        <v/>
      </c>
      <c r="I982" s="24" t="str">
        <f t="array" ref="I982">IFERROR(INDEX(TECH!F$2:F$1670,SMALL(IF(COUNTIF($B$2:$B$1032,TECH!$A$2:$A$1670)=1,ROW(TECH!F$2:F$1670),""),ROW()-ROW($A$1))-ROW($A$1)), "")</f>
        <v/>
      </c>
      <c r="J982" s="33" t="str">
        <f t="array" ref="J982">IFERROR(INDEX(TECH!G$2:G$1670,SMALL(IF(COUNTIF($B$2:$B$1032,TECH!$A$2:$A$1670)=1,ROW(TECH!G$2:G$1670),""),ROW()-ROW($A$1))-ROW($A$1)), "")</f>
        <v/>
      </c>
      <c r="K982" s="24" t="str">
        <f t="array" ref="K982">IFERROR(INDEX(TECH!H$2:H$1670,SMALL(IF(COUNTIF($B$2:$B$1032,TECH!$A$2:$A$1670)=1,ROW(TECH!H$2:H$1670),""),ROW()-ROW($A$1))-ROW($A$1)), "")</f>
        <v/>
      </c>
      <c r="L982" s="24" t="str">
        <f t="array" ref="L982">IFERROR(INDEX(TECH!I$2:I$1670,SMALL(IF(COUNTIF($B$2:$B$1032,TECH!$A$2:$A$1670)=1,ROW(TECH!I$2:I$1670),""),ROW()-ROW($A$1))-ROW($A$1)), "")</f>
        <v/>
      </c>
      <c r="M982" s="24" t="str">
        <f t="array" ref="M982">IFERROR(INDEX(TECH!J$2:J$1670,SMALL(IF(COUNTIF($B$2:$B$1032,TECH!$A$2:$A$1670)=1,ROW(TECH!J$2:J$1670),""),ROW()-ROW($A$1))-ROW($A$1)), "")</f>
        <v/>
      </c>
      <c r="N982" s="24" t="str">
        <f t="array" ref="N982">IFERROR(INDEX(TECH!K$2:K$1670,SMALL(IF(COUNTIF($B$2:$B$1032,TECH!$A$2:$A$1670)=1,ROW(TECH!K$2:K$1670),""),ROW()-ROW($A$1))-ROW($A$1)), "")</f>
        <v/>
      </c>
      <c r="O982" s="24" t="str">
        <f t="array" ref="O982">IFERROR(INDEX(TECH!L$2:L$1670,SMALL(IF(COUNTIF($B$2:$B$1032,TECH!$A$2:$A$1670)=1,ROW(TECH!L$2:L$1670),""),ROW()-ROW($A$1))-ROW($A$1)), "")</f>
        <v/>
      </c>
      <c r="P982" s="24" t="str">
        <f t="array" ref="P982">IFERROR(INDEX(TECH!M$2:M$1670,SMALL(IF(COUNTIF($B$2:$B$1032,TECH!$A$2:$A$1670)=1,ROW(TECH!M$2:M$1670),""),ROW()-ROW($A$1))-ROW($A$1)), "")</f>
        <v/>
      </c>
    </row>
    <row r="983" spans="1:16" ht="12.75" x14ac:dyDescent="0.2">
      <c r="A983" s="28">
        <v>22231</v>
      </c>
      <c r="B983" s="22">
        <f t="array" ref="B983">INDEX(A$2:A$1670,SMALL(IF(1-COUNTIF('Online Games'!$A$2:$A$1670,$A$2:$A$1670),ROW(A$2:A$1670),""),ROW()-ROW($A$1))-ROW($A$1))</f>
        <v>22257</v>
      </c>
      <c r="D983" s="24" t="str">
        <f t="array" ref="D983">IFERROR(INDEX(TECH!A$2:A$1670,SMALL(IF(COUNTIF($B$2:$B$1032,TECH!$A$2:$A$1670)=1,ROW(TECH!A$2:A$1670),""),ROW()-ROW($A$1))-ROW($A$1)), "")</f>
        <v/>
      </c>
      <c r="E983" s="24" t="str">
        <f t="array" ref="E983">IFERROR(INDEX(TECH!B$2:B$1670,SMALL(IF(COUNTIF($B$2:$B$1032,TECH!$A$2:$A$1670)=1,ROW(TECH!B$2:B$1670),""),ROW()-ROW($A$1))-ROW($A$1)), "")</f>
        <v/>
      </c>
      <c r="F983" s="24" t="str">
        <f t="array" ref="F983">IFERROR(INDEX(TECH!C$2:C$1670,SMALL(IF(COUNTIF($B$2:$B$1032,TECH!$A$2:$A$1670)=1,ROW(TECH!C$2:C$1670),""),ROW()-ROW($A$1))-ROW($A$1)), "")</f>
        <v/>
      </c>
      <c r="G983" s="24" t="str">
        <f t="array" ref="G983">IFERROR(INDEX(TECH!D$2:D$1670,SMALL(IF(COUNTIF($B$2:$B$1032,TECH!$A$2:$A$1670)=1,ROW(TECH!D$2:D$1670),""),ROW()-ROW($A$1))-ROW($A$1)), "")</f>
        <v/>
      </c>
      <c r="H983" s="24" t="str">
        <f t="array" ref="H983">IFERROR(INDEX(TECH!E$2:E$1670,SMALL(IF(COUNTIF($B$2:$B$1032,TECH!$A$2:$A$1670)=1,ROW(TECH!E$2:E$1670),""),ROW()-ROW($A$1))-ROW($A$1)), "")</f>
        <v/>
      </c>
      <c r="I983" s="24" t="str">
        <f t="array" ref="I983">IFERROR(INDEX(TECH!F$2:F$1670,SMALL(IF(COUNTIF($B$2:$B$1032,TECH!$A$2:$A$1670)=1,ROW(TECH!F$2:F$1670),""),ROW()-ROW($A$1))-ROW($A$1)), "")</f>
        <v/>
      </c>
      <c r="J983" s="33" t="str">
        <f t="array" ref="J983">IFERROR(INDEX(TECH!G$2:G$1670,SMALL(IF(COUNTIF($B$2:$B$1032,TECH!$A$2:$A$1670)=1,ROW(TECH!G$2:G$1670),""),ROW()-ROW($A$1))-ROW($A$1)), "")</f>
        <v/>
      </c>
      <c r="K983" s="24" t="str">
        <f t="array" ref="K983">IFERROR(INDEX(TECH!H$2:H$1670,SMALL(IF(COUNTIF($B$2:$B$1032,TECH!$A$2:$A$1670)=1,ROW(TECH!H$2:H$1670),""),ROW()-ROW($A$1))-ROW($A$1)), "")</f>
        <v/>
      </c>
      <c r="L983" s="24" t="str">
        <f t="array" ref="L983">IFERROR(INDEX(TECH!I$2:I$1670,SMALL(IF(COUNTIF($B$2:$B$1032,TECH!$A$2:$A$1670)=1,ROW(TECH!I$2:I$1670),""),ROW()-ROW($A$1))-ROW($A$1)), "")</f>
        <v/>
      </c>
      <c r="M983" s="24" t="str">
        <f t="array" ref="M983">IFERROR(INDEX(TECH!J$2:J$1670,SMALL(IF(COUNTIF($B$2:$B$1032,TECH!$A$2:$A$1670)=1,ROW(TECH!J$2:J$1670),""),ROW()-ROW($A$1))-ROW($A$1)), "")</f>
        <v/>
      </c>
      <c r="N983" s="24" t="str">
        <f t="array" ref="N983">IFERROR(INDEX(TECH!K$2:K$1670,SMALL(IF(COUNTIF($B$2:$B$1032,TECH!$A$2:$A$1670)=1,ROW(TECH!K$2:K$1670),""),ROW()-ROW($A$1))-ROW($A$1)), "")</f>
        <v/>
      </c>
      <c r="O983" s="24" t="str">
        <f t="array" ref="O983">IFERROR(INDEX(TECH!L$2:L$1670,SMALL(IF(COUNTIF($B$2:$B$1032,TECH!$A$2:$A$1670)=1,ROW(TECH!L$2:L$1670),""),ROW()-ROW($A$1))-ROW($A$1)), "")</f>
        <v/>
      </c>
      <c r="P983" s="24" t="str">
        <f t="array" ref="P983">IFERROR(INDEX(TECH!M$2:M$1670,SMALL(IF(COUNTIF($B$2:$B$1032,TECH!$A$2:$A$1670)=1,ROW(TECH!M$2:M$1670),""),ROW()-ROW($A$1))-ROW($A$1)), "")</f>
        <v/>
      </c>
    </row>
    <row r="984" spans="1:16" ht="12.75" x14ac:dyDescent="0.2">
      <c r="A984" s="28">
        <v>22257</v>
      </c>
      <c r="B984" s="22">
        <f t="array" ref="B984">INDEX(A$2:A$1670,SMALL(IF(1-COUNTIF('Online Games'!$A$2:$A$1670,$A$2:$A$1670),ROW(A$2:A$1670),""),ROW()-ROW($A$1))-ROW($A$1))</f>
        <v>22272</v>
      </c>
      <c r="D984" s="24" t="str">
        <f t="array" ref="D984">IFERROR(INDEX(TECH!A$2:A$1670,SMALL(IF(COUNTIF($B$2:$B$1032,TECH!$A$2:$A$1670)=1,ROW(TECH!A$2:A$1670),""),ROW()-ROW($A$1))-ROW($A$1)), "")</f>
        <v/>
      </c>
      <c r="E984" s="24" t="str">
        <f t="array" ref="E984">IFERROR(INDEX(TECH!B$2:B$1670,SMALL(IF(COUNTIF($B$2:$B$1032,TECH!$A$2:$A$1670)=1,ROW(TECH!B$2:B$1670),""),ROW()-ROW($A$1))-ROW($A$1)), "")</f>
        <v/>
      </c>
      <c r="F984" s="24" t="str">
        <f t="array" ref="F984">IFERROR(INDEX(TECH!C$2:C$1670,SMALL(IF(COUNTIF($B$2:$B$1032,TECH!$A$2:$A$1670)=1,ROW(TECH!C$2:C$1670),""),ROW()-ROW($A$1))-ROW($A$1)), "")</f>
        <v/>
      </c>
      <c r="G984" s="24" t="str">
        <f t="array" ref="G984">IFERROR(INDEX(TECH!D$2:D$1670,SMALL(IF(COUNTIF($B$2:$B$1032,TECH!$A$2:$A$1670)=1,ROW(TECH!D$2:D$1670),""),ROW()-ROW($A$1))-ROW($A$1)), "")</f>
        <v/>
      </c>
      <c r="H984" s="24" t="str">
        <f t="array" ref="H984">IFERROR(INDEX(TECH!E$2:E$1670,SMALL(IF(COUNTIF($B$2:$B$1032,TECH!$A$2:$A$1670)=1,ROW(TECH!E$2:E$1670),""),ROW()-ROW($A$1))-ROW($A$1)), "")</f>
        <v/>
      </c>
      <c r="I984" s="24" t="str">
        <f t="array" ref="I984">IFERROR(INDEX(TECH!F$2:F$1670,SMALL(IF(COUNTIF($B$2:$B$1032,TECH!$A$2:$A$1670)=1,ROW(TECH!F$2:F$1670),""),ROW()-ROW($A$1))-ROW($A$1)), "")</f>
        <v/>
      </c>
      <c r="J984" s="33" t="str">
        <f t="array" ref="J984">IFERROR(INDEX(TECH!G$2:G$1670,SMALL(IF(COUNTIF($B$2:$B$1032,TECH!$A$2:$A$1670)=1,ROW(TECH!G$2:G$1670),""),ROW()-ROW($A$1))-ROW($A$1)), "")</f>
        <v/>
      </c>
      <c r="K984" s="24" t="str">
        <f t="array" ref="K984">IFERROR(INDEX(TECH!H$2:H$1670,SMALL(IF(COUNTIF($B$2:$B$1032,TECH!$A$2:$A$1670)=1,ROW(TECH!H$2:H$1670),""),ROW()-ROW($A$1))-ROW($A$1)), "")</f>
        <v/>
      </c>
      <c r="L984" s="24" t="str">
        <f t="array" ref="L984">IFERROR(INDEX(TECH!I$2:I$1670,SMALL(IF(COUNTIF($B$2:$B$1032,TECH!$A$2:$A$1670)=1,ROW(TECH!I$2:I$1670),""),ROW()-ROW($A$1))-ROW($A$1)), "")</f>
        <v/>
      </c>
      <c r="M984" s="24" t="str">
        <f t="array" ref="M984">IFERROR(INDEX(TECH!J$2:J$1670,SMALL(IF(COUNTIF($B$2:$B$1032,TECH!$A$2:$A$1670)=1,ROW(TECH!J$2:J$1670),""),ROW()-ROW($A$1))-ROW($A$1)), "")</f>
        <v/>
      </c>
      <c r="N984" s="24" t="str">
        <f t="array" ref="N984">IFERROR(INDEX(TECH!K$2:K$1670,SMALL(IF(COUNTIF($B$2:$B$1032,TECH!$A$2:$A$1670)=1,ROW(TECH!K$2:K$1670),""),ROW()-ROW($A$1))-ROW($A$1)), "")</f>
        <v/>
      </c>
      <c r="O984" s="24" t="str">
        <f t="array" ref="O984">IFERROR(INDEX(TECH!L$2:L$1670,SMALL(IF(COUNTIF($B$2:$B$1032,TECH!$A$2:$A$1670)=1,ROW(TECH!L$2:L$1670),""),ROW()-ROW($A$1))-ROW($A$1)), "")</f>
        <v/>
      </c>
      <c r="P984" s="24" t="str">
        <f t="array" ref="P984">IFERROR(INDEX(TECH!M$2:M$1670,SMALL(IF(COUNTIF($B$2:$B$1032,TECH!$A$2:$A$1670)=1,ROW(TECH!M$2:M$1670),""),ROW()-ROW($A$1))-ROW($A$1)), "")</f>
        <v/>
      </c>
    </row>
    <row r="985" spans="1:16" ht="12.75" x14ac:dyDescent="0.2">
      <c r="A985" s="28">
        <v>22272</v>
      </c>
      <c r="B985" s="22">
        <f t="array" ref="B985">INDEX(A$2:A$1670,SMALL(IF(1-COUNTIF('Online Games'!$A$2:$A$1670,$A$2:$A$1670),ROW(A$2:A$1670),""),ROW()-ROW($A$1))-ROW($A$1))</f>
        <v>22283</v>
      </c>
      <c r="D985" s="24" t="str">
        <f t="array" ref="D985">IFERROR(INDEX(TECH!A$2:A$1670,SMALL(IF(COUNTIF($B$2:$B$1032,TECH!$A$2:$A$1670)=1,ROW(TECH!A$2:A$1670),""),ROW()-ROW($A$1))-ROW($A$1)), "")</f>
        <v/>
      </c>
      <c r="E985" s="24" t="str">
        <f t="array" ref="E985">IFERROR(INDEX(TECH!B$2:B$1670,SMALL(IF(COUNTIF($B$2:$B$1032,TECH!$A$2:$A$1670)=1,ROW(TECH!B$2:B$1670),""),ROW()-ROW($A$1))-ROW($A$1)), "")</f>
        <v/>
      </c>
      <c r="F985" s="24" t="str">
        <f t="array" ref="F985">IFERROR(INDEX(TECH!C$2:C$1670,SMALL(IF(COUNTIF($B$2:$B$1032,TECH!$A$2:$A$1670)=1,ROW(TECH!C$2:C$1670),""),ROW()-ROW($A$1))-ROW($A$1)), "")</f>
        <v/>
      </c>
      <c r="G985" s="24" t="str">
        <f t="array" ref="G985">IFERROR(INDEX(TECH!D$2:D$1670,SMALL(IF(COUNTIF($B$2:$B$1032,TECH!$A$2:$A$1670)=1,ROW(TECH!D$2:D$1670),""),ROW()-ROW($A$1))-ROW($A$1)), "")</f>
        <v/>
      </c>
      <c r="H985" s="24" t="str">
        <f t="array" ref="H985">IFERROR(INDEX(TECH!E$2:E$1670,SMALL(IF(COUNTIF($B$2:$B$1032,TECH!$A$2:$A$1670)=1,ROW(TECH!E$2:E$1670),""),ROW()-ROW($A$1))-ROW($A$1)), "")</f>
        <v/>
      </c>
      <c r="I985" s="24" t="str">
        <f t="array" ref="I985">IFERROR(INDEX(TECH!F$2:F$1670,SMALL(IF(COUNTIF($B$2:$B$1032,TECH!$A$2:$A$1670)=1,ROW(TECH!F$2:F$1670),""),ROW()-ROW($A$1))-ROW($A$1)), "")</f>
        <v/>
      </c>
      <c r="J985" s="33" t="str">
        <f t="array" ref="J985">IFERROR(INDEX(TECH!G$2:G$1670,SMALL(IF(COUNTIF($B$2:$B$1032,TECH!$A$2:$A$1670)=1,ROW(TECH!G$2:G$1670),""),ROW()-ROW($A$1))-ROW($A$1)), "")</f>
        <v/>
      </c>
      <c r="K985" s="24" t="str">
        <f t="array" ref="K985">IFERROR(INDEX(TECH!H$2:H$1670,SMALL(IF(COUNTIF($B$2:$B$1032,TECH!$A$2:$A$1670)=1,ROW(TECH!H$2:H$1670),""),ROW()-ROW($A$1))-ROW($A$1)), "")</f>
        <v/>
      </c>
      <c r="L985" s="24" t="str">
        <f t="array" ref="L985">IFERROR(INDEX(TECH!I$2:I$1670,SMALL(IF(COUNTIF($B$2:$B$1032,TECH!$A$2:$A$1670)=1,ROW(TECH!I$2:I$1670),""),ROW()-ROW($A$1))-ROW($A$1)), "")</f>
        <v/>
      </c>
      <c r="M985" s="24" t="str">
        <f t="array" ref="M985">IFERROR(INDEX(TECH!J$2:J$1670,SMALL(IF(COUNTIF($B$2:$B$1032,TECH!$A$2:$A$1670)=1,ROW(TECH!J$2:J$1670),""),ROW()-ROW($A$1))-ROW($A$1)), "")</f>
        <v/>
      </c>
      <c r="N985" s="24" t="str">
        <f t="array" ref="N985">IFERROR(INDEX(TECH!K$2:K$1670,SMALL(IF(COUNTIF($B$2:$B$1032,TECH!$A$2:$A$1670)=1,ROW(TECH!K$2:K$1670),""),ROW()-ROW($A$1))-ROW($A$1)), "")</f>
        <v/>
      </c>
      <c r="O985" s="24" t="str">
        <f t="array" ref="O985">IFERROR(INDEX(TECH!L$2:L$1670,SMALL(IF(COUNTIF($B$2:$B$1032,TECH!$A$2:$A$1670)=1,ROW(TECH!L$2:L$1670),""),ROW()-ROW($A$1))-ROW($A$1)), "")</f>
        <v/>
      </c>
      <c r="P985" s="24" t="str">
        <f t="array" ref="P985">IFERROR(INDEX(TECH!M$2:M$1670,SMALL(IF(COUNTIF($B$2:$B$1032,TECH!$A$2:$A$1670)=1,ROW(TECH!M$2:M$1670),""),ROW()-ROW($A$1))-ROW($A$1)), "")</f>
        <v/>
      </c>
    </row>
    <row r="986" spans="1:16" ht="12.75" x14ac:dyDescent="0.2">
      <c r="A986" s="29">
        <v>22283</v>
      </c>
      <c r="B986" s="22">
        <f t="array" ref="B986">INDEX(A$2:A$1670,SMALL(IF(1-COUNTIF('Online Games'!$A$2:$A$1670,$A$2:$A$1670),ROW(A$2:A$1670),""),ROW()-ROW($A$1))-ROW($A$1))</f>
        <v>22362</v>
      </c>
      <c r="D986" s="24" t="str">
        <f t="array" ref="D986">IFERROR(INDEX(TECH!A$2:A$1670,SMALL(IF(COUNTIF($B$2:$B$1032,TECH!$A$2:$A$1670)=1,ROW(TECH!A$2:A$1670),""),ROW()-ROW($A$1))-ROW($A$1)), "")</f>
        <v/>
      </c>
      <c r="E986" s="24" t="str">
        <f t="array" ref="E986">IFERROR(INDEX(TECH!B$2:B$1670,SMALL(IF(COUNTIF($B$2:$B$1032,TECH!$A$2:$A$1670)=1,ROW(TECH!B$2:B$1670),""),ROW()-ROW($A$1))-ROW($A$1)), "")</f>
        <v/>
      </c>
      <c r="F986" s="24" t="str">
        <f t="array" ref="F986">IFERROR(INDEX(TECH!C$2:C$1670,SMALL(IF(COUNTIF($B$2:$B$1032,TECH!$A$2:$A$1670)=1,ROW(TECH!C$2:C$1670),""),ROW()-ROW($A$1))-ROW($A$1)), "")</f>
        <v/>
      </c>
      <c r="G986" s="24" t="str">
        <f t="array" ref="G986">IFERROR(INDEX(TECH!D$2:D$1670,SMALL(IF(COUNTIF($B$2:$B$1032,TECH!$A$2:$A$1670)=1,ROW(TECH!D$2:D$1670),""),ROW()-ROW($A$1))-ROW($A$1)), "")</f>
        <v/>
      </c>
      <c r="H986" s="24" t="str">
        <f t="array" ref="H986">IFERROR(INDEX(TECH!E$2:E$1670,SMALL(IF(COUNTIF($B$2:$B$1032,TECH!$A$2:$A$1670)=1,ROW(TECH!E$2:E$1670),""),ROW()-ROW($A$1))-ROW($A$1)), "")</f>
        <v/>
      </c>
      <c r="I986" s="24" t="str">
        <f t="array" ref="I986">IFERROR(INDEX(TECH!F$2:F$1670,SMALL(IF(COUNTIF($B$2:$B$1032,TECH!$A$2:$A$1670)=1,ROW(TECH!F$2:F$1670),""),ROW()-ROW($A$1))-ROW($A$1)), "")</f>
        <v/>
      </c>
      <c r="J986" s="33" t="str">
        <f t="array" ref="J986">IFERROR(INDEX(TECH!G$2:G$1670,SMALL(IF(COUNTIF($B$2:$B$1032,TECH!$A$2:$A$1670)=1,ROW(TECH!G$2:G$1670),""),ROW()-ROW($A$1))-ROW($A$1)), "")</f>
        <v/>
      </c>
      <c r="K986" s="24" t="str">
        <f t="array" ref="K986">IFERROR(INDEX(TECH!H$2:H$1670,SMALL(IF(COUNTIF($B$2:$B$1032,TECH!$A$2:$A$1670)=1,ROW(TECH!H$2:H$1670),""),ROW()-ROW($A$1))-ROW($A$1)), "")</f>
        <v/>
      </c>
      <c r="L986" s="24" t="str">
        <f t="array" ref="L986">IFERROR(INDEX(TECH!I$2:I$1670,SMALL(IF(COUNTIF($B$2:$B$1032,TECH!$A$2:$A$1670)=1,ROW(TECH!I$2:I$1670),""),ROW()-ROW($A$1))-ROW($A$1)), "")</f>
        <v/>
      </c>
      <c r="M986" s="24" t="str">
        <f t="array" ref="M986">IFERROR(INDEX(TECH!J$2:J$1670,SMALL(IF(COUNTIF($B$2:$B$1032,TECH!$A$2:$A$1670)=1,ROW(TECH!J$2:J$1670),""),ROW()-ROW($A$1))-ROW($A$1)), "")</f>
        <v/>
      </c>
      <c r="N986" s="24" t="str">
        <f t="array" ref="N986">IFERROR(INDEX(TECH!K$2:K$1670,SMALL(IF(COUNTIF($B$2:$B$1032,TECH!$A$2:$A$1670)=1,ROW(TECH!K$2:K$1670),""),ROW()-ROW($A$1))-ROW($A$1)), "")</f>
        <v/>
      </c>
      <c r="O986" s="24" t="str">
        <f t="array" ref="O986">IFERROR(INDEX(TECH!L$2:L$1670,SMALL(IF(COUNTIF($B$2:$B$1032,TECH!$A$2:$A$1670)=1,ROW(TECH!L$2:L$1670),""),ROW()-ROW($A$1))-ROW($A$1)), "")</f>
        <v/>
      </c>
      <c r="P986" s="24" t="str">
        <f t="array" ref="P986">IFERROR(INDEX(TECH!M$2:M$1670,SMALL(IF(COUNTIF($B$2:$B$1032,TECH!$A$2:$A$1670)=1,ROW(TECH!M$2:M$1670),""),ROW()-ROW($A$1))-ROW($A$1)), "")</f>
        <v/>
      </c>
    </row>
    <row r="987" spans="1:16" ht="12.75" x14ac:dyDescent="0.2">
      <c r="A987" s="28">
        <v>22362</v>
      </c>
      <c r="B987" s="22">
        <f t="array" ref="B987">INDEX(A$2:A$1670,SMALL(IF(1-COUNTIF('Online Games'!$A$2:$A$1670,$A$2:$A$1670),ROW(A$2:A$1670),""),ROW()-ROW($A$1))-ROW($A$1))</f>
        <v>22362</v>
      </c>
      <c r="D987" s="24" t="str">
        <f t="array" ref="D987">IFERROR(INDEX(TECH!A$2:A$1670,SMALL(IF(COUNTIF($B$2:$B$1032,TECH!$A$2:$A$1670)=1,ROW(TECH!A$2:A$1670),""),ROW()-ROW($A$1))-ROW($A$1)), "")</f>
        <v/>
      </c>
      <c r="E987" s="24" t="str">
        <f t="array" ref="E987">IFERROR(INDEX(TECH!B$2:B$1670,SMALL(IF(COUNTIF($B$2:$B$1032,TECH!$A$2:$A$1670)=1,ROW(TECH!B$2:B$1670),""),ROW()-ROW($A$1))-ROW($A$1)), "")</f>
        <v/>
      </c>
      <c r="F987" s="24" t="str">
        <f t="array" ref="F987">IFERROR(INDEX(TECH!C$2:C$1670,SMALL(IF(COUNTIF($B$2:$B$1032,TECH!$A$2:$A$1670)=1,ROW(TECH!C$2:C$1670),""),ROW()-ROW($A$1))-ROW($A$1)), "")</f>
        <v/>
      </c>
      <c r="G987" s="24" t="str">
        <f t="array" ref="G987">IFERROR(INDEX(TECH!D$2:D$1670,SMALL(IF(COUNTIF($B$2:$B$1032,TECH!$A$2:$A$1670)=1,ROW(TECH!D$2:D$1670),""),ROW()-ROW($A$1))-ROW($A$1)), "")</f>
        <v/>
      </c>
      <c r="H987" s="24" t="str">
        <f t="array" ref="H987">IFERROR(INDEX(TECH!E$2:E$1670,SMALL(IF(COUNTIF($B$2:$B$1032,TECH!$A$2:$A$1670)=1,ROW(TECH!E$2:E$1670),""),ROW()-ROW($A$1))-ROW($A$1)), "")</f>
        <v/>
      </c>
      <c r="I987" s="24" t="str">
        <f t="array" ref="I987">IFERROR(INDEX(TECH!F$2:F$1670,SMALL(IF(COUNTIF($B$2:$B$1032,TECH!$A$2:$A$1670)=1,ROW(TECH!F$2:F$1670),""),ROW()-ROW($A$1))-ROW($A$1)), "")</f>
        <v/>
      </c>
      <c r="J987" s="33" t="str">
        <f t="array" ref="J987">IFERROR(INDEX(TECH!G$2:G$1670,SMALL(IF(COUNTIF($B$2:$B$1032,TECH!$A$2:$A$1670)=1,ROW(TECH!G$2:G$1670),""),ROW()-ROW($A$1))-ROW($A$1)), "")</f>
        <v/>
      </c>
      <c r="K987" s="24" t="str">
        <f t="array" ref="K987">IFERROR(INDEX(TECH!H$2:H$1670,SMALL(IF(COUNTIF($B$2:$B$1032,TECH!$A$2:$A$1670)=1,ROW(TECH!H$2:H$1670),""),ROW()-ROW($A$1))-ROW($A$1)), "")</f>
        <v/>
      </c>
      <c r="L987" s="24" t="str">
        <f t="array" ref="L987">IFERROR(INDEX(TECH!I$2:I$1670,SMALL(IF(COUNTIF($B$2:$B$1032,TECH!$A$2:$A$1670)=1,ROW(TECH!I$2:I$1670),""),ROW()-ROW($A$1))-ROW($A$1)), "")</f>
        <v/>
      </c>
      <c r="M987" s="24" t="str">
        <f t="array" ref="M987">IFERROR(INDEX(TECH!J$2:J$1670,SMALL(IF(COUNTIF($B$2:$B$1032,TECH!$A$2:$A$1670)=1,ROW(TECH!J$2:J$1670),""),ROW()-ROW($A$1))-ROW($A$1)), "")</f>
        <v/>
      </c>
      <c r="N987" s="24" t="str">
        <f t="array" ref="N987">IFERROR(INDEX(TECH!K$2:K$1670,SMALL(IF(COUNTIF($B$2:$B$1032,TECH!$A$2:$A$1670)=1,ROW(TECH!K$2:K$1670),""),ROW()-ROW($A$1))-ROW($A$1)), "")</f>
        <v/>
      </c>
      <c r="O987" s="24" t="str">
        <f t="array" ref="O987">IFERROR(INDEX(TECH!L$2:L$1670,SMALL(IF(COUNTIF($B$2:$B$1032,TECH!$A$2:$A$1670)=1,ROW(TECH!L$2:L$1670),""),ROW()-ROW($A$1))-ROW($A$1)), "")</f>
        <v/>
      </c>
      <c r="P987" s="24" t="str">
        <f t="array" ref="P987">IFERROR(INDEX(TECH!M$2:M$1670,SMALL(IF(COUNTIF($B$2:$B$1032,TECH!$A$2:$A$1670)=1,ROW(TECH!M$2:M$1670),""),ROW()-ROW($A$1))-ROW($A$1)), "")</f>
        <v/>
      </c>
    </row>
    <row r="988" spans="1:16" ht="12.75" x14ac:dyDescent="0.2">
      <c r="A988" s="28">
        <v>22362</v>
      </c>
      <c r="B988" s="22">
        <f t="array" ref="B988">INDEX(A$2:A$1670,SMALL(IF(1-COUNTIF('Online Games'!$A$2:$A$1670,$A$2:$A$1670),ROW(A$2:A$1670),""),ROW()-ROW($A$1))-ROW($A$1))</f>
        <v>22371</v>
      </c>
      <c r="D988" s="24" t="str">
        <f t="array" ref="D988">IFERROR(INDEX(TECH!A$2:A$1670,SMALL(IF(COUNTIF($B$2:$B$1032,TECH!$A$2:$A$1670)=1,ROW(TECH!A$2:A$1670),""),ROW()-ROW($A$1))-ROW($A$1)), "")</f>
        <v/>
      </c>
      <c r="E988" s="24" t="str">
        <f t="array" ref="E988">IFERROR(INDEX(TECH!B$2:B$1670,SMALL(IF(COUNTIF($B$2:$B$1032,TECH!$A$2:$A$1670)=1,ROW(TECH!B$2:B$1670),""),ROW()-ROW($A$1))-ROW($A$1)), "")</f>
        <v/>
      </c>
      <c r="F988" s="24" t="str">
        <f t="array" ref="F988">IFERROR(INDEX(TECH!C$2:C$1670,SMALL(IF(COUNTIF($B$2:$B$1032,TECH!$A$2:$A$1670)=1,ROW(TECH!C$2:C$1670),""),ROW()-ROW($A$1))-ROW($A$1)), "")</f>
        <v/>
      </c>
      <c r="G988" s="24" t="str">
        <f t="array" ref="G988">IFERROR(INDEX(TECH!D$2:D$1670,SMALL(IF(COUNTIF($B$2:$B$1032,TECH!$A$2:$A$1670)=1,ROW(TECH!D$2:D$1670),""),ROW()-ROW($A$1))-ROW($A$1)), "")</f>
        <v/>
      </c>
      <c r="H988" s="24" t="str">
        <f t="array" ref="H988">IFERROR(INDEX(TECH!E$2:E$1670,SMALL(IF(COUNTIF($B$2:$B$1032,TECH!$A$2:$A$1670)=1,ROW(TECH!E$2:E$1670),""),ROW()-ROW($A$1))-ROW($A$1)), "")</f>
        <v/>
      </c>
      <c r="I988" s="24" t="str">
        <f t="array" ref="I988">IFERROR(INDEX(TECH!F$2:F$1670,SMALL(IF(COUNTIF($B$2:$B$1032,TECH!$A$2:$A$1670)=1,ROW(TECH!F$2:F$1670),""),ROW()-ROW($A$1))-ROW($A$1)), "")</f>
        <v/>
      </c>
      <c r="J988" s="33" t="str">
        <f t="array" ref="J988">IFERROR(INDEX(TECH!G$2:G$1670,SMALL(IF(COUNTIF($B$2:$B$1032,TECH!$A$2:$A$1670)=1,ROW(TECH!G$2:G$1670),""),ROW()-ROW($A$1))-ROW($A$1)), "")</f>
        <v/>
      </c>
      <c r="K988" s="24" t="str">
        <f t="array" ref="K988">IFERROR(INDEX(TECH!H$2:H$1670,SMALL(IF(COUNTIF($B$2:$B$1032,TECH!$A$2:$A$1670)=1,ROW(TECH!H$2:H$1670),""),ROW()-ROW($A$1))-ROW($A$1)), "")</f>
        <v/>
      </c>
      <c r="L988" s="24" t="str">
        <f t="array" ref="L988">IFERROR(INDEX(TECH!I$2:I$1670,SMALL(IF(COUNTIF($B$2:$B$1032,TECH!$A$2:$A$1670)=1,ROW(TECH!I$2:I$1670),""),ROW()-ROW($A$1))-ROW($A$1)), "")</f>
        <v/>
      </c>
      <c r="M988" s="24" t="str">
        <f t="array" ref="M988">IFERROR(INDEX(TECH!J$2:J$1670,SMALL(IF(COUNTIF($B$2:$B$1032,TECH!$A$2:$A$1670)=1,ROW(TECH!J$2:J$1670),""),ROW()-ROW($A$1))-ROW($A$1)), "")</f>
        <v/>
      </c>
      <c r="N988" s="24" t="str">
        <f t="array" ref="N988">IFERROR(INDEX(TECH!K$2:K$1670,SMALL(IF(COUNTIF($B$2:$B$1032,TECH!$A$2:$A$1670)=1,ROW(TECH!K$2:K$1670),""),ROW()-ROW($A$1))-ROW($A$1)), "")</f>
        <v/>
      </c>
      <c r="O988" s="24" t="str">
        <f t="array" ref="O988">IFERROR(INDEX(TECH!L$2:L$1670,SMALL(IF(COUNTIF($B$2:$B$1032,TECH!$A$2:$A$1670)=1,ROW(TECH!L$2:L$1670),""),ROW()-ROW($A$1))-ROW($A$1)), "")</f>
        <v/>
      </c>
      <c r="P988" s="24" t="str">
        <f t="array" ref="P988">IFERROR(INDEX(TECH!M$2:M$1670,SMALL(IF(COUNTIF($B$2:$B$1032,TECH!$A$2:$A$1670)=1,ROW(TECH!M$2:M$1670),""),ROW()-ROW($A$1))-ROW($A$1)), "")</f>
        <v/>
      </c>
    </row>
    <row r="989" spans="1:16" ht="12.75" x14ac:dyDescent="0.2">
      <c r="A989" s="28">
        <v>22371</v>
      </c>
      <c r="B989" s="22">
        <f t="array" ref="B989">INDEX(A$2:A$1670,SMALL(IF(1-COUNTIF('Online Games'!$A$2:$A$1670,$A$2:$A$1670),ROW(A$2:A$1670),""),ROW()-ROW($A$1))-ROW($A$1))</f>
        <v>22452</v>
      </c>
      <c r="D989" s="24" t="str">
        <f t="array" ref="D989">IFERROR(INDEX(TECH!A$2:A$1670,SMALL(IF(COUNTIF($B$2:$B$1032,TECH!$A$2:$A$1670)=1,ROW(TECH!A$2:A$1670),""),ROW()-ROW($A$1))-ROW($A$1)), "")</f>
        <v/>
      </c>
      <c r="E989" s="24" t="str">
        <f t="array" ref="E989">IFERROR(INDEX(TECH!B$2:B$1670,SMALL(IF(COUNTIF($B$2:$B$1032,TECH!$A$2:$A$1670)=1,ROW(TECH!B$2:B$1670),""),ROW()-ROW($A$1))-ROW($A$1)), "")</f>
        <v/>
      </c>
      <c r="F989" s="24" t="str">
        <f t="array" ref="F989">IFERROR(INDEX(TECH!C$2:C$1670,SMALL(IF(COUNTIF($B$2:$B$1032,TECH!$A$2:$A$1670)=1,ROW(TECH!C$2:C$1670),""),ROW()-ROW($A$1))-ROW($A$1)), "")</f>
        <v/>
      </c>
      <c r="G989" s="24" t="str">
        <f t="array" ref="G989">IFERROR(INDEX(TECH!D$2:D$1670,SMALL(IF(COUNTIF($B$2:$B$1032,TECH!$A$2:$A$1670)=1,ROW(TECH!D$2:D$1670),""),ROW()-ROW($A$1))-ROW($A$1)), "")</f>
        <v/>
      </c>
      <c r="H989" s="24" t="str">
        <f t="array" ref="H989">IFERROR(INDEX(TECH!E$2:E$1670,SMALL(IF(COUNTIF($B$2:$B$1032,TECH!$A$2:$A$1670)=1,ROW(TECH!E$2:E$1670),""),ROW()-ROW($A$1))-ROW($A$1)), "")</f>
        <v/>
      </c>
      <c r="I989" s="24" t="str">
        <f t="array" ref="I989">IFERROR(INDEX(TECH!F$2:F$1670,SMALL(IF(COUNTIF($B$2:$B$1032,TECH!$A$2:$A$1670)=1,ROW(TECH!F$2:F$1670),""),ROW()-ROW($A$1))-ROW($A$1)), "")</f>
        <v/>
      </c>
      <c r="J989" s="33" t="str">
        <f t="array" ref="J989">IFERROR(INDEX(TECH!G$2:G$1670,SMALL(IF(COUNTIF($B$2:$B$1032,TECH!$A$2:$A$1670)=1,ROW(TECH!G$2:G$1670),""),ROW()-ROW($A$1))-ROW($A$1)), "")</f>
        <v/>
      </c>
      <c r="K989" s="24" t="str">
        <f t="array" ref="K989">IFERROR(INDEX(TECH!H$2:H$1670,SMALL(IF(COUNTIF($B$2:$B$1032,TECH!$A$2:$A$1670)=1,ROW(TECH!H$2:H$1670),""),ROW()-ROW($A$1))-ROW($A$1)), "")</f>
        <v/>
      </c>
      <c r="L989" s="24" t="str">
        <f t="array" ref="L989">IFERROR(INDEX(TECH!I$2:I$1670,SMALL(IF(COUNTIF($B$2:$B$1032,TECH!$A$2:$A$1670)=1,ROW(TECH!I$2:I$1670),""),ROW()-ROW($A$1))-ROW($A$1)), "")</f>
        <v/>
      </c>
      <c r="M989" s="24" t="str">
        <f t="array" ref="M989">IFERROR(INDEX(TECH!J$2:J$1670,SMALL(IF(COUNTIF($B$2:$B$1032,TECH!$A$2:$A$1670)=1,ROW(TECH!J$2:J$1670),""),ROW()-ROW($A$1))-ROW($A$1)), "")</f>
        <v/>
      </c>
      <c r="N989" s="24" t="str">
        <f t="array" ref="N989">IFERROR(INDEX(TECH!K$2:K$1670,SMALL(IF(COUNTIF($B$2:$B$1032,TECH!$A$2:$A$1670)=1,ROW(TECH!K$2:K$1670),""),ROW()-ROW($A$1))-ROW($A$1)), "")</f>
        <v/>
      </c>
      <c r="O989" s="24" t="str">
        <f t="array" ref="O989">IFERROR(INDEX(TECH!L$2:L$1670,SMALL(IF(COUNTIF($B$2:$B$1032,TECH!$A$2:$A$1670)=1,ROW(TECH!L$2:L$1670),""),ROW()-ROW($A$1))-ROW($A$1)), "")</f>
        <v/>
      </c>
      <c r="P989" s="24" t="str">
        <f t="array" ref="P989">IFERROR(INDEX(TECH!M$2:M$1670,SMALL(IF(COUNTIF($B$2:$B$1032,TECH!$A$2:$A$1670)=1,ROW(TECH!M$2:M$1670),""),ROW()-ROW($A$1))-ROW($A$1)), "")</f>
        <v/>
      </c>
    </row>
    <row r="990" spans="1:16" ht="12.75" x14ac:dyDescent="0.2">
      <c r="A990" s="28">
        <v>22452</v>
      </c>
      <c r="B990" s="22">
        <f t="array" ref="B990">INDEX(A$2:A$1670,SMALL(IF(1-COUNTIF('Online Games'!$A$2:$A$1670,$A$2:$A$1670),ROW(A$2:A$1670),""),ROW()-ROW($A$1))-ROW($A$1))</f>
        <v>22475</v>
      </c>
      <c r="D990" s="24" t="str">
        <f t="array" ref="D990">IFERROR(INDEX(TECH!A$2:A$1670,SMALL(IF(COUNTIF($B$2:$B$1032,TECH!$A$2:$A$1670)=1,ROW(TECH!A$2:A$1670),""),ROW()-ROW($A$1))-ROW($A$1)), "")</f>
        <v/>
      </c>
      <c r="E990" s="24" t="str">
        <f t="array" ref="E990">IFERROR(INDEX(TECH!B$2:B$1670,SMALL(IF(COUNTIF($B$2:$B$1032,TECH!$A$2:$A$1670)=1,ROW(TECH!B$2:B$1670),""),ROW()-ROW($A$1))-ROW($A$1)), "")</f>
        <v/>
      </c>
      <c r="F990" s="24" t="str">
        <f t="array" ref="F990">IFERROR(INDEX(TECH!C$2:C$1670,SMALL(IF(COUNTIF($B$2:$B$1032,TECH!$A$2:$A$1670)=1,ROW(TECH!C$2:C$1670),""),ROW()-ROW($A$1))-ROW($A$1)), "")</f>
        <v/>
      </c>
      <c r="G990" s="24" t="str">
        <f t="array" ref="G990">IFERROR(INDEX(TECH!D$2:D$1670,SMALL(IF(COUNTIF($B$2:$B$1032,TECH!$A$2:$A$1670)=1,ROW(TECH!D$2:D$1670),""),ROW()-ROW($A$1))-ROW($A$1)), "")</f>
        <v/>
      </c>
      <c r="H990" s="24" t="str">
        <f t="array" ref="H990">IFERROR(INDEX(TECH!E$2:E$1670,SMALL(IF(COUNTIF($B$2:$B$1032,TECH!$A$2:$A$1670)=1,ROW(TECH!E$2:E$1670),""),ROW()-ROW($A$1))-ROW($A$1)), "")</f>
        <v/>
      </c>
      <c r="I990" s="24" t="str">
        <f t="array" ref="I990">IFERROR(INDEX(TECH!F$2:F$1670,SMALL(IF(COUNTIF($B$2:$B$1032,TECH!$A$2:$A$1670)=1,ROW(TECH!F$2:F$1670),""),ROW()-ROW($A$1))-ROW($A$1)), "")</f>
        <v/>
      </c>
      <c r="J990" s="33" t="str">
        <f t="array" ref="J990">IFERROR(INDEX(TECH!G$2:G$1670,SMALL(IF(COUNTIF($B$2:$B$1032,TECH!$A$2:$A$1670)=1,ROW(TECH!G$2:G$1670),""),ROW()-ROW($A$1))-ROW($A$1)), "")</f>
        <v/>
      </c>
      <c r="K990" s="24" t="str">
        <f t="array" ref="K990">IFERROR(INDEX(TECH!H$2:H$1670,SMALL(IF(COUNTIF($B$2:$B$1032,TECH!$A$2:$A$1670)=1,ROW(TECH!H$2:H$1670),""),ROW()-ROW($A$1))-ROW($A$1)), "")</f>
        <v/>
      </c>
      <c r="L990" s="24" t="str">
        <f t="array" ref="L990">IFERROR(INDEX(TECH!I$2:I$1670,SMALL(IF(COUNTIF($B$2:$B$1032,TECH!$A$2:$A$1670)=1,ROW(TECH!I$2:I$1670),""),ROW()-ROW($A$1))-ROW($A$1)), "")</f>
        <v/>
      </c>
      <c r="M990" s="24" t="str">
        <f t="array" ref="M990">IFERROR(INDEX(TECH!J$2:J$1670,SMALL(IF(COUNTIF($B$2:$B$1032,TECH!$A$2:$A$1670)=1,ROW(TECH!J$2:J$1670),""),ROW()-ROW($A$1))-ROW($A$1)), "")</f>
        <v/>
      </c>
      <c r="N990" s="24" t="str">
        <f t="array" ref="N990">IFERROR(INDEX(TECH!K$2:K$1670,SMALL(IF(COUNTIF($B$2:$B$1032,TECH!$A$2:$A$1670)=1,ROW(TECH!K$2:K$1670),""),ROW()-ROW($A$1))-ROW($A$1)), "")</f>
        <v/>
      </c>
      <c r="O990" s="24" t="str">
        <f t="array" ref="O990">IFERROR(INDEX(TECH!L$2:L$1670,SMALL(IF(COUNTIF($B$2:$B$1032,TECH!$A$2:$A$1670)=1,ROW(TECH!L$2:L$1670),""),ROW()-ROW($A$1))-ROW($A$1)), "")</f>
        <v/>
      </c>
      <c r="P990" s="24" t="str">
        <f t="array" ref="P990">IFERROR(INDEX(TECH!M$2:M$1670,SMALL(IF(COUNTIF($B$2:$B$1032,TECH!$A$2:$A$1670)=1,ROW(TECH!M$2:M$1670),""),ROW()-ROW($A$1))-ROW($A$1)), "")</f>
        <v/>
      </c>
    </row>
    <row r="991" spans="1:16" ht="12.75" x14ac:dyDescent="0.2">
      <c r="A991" s="28">
        <v>22475</v>
      </c>
      <c r="B991" s="22">
        <f t="array" ref="B991">INDEX(A$2:A$1670,SMALL(IF(1-COUNTIF('Online Games'!$A$2:$A$1670,$A$2:$A$1670),ROW(A$2:A$1670),""),ROW()-ROW($A$1))-ROW($A$1))</f>
        <v>22494</v>
      </c>
      <c r="D991" s="24" t="str">
        <f t="array" ref="D991">IFERROR(INDEX(TECH!A$2:A$1670,SMALL(IF(COUNTIF($B$2:$B$1032,TECH!$A$2:$A$1670)=1,ROW(TECH!A$2:A$1670),""),ROW()-ROW($A$1))-ROW($A$1)), "")</f>
        <v/>
      </c>
      <c r="E991" s="24" t="str">
        <f t="array" ref="E991">IFERROR(INDEX(TECH!B$2:B$1670,SMALL(IF(COUNTIF($B$2:$B$1032,TECH!$A$2:$A$1670)=1,ROW(TECH!B$2:B$1670),""),ROW()-ROW($A$1))-ROW($A$1)), "")</f>
        <v/>
      </c>
      <c r="F991" s="24" t="str">
        <f t="array" ref="F991">IFERROR(INDEX(TECH!C$2:C$1670,SMALL(IF(COUNTIF($B$2:$B$1032,TECH!$A$2:$A$1670)=1,ROW(TECH!C$2:C$1670),""),ROW()-ROW($A$1))-ROW($A$1)), "")</f>
        <v/>
      </c>
      <c r="G991" s="24" t="str">
        <f t="array" ref="G991">IFERROR(INDEX(TECH!D$2:D$1670,SMALL(IF(COUNTIF($B$2:$B$1032,TECH!$A$2:$A$1670)=1,ROW(TECH!D$2:D$1670),""),ROW()-ROW($A$1))-ROW($A$1)), "")</f>
        <v/>
      </c>
      <c r="H991" s="24" t="str">
        <f t="array" ref="H991">IFERROR(INDEX(TECH!E$2:E$1670,SMALL(IF(COUNTIF($B$2:$B$1032,TECH!$A$2:$A$1670)=1,ROW(TECH!E$2:E$1670),""),ROW()-ROW($A$1))-ROW($A$1)), "")</f>
        <v/>
      </c>
      <c r="I991" s="24" t="str">
        <f t="array" ref="I991">IFERROR(INDEX(TECH!F$2:F$1670,SMALL(IF(COUNTIF($B$2:$B$1032,TECH!$A$2:$A$1670)=1,ROW(TECH!F$2:F$1670),""),ROW()-ROW($A$1))-ROW($A$1)), "")</f>
        <v/>
      </c>
      <c r="J991" s="33" t="str">
        <f t="array" ref="J991">IFERROR(INDEX(TECH!G$2:G$1670,SMALL(IF(COUNTIF($B$2:$B$1032,TECH!$A$2:$A$1670)=1,ROW(TECH!G$2:G$1670),""),ROW()-ROW($A$1))-ROW($A$1)), "")</f>
        <v/>
      </c>
      <c r="K991" s="24" t="str">
        <f t="array" ref="K991">IFERROR(INDEX(TECH!H$2:H$1670,SMALL(IF(COUNTIF($B$2:$B$1032,TECH!$A$2:$A$1670)=1,ROW(TECH!H$2:H$1670),""),ROW()-ROW($A$1))-ROW($A$1)), "")</f>
        <v/>
      </c>
      <c r="L991" s="24" t="str">
        <f t="array" ref="L991">IFERROR(INDEX(TECH!I$2:I$1670,SMALL(IF(COUNTIF($B$2:$B$1032,TECH!$A$2:$A$1670)=1,ROW(TECH!I$2:I$1670),""),ROW()-ROW($A$1))-ROW($A$1)), "")</f>
        <v/>
      </c>
      <c r="M991" s="24" t="str">
        <f t="array" ref="M991">IFERROR(INDEX(TECH!J$2:J$1670,SMALL(IF(COUNTIF($B$2:$B$1032,TECH!$A$2:$A$1670)=1,ROW(TECH!J$2:J$1670),""),ROW()-ROW($A$1))-ROW($A$1)), "")</f>
        <v/>
      </c>
      <c r="N991" s="24" t="str">
        <f t="array" ref="N991">IFERROR(INDEX(TECH!K$2:K$1670,SMALL(IF(COUNTIF($B$2:$B$1032,TECH!$A$2:$A$1670)=1,ROW(TECH!K$2:K$1670),""),ROW()-ROW($A$1))-ROW($A$1)), "")</f>
        <v/>
      </c>
      <c r="O991" s="24" t="str">
        <f t="array" ref="O991">IFERROR(INDEX(TECH!L$2:L$1670,SMALL(IF(COUNTIF($B$2:$B$1032,TECH!$A$2:$A$1670)=1,ROW(TECH!L$2:L$1670),""),ROW()-ROW($A$1))-ROW($A$1)), "")</f>
        <v/>
      </c>
      <c r="P991" s="24" t="str">
        <f t="array" ref="P991">IFERROR(INDEX(TECH!M$2:M$1670,SMALL(IF(COUNTIF($B$2:$B$1032,TECH!$A$2:$A$1670)=1,ROW(TECH!M$2:M$1670),""),ROW()-ROW($A$1))-ROW($A$1)), "")</f>
        <v/>
      </c>
    </row>
    <row r="992" spans="1:16" ht="12.75" x14ac:dyDescent="0.2">
      <c r="A992" s="28">
        <v>22494</v>
      </c>
      <c r="B992" s="22">
        <f t="array" ref="B992">INDEX(A$2:A$1670,SMALL(IF(1-COUNTIF('Online Games'!$A$2:$A$1670,$A$2:$A$1670),ROW(A$2:A$1670),""),ROW()-ROW($A$1))-ROW($A$1))</f>
        <v>22518</v>
      </c>
      <c r="D992" s="24" t="str">
        <f t="array" ref="D992">IFERROR(INDEX(TECH!A$2:A$1670,SMALL(IF(COUNTIF($B$2:$B$1032,TECH!$A$2:$A$1670)=1,ROW(TECH!A$2:A$1670),""),ROW()-ROW($A$1))-ROW($A$1)), "")</f>
        <v/>
      </c>
      <c r="E992" s="24" t="str">
        <f t="array" ref="E992">IFERROR(INDEX(TECH!B$2:B$1670,SMALL(IF(COUNTIF($B$2:$B$1032,TECH!$A$2:$A$1670)=1,ROW(TECH!B$2:B$1670),""),ROW()-ROW($A$1))-ROW($A$1)), "")</f>
        <v/>
      </c>
      <c r="F992" s="24" t="str">
        <f t="array" ref="F992">IFERROR(INDEX(TECH!C$2:C$1670,SMALL(IF(COUNTIF($B$2:$B$1032,TECH!$A$2:$A$1670)=1,ROW(TECH!C$2:C$1670),""),ROW()-ROW($A$1))-ROW($A$1)), "")</f>
        <v/>
      </c>
      <c r="G992" s="24" t="str">
        <f t="array" ref="G992">IFERROR(INDEX(TECH!D$2:D$1670,SMALL(IF(COUNTIF($B$2:$B$1032,TECH!$A$2:$A$1670)=1,ROW(TECH!D$2:D$1670),""),ROW()-ROW($A$1))-ROW($A$1)), "")</f>
        <v/>
      </c>
      <c r="H992" s="24" t="str">
        <f t="array" ref="H992">IFERROR(INDEX(TECH!E$2:E$1670,SMALL(IF(COUNTIF($B$2:$B$1032,TECH!$A$2:$A$1670)=1,ROW(TECH!E$2:E$1670),""),ROW()-ROW($A$1))-ROW($A$1)), "")</f>
        <v/>
      </c>
      <c r="I992" s="24" t="str">
        <f t="array" ref="I992">IFERROR(INDEX(TECH!F$2:F$1670,SMALL(IF(COUNTIF($B$2:$B$1032,TECH!$A$2:$A$1670)=1,ROW(TECH!F$2:F$1670),""),ROW()-ROW($A$1))-ROW($A$1)), "")</f>
        <v/>
      </c>
      <c r="J992" s="33" t="str">
        <f t="array" ref="J992">IFERROR(INDEX(TECH!G$2:G$1670,SMALL(IF(COUNTIF($B$2:$B$1032,TECH!$A$2:$A$1670)=1,ROW(TECH!G$2:G$1670),""),ROW()-ROW($A$1))-ROW($A$1)), "")</f>
        <v/>
      </c>
      <c r="K992" s="24" t="str">
        <f t="array" ref="K992">IFERROR(INDEX(TECH!H$2:H$1670,SMALL(IF(COUNTIF($B$2:$B$1032,TECH!$A$2:$A$1670)=1,ROW(TECH!H$2:H$1670),""),ROW()-ROW($A$1))-ROW($A$1)), "")</f>
        <v/>
      </c>
      <c r="L992" s="24" t="str">
        <f t="array" ref="L992">IFERROR(INDEX(TECH!I$2:I$1670,SMALL(IF(COUNTIF($B$2:$B$1032,TECH!$A$2:$A$1670)=1,ROW(TECH!I$2:I$1670),""),ROW()-ROW($A$1))-ROW($A$1)), "")</f>
        <v/>
      </c>
      <c r="M992" s="24" t="str">
        <f t="array" ref="M992">IFERROR(INDEX(TECH!J$2:J$1670,SMALL(IF(COUNTIF($B$2:$B$1032,TECH!$A$2:$A$1670)=1,ROW(TECH!J$2:J$1670),""),ROW()-ROW($A$1))-ROW($A$1)), "")</f>
        <v/>
      </c>
      <c r="N992" s="24" t="str">
        <f t="array" ref="N992">IFERROR(INDEX(TECH!K$2:K$1670,SMALL(IF(COUNTIF($B$2:$B$1032,TECH!$A$2:$A$1670)=1,ROW(TECH!K$2:K$1670),""),ROW()-ROW($A$1))-ROW($A$1)), "")</f>
        <v/>
      </c>
      <c r="O992" s="24" t="str">
        <f t="array" ref="O992">IFERROR(INDEX(TECH!L$2:L$1670,SMALL(IF(COUNTIF($B$2:$B$1032,TECH!$A$2:$A$1670)=1,ROW(TECH!L$2:L$1670),""),ROW()-ROW($A$1))-ROW($A$1)), "")</f>
        <v/>
      </c>
      <c r="P992" s="24" t="str">
        <f t="array" ref="P992">IFERROR(INDEX(TECH!M$2:M$1670,SMALL(IF(COUNTIF($B$2:$B$1032,TECH!$A$2:$A$1670)=1,ROW(TECH!M$2:M$1670),""),ROW()-ROW($A$1))-ROW($A$1)), "")</f>
        <v/>
      </c>
    </row>
    <row r="993" spans="1:16" ht="12.75" x14ac:dyDescent="0.2">
      <c r="A993" s="28">
        <v>22518</v>
      </c>
      <c r="B993" s="22">
        <f t="array" ref="B993">INDEX(A$2:A$1670,SMALL(IF(1-COUNTIF('Online Games'!$A$2:$A$1670,$A$2:$A$1670),ROW(A$2:A$1670),""),ROW()-ROW($A$1))-ROW($A$1))</f>
        <v>22563</v>
      </c>
      <c r="D993" s="24" t="str">
        <f t="array" ref="D993">IFERROR(INDEX(TECH!A$2:A$1670,SMALL(IF(COUNTIF($B$2:$B$1032,TECH!$A$2:$A$1670)=1,ROW(TECH!A$2:A$1670),""),ROW()-ROW($A$1))-ROW($A$1)), "")</f>
        <v/>
      </c>
      <c r="E993" s="24" t="str">
        <f t="array" ref="E993">IFERROR(INDEX(TECH!B$2:B$1670,SMALL(IF(COUNTIF($B$2:$B$1032,TECH!$A$2:$A$1670)=1,ROW(TECH!B$2:B$1670),""),ROW()-ROW($A$1))-ROW($A$1)), "")</f>
        <v/>
      </c>
      <c r="F993" s="24" t="str">
        <f t="array" ref="F993">IFERROR(INDEX(TECH!C$2:C$1670,SMALL(IF(COUNTIF($B$2:$B$1032,TECH!$A$2:$A$1670)=1,ROW(TECH!C$2:C$1670),""),ROW()-ROW($A$1))-ROW($A$1)), "")</f>
        <v/>
      </c>
      <c r="G993" s="24" t="str">
        <f t="array" ref="G993">IFERROR(INDEX(TECH!D$2:D$1670,SMALL(IF(COUNTIF($B$2:$B$1032,TECH!$A$2:$A$1670)=1,ROW(TECH!D$2:D$1670),""),ROW()-ROW($A$1))-ROW($A$1)), "")</f>
        <v/>
      </c>
      <c r="H993" s="24" t="str">
        <f t="array" ref="H993">IFERROR(INDEX(TECH!E$2:E$1670,SMALL(IF(COUNTIF($B$2:$B$1032,TECH!$A$2:$A$1670)=1,ROW(TECH!E$2:E$1670),""),ROW()-ROW($A$1))-ROW($A$1)), "")</f>
        <v/>
      </c>
      <c r="I993" s="24" t="str">
        <f t="array" ref="I993">IFERROR(INDEX(TECH!F$2:F$1670,SMALL(IF(COUNTIF($B$2:$B$1032,TECH!$A$2:$A$1670)=1,ROW(TECH!F$2:F$1670),""),ROW()-ROW($A$1))-ROW($A$1)), "")</f>
        <v/>
      </c>
      <c r="J993" s="33" t="str">
        <f t="array" ref="J993">IFERROR(INDEX(TECH!G$2:G$1670,SMALL(IF(COUNTIF($B$2:$B$1032,TECH!$A$2:$A$1670)=1,ROW(TECH!G$2:G$1670),""),ROW()-ROW($A$1))-ROW($A$1)), "")</f>
        <v/>
      </c>
      <c r="K993" s="24" t="str">
        <f t="array" ref="K993">IFERROR(INDEX(TECH!H$2:H$1670,SMALL(IF(COUNTIF($B$2:$B$1032,TECH!$A$2:$A$1670)=1,ROW(TECH!H$2:H$1670),""),ROW()-ROW($A$1))-ROW($A$1)), "")</f>
        <v/>
      </c>
      <c r="L993" s="24" t="str">
        <f t="array" ref="L993">IFERROR(INDEX(TECH!I$2:I$1670,SMALL(IF(COUNTIF($B$2:$B$1032,TECH!$A$2:$A$1670)=1,ROW(TECH!I$2:I$1670),""),ROW()-ROW($A$1))-ROW($A$1)), "")</f>
        <v/>
      </c>
      <c r="M993" s="24" t="str">
        <f t="array" ref="M993">IFERROR(INDEX(TECH!J$2:J$1670,SMALL(IF(COUNTIF($B$2:$B$1032,TECH!$A$2:$A$1670)=1,ROW(TECH!J$2:J$1670),""),ROW()-ROW($A$1))-ROW($A$1)), "")</f>
        <v/>
      </c>
      <c r="N993" s="24" t="str">
        <f t="array" ref="N993">IFERROR(INDEX(TECH!K$2:K$1670,SMALL(IF(COUNTIF($B$2:$B$1032,TECH!$A$2:$A$1670)=1,ROW(TECH!K$2:K$1670),""),ROW()-ROW($A$1))-ROW($A$1)), "")</f>
        <v/>
      </c>
      <c r="O993" s="24" t="str">
        <f t="array" ref="O993">IFERROR(INDEX(TECH!L$2:L$1670,SMALL(IF(COUNTIF($B$2:$B$1032,TECH!$A$2:$A$1670)=1,ROW(TECH!L$2:L$1670),""),ROW()-ROW($A$1))-ROW($A$1)), "")</f>
        <v/>
      </c>
      <c r="P993" s="24" t="str">
        <f t="array" ref="P993">IFERROR(INDEX(TECH!M$2:M$1670,SMALL(IF(COUNTIF($B$2:$B$1032,TECH!$A$2:$A$1670)=1,ROW(TECH!M$2:M$1670),""),ROW()-ROW($A$1))-ROW($A$1)), "")</f>
        <v/>
      </c>
    </row>
    <row r="994" spans="1:16" ht="12.75" x14ac:dyDescent="0.2">
      <c r="A994" s="28">
        <v>22563</v>
      </c>
      <c r="B994" s="22">
        <f t="array" ref="B994">INDEX(A$2:A$1670,SMALL(IF(1-COUNTIF('Online Games'!$A$2:$A$1670,$A$2:$A$1670),ROW(A$2:A$1670),""),ROW()-ROW($A$1))-ROW($A$1))</f>
        <v>22584</v>
      </c>
      <c r="D994" s="24" t="str">
        <f t="array" ref="D994">IFERROR(INDEX(TECH!A$2:A$1670,SMALL(IF(COUNTIF($B$2:$B$1032,TECH!$A$2:$A$1670)=1,ROW(TECH!A$2:A$1670),""),ROW()-ROW($A$1))-ROW($A$1)), "")</f>
        <v/>
      </c>
      <c r="E994" s="24" t="str">
        <f t="array" ref="E994">IFERROR(INDEX(TECH!B$2:B$1670,SMALL(IF(COUNTIF($B$2:$B$1032,TECH!$A$2:$A$1670)=1,ROW(TECH!B$2:B$1670),""),ROW()-ROW($A$1))-ROW($A$1)), "")</f>
        <v/>
      </c>
      <c r="F994" s="24" t="str">
        <f t="array" ref="F994">IFERROR(INDEX(TECH!C$2:C$1670,SMALL(IF(COUNTIF($B$2:$B$1032,TECH!$A$2:$A$1670)=1,ROW(TECH!C$2:C$1670),""),ROW()-ROW($A$1))-ROW($A$1)), "")</f>
        <v/>
      </c>
      <c r="G994" s="24" t="str">
        <f t="array" ref="G994">IFERROR(INDEX(TECH!D$2:D$1670,SMALL(IF(COUNTIF($B$2:$B$1032,TECH!$A$2:$A$1670)=1,ROW(TECH!D$2:D$1670),""),ROW()-ROW($A$1))-ROW($A$1)), "")</f>
        <v/>
      </c>
      <c r="H994" s="24" t="str">
        <f t="array" ref="H994">IFERROR(INDEX(TECH!E$2:E$1670,SMALL(IF(COUNTIF($B$2:$B$1032,TECH!$A$2:$A$1670)=1,ROW(TECH!E$2:E$1670),""),ROW()-ROW($A$1))-ROW($A$1)), "")</f>
        <v/>
      </c>
      <c r="I994" s="24" t="str">
        <f t="array" ref="I994">IFERROR(INDEX(TECH!F$2:F$1670,SMALL(IF(COUNTIF($B$2:$B$1032,TECH!$A$2:$A$1670)=1,ROW(TECH!F$2:F$1670),""),ROW()-ROW($A$1))-ROW($A$1)), "")</f>
        <v/>
      </c>
      <c r="J994" s="33" t="str">
        <f t="array" ref="J994">IFERROR(INDEX(TECH!G$2:G$1670,SMALL(IF(COUNTIF($B$2:$B$1032,TECH!$A$2:$A$1670)=1,ROW(TECH!G$2:G$1670),""),ROW()-ROW($A$1))-ROW($A$1)), "")</f>
        <v/>
      </c>
      <c r="K994" s="24" t="str">
        <f t="array" ref="K994">IFERROR(INDEX(TECH!H$2:H$1670,SMALL(IF(COUNTIF($B$2:$B$1032,TECH!$A$2:$A$1670)=1,ROW(TECH!H$2:H$1670),""),ROW()-ROW($A$1))-ROW($A$1)), "")</f>
        <v/>
      </c>
      <c r="L994" s="24" t="str">
        <f t="array" ref="L994">IFERROR(INDEX(TECH!I$2:I$1670,SMALL(IF(COUNTIF($B$2:$B$1032,TECH!$A$2:$A$1670)=1,ROW(TECH!I$2:I$1670),""),ROW()-ROW($A$1))-ROW($A$1)), "")</f>
        <v/>
      </c>
      <c r="M994" s="24" t="str">
        <f t="array" ref="M994">IFERROR(INDEX(TECH!J$2:J$1670,SMALL(IF(COUNTIF($B$2:$B$1032,TECH!$A$2:$A$1670)=1,ROW(TECH!J$2:J$1670),""),ROW()-ROW($A$1))-ROW($A$1)), "")</f>
        <v/>
      </c>
      <c r="N994" s="24" t="str">
        <f t="array" ref="N994">IFERROR(INDEX(TECH!K$2:K$1670,SMALL(IF(COUNTIF($B$2:$B$1032,TECH!$A$2:$A$1670)=1,ROW(TECH!K$2:K$1670),""),ROW()-ROW($A$1))-ROW($A$1)), "")</f>
        <v/>
      </c>
      <c r="O994" s="24" t="str">
        <f t="array" ref="O994">IFERROR(INDEX(TECH!L$2:L$1670,SMALL(IF(COUNTIF($B$2:$B$1032,TECH!$A$2:$A$1670)=1,ROW(TECH!L$2:L$1670),""),ROW()-ROW($A$1))-ROW($A$1)), "")</f>
        <v/>
      </c>
      <c r="P994" s="24" t="str">
        <f t="array" ref="P994">IFERROR(INDEX(TECH!M$2:M$1670,SMALL(IF(COUNTIF($B$2:$B$1032,TECH!$A$2:$A$1670)=1,ROW(TECH!M$2:M$1670),""),ROW()-ROW($A$1))-ROW($A$1)), "")</f>
        <v/>
      </c>
    </row>
    <row r="995" spans="1:16" ht="12.75" x14ac:dyDescent="0.2">
      <c r="A995" s="28">
        <v>22584</v>
      </c>
      <c r="B995" s="22">
        <f t="array" ref="B995">INDEX(A$2:A$1670,SMALL(IF(1-COUNTIF('Online Games'!$A$2:$A$1670,$A$2:$A$1670),ROW(A$2:A$1670),""),ROW()-ROW($A$1))-ROW($A$1))</f>
        <v>22600</v>
      </c>
      <c r="D995" s="24" t="str">
        <f t="array" ref="D995">IFERROR(INDEX(TECH!A$2:A$1670,SMALL(IF(COUNTIF($B$2:$B$1032,TECH!$A$2:$A$1670)=1,ROW(TECH!A$2:A$1670),""),ROW()-ROW($A$1))-ROW($A$1)), "")</f>
        <v/>
      </c>
      <c r="E995" s="24" t="str">
        <f t="array" ref="E995">IFERROR(INDEX(TECH!B$2:B$1670,SMALL(IF(COUNTIF($B$2:$B$1032,TECH!$A$2:$A$1670)=1,ROW(TECH!B$2:B$1670),""),ROW()-ROW($A$1))-ROW($A$1)), "")</f>
        <v/>
      </c>
      <c r="F995" s="24" t="str">
        <f t="array" ref="F995">IFERROR(INDEX(TECH!C$2:C$1670,SMALL(IF(COUNTIF($B$2:$B$1032,TECH!$A$2:$A$1670)=1,ROW(TECH!C$2:C$1670),""),ROW()-ROW($A$1))-ROW($A$1)), "")</f>
        <v/>
      </c>
      <c r="G995" s="24" t="str">
        <f t="array" ref="G995">IFERROR(INDEX(TECH!D$2:D$1670,SMALL(IF(COUNTIF($B$2:$B$1032,TECH!$A$2:$A$1670)=1,ROW(TECH!D$2:D$1670),""),ROW()-ROW($A$1))-ROW($A$1)), "")</f>
        <v/>
      </c>
      <c r="H995" s="24" t="str">
        <f t="array" ref="H995">IFERROR(INDEX(TECH!E$2:E$1670,SMALL(IF(COUNTIF($B$2:$B$1032,TECH!$A$2:$A$1670)=1,ROW(TECH!E$2:E$1670),""),ROW()-ROW($A$1))-ROW($A$1)), "")</f>
        <v/>
      </c>
      <c r="I995" s="24" t="str">
        <f t="array" ref="I995">IFERROR(INDEX(TECH!F$2:F$1670,SMALL(IF(COUNTIF($B$2:$B$1032,TECH!$A$2:$A$1670)=1,ROW(TECH!F$2:F$1670),""),ROW()-ROW($A$1))-ROW($A$1)), "")</f>
        <v/>
      </c>
      <c r="J995" s="33" t="str">
        <f t="array" ref="J995">IFERROR(INDEX(TECH!G$2:G$1670,SMALL(IF(COUNTIF($B$2:$B$1032,TECH!$A$2:$A$1670)=1,ROW(TECH!G$2:G$1670),""),ROW()-ROW($A$1))-ROW($A$1)), "")</f>
        <v/>
      </c>
      <c r="K995" s="24" t="str">
        <f t="array" ref="K995">IFERROR(INDEX(TECH!H$2:H$1670,SMALL(IF(COUNTIF($B$2:$B$1032,TECH!$A$2:$A$1670)=1,ROW(TECH!H$2:H$1670),""),ROW()-ROW($A$1))-ROW($A$1)), "")</f>
        <v/>
      </c>
      <c r="L995" s="24" t="str">
        <f t="array" ref="L995">IFERROR(INDEX(TECH!I$2:I$1670,SMALL(IF(COUNTIF($B$2:$B$1032,TECH!$A$2:$A$1670)=1,ROW(TECH!I$2:I$1670),""),ROW()-ROW($A$1))-ROW($A$1)), "")</f>
        <v/>
      </c>
      <c r="M995" s="24" t="str">
        <f t="array" ref="M995">IFERROR(INDEX(TECH!J$2:J$1670,SMALL(IF(COUNTIF($B$2:$B$1032,TECH!$A$2:$A$1670)=1,ROW(TECH!J$2:J$1670),""),ROW()-ROW($A$1))-ROW($A$1)), "")</f>
        <v/>
      </c>
      <c r="N995" s="24" t="str">
        <f t="array" ref="N995">IFERROR(INDEX(TECH!K$2:K$1670,SMALL(IF(COUNTIF($B$2:$B$1032,TECH!$A$2:$A$1670)=1,ROW(TECH!K$2:K$1670),""),ROW()-ROW($A$1))-ROW($A$1)), "")</f>
        <v/>
      </c>
      <c r="O995" s="24" t="str">
        <f t="array" ref="O995">IFERROR(INDEX(TECH!L$2:L$1670,SMALL(IF(COUNTIF($B$2:$B$1032,TECH!$A$2:$A$1670)=1,ROW(TECH!L$2:L$1670),""),ROW()-ROW($A$1))-ROW($A$1)), "")</f>
        <v/>
      </c>
      <c r="P995" s="24" t="str">
        <f t="array" ref="P995">IFERROR(INDEX(TECH!M$2:M$1670,SMALL(IF(COUNTIF($B$2:$B$1032,TECH!$A$2:$A$1670)=1,ROW(TECH!M$2:M$1670),""),ROW()-ROW($A$1))-ROW($A$1)), "")</f>
        <v/>
      </c>
    </row>
    <row r="996" spans="1:16" ht="12.75" x14ac:dyDescent="0.2">
      <c r="A996" s="28">
        <v>22600</v>
      </c>
      <c r="B996" s="22">
        <f t="array" ref="B996">INDEX(A$2:A$1670,SMALL(IF(1-COUNTIF('Online Games'!$A$2:$A$1670,$A$2:$A$1670),ROW(A$2:A$1670),""),ROW()-ROW($A$1))-ROW($A$1))</f>
        <v>22617</v>
      </c>
      <c r="D996" s="24" t="str">
        <f t="array" ref="D996">IFERROR(INDEX(TECH!A$2:A$1670,SMALL(IF(COUNTIF($B$2:$B$1032,TECH!$A$2:$A$1670)=1,ROW(TECH!A$2:A$1670),""),ROW()-ROW($A$1))-ROW($A$1)), "")</f>
        <v/>
      </c>
      <c r="E996" s="24" t="str">
        <f t="array" ref="E996">IFERROR(INDEX(TECH!B$2:B$1670,SMALL(IF(COUNTIF($B$2:$B$1032,TECH!$A$2:$A$1670)=1,ROW(TECH!B$2:B$1670),""),ROW()-ROW($A$1))-ROW($A$1)), "")</f>
        <v/>
      </c>
      <c r="F996" s="24" t="str">
        <f t="array" ref="F996">IFERROR(INDEX(TECH!C$2:C$1670,SMALL(IF(COUNTIF($B$2:$B$1032,TECH!$A$2:$A$1670)=1,ROW(TECH!C$2:C$1670),""),ROW()-ROW($A$1))-ROW($A$1)), "")</f>
        <v/>
      </c>
      <c r="G996" s="24" t="str">
        <f t="array" ref="G996">IFERROR(INDEX(TECH!D$2:D$1670,SMALL(IF(COUNTIF($B$2:$B$1032,TECH!$A$2:$A$1670)=1,ROW(TECH!D$2:D$1670),""),ROW()-ROW($A$1))-ROW($A$1)), "")</f>
        <v/>
      </c>
      <c r="H996" s="24" t="str">
        <f t="array" ref="H996">IFERROR(INDEX(TECH!E$2:E$1670,SMALL(IF(COUNTIF($B$2:$B$1032,TECH!$A$2:$A$1670)=1,ROW(TECH!E$2:E$1670),""),ROW()-ROW($A$1))-ROW($A$1)), "")</f>
        <v/>
      </c>
      <c r="I996" s="24" t="str">
        <f t="array" ref="I996">IFERROR(INDEX(TECH!F$2:F$1670,SMALL(IF(COUNTIF($B$2:$B$1032,TECH!$A$2:$A$1670)=1,ROW(TECH!F$2:F$1670),""),ROW()-ROW($A$1))-ROW($A$1)), "")</f>
        <v/>
      </c>
      <c r="J996" s="33" t="str">
        <f t="array" ref="J996">IFERROR(INDEX(TECH!G$2:G$1670,SMALL(IF(COUNTIF($B$2:$B$1032,TECH!$A$2:$A$1670)=1,ROW(TECH!G$2:G$1670),""),ROW()-ROW($A$1))-ROW($A$1)), "")</f>
        <v/>
      </c>
      <c r="K996" s="24" t="str">
        <f t="array" ref="K996">IFERROR(INDEX(TECH!H$2:H$1670,SMALL(IF(COUNTIF($B$2:$B$1032,TECH!$A$2:$A$1670)=1,ROW(TECH!H$2:H$1670),""),ROW()-ROW($A$1))-ROW($A$1)), "")</f>
        <v/>
      </c>
      <c r="L996" s="24" t="str">
        <f t="array" ref="L996">IFERROR(INDEX(TECH!I$2:I$1670,SMALL(IF(COUNTIF($B$2:$B$1032,TECH!$A$2:$A$1670)=1,ROW(TECH!I$2:I$1670),""),ROW()-ROW($A$1))-ROW($A$1)), "")</f>
        <v/>
      </c>
      <c r="M996" s="24" t="str">
        <f t="array" ref="M996">IFERROR(INDEX(TECH!J$2:J$1670,SMALL(IF(COUNTIF($B$2:$B$1032,TECH!$A$2:$A$1670)=1,ROW(TECH!J$2:J$1670),""),ROW()-ROW($A$1))-ROW($A$1)), "")</f>
        <v/>
      </c>
      <c r="N996" s="24" t="str">
        <f t="array" ref="N996">IFERROR(INDEX(TECH!K$2:K$1670,SMALL(IF(COUNTIF($B$2:$B$1032,TECH!$A$2:$A$1670)=1,ROW(TECH!K$2:K$1670),""),ROW()-ROW($A$1))-ROW($A$1)), "")</f>
        <v/>
      </c>
      <c r="O996" s="24" t="str">
        <f t="array" ref="O996">IFERROR(INDEX(TECH!L$2:L$1670,SMALL(IF(COUNTIF($B$2:$B$1032,TECH!$A$2:$A$1670)=1,ROW(TECH!L$2:L$1670),""),ROW()-ROW($A$1))-ROW($A$1)), "")</f>
        <v/>
      </c>
      <c r="P996" s="24" t="str">
        <f t="array" ref="P996">IFERROR(INDEX(TECH!M$2:M$1670,SMALL(IF(COUNTIF($B$2:$B$1032,TECH!$A$2:$A$1670)=1,ROW(TECH!M$2:M$1670),""),ROW()-ROW($A$1))-ROW($A$1)), "")</f>
        <v/>
      </c>
    </row>
    <row r="997" spans="1:16" ht="12.75" x14ac:dyDescent="0.2">
      <c r="A997" s="28">
        <v>22617</v>
      </c>
      <c r="B997" s="22">
        <f t="array" ref="B997">INDEX(A$2:A$1670,SMALL(IF(1-COUNTIF('Online Games'!$A$2:$A$1670,$A$2:$A$1670),ROW(A$2:A$1670),""),ROW()-ROW($A$1))-ROW($A$1))</f>
        <v>22647</v>
      </c>
      <c r="D997" s="24" t="str">
        <f t="array" ref="D997">IFERROR(INDEX(TECH!A$2:A$1670,SMALL(IF(COUNTIF($B$2:$B$1032,TECH!$A$2:$A$1670)=1,ROW(TECH!A$2:A$1670),""),ROW()-ROW($A$1))-ROW($A$1)), "")</f>
        <v/>
      </c>
      <c r="E997" s="24" t="str">
        <f t="array" ref="E997">IFERROR(INDEX(TECH!B$2:B$1670,SMALL(IF(COUNTIF($B$2:$B$1032,TECH!$A$2:$A$1670)=1,ROW(TECH!B$2:B$1670),""),ROW()-ROW($A$1))-ROW($A$1)), "")</f>
        <v/>
      </c>
      <c r="F997" s="24" t="str">
        <f t="array" ref="F997">IFERROR(INDEX(TECH!C$2:C$1670,SMALL(IF(COUNTIF($B$2:$B$1032,TECH!$A$2:$A$1670)=1,ROW(TECH!C$2:C$1670),""),ROW()-ROW($A$1))-ROW($A$1)), "")</f>
        <v/>
      </c>
      <c r="G997" s="24" t="str">
        <f t="array" ref="G997">IFERROR(INDEX(TECH!D$2:D$1670,SMALL(IF(COUNTIF($B$2:$B$1032,TECH!$A$2:$A$1670)=1,ROW(TECH!D$2:D$1670),""),ROW()-ROW($A$1))-ROW($A$1)), "")</f>
        <v/>
      </c>
      <c r="H997" s="24" t="str">
        <f t="array" ref="H997">IFERROR(INDEX(TECH!E$2:E$1670,SMALL(IF(COUNTIF($B$2:$B$1032,TECH!$A$2:$A$1670)=1,ROW(TECH!E$2:E$1670),""),ROW()-ROW($A$1))-ROW($A$1)), "")</f>
        <v/>
      </c>
      <c r="I997" s="24" t="str">
        <f t="array" ref="I997">IFERROR(INDEX(TECH!F$2:F$1670,SMALL(IF(COUNTIF($B$2:$B$1032,TECH!$A$2:$A$1670)=1,ROW(TECH!F$2:F$1670),""),ROW()-ROW($A$1))-ROW($A$1)), "")</f>
        <v/>
      </c>
      <c r="J997" s="33" t="str">
        <f t="array" ref="J997">IFERROR(INDEX(TECH!G$2:G$1670,SMALL(IF(COUNTIF($B$2:$B$1032,TECH!$A$2:$A$1670)=1,ROW(TECH!G$2:G$1670),""),ROW()-ROW($A$1))-ROW($A$1)), "")</f>
        <v/>
      </c>
      <c r="K997" s="24" t="str">
        <f t="array" ref="K997">IFERROR(INDEX(TECH!H$2:H$1670,SMALL(IF(COUNTIF($B$2:$B$1032,TECH!$A$2:$A$1670)=1,ROW(TECH!H$2:H$1670),""),ROW()-ROW($A$1))-ROW($A$1)), "")</f>
        <v/>
      </c>
      <c r="L997" s="24" t="str">
        <f t="array" ref="L997">IFERROR(INDEX(TECH!I$2:I$1670,SMALL(IF(COUNTIF($B$2:$B$1032,TECH!$A$2:$A$1670)=1,ROW(TECH!I$2:I$1670),""),ROW()-ROW($A$1))-ROW($A$1)), "")</f>
        <v/>
      </c>
      <c r="M997" s="24" t="str">
        <f t="array" ref="M997">IFERROR(INDEX(TECH!J$2:J$1670,SMALL(IF(COUNTIF($B$2:$B$1032,TECH!$A$2:$A$1670)=1,ROW(TECH!J$2:J$1670),""),ROW()-ROW($A$1))-ROW($A$1)), "")</f>
        <v/>
      </c>
      <c r="N997" s="24" t="str">
        <f t="array" ref="N997">IFERROR(INDEX(TECH!K$2:K$1670,SMALL(IF(COUNTIF($B$2:$B$1032,TECH!$A$2:$A$1670)=1,ROW(TECH!K$2:K$1670),""),ROW()-ROW($A$1))-ROW($A$1)), "")</f>
        <v/>
      </c>
      <c r="O997" s="24" t="str">
        <f t="array" ref="O997">IFERROR(INDEX(TECH!L$2:L$1670,SMALL(IF(COUNTIF($B$2:$B$1032,TECH!$A$2:$A$1670)=1,ROW(TECH!L$2:L$1670),""),ROW()-ROW($A$1))-ROW($A$1)), "")</f>
        <v/>
      </c>
      <c r="P997" s="24" t="str">
        <f t="array" ref="P997">IFERROR(INDEX(TECH!M$2:M$1670,SMALL(IF(COUNTIF($B$2:$B$1032,TECH!$A$2:$A$1670)=1,ROW(TECH!M$2:M$1670),""),ROW()-ROW($A$1))-ROW($A$1)), "")</f>
        <v/>
      </c>
    </row>
    <row r="998" spans="1:16" ht="12.75" x14ac:dyDescent="0.2">
      <c r="A998" s="28">
        <v>22647</v>
      </c>
      <c r="B998" s="22">
        <f t="array" ref="B998">INDEX(A$2:A$1670,SMALL(IF(1-COUNTIF('Online Games'!$A$2:$A$1670,$A$2:$A$1670),ROW(A$2:A$1670),""),ROW()-ROW($A$1))-ROW($A$1))</f>
        <v>22658</v>
      </c>
      <c r="D998" s="24" t="str">
        <f t="array" ref="D998">IFERROR(INDEX(TECH!A$2:A$1670,SMALL(IF(COUNTIF($B$2:$B$1032,TECH!$A$2:$A$1670)=1,ROW(TECH!A$2:A$1670),""),ROW()-ROW($A$1))-ROW($A$1)), "")</f>
        <v/>
      </c>
      <c r="E998" s="24" t="str">
        <f t="array" ref="E998">IFERROR(INDEX(TECH!B$2:B$1670,SMALL(IF(COUNTIF($B$2:$B$1032,TECH!$A$2:$A$1670)=1,ROW(TECH!B$2:B$1670),""),ROW()-ROW($A$1))-ROW($A$1)), "")</f>
        <v/>
      </c>
      <c r="F998" s="24" t="str">
        <f t="array" ref="F998">IFERROR(INDEX(TECH!C$2:C$1670,SMALL(IF(COUNTIF($B$2:$B$1032,TECH!$A$2:$A$1670)=1,ROW(TECH!C$2:C$1670),""),ROW()-ROW($A$1))-ROW($A$1)), "")</f>
        <v/>
      </c>
      <c r="G998" s="24" t="str">
        <f t="array" ref="G998">IFERROR(INDEX(TECH!D$2:D$1670,SMALL(IF(COUNTIF($B$2:$B$1032,TECH!$A$2:$A$1670)=1,ROW(TECH!D$2:D$1670),""),ROW()-ROW($A$1))-ROW($A$1)), "")</f>
        <v/>
      </c>
      <c r="H998" s="24" t="str">
        <f t="array" ref="H998">IFERROR(INDEX(TECH!E$2:E$1670,SMALL(IF(COUNTIF($B$2:$B$1032,TECH!$A$2:$A$1670)=1,ROW(TECH!E$2:E$1670),""),ROW()-ROW($A$1))-ROW($A$1)), "")</f>
        <v/>
      </c>
      <c r="I998" s="24" t="str">
        <f t="array" ref="I998">IFERROR(INDEX(TECH!F$2:F$1670,SMALL(IF(COUNTIF($B$2:$B$1032,TECH!$A$2:$A$1670)=1,ROW(TECH!F$2:F$1670),""),ROW()-ROW($A$1))-ROW($A$1)), "")</f>
        <v/>
      </c>
      <c r="J998" s="33" t="str">
        <f t="array" ref="J998">IFERROR(INDEX(TECH!G$2:G$1670,SMALL(IF(COUNTIF($B$2:$B$1032,TECH!$A$2:$A$1670)=1,ROW(TECH!G$2:G$1670),""),ROW()-ROW($A$1))-ROW($A$1)), "")</f>
        <v/>
      </c>
      <c r="K998" s="24" t="str">
        <f t="array" ref="K998">IFERROR(INDEX(TECH!H$2:H$1670,SMALL(IF(COUNTIF($B$2:$B$1032,TECH!$A$2:$A$1670)=1,ROW(TECH!H$2:H$1670),""),ROW()-ROW($A$1))-ROW($A$1)), "")</f>
        <v/>
      </c>
      <c r="L998" s="24" t="str">
        <f t="array" ref="L998">IFERROR(INDEX(TECH!I$2:I$1670,SMALL(IF(COUNTIF($B$2:$B$1032,TECH!$A$2:$A$1670)=1,ROW(TECH!I$2:I$1670),""),ROW()-ROW($A$1))-ROW($A$1)), "")</f>
        <v/>
      </c>
      <c r="M998" s="24" t="str">
        <f t="array" ref="M998">IFERROR(INDEX(TECH!J$2:J$1670,SMALL(IF(COUNTIF($B$2:$B$1032,TECH!$A$2:$A$1670)=1,ROW(TECH!J$2:J$1670),""),ROW()-ROW($A$1))-ROW($A$1)), "")</f>
        <v/>
      </c>
      <c r="N998" s="24" t="str">
        <f t="array" ref="N998">IFERROR(INDEX(TECH!K$2:K$1670,SMALL(IF(COUNTIF($B$2:$B$1032,TECH!$A$2:$A$1670)=1,ROW(TECH!K$2:K$1670),""),ROW()-ROW($A$1))-ROW($A$1)), "")</f>
        <v/>
      </c>
      <c r="O998" s="24" t="str">
        <f t="array" ref="O998">IFERROR(INDEX(TECH!L$2:L$1670,SMALL(IF(COUNTIF($B$2:$B$1032,TECH!$A$2:$A$1670)=1,ROW(TECH!L$2:L$1670),""),ROW()-ROW($A$1))-ROW($A$1)), "")</f>
        <v/>
      </c>
      <c r="P998" s="24" t="str">
        <f t="array" ref="P998">IFERROR(INDEX(TECH!M$2:M$1670,SMALL(IF(COUNTIF($B$2:$B$1032,TECH!$A$2:$A$1670)=1,ROW(TECH!M$2:M$1670),""),ROW()-ROW($A$1))-ROW($A$1)), "")</f>
        <v/>
      </c>
    </row>
    <row r="999" spans="1:16" ht="12.75" x14ac:dyDescent="0.2">
      <c r="A999" s="28">
        <v>22658</v>
      </c>
      <c r="B999" s="22">
        <f t="array" ref="B999">INDEX(A$2:A$1670,SMALL(IF(1-COUNTIF('Online Games'!$A$2:$A$1670,$A$2:$A$1670),ROW(A$2:A$1670),""),ROW()-ROW($A$1))-ROW($A$1))</f>
        <v>22684</v>
      </c>
      <c r="D999" s="24" t="str">
        <f t="array" ref="D999">IFERROR(INDEX(TECH!A$2:A$1670,SMALL(IF(COUNTIF($B$2:$B$1032,TECH!$A$2:$A$1670)=1,ROW(TECH!A$2:A$1670),""),ROW()-ROW($A$1))-ROW($A$1)), "")</f>
        <v/>
      </c>
      <c r="E999" s="24" t="str">
        <f t="array" ref="E999">IFERROR(INDEX(TECH!B$2:B$1670,SMALL(IF(COUNTIF($B$2:$B$1032,TECH!$A$2:$A$1670)=1,ROW(TECH!B$2:B$1670),""),ROW()-ROW($A$1))-ROW($A$1)), "")</f>
        <v/>
      </c>
      <c r="F999" s="24" t="str">
        <f t="array" ref="F999">IFERROR(INDEX(TECH!C$2:C$1670,SMALL(IF(COUNTIF($B$2:$B$1032,TECH!$A$2:$A$1670)=1,ROW(TECH!C$2:C$1670),""),ROW()-ROW($A$1))-ROW($A$1)), "")</f>
        <v/>
      </c>
      <c r="G999" s="24" t="str">
        <f t="array" ref="G999">IFERROR(INDEX(TECH!D$2:D$1670,SMALL(IF(COUNTIF($B$2:$B$1032,TECH!$A$2:$A$1670)=1,ROW(TECH!D$2:D$1670),""),ROW()-ROW($A$1))-ROW($A$1)), "")</f>
        <v/>
      </c>
      <c r="H999" s="24" t="str">
        <f t="array" ref="H999">IFERROR(INDEX(TECH!E$2:E$1670,SMALL(IF(COUNTIF($B$2:$B$1032,TECH!$A$2:$A$1670)=1,ROW(TECH!E$2:E$1670),""),ROW()-ROW($A$1))-ROW($A$1)), "")</f>
        <v/>
      </c>
      <c r="I999" s="24" t="str">
        <f t="array" ref="I999">IFERROR(INDEX(TECH!F$2:F$1670,SMALL(IF(COUNTIF($B$2:$B$1032,TECH!$A$2:$A$1670)=1,ROW(TECH!F$2:F$1670),""),ROW()-ROW($A$1))-ROW($A$1)), "")</f>
        <v/>
      </c>
      <c r="J999" s="33" t="str">
        <f t="array" ref="J999">IFERROR(INDEX(TECH!G$2:G$1670,SMALL(IF(COUNTIF($B$2:$B$1032,TECH!$A$2:$A$1670)=1,ROW(TECH!G$2:G$1670),""),ROW()-ROW($A$1))-ROW($A$1)), "")</f>
        <v/>
      </c>
      <c r="K999" s="24" t="str">
        <f t="array" ref="K999">IFERROR(INDEX(TECH!H$2:H$1670,SMALL(IF(COUNTIF($B$2:$B$1032,TECH!$A$2:$A$1670)=1,ROW(TECH!H$2:H$1670),""),ROW()-ROW($A$1))-ROW($A$1)), "")</f>
        <v/>
      </c>
      <c r="L999" s="24" t="str">
        <f t="array" ref="L999">IFERROR(INDEX(TECH!I$2:I$1670,SMALL(IF(COUNTIF($B$2:$B$1032,TECH!$A$2:$A$1670)=1,ROW(TECH!I$2:I$1670),""),ROW()-ROW($A$1))-ROW($A$1)), "")</f>
        <v/>
      </c>
      <c r="M999" s="24" t="str">
        <f t="array" ref="M999">IFERROR(INDEX(TECH!J$2:J$1670,SMALL(IF(COUNTIF($B$2:$B$1032,TECH!$A$2:$A$1670)=1,ROW(TECH!J$2:J$1670),""),ROW()-ROW($A$1))-ROW($A$1)), "")</f>
        <v/>
      </c>
      <c r="N999" s="24" t="str">
        <f t="array" ref="N999">IFERROR(INDEX(TECH!K$2:K$1670,SMALL(IF(COUNTIF($B$2:$B$1032,TECH!$A$2:$A$1670)=1,ROW(TECH!K$2:K$1670),""),ROW()-ROW($A$1))-ROW($A$1)), "")</f>
        <v/>
      </c>
      <c r="O999" s="24" t="str">
        <f t="array" ref="O999">IFERROR(INDEX(TECH!L$2:L$1670,SMALL(IF(COUNTIF($B$2:$B$1032,TECH!$A$2:$A$1670)=1,ROW(TECH!L$2:L$1670),""),ROW()-ROW($A$1))-ROW($A$1)), "")</f>
        <v/>
      </c>
      <c r="P999" s="24" t="str">
        <f t="array" ref="P999">IFERROR(INDEX(TECH!M$2:M$1670,SMALL(IF(COUNTIF($B$2:$B$1032,TECH!$A$2:$A$1670)=1,ROW(TECH!M$2:M$1670),""),ROW()-ROW($A$1))-ROW($A$1)), "")</f>
        <v/>
      </c>
    </row>
    <row r="1000" spans="1:16" ht="12.75" x14ac:dyDescent="0.2">
      <c r="A1000" s="28">
        <v>22684</v>
      </c>
      <c r="B1000" s="22">
        <f t="array" ref="B1000">INDEX(A$2:A$1670,SMALL(IF(1-COUNTIF('Online Games'!$A$2:$A$1670,$A$2:$A$1670),ROW(A$2:A$1670),""),ROW()-ROW($A$1))-ROW($A$1))</f>
        <v>22685</v>
      </c>
      <c r="D1000" s="24" t="str">
        <f t="array" ref="D1000">IFERROR(INDEX(TECH!A$2:A$1670,SMALL(IF(COUNTIF($B$2:$B$1032,TECH!$A$2:$A$1670)=1,ROW(TECH!A$2:A$1670),""),ROW()-ROW($A$1))-ROW($A$1)), "")</f>
        <v/>
      </c>
      <c r="E1000" s="24" t="str">
        <f t="array" ref="E1000">IFERROR(INDEX(TECH!B$2:B$1670,SMALL(IF(COUNTIF($B$2:$B$1032,TECH!$A$2:$A$1670)=1,ROW(TECH!B$2:B$1670),""),ROW()-ROW($A$1))-ROW($A$1)), "")</f>
        <v/>
      </c>
      <c r="F1000" s="24" t="str">
        <f t="array" ref="F1000">IFERROR(INDEX(TECH!C$2:C$1670,SMALL(IF(COUNTIF($B$2:$B$1032,TECH!$A$2:$A$1670)=1,ROW(TECH!C$2:C$1670),""),ROW()-ROW($A$1))-ROW($A$1)), "")</f>
        <v/>
      </c>
      <c r="G1000" s="24" t="str">
        <f t="array" ref="G1000">IFERROR(INDEX(TECH!D$2:D$1670,SMALL(IF(COUNTIF($B$2:$B$1032,TECH!$A$2:$A$1670)=1,ROW(TECH!D$2:D$1670),""),ROW()-ROW($A$1))-ROW($A$1)), "")</f>
        <v/>
      </c>
      <c r="H1000" s="24" t="str">
        <f t="array" ref="H1000">IFERROR(INDEX(TECH!E$2:E$1670,SMALL(IF(COUNTIF($B$2:$B$1032,TECH!$A$2:$A$1670)=1,ROW(TECH!E$2:E$1670),""),ROW()-ROW($A$1))-ROW($A$1)), "")</f>
        <v/>
      </c>
      <c r="I1000" s="24" t="str">
        <f t="array" ref="I1000">IFERROR(INDEX(TECH!F$2:F$1670,SMALL(IF(COUNTIF($B$2:$B$1032,TECH!$A$2:$A$1670)=1,ROW(TECH!F$2:F$1670),""),ROW()-ROW($A$1))-ROW($A$1)), "")</f>
        <v/>
      </c>
      <c r="J1000" s="33" t="str">
        <f t="array" ref="J1000">IFERROR(INDEX(TECH!G$2:G$1670,SMALL(IF(COUNTIF($B$2:$B$1032,TECH!$A$2:$A$1670)=1,ROW(TECH!G$2:G$1670),""),ROW()-ROW($A$1))-ROW($A$1)), "")</f>
        <v/>
      </c>
      <c r="K1000" s="24" t="str">
        <f t="array" ref="K1000">IFERROR(INDEX(TECH!H$2:H$1670,SMALL(IF(COUNTIF($B$2:$B$1032,TECH!$A$2:$A$1670)=1,ROW(TECH!H$2:H$1670),""),ROW()-ROW($A$1))-ROW($A$1)), "")</f>
        <v/>
      </c>
      <c r="L1000" s="24" t="str">
        <f t="array" ref="L1000">IFERROR(INDEX(TECH!I$2:I$1670,SMALL(IF(COUNTIF($B$2:$B$1032,TECH!$A$2:$A$1670)=1,ROW(TECH!I$2:I$1670),""),ROW()-ROW($A$1))-ROW($A$1)), "")</f>
        <v/>
      </c>
      <c r="M1000" s="24" t="str">
        <f t="array" ref="M1000">IFERROR(INDEX(TECH!J$2:J$1670,SMALL(IF(COUNTIF($B$2:$B$1032,TECH!$A$2:$A$1670)=1,ROW(TECH!J$2:J$1670),""),ROW()-ROW($A$1))-ROW($A$1)), "")</f>
        <v/>
      </c>
      <c r="N1000" s="24" t="str">
        <f t="array" ref="N1000">IFERROR(INDEX(TECH!K$2:K$1670,SMALL(IF(COUNTIF($B$2:$B$1032,TECH!$A$2:$A$1670)=1,ROW(TECH!K$2:K$1670),""),ROW()-ROW($A$1))-ROW($A$1)), "")</f>
        <v/>
      </c>
      <c r="O1000" s="24" t="str">
        <f t="array" ref="O1000">IFERROR(INDEX(TECH!L$2:L$1670,SMALL(IF(COUNTIF($B$2:$B$1032,TECH!$A$2:$A$1670)=1,ROW(TECH!L$2:L$1670),""),ROW()-ROW($A$1))-ROW($A$1)), "")</f>
        <v/>
      </c>
      <c r="P1000" s="24" t="str">
        <f t="array" ref="P1000">IFERROR(INDEX(TECH!M$2:M$1670,SMALL(IF(COUNTIF($B$2:$B$1032,TECH!$A$2:$A$1670)=1,ROW(TECH!M$2:M$1670),""),ROW()-ROW($A$1))-ROW($A$1)), "")</f>
        <v/>
      </c>
    </row>
    <row r="1001" spans="1:16" ht="12.75" x14ac:dyDescent="0.2">
      <c r="A1001" s="29">
        <v>22685</v>
      </c>
      <c r="B1001" s="22">
        <f t="array" ref="B1001">INDEX(A$2:A$1670,SMALL(IF(1-COUNTIF('Online Games'!$A$2:$A$1670,$A$2:$A$1670),ROW(A$2:A$1670),""),ROW()-ROW($A$1))-ROW($A$1))</f>
        <v>22688</v>
      </c>
      <c r="D1001" s="24" t="str">
        <f t="array" ref="D1001">IFERROR(INDEX(TECH!A$2:A$1670,SMALL(IF(COUNTIF($B$2:$B$1032,TECH!$A$2:$A$1670)=1,ROW(TECH!A$2:A$1670),""),ROW()-ROW($A$1))-ROW($A$1)), "")</f>
        <v/>
      </c>
      <c r="E1001" s="24" t="str">
        <f t="array" ref="E1001">IFERROR(INDEX(TECH!B$2:B$1670,SMALL(IF(COUNTIF($B$2:$B$1032,TECH!$A$2:$A$1670)=1,ROW(TECH!B$2:B$1670),""),ROW()-ROW($A$1))-ROW($A$1)), "")</f>
        <v/>
      </c>
      <c r="F1001" s="24" t="str">
        <f t="array" ref="F1001">IFERROR(INDEX(TECH!C$2:C$1670,SMALL(IF(COUNTIF($B$2:$B$1032,TECH!$A$2:$A$1670)=1,ROW(TECH!C$2:C$1670),""),ROW()-ROW($A$1))-ROW($A$1)), "")</f>
        <v/>
      </c>
      <c r="G1001" s="24" t="str">
        <f t="array" ref="G1001">IFERROR(INDEX(TECH!D$2:D$1670,SMALL(IF(COUNTIF($B$2:$B$1032,TECH!$A$2:$A$1670)=1,ROW(TECH!D$2:D$1670),""),ROW()-ROW($A$1))-ROW($A$1)), "")</f>
        <v/>
      </c>
      <c r="H1001" s="24" t="str">
        <f t="array" ref="H1001">IFERROR(INDEX(TECH!E$2:E$1670,SMALL(IF(COUNTIF($B$2:$B$1032,TECH!$A$2:$A$1670)=1,ROW(TECH!E$2:E$1670),""),ROW()-ROW($A$1))-ROW($A$1)), "")</f>
        <v/>
      </c>
      <c r="I1001" s="24" t="str">
        <f t="array" ref="I1001">IFERROR(INDEX(TECH!F$2:F$1670,SMALL(IF(COUNTIF($B$2:$B$1032,TECH!$A$2:$A$1670)=1,ROW(TECH!F$2:F$1670),""),ROW()-ROW($A$1))-ROW($A$1)), "")</f>
        <v/>
      </c>
      <c r="J1001" s="33" t="str">
        <f t="array" ref="J1001">IFERROR(INDEX(TECH!G$2:G$1670,SMALL(IF(COUNTIF($B$2:$B$1032,TECH!$A$2:$A$1670)=1,ROW(TECH!G$2:G$1670),""),ROW()-ROW($A$1))-ROW($A$1)), "")</f>
        <v/>
      </c>
      <c r="K1001" s="24" t="str">
        <f t="array" ref="K1001">IFERROR(INDEX(TECH!H$2:H$1670,SMALL(IF(COUNTIF($B$2:$B$1032,TECH!$A$2:$A$1670)=1,ROW(TECH!H$2:H$1670),""),ROW()-ROW($A$1))-ROW($A$1)), "")</f>
        <v/>
      </c>
      <c r="L1001" s="24" t="str">
        <f t="array" ref="L1001">IFERROR(INDEX(TECH!I$2:I$1670,SMALL(IF(COUNTIF($B$2:$B$1032,TECH!$A$2:$A$1670)=1,ROW(TECH!I$2:I$1670),""),ROW()-ROW($A$1))-ROW($A$1)), "")</f>
        <v/>
      </c>
      <c r="M1001" s="24" t="str">
        <f t="array" ref="M1001">IFERROR(INDEX(TECH!J$2:J$1670,SMALL(IF(COUNTIF($B$2:$B$1032,TECH!$A$2:$A$1670)=1,ROW(TECH!J$2:J$1670),""),ROW()-ROW($A$1))-ROW($A$1)), "")</f>
        <v/>
      </c>
      <c r="N1001" s="24" t="str">
        <f t="array" ref="N1001">IFERROR(INDEX(TECH!K$2:K$1670,SMALL(IF(COUNTIF($B$2:$B$1032,TECH!$A$2:$A$1670)=1,ROW(TECH!K$2:K$1670),""),ROW()-ROW($A$1))-ROW($A$1)), "")</f>
        <v/>
      </c>
      <c r="O1001" s="24" t="str">
        <f t="array" ref="O1001">IFERROR(INDEX(TECH!L$2:L$1670,SMALL(IF(COUNTIF($B$2:$B$1032,TECH!$A$2:$A$1670)=1,ROW(TECH!L$2:L$1670),""),ROW()-ROW($A$1))-ROW($A$1)), "")</f>
        <v/>
      </c>
      <c r="P1001" s="24" t="str">
        <f t="array" ref="P1001">IFERROR(INDEX(TECH!M$2:M$1670,SMALL(IF(COUNTIF($B$2:$B$1032,TECH!$A$2:$A$1670)=1,ROW(TECH!M$2:M$1670),""),ROW()-ROW($A$1))-ROW($A$1)), "")</f>
        <v/>
      </c>
    </row>
    <row r="1002" spans="1:16" ht="12.75" x14ac:dyDescent="0.2">
      <c r="A1002" s="28">
        <v>22688</v>
      </c>
      <c r="B1002" s="22">
        <f t="array" ref="B1002">INDEX(A$2:A$1670,SMALL(IF(1-COUNTIF('Online Games'!$A$2:$A$1670,$A$2:$A$1670),ROW(A$2:A$1670),""),ROW()-ROW($A$1))-ROW($A$1))</f>
        <v>22696</v>
      </c>
      <c r="D1002" s="24" t="str">
        <f t="array" ref="D1002">IFERROR(INDEX(TECH!A$2:A$1670,SMALL(IF(COUNTIF($B$2:$B$1032,TECH!$A$2:$A$1670)=1,ROW(TECH!A$2:A$1670),""),ROW()-ROW($A$1))-ROW($A$1)), "")</f>
        <v/>
      </c>
      <c r="E1002" s="24" t="str">
        <f t="array" ref="E1002">IFERROR(INDEX(TECH!B$2:B$1670,SMALL(IF(COUNTIF($B$2:$B$1032,TECH!$A$2:$A$1670)=1,ROW(TECH!B$2:B$1670),""),ROW()-ROW($A$1))-ROW($A$1)), "")</f>
        <v/>
      </c>
      <c r="F1002" s="24" t="str">
        <f t="array" ref="F1002">IFERROR(INDEX(TECH!C$2:C$1670,SMALL(IF(COUNTIF($B$2:$B$1032,TECH!$A$2:$A$1670)=1,ROW(TECH!C$2:C$1670),""),ROW()-ROW($A$1))-ROW($A$1)), "")</f>
        <v/>
      </c>
      <c r="G1002" s="24" t="str">
        <f t="array" ref="G1002">IFERROR(INDEX(TECH!D$2:D$1670,SMALL(IF(COUNTIF($B$2:$B$1032,TECH!$A$2:$A$1670)=1,ROW(TECH!D$2:D$1670),""),ROW()-ROW($A$1))-ROW($A$1)), "")</f>
        <v/>
      </c>
      <c r="H1002" s="24" t="str">
        <f t="array" ref="H1002">IFERROR(INDEX(TECH!E$2:E$1670,SMALL(IF(COUNTIF($B$2:$B$1032,TECH!$A$2:$A$1670)=1,ROW(TECH!E$2:E$1670),""),ROW()-ROW($A$1))-ROW($A$1)), "")</f>
        <v/>
      </c>
      <c r="I1002" s="24" t="str">
        <f t="array" ref="I1002">IFERROR(INDEX(TECH!F$2:F$1670,SMALL(IF(COUNTIF($B$2:$B$1032,TECH!$A$2:$A$1670)=1,ROW(TECH!F$2:F$1670),""),ROW()-ROW($A$1))-ROW($A$1)), "")</f>
        <v/>
      </c>
      <c r="J1002" s="33" t="str">
        <f t="array" ref="J1002">IFERROR(INDEX(TECH!G$2:G$1670,SMALL(IF(COUNTIF($B$2:$B$1032,TECH!$A$2:$A$1670)=1,ROW(TECH!G$2:G$1670),""),ROW()-ROW($A$1))-ROW($A$1)), "")</f>
        <v/>
      </c>
      <c r="K1002" s="24" t="str">
        <f t="array" ref="K1002">IFERROR(INDEX(TECH!H$2:H$1670,SMALL(IF(COUNTIF($B$2:$B$1032,TECH!$A$2:$A$1670)=1,ROW(TECH!H$2:H$1670),""),ROW()-ROW($A$1))-ROW($A$1)), "")</f>
        <v/>
      </c>
      <c r="L1002" s="24" t="str">
        <f t="array" ref="L1002">IFERROR(INDEX(TECH!I$2:I$1670,SMALL(IF(COUNTIF($B$2:$B$1032,TECH!$A$2:$A$1670)=1,ROW(TECH!I$2:I$1670),""),ROW()-ROW($A$1))-ROW($A$1)), "")</f>
        <v/>
      </c>
      <c r="M1002" s="24" t="str">
        <f t="array" ref="M1002">IFERROR(INDEX(TECH!J$2:J$1670,SMALL(IF(COUNTIF($B$2:$B$1032,TECH!$A$2:$A$1670)=1,ROW(TECH!J$2:J$1670),""),ROW()-ROW($A$1))-ROW($A$1)), "")</f>
        <v/>
      </c>
      <c r="N1002" s="24" t="str">
        <f t="array" ref="N1002">IFERROR(INDEX(TECH!K$2:K$1670,SMALL(IF(COUNTIF($B$2:$B$1032,TECH!$A$2:$A$1670)=1,ROW(TECH!K$2:K$1670),""),ROW()-ROW($A$1))-ROW($A$1)), "")</f>
        <v/>
      </c>
      <c r="O1002" s="24" t="str">
        <f t="array" ref="O1002">IFERROR(INDEX(TECH!L$2:L$1670,SMALL(IF(COUNTIF($B$2:$B$1032,TECH!$A$2:$A$1670)=1,ROW(TECH!L$2:L$1670),""),ROW()-ROW($A$1))-ROW($A$1)), "")</f>
        <v/>
      </c>
      <c r="P1002" s="24" t="str">
        <f t="array" ref="P1002">IFERROR(INDEX(TECH!M$2:M$1670,SMALL(IF(COUNTIF($B$2:$B$1032,TECH!$A$2:$A$1670)=1,ROW(TECH!M$2:M$1670),""),ROW()-ROW($A$1))-ROW($A$1)), "")</f>
        <v/>
      </c>
    </row>
    <row r="1003" spans="1:16" ht="12.75" x14ac:dyDescent="0.2">
      <c r="A1003" s="28">
        <v>22696</v>
      </c>
      <c r="B1003" s="22">
        <f t="array" ref="B1003">INDEX(A$2:A$1670,SMALL(IF(1-COUNTIF('Online Games'!$A$2:$A$1670,$A$2:$A$1670),ROW(A$2:A$1670),""),ROW()-ROW($A$1))-ROW($A$1))</f>
        <v>22699</v>
      </c>
      <c r="D1003" s="24" t="str">
        <f t="array" ref="D1003">IFERROR(INDEX(TECH!A$2:A$1670,SMALL(IF(COUNTIF($B$2:$B$1032,TECH!$A$2:$A$1670)=1,ROW(TECH!A$2:A$1670),""),ROW()-ROW($A$1))-ROW($A$1)), "")</f>
        <v/>
      </c>
      <c r="E1003" s="24" t="str">
        <f t="array" ref="E1003">IFERROR(INDEX(TECH!B$2:B$1670,SMALL(IF(COUNTIF($B$2:$B$1032,TECH!$A$2:$A$1670)=1,ROW(TECH!B$2:B$1670),""),ROW()-ROW($A$1))-ROW($A$1)), "")</f>
        <v/>
      </c>
      <c r="F1003" s="24" t="str">
        <f t="array" ref="F1003">IFERROR(INDEX(TECH!C$2:C$1670,SMALL(IF(COUNTIF($B$2:$B$1032,TECH!$A$2:$A$1670)=1,ROW(TECH!C$2:C$1670),""),ROW()-ROW($A$1))-ROW($A$1)), "")</f>
        <v/>
      </c>
      <c r="G1003" s="24" t="str">
        <f t="array" ref="G1003">IFERROR(INDEX(TECH!D$2:D$1670,SMALL(IF(COUNTIF($B$2:$B$1032,TECH!$A$2:$A$1670)=1,ROW(TECH!D$2:D$1670),""),ROW()-ROW($A$1))-ROW($A$1)), "")</f>
        <v/>
      </c>
      <c r="H1003" s="24" t="str">
        <f t="array" ref="H1003">IFERROR(INDEX(TECH!E$2:E$1670,SMALL(IF(COUNTIF($B$2:$B$1032,TECH!$A$2:$A$1670)=1,ROW(TECH!E$2:E$1670),""),ROW()-ROW($A$1))-ROW($A$1)), "")</f>
        <v/>
      </c>
      <c r="I1003" s="24" t="str">
        <f t="array" ref="I1003">IFERROR(INDEX(TECH!F$2:F$1670,SMALL(IF(COUNTIF($B$2:$B$1032,TECH!$A$2:$A$1670)=1,ROW(TECH!F$2:F$1670),""),ROW()-ROW($A$1))-ROW($A$1)), "")</f>
        <v/>
      </c>
      <c r="J1003" s="33" t="str">
        <f t="array" ref="J1003">IFERROR(INDEX(TECH!G$2:G$1670,SMALL(IF(COUNTIF($B$2:$B$1032,TECH!$A$2:$A$1670)=1,ROW(TECH!G$2:G$1670),""),ROW()-ROW($A$1))-ROW($A$1)), "")</f>
        <v/>
      </c>
      <c r="K1003" s="24" t="str">
        <f t="array" ref="K1003">IFERROR(INDEX(TECH!H$2:H$1670,SMALL(IF(COUNTIF($B$2:$B$1032,TECH!$A$2:$A$1670)=1,ROW(TECH!H$2:H$1670),""),ROW()-ROW($A$1))-ROW($A$1)), "")</f>
        <v/>
      </c>
      <c r="L1003" s="24" t="str">
        <f t="array" ref="L1003">IFERROR(INDEX(TECH!I$2:I$1670,SMALL(IF(COUNTIF($B$2:$B$1032,TECH!$A$2:$A$1670)=1,ROW(TECH!I$2:I$1670),""),ROW()-ROW($A$1))-ROW($A$1)), "")</f>
        <v/>
      </c>
      <c r="M1003" s="24" t="str">
        <f t="array" ref="M1003">IFERROR(INDEX(TECH!J$2:J$1670,SMALL(IF(COUNTIF($B$2:$B$1032,TECH!$A$2:$A$1670)=1,ROW(TECH!J$2:J$1670),""),ROW()-ROW($A$1))-ROW($A$1)), "")</f>
        <v/>
      </c>
      <c r="N1003" s="24" t="str">
        <f t="array" ref="N1003">IFERROR(INDEX(TECH!K$2:K$1670,SMALL(IF(COUNTIF($B$2:$B$1032,TECH!$A$2:$A$1670)=1,ROW(TECH!K$2:K$1670),""),ROW()-ROW($A$1))-ROW($A$1)), "")</f>
        <v/>
      </c>
      <c r="O1003" s="24" t="str">
        <f t="array" ref="O1003">IFERROR(INDEX(TECH!L$2:L$1670,SMALL(IF(COUNTIF($B$2:$B$1032,TECH!$A$2:$A$1670)=1,ROW(TECH!L$2:L$1670),""),ROW()-ROW($A$1))-ROW($A$1)), "")</f>
        <v/>
      </c>
      <c r="P1003" s="24" t="str">
        <f t="array" ref="P1003">IFERROR(INDEX(TECH!M$2:M$1670,SMALL(IF(COUNTIF($B$2:$B$1032,TECH!$A$2:$A$1670)=1,ROW(TECH!M$2:M$1670),""),ROW()-ROW($A$1))-ROW($A$1)), "")</f>
        <v/>
      </c>
    </row>
    <row r="1004" spans="1:16" ht="12.75" x14ac:dyDescent="0.2">
      <c r="A1004" s="28">
        <v>22699</v>
      </c>
      <c r="B1004" s="22">
        <f t="array" ref="B1004">INDEX(A$2:A$1670,SMALL(IF(1-COUNTIF('Online Games'!$A$2:$A$1670,$A$2:$A$1670),ROW(A$2:A$1670),""),ROW()-ROW($A$1))-ROW($A$1))</f>
        <v>22699</v>
      </c>
      <c r="D1004" s="24" t="str">
        <f t="array" ref="D1004">IFERROR(INDEX(TECH!A$2:A$1670,SMALL(IF(COUNTIF($B$2:$B$1032,TECH!$A$2:$A$1670)=1,ROW(TECH!A$2:A$1670),""),ROW()-ROW($A$1))-ROW($A$1)), "")</f>
        <v/>
      </c>
      <c r="E1004" s="24" t="str">
        <f t="array" ref="E1004">IFERROR(INDEX(TECH!B$2:B$1670,SMALL(IF(COUNTIF($B$2:$B$1032,TECH!$A$2:$A$1670)=1,ROW(TECH!B$2:B$1670),""),ROW()-ROW($A$1))-ROW($A$1)), "")</f>
        <v/>
      </c>
      <c r="F1004" s="24" t="str">
        <f t="array" ref="F1004">IFERROR(INDEX(TECH!C$2:C$1670,SMALL(IF(COUNTIF($B$2:$B$1032,TECH!$A$2:$A$1670)=1,ROW(TECH!C$2:C$1670),""),ROW()-ROW($A$1))-ROW($A$1)), "")</f>
        <v/>
      </c>
      <c r="G1004" s="24" t="str">
        <f t="array" ref="G1004">IFERROR(INDEX(TECH!D$2:D$1670,SMALL(IF(COUNTIF($B$2:$B$1032,TECH!$A$2:$A$1670)=1,ROW(TECH!D$2:D$1670),""),ROW()-ROW($A$1))-ROW($A$1)), "")</f>
        <v/>
      </c>
      <c r="H1004" s="24" t="str">
        <f t="array" ref="H1004">IFERROR(INDEX(TECH!E$2:E$1670,SMALL(IF(COUNTIF($B$2:$B$1032,TECH!$A$2:$A$1670)=1,ROW(TECH!E$2:E$1670),""),ROW()-ROW($A$1))-ROW($A$1)), "")</f>
        <v/>
      </c>
      <c r="I1004" s="24" t="str">
        <f t="array" ref="I1004">IFERROR(INDEX(TECH!F$2:F$1670,SMALL(IF(COUNTIF($B$2:$B$1032,TECH!$A$2:$A$1670)=1,ROW(TECH!F$2:F$1670),""),ROW()-ROW($A$1))-ROW($A$1)), "")</f>
        <v/>
      </c>
      <c r="J1004" s="33" t="str">
        <f t="array" ref="J1004">IFERROR(INDEX(TECH!G$2:G$1670,SMALL(IF(COUNTIF($B$2:$B$1032,TECH!$A$2:$A$1670)=1,ROW(TECH!G$2:G$1670),""),ROW()-ROW($A$1))-ROW($A$1)), "")</f>
        <v/>
      </c>
      <c r="K1004" s="24" t="str">
        <f t="array" ref="K1004">IFERROR(INDEX(TECH!H$2:H$1670,SMALL(IF(COUNTIF($B$2:$B$1032,TECH!$A$2:$A$1670)=1,ROW(TECH!H$2:H$1670),""),ROW()-ROW($A$1))-ROW($A$1)), "")</f>
        <v/>
      </c>
      <c r="L1004" s="24" t="str">
        <f t="array" ref="L1004">IFERROR(INDEX(TECH!I$2:I$1670,SMALL(IF(COUNTIF($B$2:$B$1032,TECH!$A$2:$A$1670)=1,ROW(TECH!I$2:I$1670),""),ROW()-ROW($A$1))-ROW($A$1)), "")</f>
        <v/>
      </c>
      <c r="M1004" s="24" t="str">
        <f t="array" ref="M1004">IFERROR(INDEX(TECH!J$2:J$1670,SMALL(IF(COUNTIF($B$2:$B$1032,TECH!$A$2:$A$1670)=1,ROW(TECH!J$2:J$1670),""),ROW()-ROW($A$1))-ROW($A$1)), "")</f>
        <v/>
      </c>
      <c r="N1004" s="24" t="str">
        <f t="array" ref="N1004">IFERROR(INDEX(TECH!K$2:K$1670,SMALL(IF(COUNTIF($B$2:$B$1032,TECH!$A$2:$A$1670)=1,ROW(TECH!K$2:K$1670),""),ROW()-ROW($A$1))-ROW($A$1)), "")</f>
        <v/>
      </c>
      <c r="O1004" s="24" t="str">
        <f t="array" ref="O1004">IFERROR(INDEX(TECH!L$2:L$1670,SMALL(IF(COUNTIF($B$2:$B$1032,TECH!$A$2:$A$1670)=1,ROW(TECH!L$2:L$1670),""),ROW()-ROW($A$1))-ROW($A$1)), "")</f>
        <v/>
      </c>
      <c r="P1004" s="24" t="str">
        <f t="array" ref="P1004">IFERROR(INDEX(TECH!M$2:M$1670,SMALL(IF(COUNTIF($B$2:$B$1032,TECH!$A$2:$A$1670)=1,ROW(TECH!M$2:M$1670),""),ROW()-ROW($A$1))-ROW($A$1)), "")</f>
        <v/>
      </c>
    </row>
    <row r="1005" spans="1:16" ht="12.75" x14ac:dyDescent="0.2">
      <c r="A1005" s="28">
        <v>22699</v>
      </c>
      <c r="B1005" s="22">
        <f t="array" ref="B1005">INDEX(A$2:A$1670,SMALL(IF(1-COUNTIF('Online Games'!$A$2:$A$1670,$A$2:$A$1670),ROW(A$2:A$1670),""),ROW()-ROW($A$1))-ROW($A$1))</f>
        <v>22718</v>
      </c>
      <c r="D1005" s="24" t="str">
        <f t="array" ref="D1005">IFERROR(INDEX(TECH!A$2:A$1670,SMALL(IF(COUNTIF($B$2:$B$1032,TECH!$A$2:$A$1670)=1,ROW(TECH!A$2:A$1670),""),ROW()-ROW($A$1))-ROW($A$1)), "")</f>
        <v/>
      </c>
      <c r="E1005" s="24" t="str">
        <f t="array" ref="E1005">IFERROR(INDEX(TECH!B$2:B$1670,SMALL(IF(COUNTIF($B$2:$B$1032,TECH!$A$2:$A$1670)=1,ROW(TECH!B$2:B$1670),""),ROW()-ROW($A$1))-ROW($A$1)), "")</f>
        <v/>
      </c>
      <c r="F1005" s="24" t="str">
        <f t="array" ref="F1005">IFERROR(INDEX(TECH!C$2:C$1670,SMALL(IF(COUNTIF($B$2:$B$1032,TECH!$A$2:$A$1670)=1,ROW(TECH!C$2:C$1670),""),ROW()-ROW($A$1))-ROW($A$1)), "")</f>
        <v/>
      </c>
      <c r="G1005" s="24" t="str">
        <f t="array" ref="G1005">IFERROR(INDEX(TECH!D$2:D$1670,SMALL(IF(COUNTIF($B$2:$B$1032,TECH!$A$2:$A$1670)=1,ROW(TECH!D$2:D$1670),""),ROW()-ROW($A$1))-ROW($A$1)), "")</f>
        <v/>
      </c>
      <c r="H1005" s="24" t="str">
        <f t="array" ref="H1005">IFERROR(INDEX(TECH!E$2:E$1670,SMALL(IF(COUNTIF($B$2:$B$1032,TECH!$A$2:$A$1670)=1,ROW(TECH!E$2:E$1670),""),ROW()-ROW($A$1))-ROW($A$1)), "")</f>
        <v/>
      </c>
      <c r="I1005" s="24" t="str">
        <f t="array" ref="I1005">IFERROR(INDEX(TECH!F$2:F$1670,SMALL(IF(COUNTIF($B$2:$B$1032,TECH!$A$2:$A$1670)=1,ROW(TECH!F$2:F$1670),""),ROW()-ROW($A$1))-ROW($A$1)), "")</f>
        <v/>
      </c>
      <c r="J1005" s="33" t="str">
        <f t="array" ref="J1005">IFERROR(INDEX(TECH!G$2:G$1670,SMALL(IF(COUNTIF($B$2:$B$1032,TECH!$A$2:$A$1670)=1,ROW(TECH!G$2:G$1670),""),ROW()-ROW($A$1))-ROW($A$1)), "")</f>
        <v/>
      </c>
      <c r="K1005" s="24" t="str">
        <f t="array" ref="K1005">IFERROR(INDEX(TECH!H$2:H$1670,SMALL(IF(COUNTIF($B$2:$B$1032,TECH!$A$2:$A$1670)=1,ROW(TECH!H$2:H$1670),""),ROW()-ROW($A$1))-ROW($A$1)), "")</f>
        <v/>
      </c>
      <c r="L1005" s="24" t="str">
        <f t="array" ref="L1005">IFERROR(INDEX(TECH!I$2:I$1670,SMALL(IF(COUNTIF($B$2:$B$1032,TECH!$A$2:$A$1670)=1,ROW(TECH!I$2:I$1670),""),ROW()-ROW($A$1))-ROW($A$1)), "")</f>
        <v/>
      </c>
      <c r="M1005" s="24" t="str">
        <f t="array" ref="M1005">IFERROR(INDEX(TECH!J$2:J$1670,SMALL(IF(COUNTIF($B$2:$B$1032,TECH!$A$2:$A$1670)=1,ROW(TECH!J$2:J$1670),""),ROW()-ROW($A$1))-ROW($A$1)), "")</f>
        <v/>
      </c>
      <c r="N1005" s="24" t="str">
        <f t="array" ref="N1005">IFERROR(INDEX(TECH!K$2:K$1670,SMALL(IF(COUNTIF($B$2:$B$1032,TECH!$A$2:$A$1670)=1,ROW(TECH!K$2:K$1670),""),ROW()-ROW($A$1))-ROW($A$1)), "")</f>
        <v/>
      </c>
      <c r="O1005" s="24" t="str">
        <f t="array" ref="O1005">IFERROR(INDEX(TECH!L$2:L$1670,SMALL(IF(COUNTIF($B$2:$B$1032,TECH!$A$2:$A$1670)=1,ROW(TECH!L$2:L$1670),""),ROW()-ROW($A$1))-ROW($A$1)), "")</f>
        <v/>
      </c>
      <c r="P1005" s="24" t="str">
        <f t="array" ref="P1005">IFERROR(INDEX(TECH!M$2:M$1670,SMALL(IF(COUNTIF($B$2:$B$1032,TECH!$A$2:$A$1670)=1,ROW(TECH!M$2:M$1670),""),ROW()-ROW($A$1))-ROW($A$1)), "")</f>
        <v/>
      </c>
    </row>
    <row r="1006" spans="1:16" ht="12.75" x14ac:dyDescent="0.2">
      <c r="A1006" s="28">
        <v>22718</v>
      </c>
      <c r="B1006" s="22">
        <f t="array" ref="B1006">INDEX(A$2:A$1670,SMALL(IF(1-COUNTIF('Online Games'!$A$2:$A$1670,$A$2:$A$1670),ROW(A$2:A$1670),""),ROW()-ROW($A$1))-ROW($A$1))</f>
        <v>22721</v>
      </c>
      <c r="D1006" s="24" t="str">
        <f t="array" ref="D1006">IFERROR(INDEX(TECH!A$2:A$1670,SMALL(IF(COUNTIF($B$2:$B$1032,TECH!$A$2:$A$1670)=1,ROW(TECH!A$2:A$1670),""),ROW()-ROW($A$1))-ROW($A$1)), "")</f>
        <v/>
      </c>
      <c r="E1006" s="24" t="str">
        <f t="array" ref="E1006">IFERROR(INDEX(TECH!B$2:B$1670,SMALL(IF(COUNTIF($B$2:$B$1032,TECH!$A$2:$A$1670)=1,ROW(TECH!B$2:B$1670),""),ROW()-ROW($A$1))-ROW($A$1)), "")</f>
        <v/>
      </c>
      <c r="F1006" s="24" t="str">
        <f t="array" ref="F1006">IFERROR(INDEX(TECH!C$2:C$1670,SMALL(IF(COUNTIF($B$2:$B$1032,TECH!$A$2:$A$1670)=1,ROW(TECH!C$2:C$1670),""),ROW()-ROW($A$1))-ROW($A$1)), "")</f>
        <v/>
      </c>
      <c r="G1006" s="24" t="str">
        <f t="array" ref="G1006">IFERROR(INDEX(TECH!D$2:D$1670,SMALL(IF(COUNTIF($B$2:$B$1032,TECH!$A$2:$A$1670)=1,ROW(TECH!D$2:D$1670),""),ROW()-ROW($A$1))-ROW($A$1)), "")</f>
        <v/>
      </c>
      <c r="H1006" s="24" t="str">
        <f t="array" ref="H1006">IFERROR(INDEX(TECH!E$2:E$1670,SMALL(IF(COUNTIF($B$2:$B$1032,TECH!$A$2:$A$1670)=1,ROW(TECH!E$2:E$1670),""),ROW()-ROW($A$1))-ROW($A$1)), "")</f>
        <v/>
      </c>
      <c r="I1006" s="24" t="str">
        <f t="array" ref="I1006">IFERROR(INDEX(TECH!F$2:F$1670,SMALL(IF(COUNTIF($B$2:$B$1032,TECH!$A$2:$A$1670)=1,ROW(TECH!F$2:F$1670),""),ROW()-ROW($A$1))-ROW($A$1)), "")</f>
        <v/>
      </c>
      <c r="J1006" s="33" t="str">
        <f t="array" ref="J1006">IFERROR(INDEX(TECH!G$2:G$1670,SMALL(IF(COUNTIF($B$2:$B$1032,TECH!$A$2:$A$1670)=1,ROW(TECH!G$2:G$1670),""),ROW()-ROW($A$1))-ROW($A$1)), "")</f>
        <v/>
      </c>
      <c r="K1006" s="24" t="str">
        <f t="array" ref="K1006">IFERROR(INDEX(TECH!H$2:H$1670,SMALL(IF(COUNTIF($B$2:$B$1032,TECH!$A$2:$A$1670)=1,ROW(TECH!H$2:H$1670),""),ROW()-ROW($A$1))-ROW($A$1)), "")</f>
        <v/>
      </c>
      <c r="L1006" s="24" t="str">
        <f t="array" ref="L1006">IFERROR(INDEX(TECH!I$2:I$1670,SMALL(IF(COUNTIF($B$2:$B$1032,TECH!$A$2:$A$1670)=1,ROW(TECH!I$2:I$1670),""),ROW()-ROW($A$1))-ROW($A$1)), "")</f>
        <v/>
      </c>
      <c r="M1006" s="24" t="str">
        <f t="array" ref="M1006">IFERROR(INDEX(TECH!J$2:J$1670,SMALL(IF(COUNTIF($B$2:$B$1032,TECH!$A$2:$A$1670)=1,ROW(TECH!J$2:J$1670),""),ROW()-ROW($A$1))-ROW($A$1)), "")</f>
        <v/>
      </c>
      <c r="N1006" s="24" t="str">
        <f t="array" ref="N1006">IFERROR(INDEX(TECH!K$2:K$1670,SMALL(IF(COUNTIF($B$2:$B$1032,TECH!$A$2:$A$1670)=1,ROW(TECH!K$2:K$1670),""),ROW()-ROW($A$1))-ROW($A$1)), "")</f>
        <v/>
      </c>
      <c r="O1006" s="24" t="str">
        <f t="array" ref="O1006">IFERROR(INDEX(TECH!L$2:L$1670,SMALL(IF(COUNTIF($B$2:$B$1032,TECH!$A$2:$A$1670)=1,ROW(TECH!L$2:L$1670),""),ROW()-ROW($A$1))-ROW($A$1)), "")</f>
        <v/>
      </c>
      <c r="P1006" s="24" t="str">
        <f t="array" ref="P1006">IFERROR(INDEX(TECH!M$2:M$1670,SMALL(IF(COUNTIF($B$2:$B$1032,TECH!$A$2:$A$1670)=1,ROW(TECH!M$2:M$1670),""),ROW()-ROW($A$1))-ROW($A$1)), "")</f>
        <v/>
      </c>
    </row>
    <row r="1007" spans="1:16" ht="12.75" x14ac:dyDescent="0.2">
      <c r="A1007" s="28">
        <v>22721</v>
      </c>
      <c r="B1007" s="22">
        <f t="array" ref="B1007">INDEX(A$2:A$1670,SMALL(IF(1-COUNTIF('Online Games'!$A$2:$A$1670,$A$2:$A$1670),ROW(A$2:A$1670),""),ROW()-ROW($A$1))-ROW($A$1))</f>
        <v>22725</v>
      </c>
      <c r="D1007" s="24" t="str">
        <f t="array" ref="D1007">IFERROR(INDEX(TECH!A$2:A$1670,SMALL(IF(COUNTIF($B$2:$B$1032,TECH!$A$2:$A$1670)=1,ROW(TECH!A$2:A$1670),""),ROW()-ROW($A$1))-ROW($A$1)), "")</f>
        <v/>
      </c>
      <c r="E1007" s="24" t="str">
        <f t="array" ref="E1007">IFERROR(INDEX(TECH!B$2:B$1670,SMALL(IF(COUNTIF($B$2:$B$1032,TECH!$A$2:$A$1670)=1,ROW(TECH!B$2:B$1670),""),ROW()-ROW($A$1))-ROW($A$1)), "")</f>
        <v/>
      </c>
      <c r="F1007" s="24" t="str">
        <f t="array" ref="F1007">IFERROR(INDEX(TECH!C$2:C$1670,SMALL(IF(COUNTIF($B$2:$B$1032,TECH!$A$2:$A$1670)=1,ROW(TECH!C$2:C$1670),""),ROW()-ROW($A$1))-ROW($A$1)), "")</f>
        <v/>
      </c>
      <c r="G1007" s="24" t="str">
        <f t="array" ref="G1007">IFERROR(INDEX(TECH!D$2:D$1670,SMALL(IF(COUNTIF($B$2:$B$1032,TECH!$A$2:$A$1670)=1,ROW(TECH!D$2:D$1670),""),ROW()-ROW($A$1))-ROW($A$1)), "")</f>
        <v/>
      </c>
      <c r="H1007" s="24" t="str">
        <f t="array" ref="H1007">IFERROR(INDEX(TECH!E$2:E$1670,SMALL(IF(COUNTIF($B$2:$B$1032,TECH!$A$2:$A$1670)=1,ROW(TECH!E$2:E$1670),""),ROW()-ROW($A$1))-ROW($A$1)), "")</f>
        <v/>
      </c>
      <c r="I1007" s="24" t="str">
        <f t="array" ref="I1007">IFERROR(INDEX(TECH!F$2:F$1670,SMALL(IF(COUNTIF($B$2:$B$1032,TECH!$A$2:$A$1670)=1,ROW(TECH!F$2:F$1670),""),ROW()-ROW($A$1))-ROW($A$1)), "")</f>
        <v/>
      </c>
      <c r="J1007" s="33" t="str">
        <f t="array" ref="J1007">IFERROR(INDEX(TECH!G$2:G$1670,SMALL(IF(COUNTIF($B$2:$B$1032,TECH!$A$2:$A$1670)=1,ROW(TECH!G$2:G$1670),""),ROW()-ROW($A$1))-ROW($A$1)), "")</f>
        <v/>
      </c>
      <c r="K1007" s="24" t="str">
        <f t="array" ref="K1007">IFERROR(INDEX(TECH!H$2:H$1670,SMALL(IF(COUNTIF($B$2:$B$1032,TECH!$A$2:$A$1670)=1,ROW(TECH!H$2:H$1670),""),ROW()-ROW($A$1))-ROW($A$1)), "")</f>
        <v/>
      </c>
      <c r="L1007" s="24" t="str">
        <f t="array" ref="L1007">IFERROR(INDEX(TECH!I$2:I$1670,SMALL(IF(COUNTIF($B$2:$B$1032,TECH!$A$2:$A$1670)=1,ROW(TECH!I$2:I$1670),""),ROW()-ROW($A$1))-ROW($A$1)), "")</f>
        <v/>
      </c>
      <c r="M1007" s="24" t="str">
        <f t="array" ref="M1007">IFERROR(INDEX(TECH!J$2:J$1670,SMALL(IF(COUNTIF($B$2:$B$1032,TECH!$A$2:$A$1670)=1,ROW(TECH!J$2:J$1670),""),ROW()-ROW($A$1))-ROW($A$1)), "")</f>
        <v/>
      </c>
      <c r="N1007" s="24" t="str">
        <f t="array" ref="N1007">IFERROR(INDEX(TECH!K$2:K$1670,SMALL(IF(COUNTIF($B$2:$B$1032,TECH!$A$2:$A$1670)=1,ROW(TECH!K$2:K$1670),""),ROW()-ROW($A$1))-ROW($A$1)), "")</f>
        <v/>
      </c>
      <c r="O1007" s="24" t="str">
        <f t="array" ref="O1007">IFERROR(INDEX(TECH!L$2:L$1670,SMALL(IF(COUNTIF($B$2:$B$1032,TECH!$A$2:$A$1670)=1,ROW(TECH!L$2:L$1670),""),ROW()-ROW($A$1))-ROW($A$1)), "")</f>
        <v/>
      </c>
      <c r="P1007" s="24" t="str">
        <f t="array" ref="P1007">IFERROR(INDEX(TECH!M$2:M$1670,SMALL(IF(COUNTIF($B$2:$B$1032,TECH!$A$2:$A$1670)=1,ROW(TECH!M$2:M$1670),""),ROW()-ROW($A$1))-ROW($A$1)), "")</f>
        <v/>
      </c>
    </row>
    <row r="1008" spans="1:16" ht="12.75" x14ac:dyDescent="0.2">
      <c r="A1008" s="28">
        <v>22725</v>
      </c>
      <c r="B1008" s="22">
        <f t="array" ref="B1008">INDEX(A$2:A$1670,SMALL(IF(1-COUNTIF('Online Games'!$A$2:$A$1670,$A$2:$A$1670),ROW(A$2:A$1670),""),ROW()-ROW($A$1))-ROW($A$1))</f>
        <v>22786</v>
      </c>
      <c r="D1008" s="24" t="str">
        <f t="array" ref="D1008">IFERROR(INDEX(TECH!A$2:A$1670,SMALL(IF(COUNTIF($B$2:$B$1032,TECH!$A$2:$A$1670)=1,ROW(TECH!A$2:A$1670),""),ROW()-ROW($A$1))-ROW($A$1)), "")</f>
        <v/>
      </c>
      <c r="E1008" s="24" t="str">
        <f t="array" ref="E1008">IFERROR(INDEX(TECH!B$2:B$1670,SMALL(IF(COUNTIF($B$2:$B$1032,TECH!$A$2:$A$1670)=1,ROW(TECH!B$2:B$1670),""),ROW()-ROW($A$1))-ROW($A$1)), "")</f>
        <v/>
      </c>
      <c r="F1008" s="24" t="str">
        <f t="array" ref="F1008">IFERROR(INDEX(TECH!C$2:C$1670,SMALL(IF(COUNTIF($B$2:$B$1032,TECH!$A$2:$A$1670)=1,ROW(TECH!C$2:C$1670),""),ROW()-ROW($A$1))-ROW($A$1)), "")</f>
        <v/>
      </c>
      <c r="G1008" s="24" t="str">
        <f t="array" ref="G1008">IFERROR(INDEX(TECH!D$2:D$1670,SMALL(IF(COUNTIF($B$2:$B$1032,TECH!$A$2:$A$1670)=1,ROW(TECH!D$2:D$1670),""),ROW()-ROW($A$1))-ROW($A$1)), "")</f>
        <v/>
      </c>
      <c r="H1008" s="24" t="str">
        <f t="array" ref="H1008">IFERROR(INDEX(TECH!E$2:E$1670,SMALL(IF(COUNTIF($B$2:$B$1032,TECH!$A$2:$A$1670)=1,ROW(TECH!E$2:E$1670),""),ROW()-ROW($A$1))-ROW($A$1)), "")</f>
        <v/>
      </c>
      <c r="I1008" s="24" t="str">
        <f t="array" ref="I1008">IFERROR(INDEX(TECH!F$2:F$1670,SMALL(IF(COUNTIF($B$2:$B$1032,TECH!$A$2:$A$1670)=1,ROW(TECH!F$2:F$1670),""),ROW()-ROW($A$1))-ROW($A$1)), "")</f>
        <v/>
      </c>
      <c r="J1008" s="33" t="str">
        <f t="array" ref="J1008">IFERROR(INDEX(TECH!G$2:G$1670,SMALL(IF(COUNTIF($B$2:$B$1032,TECH!$A$2:$A$1670)=1,ROW(TECH!G$2:G$1670),""),ROW()-ROW($A$1))-ROW($A$1)), "")</f>
        <v/>
      </c>
      <c r="K1008" s="24" t="str">
        <f t="array" ref="K1008">IFERROR(INDEX(TECH!H$2:H$1670,SMALL(IF(COUNTIF($B$2:$B$1032,TECH!$A$2:$A$1670)=1,ROW(TECH!H$2:H$1670),""),ROW()-ROW($A$1))-ROW($A$1)), "")</f>
        <v/>
      </c>
      <c r="L1008" s="24" t="str">
        <f t="array" ref="L1008">IFERROR(INDEX(TECH!I$2:I$1670,SMALL(IF(COUNTIF($B$2:$B$1032,TECH!$A$2:$A$1670)=1,ROW(TECH!I$2:I$1670),""),ROW()-ROW($A$1))-ROW($A$1)), "")</f>
        <v/>
      </c>
      <c r="M1008" s="24" t="str">
        <f t="array" ref="M1008">IFERROR(INDEX(TECH!J$2:J$1670,SMALL(IF(COUNTIF($B$2:$B$1032,TECH!$A$2:$A$1670)=1,ROW(TECH!J$2:J$1670),""),ROW()-ROW($A$1))-ROW($A$1)), "")</f>
        <v/>
      </c>
      <c r="N1008" s="24" t="str">
        <f t="array" ref="N1008">IFERROR(INDEX(TECH!K$2:K$1670,SMALL(IF(COUNTIF($B$2:$B$1032,TECH!$A$2:$A$1670)=1,ROW(TECH!K$2:K$1670),""),ROW()-ROW($A$1))-ROW($A$1)), "")</f>
        <v/>
      </c>
      <c r="O1008" s="24" t="str">
        <f t="array" ref="O1008">IFERROR(INDEX(TECH!L$2:L$1670,SMALL(IF(COUNTIF($B$2:$B$1032,TECH!$A$2:$A$1670)=1,ROW(TECH!L$2:L$1670),""),ROW()-ROW($A$1))-ROW($A$1)), "")</f>
        <v/>
      </c>
      <c r="P1008" s="24" t="str">
        <f t="array" ref="P1008">IFERROR(INDEX(TECH!M$2:M$1670,SMALL(IF(COUNTIF($B$2:$B$1032,TECH!$A$2:$A$1670)=1,ROW(TECH!M$2:M$1670),""),ROW()-ROW($A$1))-ROW($A$1)), "")</f>
        <v/>
      </c>
    </row>
    <row r="1009" spans="1:16" ht="12.75" x14ac:dyDescent="0.2">
      <c r="A1009" s="28">
        <v>22786</v>
      </c>
      <c r="B1009" s="22">
        <f t="array" ref="B1009">INDEX(A$2:A$1670,SMALL(IF(1-COUNTIF('Online Games'!$A$2:$A$1670,$A$2:$A$1670),ROW(A$2:A$1670),""),ROW()-ROW($A$1))-ROW($A$1))</f>
        <v>22800</v>
      </c>
      <c r="D1009" s="24" t="str">
        <f t="array" ref="D1009">IFERROR(INDEX(TECH!A$2:A$1670,SMALL(IF(COUNTIF($B$2:$B$1032,TECH!$A$2:$A$1670)=1,ROW(TECH!A$2:A$1670),""),ROW()-ROW($A$1))-ROW($A$1)), "")</f>
        <v/>
      </c>
      <c r="E1009" s="24" t="str">
        <f t="array" ref="E1009">IFERROR(INDEX(TECH!B$2:B$1670,SMALL(IF(COUNTIF($B$2:$B$1032,TECH!$A$2:$A$1670)=1,ROW(TECH!B$2:B$1670),""),ROW()-ROW($A$1))-ROW($A$1)), "")</f>
        <v/>
      </c>
      <c r="F1009" s="24" t="str">
        <f t="array" ref="F1009">IFERROR(INDEX(TECH!C$2:C$1670,SMALL(IF(COUNTIF($B$2:$B$1032,TECH!$A$2:$A$1670)=1,ROW(TECH!C$2:C$1670),""),ROW()-ROW($A$1))-ROW($A$1)), "")</f>
        <v/>
      </c>
      <c r="G1009" s="24" t="str">
        <f t="array" ref="G1009">IFERROR(INDEX(TECH!D$2:D$1670,SMALL(IF(COUNTIF($B$2:$B$1032,TECH!$A$2:$A$1670)=1,ROW(TECH!D$2:D$1670),""),ROW()-ROW($A$1))-ROW($A$1)), "")</f>
        <v/>
      </c>
      <c r="H1009" s="24" t="str">
        <f t="array" ref="H1009">IFERROR(INDEX(TECH!E$2:E$1670,SMALL(IF(COUNTIF($B$2:$B$1032,TECH!$A$2:$A$1670)=1,ROW(TECH!E$2:E$1670),""),ROW()-ROW($A$1))-ROW($A$1)), "")</f>
        <v/>
      </c>
      <c r="I1009" s="24" t="str">
        <f t="array" ref="I1009">IFERROR(INDEX(TECH!F$2:F$1670,SMALL(IF(COUNTIF($B$2:$B$1032,TECH!$A$2:$A$1670)=1,ROW(TECH!F$2:F$1670),""),ROW()-ROW($A$1))-ROW($A$1)), "")</f>
        <v/>
      </c>
      <c r="J1009" s="33" t="str">
        <f t="array" ref="J1009">IFERROR(INDEX(TECH!G$2:G$1670,SMALL(IF(COUNTIF($B$2:$B$1032,TECH!$A$2:$A$1670)=1,ROW(TECH!G$2:G$1670),""),ROW()-ROW($A$1))-ROW($A$1)), "")</f>
        <v/>
      </c>
      <c r="K1009" s="24" t="str">
        <f t="array" ref="K1009">IFERROR(INDEX(TECH!H$2:H$1670,SMALL(IF(COUNTIF($B$2:$B$1032,TECH!$A$2:$A$1670)=1,ROW(TECH!H$2:H$1670),""),ROW()-ROW($A$1))-ROW($A$1)), "")</f>
        <v/>
      </c>
      <c r="L1009" s="24" t="str">
        <f t="array" ref="L1009">IFERROR(INDEX(TECH!I$2:I$1670,SMALL(IF(COUNTIF($B$2:$B$1032,TECH!$A$2:$A$1670)=1,ROW(TECH!I$2:I$1670),""),ROW()-ROW($A$1))-ROW($A$1)), "")</f>
        <v/>
      </c>
      <c r="M1009" s="24" t="str">
        <f t="array" ref="M1009">IFERROR(INDEX(TECH!J$2:J$1670,SMALL(IF(COUNTIF($B$2:$B$1032,TECH!$A$2:$A$1670)=1,ROW(TECH!J$2:J$1670),""),ROW()-ROW($A$1))-ROW($A$1)), "")</f>
        <v/>
      </c>
      <c r="N1009" s="24" t="str">
        <f t="array" ref="N1009">IFERROR(INDEX(TECH!K$2:K$1670,SMALL(IF(COUNTIF($B$2:$B$1032,TECH!$A$2:$A$1670)=1,ROW(TECH!K$2:K$1670),""),ROW()-ROW($A$1))-ROW($A$1)), "")</f>
        <v/>
      </c>
      <c r="O1009" s="24" t="str">
        <f t="array" ref="O1009">IFERROR(INDEX(TECH!L$2:L$1670,SMALL(IF(COUNTIF($B$2:$B$1032,TECH!$A$2:$A$1670)=1,ROW(TECH!L$2:L$1670),""),ROW()-ROW($A$1))-ROW($A$1)), "")</f>
        <v/>
      </c>
      <c r="P1009" s="24" t="str">
        <f t="array" ref="P1009">IFERROR(INDEX(TECH!M$2:M$1670,SMALL(IF(COUNTIF($B$2:$B$1032,TECH!$A$2:$A$1670)=1,ROW(TECH!M$2:M$1670),""),ROW()-ROW($A$1))-ROW($A$1)), "")</f>
        <v/>
      </c>
    </row>
    <row r="1010" spans="1:16" ht="12.75" x14ac:dyDescent="0.2">
      <c r="A1010" s="28">
        <v>22800</v>
      </c>
      <c r="B1010" s="22">
        <f t="array" ref="B1010">INDEX(A$2:A$1670,SMALL(IF(1-COUNTIF('Online Games'!$A$2:$A$1670,$A$2:$A$1670),ROW(A$2:A$1670),""),ROW()-ROW($A$1))-ROW($A$1))</f>
        <v>22831</v>
      </c>
      <c r="D1010" s="24" t="str">
        <f t="array" ref="D1010">IFERROR(INDEX(TECH!A$2:A$1670,SMALL(IF(COUNTIF($B$2:$B$1032,TECH!$A$2:$A$1670)=1,ROW(TECH!A$2:A$1670),""),ROW()-ROW($A$1))-ROW($A$1)), "")</f>
        <v/>
      </c>
      <c r="E1010" s="24" t="str">
        <f t="array" ref="E1010">IFERROR(INDEX(TECH!B$2:B$1670,SMALL(IF(COUNTIF($B$2:$B$1032,TECH!$A$2:$A$1670)=1,ROW(TECH!B$2:B$1670),""),ROW()-ROW($A$1))-ROW($A$1)), "")</f>
        <v/>
      </c>
      <c r="F1010" s="24" t="str">
        <f t="array" ref="F1010">IFERROR(INDEX(TECH!C$2:C$1670,SMALL(IF(COUNTIF($B$2:$B$1032,TECH!$A$2:$A$1670)=1,ROW(TECH!C$2:C$1670),""),ROW()-ROW($A$1))-ROW($A$1)), "")</f>
        <v/>
      </c>
      <c r="G1010" s="24" t="str">
        <f t="array" ref="G1010">IFERROR(INDEX(TECH!D$2:D$1670,SMALL(IF(COUNTIF($B$2:$B$1032,TECH!$A$2:$A$1670)=1,ROW(TECH!D$2:D$1670),""),ROW()-ROW($A$1))-ROW($A$1)), "")</f>
        <v/>
      </c>
      <c r="H1010" s="24" t="str">
        <f t="array" ref="H1010">IFERROR(INDEX(TECH!E$2:E$1670,SMALL(IF(COUNTIF($B$2:$B$1032,TECH!$A$2:$A$1670)=1,ROW(TECH!E$2:E$1670),""),ROW()-ROW($A$1))-ROW($A$1)), "")</f>
        <v/>
      </c>
      <c r="I1010" s="24" t="str">
        <f t="array" ref="I1010">IFERROR(INDEX(TECH!F$2:F$1670,SMALL(IF(COUNTIF($B$2:$B$1032,TECH!$A$2:$A$1670)=1,ROW(TECH!F$2:F$1670),""),ROW()-ROW($A$1))-ROW($A$1)), "")</f>
        <v/>
      </c>
      <c r="J1010" s="33" t="str">
        <f t="array" ref="J1010">IFERROR(INDEX(TECH!G$2:G$1670,SMALL(IF(COUNTIF($B$2:$B$1032,TECH!$A$2:$A$1670)=1,ROW(TECH!G$2:G$1670),""),ROW()-ROW($A$1))-ROW($A$1)), "")</f>
        <v/>
      </c>
      <c r="K1010" s="24" t="str">
        <f t="array" ref="K1010">IFERROR(INDEX(TECH!H$2:H$1670,SMALL(IF(COUNTIF($B$2:$B$1032,TECH!$A$2:$A$1670)=1,ROW(TECH!H$2:H$1670),""),ROW()-ROW($A$1))-ROW($A$1)), "")</f>
        <v/>
      </c>
      <c r="L1010" s="24" t="str">
        <f t="array" ref="L1010">IFERROR(INDEX(TECH!I$2:I$1670,SMALL(IF(COUNTIF($B$2:$B$1032,TECH!$A$2:$A$1670)=1,ROW(TECH!I$2:I$1670),""),ROW()-ROW($A$1))-ROW($A$1)), "")</f>
        <v/>
      </c>
      <c r="M1010" s="24" t="str">
        <f t="array" ref="M1010">IFERROR(INDEX(TECH!J$2:J$1670,SMALL(IF(COUNTIF($B$2:$B$1032,TECH!$A$2:$A$1670)=1,ROW(TECH!J$2:J$1670),""),ROW()-ROW($A$1))-ROW($A$1)), "")</f>
        <v/>
      </c>
      <c r="N1010" s="24" t="str">
        <f t="array" ref="N1010">IFERROR(INDEX(TECH!K$2:K$1670,SMALL(IF(COUNTIF($B$2:$B$1032,TECH!$A$2:$A$1670)=1,ROW(TECH!K$2:K$1670),""),ROW()-ROW($A$1))-ROW($A$1)), "")</f>
        <v/>
      </c>
      <c r="O1010" s="24" t="str">
        <f t="array" ref="O1010">IFERROR(INDEX(TECH!L$2:L$1670,SMALL(IF(COUNTIF($B$2:$B$1032,TECH!$A$2:$A$1670)=1,ROW(TECH!L$2:L$1670),""),ROW()-ROW($A$1))-ROW($A$1)), "")</f>
        <v/>
      </c>
      <c r="P1010" s="24" t="str">
        <f t="array" ref="P1010">IFERROR(INDEX(TECH!M$2:M$1670,SMALL(IF(COUNTIF($B$2:$B$1032,TECH!$A$2:$A$1670)=1,ROW(TECH!M$2:M$1670),""),ROW()-ROW($A$1))-ROW($A$1)), "")</f>
        <v/>
      </c>
    </row>
    <row r="1011" spans="1:16" ht="12.75" x14ac:dyDescent="0.2">
      <c r="A1011" s="28">
        <v>22831</v>
      </c>
      <c r="B1011" s="22">
        <f t="array" ref="B1011">INDEX(A$2:A$1670,SMALL(IF(1-COUNTIF('Online Games'!$A$2:$A$1670,$A$2:$A$1670),ROW(A$2:A$1670),""),ROW()-ROW($A$1))-ROW($A$1))</f>
        <v>22860</v>
      </c>
      <c r="D1011" s="24" t="str">
        <f t="array" ref="D1011">IFERROR(INDEX(TECH!A$2:A$1670,SMALL(IF(COUNTIF($B$2:$B$1032,TECH!$A$2:$A$1670)=1,ROW(TECH!A$2:A$1670),""),ROW()-ROW($A$1))-ROW($A$1)), "")</f>
        <v/>
      </c>
      <c r="E1011" s="24" t="str">
        <f t="array" ref="E1011">IFERROR(INDEX(TECH!B$2:B$1670,SMALL(IF(COUNTIF($B$2:$B$1032,TECH!$A$2:$A$1670)=1,ROW(TECH!B$2:B$1670),""),ROW()-ROW($A$1))-ROW($A$1)), "")</f>
        <v/>
      </c>
      <c r="F1011" s="24" t="str">
        <f t="array" ref="F1011">IFERROR(INDEX(TECH!C$2:C$1670,SMALL(IF(COUNTIF($B$2:$B$1032,TECH!$A$2:$A$1670)=1,ROW(TECH!C$2:C$1670),""),ROW()-ROW($A$1))-ROW($A$1)), "")</f>
        <v/>
      </c>
      <c r="G1011" s="24" t="str">
        <f t="array" ref="G1011">IFERROR(INDEX(TECH!D$2:D$1670,SMALL(IF(COUNTIF($B$2:$B$1032,TECH!$A$2:$A$1670)=1,ROW(TECH!D$2:D$1670),""),ROW()-ROW($A$1))-ROW($A$1)), "")</f>
        <v/>
      </c>
      <c r="H1011" s="24" t="str">
        <f t="array" ref="H1011">IFERROR(INDEX(TECH!E$2:E$1670,SMALL(IF(COUNTIF($B$2:$B$1032,TECH!$A$2:$A$1670)=1,ROW(TECH!E$2:E$1670),""),ROW()-ROW($A$1))-ROW($A$1)), "")</f>
        <v/>
      </c>
      <c r="I1011" s="24" t="str">
        <f t="array" ref="I1011">IFERROR(INDEX(TECH!F$2:F$1670,SMALL(IF(COUNTIF($B$2:$B$1032,TECH!$A$2:$A$1670)=1,ROW(TECH!F$2:F$1670),""),ROW()-ROW($A$1))-ROW($A$1)), "")</f>
        <v/>
      </c>
      <c r="J1011" s="33" t="str">
        <f t="array" ref="J1011">IFERROR(INDEX(TECH!G$2:G$1670,SMALL(IF(COUNTIF($B$2:$B$1032,TECH!$A$2:$A$1670)=1,ROW(TECH!G$2:G$1670),""),ROW()-ROW($A$1))-ROW($A$1)), "")</f>
        <v/>
      </c>
      <c r="K1011" s="24" t="str">
        <f t="array" ref="K1011">IFERROR(INDEX(TECH!H$2:H$1670,SMALL(IF(COUNTIF($B$2:$B$1032,TECH!$A$2:$A$1670)=1,ROW(TECH!H$2:H$1670),""),ROW()-ROW($A$1))-ROW($A$1)), "")</f>
        <v/>
      </c>
      <c r="L1011" s="24" t="str">
        <f t="array" ref="L1011">IFERROR(INDEX(TECH!I$2:I$1670,SMALL(IF(COUNTIF($B$2:$B$1032,TECH!$A$2:$A$1670)=1,ROW(TECH!I$2:I$1670),""),ROW()-ROW($A$1))-ROW($A$1)), "")</f>
        <v/>
      </c>
      <c r="M1011" s="24" t="str">
        <f t="array" ref="M1011">IFERROR(INDEX(TECH!J$2:J$1670,SMALL(IF(COUNTIF($B$2:$B$1032,TECH!$A$2:$A$1670)=1,ROW(TECH!J$2:J$1670),""),ROW()-ROW($A$1))-ROW($A$1)), "")</f>
        <v/>
      </c>
      <c r="N1011" s="24" t="str">
        <f t="array" ref="N1011">IFERROR(INDEX(TECH!K$2:K$1670,SMALL(IF(COUNTIF($B$2:$B$1032,TECH!$A$2:$A$1670)=1,ROW(TECH!K$2:K$1670),""),ROW()-ROW($A$1))-ROW($A$1)), "")</f>
        <v/>
      </c>
      <c r="O1011" s="24" t="str">
        <f t="array" ref="O1011">IFERROR(INDEX(TECH!L$2:L$1670,SMALL(IF(COUNTIF($B$2:$B$1032,TECH!$A$2:$A$1670)=1,ROW(TECH!L$2:L$1670),""),ROW()-ROW($A$1))-ROW($A$1)), "")</f>
        <v/>
      </c>
      <c r="P1011" s="24" t="str">
        <f t="array" ref="P1011">IFERROR(INDEX(TECH!M$2:M$1670,SMALL(IF(COUNTIF($B$2:$B$1032,TECH!$A$2:$A$1670)=1,ROW(TECH!M$2:M$1670),""),ROW()-ROW($A$1))-ROW($A$1)), "")</f>
        <v/>
      </c>
    </row>
    <row r="1012" spans="1:16" ht="12.75" x14ac:dyDescent="0.2">
      <c r="A1012" s="28">
        <v>22860</v>
      </c>
      <c r="B1012" s="22">
        <f t="array" ref="B1012">INDEX(A$2:A$1670,SMALL(IF(1-COUNTIF('Online Games'!$A$2:$A$1670,$A$2:$A$1670),ROW(A$2:A$1670),""),ROW()-ROW($A$1))-ROW($A$1))</f>
        <v>22880</v>
      </c>
      <c r="D1012" s="24" t="str">
        <f t="array" ref="D1012">IFERROR(INDEX(TECH!A$2:A$1670,SMALL(IF(COUNTIF($B$2:$B$1032,TECH!$A$2:$A$1670)=1,ROW(TECH!A$2:A$1670),""),ROW()-ROW($A$1))-ROW($A$1)), "")</f>
        <v/>
      </c>
      <c r="E1012" s="24" t="str">
        <f t="array" ref="E1012">IFERROR(INDEX(TECH!B$2:B$1670,SMALL(IF(COUNTIF($B$2:$B$1032,TECH!$A$2:$A$1670)=1,ROW(TECH!B$2:B$1670),""),ROW()-ROW($A$1))-ROW($A$1)), "")</f>
        <v/>
      </c>
      <c r="F1012" s="24" t="str">
        <f t="array" ref="F1012">IFERROR(INDEX(TECH!C$2:C$1670,SMALL(IF(COUNTIF($B$2:$B$1032,TECH!$A$2:$A$1670)=1,ROW(TECH!C$2:C$1670),""),ROW()-ROW($A$1))-ROW($A$1)), "")</f>
        <v/>
      </c>
      <c r="G1012" s="24" t="str">
        <f t="array" ref="G1012">IFERROR(INDEX(TECH!D$2:D$1670,SMALL(IF(COUNTIF($B$2:$B$1032,TECH!$A$2:$A$1670)=1,ROW(TECH!D$2:D$1670),""),ROW()-ROW($A$1))-ROW($A$1)), "")</f>
        <v/>
      </c>
      <c r="H1012" s="24" t="str">
        <f t="array" ref="H1012">IFERROR(INDEX(TECH!E$2:E$1670,SMALL(IF(COUNTIF($B$2:$B$1032,TECH!$A$2:$A$1670)=1,ROW(TECH!E$2:E$1670),""),ROW()-ROW($A$1))-ROW($A$1)), "")</f>
        <v/>
      </c>
      <c r="I1012" s="24" t="str">
        <f t="array" ref="I1012">IFERROR(INDEX(TECH!F$2:F$1670,SMALL(IF(COUNTIF($B$2:$B$1032,TECH!$A$2:$A$1670)=1,ROW(TECH!F$2:F$1670),""),ROW()-ROW($A$1))-ROW($A$1)), "")</f>
        <v/>
      </c>
      <c r="J1012" s="33" t="str">
        <f t="array" ref="J1012">IFERROR(INDEX(TECH!G$2:G$1670,SMALL(IF(COUNTIF($B$2:$B$1032,TECH!$A$2:$A$1670)=1,ROW(TECH!G$2:G$1670),""),ROW()-ROW($A$1))-ROW($A$1)), "")</f>
        <v/>
      </c>
      <c r="K1012" s="24" t="str">
        <f t="array" ref="K1012">IFERROR(INDEX(TECH!H$2:H$1670,SMALL(IF(COUNTIF($B$2:$B$1032,TECH!$A$2:$A$1670)=1,ROW(TECH!H$2:H$1670),""),ROW()-ROW($A$1))-ROW($A$1)), "")</f>
        <v/>
      </c>
      <c r="L1012" s="24" t="str">
        <f t="array" ref="L1012">IFERROR(INDEX(TECH!I$2:I$1670,SMALL(IF(COUNTIF($B$2:$B$1032,TECH!$A$2:$A$1670)=1,ROW(TECH!I$2:I$1670),""),ROW()-ROW($A$1))-ROW($A$1)), "")</f>
        <v/>
      </c>
      <c r="M1012" s="24" t="str">
        <f t="array" ref="M1012">IFERROR(INDEX(TECH!J$2:J$1670,SMALL(IF(COUNTIF($B$2:$B$1032,TECH!$A$2:$A$1670)=1,ROW(TECH!J$2:J$1670),""),ROW()-ROW($A$1))-ROW($A$1)), "")</f>
        <v/>
      </c>
      <c r="N1012" s="24" t="str">
        <f t="array" ref="N1012">IFERROR(INDEX(TECH!K$2:K$1670,SMALL(IF(COUNTIF($B$2:$B$1032,TECH!$A$2:$A$1670)=1,ROW(TECH!K$2:K$1670),""),ROW()-ROW($A$1))-ROW($A$1)), "")</f>
        <v/>
      </c>
      <c r="O1012" s="24" t="str">
        <f t="array" ref="O1012">IFERROR(INDEX(TECH!L$2:L$1670,SMALL(IF(COUNTIF($B$2:$B$1032,TECH!$A$2:$A$1670)=1,ROW(TECH!L$2:L$1670),""),ROW()-ROW($A$1))-ROW($A$1)), "")</f>
        <v/>
      </c>
      <c r="P1012" s="24" t="str">
        <f t="array" ref="P1012">IFERROR(INDEX(TECH!M$2:M$1670,SMALL(IF(COUNTIF($B$2:$B$1032,TECH!$A$2:$A$1670)=1,ROW(TECH!M$2:M$1670),""),ROW()-ROW($A$1))-ROW($A$1)), "")</f>
        <v/>
      </c>
    </row>
    <row r="1013" spans="1:16" ht="12.75" x14ac:dyDescent="0.2">
      <c r="A1013" s="28">
        <v>22880</v>
      </c>
      <c r="B1013" s="22">
        <f t="array" ref="B1013">INDEX(A$2:A$1670,SMALL(IF(1-COUNTIF('Online Games'!$A$2:$A$1670,$A$2:$A$1670),ROW(A$2:A$1670),""),ROW()-ROW($A$1))-ROW($A$1))</f>
        <v>22897</v>
      </c>
      <c r="D1013" s="24" t="str">
        <f t="array" ref="D1013">IFERROR(INDEX(TECH!A$2:A$1670,SMALL(IF(COUNTIF($B$2:$B$1032,TECH!$A$2:$A$1670)=1,ROW(TECH!A$2:A$1670),""),ROW()-ROW($A$1))-ROW($A$1)), "")</f>
        <v/>
      </c>
      <c r="E1013" s="24" t="str">
        <f t="array" ref="E1013">IFERROR(INDEX(TECH!B$2:B$1670,SMALL(IF(COUNTIF($B$2:$B$1032,TECH!$A$2:$A$1670)=1,ROW(TECH!B$2:B$1670),""),ROW()-ROW($A$1))-ROW($A$1)), "")</f>
        <v/>
      </c>
      <c r="F1013" s="24" t="str">
        <f t="array" ref="F1013">IFERROR(INDEX(TECH!C$2:C$1670,SMALL(IF(COUNTIF($B$2:$B$1032,TECH!$A$2:$A$1670)=1,ROW(TECH!C$2:C$1670),""),ROW()-ROW($A$1))-ROW($A$1)), "")</f>
        <v/>
      </c>
      <c r="G1013" s="24" t="str">
        <f t="array" ref="G1013">IFERROR(INDEX(TECH!D$2:D$1670,SMALL(IF(COUNTIF($B$2:$B$1032,TECH!$A$2:$A$1670)=1,ROW(TECH!D$2:D$1670),""),ROW()-ROW($A$1))-ROW($A$1)), "")</f>
        <v/>
      </c>
      <c r="H1013" s="24" t="str">
        <f t="array" ref="H1013">IFERROR(INDEX(TECH!E$2:E$1670,SMALL(IF(COUNTIF($B$2:$B$1032,TECH!$A$2:$A$1670)=1,ROW(TECH!E$2:E$1670),""),ROW()-ROW($A$1))-ROW($A$1)), "")</f>
        <v/>
      </c>
      <c r="I1013" s="24" t="str">
        <f t="array" ref="I1013">IFERROR(INDEX(TECH!F$2:F$1670,SMALL(IF(COUNTIF($B$2:$B$1032,TECH!$A$2:$A$1670)=1,ROW(TECH!F$2:F$1670),""),ROW()-ROW($A$1))-ROW($A$1)), "")</f>
        <v/>
      </c>
      <c r="J1013" s="33" t="str">
        <f t="array" ref="J1013">IFERROR(INDEX(TECH!G$2:G$1670,SMALL(IF(COUNTIF($B$2:$B$1032,TECH!$A$2:$A$1670)=1,ROW(TECH!G$2:G$1670),""),ROW()-ROW($A$1))-ROW($A$1)), "")</f>
        <v/>
      </c>
      <c r="K1013" s="24" t="str">
        <f t="array" ref="K1013">IFERROR(INDEX(TECH!H$2:H$1670,SMALL(IF(COUNTIF($B$2:$B$1032,TECH!$A$2:$A$1670)=1,ROW(TECH!H$2:H$1670),""),ROW()-ROW($A$1))-ROW($A$1)), "")</f>
        <v/>
      </c>
      <c r="L1013" s="24" t="str">
        <f t="array" ref="L1013">IFERROR(INDEX(TECH!I$2:I$1670,SMALL(IF(COUNTIF($B$2:$B$1032,TECH!$A$2:$A$1670)=1,ROW(TECH!I$2:I$1670),""),ROW()-ROW($A$1))-ROW($A$1)), "")</f>
        <v/>
      </c>
      <c r="M1013" s="24" t="str">
        <f t="array" ref="M1013">IFERROR(INDEX(TECH!J$2:J$1670,SMALL(IF(COUNTIF($B$2:$B$1032,TECH!$A$2:$A$1670)=1,ROW(TECH!J$2:J$1670),""),ROW()-ROW($A$1))-ROW($A$1)), "")</f>
        <v/>
      </c>
      <c r="N1013" s="24" t="str">
        <f t="array" ref="N1013">IFERROR(INDEX(TECH!K$2:K$1670,SMALL(IF(COUNTIF($B$2:$B$1032,TECH!$A$2:$A$1670)=1,ROW(TECH!K$2:K$1670),""),ROW()-ROW($A$1))-ROW($A$1)), "")</f>
        <v/>
      </c>
      <c r="O1013" s="24" t="str">
        <f t="array" ref="O1013">IFERROR(INDEX(TECH!L$2:L$1670,SMALL(IF(COUNTIF($B$2:$B$1032,TECH!$A$2:$A$1670)=1,ROW(TECH!L$2:L$1670),""),ROW()-ROW($A$1))-ROW($A$1)), "")</f>
        <v/>
      </c>
      <c r="P1013" s="24" t="str">
        <f t="array" ref="P1013">IFERROR(INDEX(TECH!M$2:M$1670,SMALL(IF(COUNTIF($B$2:$B$1032,TECH!$A$2:$A$1670)=1,ROW(TECH!M$2:M$1670),""),ROW()-ROW($A$1))-ROW($A$1)), "")</f>
        <v/>
      </c>
    </row>
    <row r="1014" spans="1:16" ht="12.75" x14ac:dyDescent="0.2">
      <c r="A1014" s="28">
        <v>22897</v>
      </c>
      <c r="B1014" s="22">
        <f t="array" ref="B1014">INDEX(A$2:A$1670,SMALL(IF(1-COUNTIF('Online Games'!$A$2:$A$1670,$A$2:$A$1670),ROW(A$2:A$1670),""),ROW()-ROW($A$1))-ROW($A$1))</f>
        <v>22949</v>
      </c>
      <c r="D1014" s="24" t="str">
        <f t="array" ref="D1014">IFERROR(INDEX(TECH!A$2:A$1670,SMALL(IF(COUNTIF($B$2:$B$1032,TECH!$A$2:$A$1670)=1,ROW(TECH!A$2:A$1670),""),ROW()-ROW($A$1))-ROW($A$1)), "")</f>
        <v/>
      </c>
      <c r="E1014" s="24" t="str">
        <f t="array" ref="E1014">IFERROR(INDEX(TECH!B$2:B$1670,SMALL(IF(COUNTIF($B$2:$B$1032,TECH!$A$2:$A$1670)=1,ROW(TECH!B$2:B$1670),""),ROW()-ROW($A$1))-ROW($A$1)), "")</f>
        <v/>
      </c>
      <c r="F1014" s="24" t="str">
        <f t="array" ref="F1014">IFERROR(INDEX(TECH!C$2:C$1670,SMALL(IF(COUNTIF($B$2:$B$1032,TECH!$A$2:$A$1670)=1,ROW(TECH!C$2:C$1670),""),ROW()-ROW($A$1))-ROW($A$1)), "")</f>
        <v/>
      </c>
      <c r="G1014" s="24" t="str">
        <f t="array" ref="G1014">IFERROR(INDEX(TECH!D$2:D$1670,SMALL(IF(COUNTIF($B$2:$B$1032,TECH!$A$2:$A$1670)=1,ROW(TECH!D$2:D$1670),""),ROW()-ROW($A$1))-ROW($A$1)), "")</f>
        <v/>
      </c>
      <c r="H1014" s="24" t="str">
        <f t="array" ref="H1014">IFERROR(INDEX(TECH!E$2:E$1670,SMALL(IF(COUNTIF($B$2:$B$1032,TECH!$A$2:$A$1670)=1,ROW(TECH!E$2:E$1670),""),ROW()-ROW($A$1))-ROW($A$1)), "")</f>
        <v/>
      </c>
      <c r="I1014" s="24" t="str">
        <f t="array" ref="I1014">IFERROR(INDEX(TECH!F$2:F$1670,SMALL(IF(COUNTIF($B$2:$B$1032,TECH!$A$2:$A$1670)=1,ROW(TECH!F$2:F$1670),""),ROW()-ROW($A$1))-ROW($A$1)), "")</f>
        <v/>
      </c>
      <c r="J1014" s="33" t="str">
        <f t="array" ref="J1014">IFERROR(INDEX(TECH!G$2:G$1670,SMALL(IF(COUNTIF($B$2:$B$1032,TECH!$A$2:$A$1670)=1,ROW(TECH!G$2:G$1670),""),ROW()-ROW($A$1))-ROW($A$1)), "")</f>
        <v/>
      </c>
      <c r="K1014" s="24" t="str">
        <f t="array" ref="K1014">IFERROR(INDEX(TECH!H$2:H$1670,SMALL(IF(COUNTIF($B$2:$B$1032,TECH!$A$2:$A$1670)=1,ROW(TECH!H$2:H$1670),""),ROW()-ROW($A$1))-ROW($A$1)), "")</f>
        <v/>
      </c>
      <c r="L1014" s="24" t="str">
        <f t="array" ref="L1014">IFERROR(INDEX(TECH!I$2:I$1670,SMALL(IF(COUNTIF($B$2:$B$1032,TECH!$A$2:$A$1670)=1,ROW(TECH!I$2:I$1670),""),ROW()-ROW($A$1))-ROW($A$1)), "")</f>
        <v/>
      </c>
      <c r="M1014" s="24" t="str">
        <f t="array" ref="M1014">IFERROR(INDEX(TECH!J$2:J$1670,SMALL(IF(COUNTIF($B$2:$B$1032,TECH!$A$2:$A$1670)=1,ROW(TECH!J$2:J$1670),""),ROW()-ROW($A$1))-ROW($A$1)), "")</f>
        <v/>
      </c>
      <c r="N1014" s="24" t="str">
        <f t="array" ref="N1014">IFERROR(INDEX(TECH!K$2:K$1670,SMALL(IF(COUNTIF($B$2:$B$1032,TECH!$A$2:$A$1670)=1,ROW(TECH!K$2:K$1670),""),ROW()-ROW($A$1))-ROW($A$1)), "")</f>
        <v/>
      </c>
      <c r="O1014" s="24" t="str">
        <f t="array" ref="O1014">IFERROR(INDEX(TECH!L$2:L$1670,SMALL(IF(COUNTIF($B$2:$B$1032,TECH!$A$2:$A$1670)=1,ROW(TECH!L$2:L$1670),""),ROW()-ROW($A$1))-ROW($A$1)), "")</f>
        <v/>
      </c>
      <c r="P1014" s="24" t="str">
        <f t="array" ref="P1014">IFERROR(INDEX(TECH!M$2:M$1670,SMALL(IF(COUNTIF($B$2:$B$1032,TECH!$A$2:$A$1670)=1,ROW(TECH!M$2:M$1670),""),ROW()-ROW($A$1))-ROW($A$1)), "")</f>
        <v/>
      </c>
    </row>
    <row r="1015" spans="1:16" ht="12.75" x14ac:dyDescent="0.2">
      <c r="A1015" s="28">
        <v>22949</v>
      </c>
      <c r="B1015" s="22">
        <f t="array" ref="B1015">INDEX(A$2:A$1670,SMALL(IF(1-COUNTIF('Online Games'!$A$2:$A$1670,$A$2:$A$1670),ROW(A$2:A$1670),""),ROW()-ROW($A$1))-ROW($A$1))</f>
        <v>23010</v>
      </c>
      <c r="D1015" s="24" t="str">
        <f t="array" ref="D1015">IFERROR(INDEX(TECH!A$2:A$1670,SMALL(IF(COUNTIF($B$2:$B$1032,TECH!$A$2:$A$1670)=1,ROW(TECH!A$2:A$1670),""),ROW()-ROW($A$1))-ROW($A$1)), "")</f>
        <v/>
      </c>
      <c r="E1015" s="24" t="str">
        <f t="array" ref="E1015">IFERROR(INDEX(TECH!B$2:B$1670,SMALL(IF(COUNTIF($B$2:$B$1032,TECH!$A$2:$A$1670)=1,ROW(TECH!B$2:B$1670),""),ROW()-ROW($A$1))-ROW($A$1)), "")</f>
        <v/>
      </c>
      <c r="F1015" s="24" t="str">
        <f t="array" ref="F1015">IFERROR(INDEX(TECH!C$2:C$1670,SMALL(IF(COUNTIF($B$2:$B$1032,TECH!$A$2:$A$1670)=1,ROW(TECH!C$2:C$1670),""),ROW()-ROW($A$1))-ROW($A$1)), "")</f>
        <v/>
      </c>
      <c r="G1015" s="24" t="str">
        <f t="array" ref="G1015">IFERROR(INDEX(TECH!D$2:D$1670,SMALL(IF(COUNTIF($B$2:$B$1032,TECH!$A$2:$A$1670)=1,ROW(TECH!D$2:D$1670),""),ROW()-ROW($A$1))-ROW($A$1)), "")</f>
        <v/>
      </c>
      <c r="H1015" s="24" t="str">
        <f t="array" ref="H1015">IFERROR(INDEX(TECH!E$2:E$1670,SMALL(IF(COUNTIF($B$2:$B$1032,TECH!$A$2:$A$1670)=1,ROW(TECH!E$2:E$1670),""),ROW()-ROW($A$1))-ROW($A$1)), "")</f>
        <v/>
      </c>
      <c r="I1015" s="24" t="str">
        <f t="array" ref="I1015">IFERROR(INDEX(TECH!F$2:F$1670,SMALL(IF(COUNTIF($B$2:$B$1032,TECH!$A$2:$A$1670)=1,ROW(TECH!F$2:F$1670),""),ROW()-ROW($A$1))-ROW($A$1)), "")</f>
        <v/>
      </c>
      <c r="J1015" s="33" t="str">
        <f t="array" ref="J1015">IFERROR(INDEX(TECH!G$2:G$1670,SMALL(IF(COUNTIF($B$2:$B$1032,TECH!$A$2:$A$1670)=1,ROW(TECH!G$2:G$1670),""),ROW()-ROW($A$1))-ROW($A$1)), "")</f>
        <v/>
      </c>
      <c r="K1015" s="24" t="str">
        <f t="array" ref="K1015">IFERROR(INDEX(TECH!H$2:H$1670,SMALL(IF(COUNTIF($B$2:$B$1032,TECH!$A$2:$A$1670)=1,ROW(TECH!H$2:H$1670),""),ROW()-ROW($A$1))-ROW($A$1)), "")</f>
        <v/>
      </c>
      <c r="L1015" s="24" t="str">
        <f t="array" ref="L1015">IFERROR(INDEX(TECH!I$2:I$1670,SMALL(IF(COUNTIF($B$2:$B$1032,TECH!$A$2:$A$1670)=1,ROW(TECH!I$2:I$1670),""),ROW()-ROW($A$1))-ROW($A$1)), "")</f>
        <v/>
      </c>
      <c r="M1015" s="24" t="str">
        <f t="array" ref="M1015">IFERROR(INDEX(TECH!J$2:J$1670,SMALL(IF(COUNTIF($B$2:$B$1032,TECH!$A$2:$A$1670)=1,ROW(TECH!J$2:J$1670),""),ROW()-ROW($A$1))-ROW($A$1)), "")</f>
        <v/>
      </c>
      <c r="N1015" s="24" t="str">
        <f t="array" ref="N1015">IFERROR(INDEX(TECH!K$2:K$1670,SMALL(IF(COUNTIF($B$2:$B$1032,TECH!$A$2:$A$1670)=1,ROW(TECH!K$2:K$1670),""),ROW()-ROW($A$1))-ROW($A$1)), "")</f>
        <v/>
      </c>
      <c r="O1015" s="24" t="str">
        <f t="array" ref="O1015">IFERROR(INDEX(TECH!L$2:L$1670,SMALL(IF(COUNTIF($B$2:$B$1032,TECH!$A$2:$A$1670)=1,ROW(TECH!L$2:L$1670),""),ROW()-ROW($A$1))-ROW($A$1)), "")</f>
        <v/>
      </c>
      <c r="P1015" s="24" t="str">
        <f t="array" ref="P1015">IFERROR(INDEX(TECH!M$2:M$1670,SMALL(IF(COUNTIF($B$2:$B$1032,TECH!$A$2:$A$1670)=1,ROW(TECH!M$2:M$1670),""),ROW()-ROW($A$1))-ROW($A$1)), "")</f>
        <v/>
      </c>
    </row>
    <row r="1016" spans="1:16" ht="12.75" x14ac:dyDescent="0.2">
      <c r="A1016" s="28">
        <v>23010</v>
      </c>
      <c r="B1016" s="22">
        <f t="array" ref="B1016">INDEX(A$2:A$1670,SMALL(IF(1-COUNTIF('Online Games'!$A$2:$A$1670,$A$2:$A$1670),ROW(A$2:A$1670),""),ROW()-ROW($A$1))-ROW($A$1))</f>
        <v>23047</v>
      </c>
      <c r="D1016" s="24" t="str">
        <f t="array" ref="D1016">IFERROR(INDEX(TECH!A$2:A$1670,SMALL(IF(COUNTIF($B$2:$B$1032,TECH!$A$2:$A$1670)=1,ROW(TECH!A$2:A$1670),""),ROW()-ROW($A$1))-ROW($A$1)), "")</f>
        <v/>
      </c>
      <c r="E1016" s="24" t="str">
        <f t="array" ref="E1016">IFERROR(INDEX(TECH!B$2:B$1670,SMALL(IF(COUNTIF($B$2:$B$1032,TECH!$A$2:$A$1670)=1,ROW(TECH!B$2:B$1670),""),ROW()-ROW($A$1))-ROW($A$1)), "")</f>
        <v/>
      </c>
      <c r="F1016" s="24" t="str">
        <f t="array" ref="F1016">IFERROR(INDEX(TECH!C$2:C$1670,SMALL(IF(COUNTIF($B$2:$B$1032,TECH!$A$2:$A$1670)=1,ROW(TECH!C$2:C$1670),""),ROW()-ROW($A$1))-ROW($A$1)), "")</f>
        <v/>
      </c>
      <c r="G1016" s="24" t="str">
        <f t="array" ref="G1016">IFERROR(INDEX(TECH!D$2:D$1670,SMALL(IF(COUNTIF($B$2:$B$1032,TECH!$A$2:$A$1670)=1,ROW(TECH!D$2:D$1670),""),ROW()-ROW($A$1))-ROW($A$1)), "")</f>
        <v/>
      </c>
      <c r="H1016" s="24" t="str">
        <f t="array" ref="H1016">IFERROR(INDEX(TECH!E$2:E$1670,SMALL(IF(COUNTIF($B$2:$B$1032,TECH!$A$2:$A$1670)=1,ROW(TECH!E$2:E$1670),""),ROW()-ROW($A$1))-ROW($A$1)), "")</f>
        <v/>
      </c>
      <c r="I1016" s="24" t="str">
        <f t="array" ref="I1016">IFERROR(INDEX(TECH!F$2:F$1670,SMALL(IF(COUNTIF($B$2:$B$1032,TECH!$A$2:$A$1670)=1,ROW(TECH!F$2:F$1670),""),ROW()-ROW($A$1))-ROW($A$1)), "")</f>
        <v/>
      </c>
      <c r="J1016" s="33" t="str">
        <f t="array" ref="J1016">IFERROR(INDEX(TECH!G$2:G$1670,SMALL(IF(COUNTIF($B$2:$B$1032,TECH!$A$2:$A$1670)=1,ROW(TECH!G$2:G$1670),""),ROW()-ROW($A$1))-ROW($A$1)), "")</f>
        <v/>
      </c>
      <c r="K1016" s="24" t="str">
        <f t="array" ref="K1016">IFERROR(INDEX(TECH!H$2:H$1670,SMALL(IF(COUNTIF($B$2:$B$1032,TECH!$A$2:$A$1670)=1,ROW(TECH!H$2:H$1670),""),ROW()-ROW($A$1))-ROW($A$1)), "")</f>
        <v/>
      </c>
      <c r="L1016" s="24" t="str">
        <f t="array" ref="L1016">IFERROR(INDEX(TECH!I$2:I$1670,SMALL(IF(COUNTIF($B$2:$B$1032,TECH!$A$2:$A$1670)=1,ROW(TECH!I$2:I$1670),""),ROW()-ROW($A$1))-ROW($A$1)), "")</f>
        <v/>
      </c>
      <c r="M1016" s="24" t="str">
        <f t="array" ref="M1016">IFERROR(INDEX(TECH!J$2:J$1670,SMALL(IF(COUNTIF($B$2:$B$1032,TECH!$A$2:$A$1670)=1,ROW(TECH!J$2:J$1670),""),ROW()-ROW($A$1))-ROW($A$1)), "")</f>
        <v/>
      </c>
      <c r="N1016" s="24" t="str">
        <f t="array" ref="N1016">IFERROR(INDEX(TECH!K$2:K$1670,SMALL(IF(COUNTIF($B$2:$B$1032,TECH!$A$2:$A$1670)=1,ROW(TECH!K$2:K$1670),""),ROW()-ROW($A$1))-ROW($A$1)), "")</f>
        <v/>
      </c>
      <c r="O1016" s="24" t="str">
        <f t="array" ref="O1016">IFERROR(INDEX(TECH!L$2:L$1670,SMALL(IF(COUNTIF($B$2:$B$1032,TECH!$A$2:$A$1670)=1,ROW(TECH!L$2:L$1670),""),ROW()-ROW($A$1))-ROW($A$1)), "")</f>
        <v/>
      </c>
      <c r="P1016" s="24" t="str">
        <f t="array" ref="P1016">IFERROR(INDEX(TECH!M$2:M$1670,SMALL(IF(COUNTIF($B$2:$B$1032,TECH!$A$2:$A$1670)=1,ROW(TECH!M$2:M$1670),""),ROW()-ROW($A$1))-ROW($A$1)), "")</f>
        <v/>
      </c>
    </row>
    <row r="1017" spans="1:16" ht="12.75" x14ac:dyDescent="0.2">
      <c r="A1017" s="28">
        <v>23047</v>
      </c>
      <c r="B1017" s="22">
        <f t="array" ref="B1017">INDEX(A$2:A$1670,SMALL(IF(1-COUNTIF('Online Games'!$A$2:$A$1670,$A$2:$A$1670),ROW(A$2:A$1670),""),ROW()-ROW($A$1))-ROW($A$1))</f>
        <v>23048</v>
      </c>
      <c r="D1017" s="24" t="str">
        <f t="array" ref="D1017">IFERROR(INDEX(TECH!A$2:A$1670,SMALL(IF(COUNTIF($B$2:$B$1032,TECH!$A$2:$A$1670)=1,ROW(TECH!A$2:A$1670),""),ROW()-ROW($A$1))-ROW($A$1)), "")</f>
        <v/>
      </c>
      <c r="E1017" s="24" t="str">
        <f t="array" ref="E1017">IFERROR(INDEX(TECH!B$2:B$1670,SMALL(IF(COUNTIF($B$2:$B$1032,TECH!$A$2:$A$1670)=1,ROW(TECH!B$2:B$1670),""),ROW()-ROW($A$1))-ROW($A$1)), "")</f>
        <v/>
      </c>
      <c r="F1017" s="24" t="str">
        <f t="array" ref="F1017">IFERROR(INDEX(TECH!C$2:C$1670,SMALL(IF(COUNTIF($B$2:$B$1032,TECH!$A$2:$A$1670)=1,ROW(TECH!C$2:C$1670),""),ROW()-ROW($A$1))-ROW($A$1)), "")</f>
        <v/>
      </c>
      <c r="G1017" s="24" t="str">
        <f t="array" ref="G1017">IFERROR(INDEX(TECH!D$2:D$1670,SMALL(IF(COUNTIF($B$2:$B$1032,TECH!$A$2:$A$1670)=1,ROW(TECH!D$2:D$1670),""),ROW()-ROW($A$1))-ROW($A$1)), "")</f>
        <v/>
      </c>
      <c r="H1017" s="24" t="str">
        <f t="array" ref="H1017">IFERROR(INDEX(TECH!E$2:E$1670,SMALL(IF(COUNTIF($B$2:$B$1032,TECH!$A$2:$A$1670)=1,ROW(TECH!E$2:E$1670),""),ROW()-ROW($A$1))-ROW($A$1)), "")</f>
        <v/>
      </c>
      <c r="I1017" s="24" t="str">
        <f t="array" ref="I1017">IFERROR(INDEX(TECH!F$2:F$1670,SMALL(IF(COUNTIF($B$2:$B$1032,TECH!$A$2:$A$1670)=1,ROW(TECH!F$2:F$1670),""),ROW()-ROW($A$1))-ROW($A$1)), "")</f>
        <v/>
      </c>
      <c r="J1017" s="33" t="str">
        <f t="array" ref="J1017">IFERROR(INDEX(TECH!G$2:G$1670,SMALL(IF(COUNTIF($B$2:$B$1032,TECH!$A$2:$A$1670)=1,ROW(TECH!G$2:G$1670),""),ROW()-ROW($A$1))-ROW($A$1)), "")</f>
        <v/>
      </c>
      <c r="K1017" s="24" t="str">
        <f t="array" ref="K1017">IFERROR(INDEX(TECH!H$2:H$1670,SMALL(IF(COUNTIF($B$2:$B$1032,TECH!$A$2:$A$1670)=1,ROW(TECH!H$2:H$1670),""),ROW()-ROW($A$1))-ROW($A$1)), "")</f>
        <v/>
      </c>
      <c r="L1017" s="24" t="str">
        <f t="array" ref="L1017">IFERROR(INDEX(TECH!I$2:I$1670,SMALL(IF(COUNTIF($B$2:$B$1032,TECH!$A$2:$A$1670)=1,ROW(TECH!I$2:I$1670),""),ROW()-ROW($A$1))-ROW($A$1)), "")</f>
        <v/>
      </c>
      <c r="M1017" s="24" t="str">
        <f t="array" ref="M1017">IFERROR(INDEX(TECH!J$2:J$1670,SMALL(IF(COUNTIF($B$2:$B$1032,TECH!$A$2:$A$1670)=1,ROW(TECH!J$2:J$1670),""),ROW()-ROW($A$1))-ROW($A$1)), "")</f>
        <v/>
      </c>
      <c r="N1017" s="24" t="str">
        <f t="array" ref="N1017">IFERROR(INDEX(TECH!K$2:K$1670,SMALL(IF(COUNTIF($B$2:$B$1032,TECH!$A$2:$A$1670)=1,ROW(TECH!K$2:K$1670),""),ROW()-ROW($A$1))-ROW($A$1)), "")</f>
        <v/>
      </c>
      <c r="O1017" s="24" t="str">
        <f t="array" ref="O1017">IFERROR(INDEX(TECH!L$2:L$1670,SMALL(IF(COUNTIF($B$2:$B$1032,TECH!$A$2:$A$1670)=1,ROW(TECH!L$2:L$1670),""),ROW()-ROW($A$1))-ROW($A$1)), "")</f>
        <v/>
      </c>
      <c r="P1017" s="24" t="str">
        <f t="array" ref="P1017">IFERROR(INDEX(TECH!M$2:M$1670,SMALL(IF(COUNTIF($B$2:$B$1032,TECH!$A$2:$A$1670)=1,ROW(TECH!M$2:M$1670),""),ROW()-ROW($A$1))-ROW($A$1)), "")</f>
        <v/>
      </c>
    </row>
    <row r="1018" spans="1:16" ht="12.75" x14ac:dyDescent="0.2">
      <c r="A1018" s="29">
        <v>23048</v>
      </c>
      <c r="B1018" s="22">
        <f t="array" ref="B1018">INDEX(A$2:A$1670,SMALL(IF(1-COUNTIF('Online Games'!$A$2:$A$1670,$A$2:$A$1670),ROW(A$2:A$1670),""),ROW()-ROW($A$1))-ROW($A$1))</f>
        <v>23087</v>
      </c>
      <c r="D1018" s="24" t="str">
        <f t="array" ref="D1018">IFERROR(INDEX(TECH!A$2:A$1670,SMALL(IF(COUNTIF($B$2:$B$1032,TECH!$A$2:$A$1670)=1,ROW(TECH!A$2:A$1670),""),ROW()-ROW($A$1))-ROW($A$1)), "")</f>
        <v/>
      </c>
      <c r="E1018" s="24" t="str">
        <f t="array" ref="E1018">IFERROR(INDEX(TECH!B$2:B$1670,SMALL(IF(COUNTIF($B$2:$B$1032,TECH!$A$2:$A$1670)=1,ROW(TECH!B$2:B$1670),""),ROW()-ROW($A$1))-ROW($A$1)), "")</f>
        <v/>
      </c>
      <c r="F1018" s="24" t="str">
        <f t="array" ref="F1018">IFERROR(INDEX(TECH!C$2:C$1670,SMALL(IF(COUNTIF($B$2:$B$1032,TECH!$A$2:$A$1670)=1,ROW(TECH!C$2:C$1670),""),ROW()-ROW($A$1))-ROW($A$1)), "")</f>
        <v/>
      </c>
      <c r="G1018" s="24" t="str">
        <f t="array" ref="G1018">IFERROR(INDEX(TECH!D$2:D$1670,SMALL(IF(COUNTIF($B$2:$B$1032,TECH!$A$2:$A$1670)=1,ROW(TECH!D$2:D$1670),""),ROW()-ROW($A$1))-ROW($A$1)), "")</f>
        <v/>
      </c>
      <c r="H1018" s="24" t="str">
        <f t="array" ref="H1018">IFERROR(INDEX(TECH!E$2:E$1670,SMALL(IF(COUNTIF($B$2:$B$1032,TECH!$A$2:$A$1670)=1,ROW(TECH!E$2:E$1670),""),ROW()-ROW($A$1))-ROW($A$1)), "")</f>
        <v/>
      </c>
      <c r="I1018" s="24" t="str">
        <f t="array" ref="I1018">IFERROR(INDEX(TECH!F$2:F$1670,SMALL(IF(COUNTIF($B$2:$B$1032,TECH!$A$2:$A$1670)=1,ROW(TECH!F$2:F$1670),""),ROW()-ROW($A$1))-ROW($A$1)), "")</f>
        <v/>
      </c>
      <c r="J1018" s="33" t="str">
        <f t="array" ref="J1018">IFERROR(INDEX(TECH!G$2:G$1670,SMALL(IF(COUNTIF($B$2:$B$1032,TECH!$A$2:$A$1670)=1,ROW(TECH!G$2:G$1670),""),ROW()-ROW($A$1))-ROW($A$1)), "")</f>
        <v/>
      </c>
      <c r="K1018" s="24" t="str">
        <f t="array" ref="K1018">IFERROR(INDEX(TECH!H$2:H$1670,SMALL(IF(COUNTIF($B$2:$B$1032,TECH!$A$2:$A$1670)=1,ROW(TECH!H$2:H$1670),""),ROW()-ROW($A$1))-ROW($A$1)), "")</f>
        <v/>
      </c>
      <c r="L1018" s="24" t="str">
        <f t="array" ref="L1018">IFERROR(INDEX(TECH!I$2:I$1670,SMALL(IF(COUNTIF($B$2:$B$1032,TECH!$A$2:$A$1670)=1,ROW(TECH!I$2:I$1670),""),ROW()-ROW($A$1))-ROW($A$1)), "")</f>
        <v/>
      </c>
      <c r="M1018" s="24" t="str">
        <f t="array" ref="M1018">IFERROR(INDEX(TECH!J$2:J$1670,SMALL(IF(COUNTIF($B$2:$B$1032,TECH!$A$2:$A$1670)=1,ROW(TECH!J$2:J$1670),""),ROW()-ROW($A$1))-ROW($A$1)), "")</f>
        <v/>
      </c>
      <c r="N1018" s="24" t="str">
        <f t="array" ref="N1018">IFERROR(INDEX(TECH!K$2:K$1670,SMALL(IF(COUNTIF($B$2:$B$1032,TECH!$A$2:$A$1670)=1,ROW(TECH!K$2:K$1670),""),ROW()-ROW($A$1))-ROW($A$1)), "")</f>
        <v/>
      </c>
      <c r="O1018" s="24" t="str">
        <f t="array" ref="O1018">IFERROR(INDEX(TECH!L$2:L$1670,SMALL(IF(COUNTIF($B$2:$B$1032,TECH!$A$2:$A$1670)=1,ROW(TECH!L$2:L$1670),""),ROW()-ROW($A$1))-ROW($A$1)), "")</f>
        <v/>
      </c>
      <c r="P1018" s="24" t="str">
        <f t="array" ref="P1018">IFERROR(INDEX(TECH!M$2:M$1670,SMALL(IF(COUNTIF($B$2:$B$1032,TECH!$A$2:$A$1670)=1,ROW(TECH!M$2:M$1670),""),ROW()-ROW($A$1))-ROW($A$1)), "")</f>
        <v/>
      </c>
    </row>
    <row r="1019" spans="1:16" ht="12.75" x14ac:dyDescent="0.2">
      <c r="A1019" s="28">
        <v>23087</v>
      </c>
      <c r="B1019" s="22">
        <f t="array" ref="B1019">INDEX(A$2:A$1670,SMALL(IF(1-COUNTIF('Online Games'!$A$2:$A$1670,$A$2:$A$1670),ROW(A$2:A$1670),""),ROW()-ROW($A$1))-ROW($A$1))</f>
        <v>23130</v>
      </c>
      <c r="D1019" s="24" t="str">
        <f t="array" ref="D1019">IFERROR(INDEX(TECH!A$2:A$1670,SMALL(IF(COUNTIF($B$2:$B$1032,TECH!$A$2:$A$1670)=1,ROW(TECH!A$2:A$1670),""),ROW()-ROW($A$1))-ROW($A$1)), "")</f>
        <v/>
      </c>
      <c r="E1019" s="24" t="str">
        <f t="array" ref="E1019">IFERROR(INDEX(TECH!B$2:B$1670,SMALL(IF(COUNTIF($B$2:$B$1032,TECH!$A$2:$A$1670)=1,ROW(TECH!B$2:B$1670),""),ROW()-ROW($A$1))-ROW($A$1)), "")</f>
        <v/>
      </c>
      <c r="F1019" s="24" t="str">
        <f t="array" ref="F1019">IFERROR(INDEX(TECH!C$2:C$1670,SMALL(IF(COUNTIF($B$2:$B$1032,TECH!$A$2:$A$1670)=1,ROW(TECH!C$2:C$1670),""),ROW()-ROW($A$1))-ROW($A$1)), "")</f>
        <v/>
      </c>
      <c r="G1019" s="24" t="str">
        <f t="array" ref="G1019">IFERROR(INDEX(TECH!D$2:D$1670,SMALL(IF(COUNTIF($B$2:$B$1032,TECH!$A$2:$A$1670)=1,ROW(TECH!D$2:D$1670),""),ROW()-ROW($A$1))-ROW($A$1)), "")</f>
        <v/>
      </c>
      <c r="H1019" s="24" t="str">
        <f t="array" ref="H1019">IFERROR(INDEX(TECH!E$2:E$1670,SMALL(IF(COUNTIF($B$2:$B$1032,TECH!$A$2:$A$1670)=1,ROW(TECH!E$2:E$1670),""),ROW()-ROW($A$1))-ROW($A$1)), "")</f>
        <v/>
      </c>
      <c r="I1019" s="24" t="str">
        <f t="array" ref="I1019">IFERROR(INDEX(TECH!F$2:F$1670,SMALL(IF(COUNTIF($B$2:$B$1032,TECH!$A$2:$A$1670)=1,ROW(TECH!F$2:F$1670),""),ROW()-ROW($A$1))-ROW($A$1)), "")</f>
        <v/>
      </c>
      <c r="J1019" s="33" t="str">
        <f t="array" ref="J1019">IFERROR(INDEX(TECH!G$2:G$1670,SMALL(IF(COUNTIF($B$2:$B$1032,TECH!$A$2:$A$1670)=1,ROW(TECH!G$2:G$1670),""),ROW()-ROW($A$1))-ROW($A$1)), "")</f>
        <v/>
      </c>
      <c r="K1019" s="24" t="str">
        <f t="array" ref="K1019">IFERROR(INDEX(TECH!H$2:H$1670,SMALL(IF(COUNTIF($B$2:$B$1032,TECH!$A$2:$A$1670)=1,ROW(TECH!H$2:H$1670),""),ROW()-ROW($A$1))-ROW($A$1)), "")</f>
        <v/>
      </c>
      <c r="L1019" s="24" t="str">
        <f t="array" ref="L1019">IFERROR(INDEX(TECH!I$2:I$1670,SMALL(IF(COUNTIF($B$2:$B$1032,TECH!$A$2:$A$1670)=1,ROW(TECH!I$2:I$1670),""),ROW()-ROW($A$1))-ROW($A$1)), "")</f>
        <v/>
      </c>
      <c r="M1019" s="24" t="str">
        <f t="array" ref="M1019">IFERROR(INDEX(TECH!J$2:J$1670,SMALL(IF(COUNTIF($B$2:$B$1032,TECH!$A$2:$A$1670)=1,ROW(TECH!J$2:J$1670),""),ROW()-ROW($A$1))-ROW($A$1)), "")</f>
        <v/>
      </c>
      <c r="N1019" s="24" t="str">
        <f t="array" ref="N1019">IFERROR(INDEX(TECH!K$2:K$1670,SMALL(IF(COUNTIF($B$2:$B$1032,TECH!$A$2:$A$1670)=1,ROW(TECH!K$2:K$1670),""),ROW()-ROW($A$1))-ROW($A$1)), "")</f>
        <v/>
      </c>
      <c r="O1019" s="24" t="str">
        <f t="array" ref="O1019">IFERROR(INDEX(TECH!L$2:L$1670,SMALL(IF(COUNTIF($B$2:$B$1032,TECH!$A$2:$A$1670)=1,ROW(TECH!L$2:L$1670),""),ROW()-ROW($A$1))-ROW($A$1)), "")</f>
        <v/>
      </c>
      <c r="P1019" s="24" t="str">
        <f t="array" ref="P1019">IFERROR(INDEX(TECH!M$2:M$1670,SMALL(IF(COUNTIF($B$2:$B$1032,TECH!$A$2:$A$1670)=1,ROW(TECH!M$2:M$1670),""),ROW()-ROW($A$1))-ROW($A$1)), "")</f>
        <v/>
      </c>
    </row>
    <row r="1020" spans="1:16" ht="12.75" x14ac:dyDescent="0.2">
      <c r="A1020" s="28">
        <v>23130</v>
      </c>
      <c r="B1020" s="22">
        <f t="array" ref="B1020">INDEX(A$2:A$1670,SMALL(IF(1-COUNTIF('Online Games'!$A$2:$A$1670,$A$2:$A$1670),ROW(A$2:A$1670),""),ROW()-ROW($A$1))-ROW($A$1))</f>
        <v>23138</v>
      </c>
      <c r="D1020" s="24" t="str">
        <f t="array" ref="D1020">IFERROR(INDEX(TECH!A$2:A$1670,SMALL(IF(COUNTIF($B$2:$B$1032,TECH!$A$2:$A$1670)=1,ROW(TECH!A$2:A$1670),""),ROW()-ROW($A$1))-ROW($A$1)), "")</f>
        <v/>
      </c>
      <c r="E1020" s="24" t="str">
        <f t="array" ref="E1020">IFERROR(INDEX(TECH!B$2:B$1670,SMALL(IF(COUNTIF($B$2:$B$1032,TECH!$A$2:$A$1670)=1,ROW(TECH!B$2:B$1670),""),ROW()-ROW($A$1))-ROW($A$1)), "")</f>
        <v/>
      </c>
      <c r="F1020" s="24" t="str">
        <f t="array" ref="F1020">IFERROR(INDEX(TECH!C$2:C$1670,SMALL(IF(COUNTIF($B$2:$B$1032,TECH!$A$2:$A$1670)=1,ROW(TECH!C$2:C$1670),""),ROW()-ROW($A$1))-ROW($A$1)), "")</f>
        <v/>
      </c>
      <c r="G1020" s="24" t="str">
        <f t="array" ref="G1020">IFERROR(INDEX(TECH!D$2:D$1670,SMALL(IF(COUNTIF($B$2:$B$1032,TECH!$A$2:$A$1670)=1,ROW(TECH!D$2:D$1670),""),ROW()-ROW($A$1))-ROW($A$1)), "")</f>
        <v/>
      </c>
      <c r="H1020" s="24" t="str">
        <f t="array" ref="H1020">IFERROR(INDEX(TECH!E$2:E$1670,SMALL(IF(COUNTIF($B$2:$B$1032,TECH!$A$2:$A$1670)=1,ROW(TECH!E$2:E$1670),""),ROW()-ROW($A$1))-ROW($A$1)), "")</f>
        <v/>
      </c>
      <c r="I1020" s="24" t="str">
        <f t="array" ref="I1020">IFERROR(INDEX(TECH!F$2:F$1670,SMALL(IF(COUNTIF($B$2:$B$1032,TECH!$A$2:$A$1670)=1,ROW(TECH!F$2:F$1670),""),ROW()-ROW($A$1))-ROW($A$1)), "")</f>
        <v/>
      </c>
      <c r="J1020" s="33" t="str">
        <f t="array" ref="J1020">IFERROR(INDEX(TECH!G$2:G$1670,SMALL(IF(COUNTIF($B$2:$B$1032,TECH!$A$2:$A$1670)=1,ROW(TECH!G$2:G$1670),""),ROW()-ROW($A$1))-ROW($A$1)), "")</f>
        <v/>
      </c>
      <c r="K1020" s="24" t="str">
        <f t="array" ref="K1020">IFERROR(INDEX(TECH!H$2:H$1670,SMALL(IF(COUNTIF($B$2:$B$1032,TECH!$A$2:$A$1670)=1,ROW(TECH!H$2:H$1670),""),ROW()-ROW($A$1))-ROW($A$1)), "")</f>
        <v/>
      </c>
      <c r="L1020" s="24" t="str">
        <f t="array" ref="L1020">IFERROR(INDEX(TECH!I$2:I$1670,SMALL(IF(COUNTIF($B$2:$B$1032,TECH!$A$2:$A$1670)=1,ROW(TECH!I$2:I$1670),""),ROW()-ROW($A$1))-ROW($A$1)), "")</f>
        <v/>
      </c>
      <c r="M1020" s="24" t="str">
        <f t="array" ref="M1020">IFERROR(INDEX(TECH!J$2:J$1670,SMALL(IF(COUNTIF($B$2:$B$1032,TECH!$A$2:$A$1670)=1,ROW(TECH!J$2:J$1670),""),ROW()-ROW($A$1))-ROW($A$1)), "")</f>
        <v/>
      </c>
      <c r="N1020" s="24" t="str">
        <f t="array" ref="N1020">IFERROR(INDEX(TECH!K$2:K$1670,SMALL(IF(COUNTIF($B$2:$B$1032,TECH!$A$2:$A$1670)=1,ROW(TECH!K$2:K$1670),""),ROW()-ROW($A$1))-ROW($A$1)), "")</f>
        <v/>
      </c>
      <c r="O1020" s="24" t="str">
        <f t="array" ref="O1020">IFERROR(INDEX(TECH!L$2:L$1670,SMALL(IF(COUNTIF($B$2:$B$1032,TECH!$A$2:$A$1670)=1,ROW(TECH!L$2:L$1670),""),ROW()-ROW($A$1))-ROW($A$1)), "")</f>
        <v/>
      </c>
      <c r="P1020" s="24" t="str">
        <f t="array" ref="P1020">IFERROR(INDEX(TECH!M$2:M$1670,SMALL(IF(COUNTIF($B$2:$B$1032,TECH!$A$2:$A$1670)=1,ROW(TECH!M$2:M$1670),""),ROW()-ROW($A$1))-ROW($A$1)), "")</f>
        <v/>
      </c>
    </row>
    <row r="1021" spans="1:16" ht="12.75" x14ac:dyDescent="0.2">
      <c r="A1021" s="28">
        <v>23138</v>
      </c>
      <c r="B1021" s="22">
        <f t="array" ref="B1021">INDEX(A$2:A$1670,SMALL(IF(1-COUNTIF('Online Games'!$A$2:$A$1670,$A$2:$A$1670),ROW(A$2:A$1670),""),ROW()-ROW($A$1))-ROW($A$1))</f>
        <v>23156</v>
      </c>
      <c r="D1021" s="24" t="str">
        <f t="array" ref="D1021">IFERROR(INDEX(TECH!A$2:A$1670,SMALL(IF(COUNTIF($B$2:$B$1032,TECH!$A$2:$A$1670)=1,ROW(TECH!A$2:A$1670),""),ROW()-ROW($A$1))-ROW($A$1)), "")</f>
        <v/>
      </c>
      <c r="E1021" s="24" t="str">
        <f t="array" ref="E1021">IFERROR(INDEX(TECH!B$2:B$1670,SMALL(IF(COUNTIF($B$2:$B$1032,TECH!$A$2:$A$1670)=1,ROW(TECH!B$2:B$1670),""),ROW()-ROW($A$1))-ROW($A$1)), "")</f>
        <v/>
      </c>
      <c r="F1021" s="24" t="str">
        <f t="array" ref="F1021">IFERROR(INDEX(TECH!C$2:C$1670,SMALL(IF(COUNTIF($B$2:$B$1032,TECH!$A$2:$A$1670)=1,ROW(TECH!C$2:C$1670),""),ROW()-ROW($A$1))-ROW($A$1)), "")</f>
        <v/>
      </c>
      <c r="G1021" s="24" t="str">
        <f t="array" ref="G1021">IFERROR(INDEX(TECH!D$2:D$1670,SMALL(IF(COUNTIF($B$2:$B$1032,TECH!$A$2:$A$1670)=1,ROW(TECH!D$2:D$1670),""),ROW()-ROW($A$1))-ROW($A$1)), "")</f>
        <v/>
      </c>
      <c r="H1021" s="24" t="str">
        <f t="array" ref="H1021">IFERROR(INDEX(TECH!E$2:E$1670,SMALL(IF(COUNTIF($B$2:$B$1032,TECH!$A$2:$A$1670)=1,ROW(TECH!E$2:E$1670),""),ROW()-ROW($A$1))-ROW($A$1)), "")</f>
        <v/>
      </c>
      <c r="I1021" s="24" t="str">
        <f t="array" ref="I1021">IFERROR(INDEX(TECH!F$2:F$1670,SMALL(IF(COUNTIF($B$2:$B$1032,TECH!$A$2:$A$1670)=1,ROW(TECH!F$2:F$1670),""),ROW()-ROW($A$1))-ROW($A$1)), "")</f>
        <v/>
      </c>
      <c r="J1021" s="33" t="str">
        <f t="array" ref="J1021">IFERROR(INDEX(TECH!G$2:G$1670,SMALL(IF(COUNTIF($B$2:$B$1032,TECH!$A$2:$A$1670)=1,ROW(TECH!G$2:G$1670),""),ROW()-ROW($A$1))-ROW($A$1)), "")</f>
        <v/>
      </c>
      <c r="K1021" s="24" t="str">
        <f t="array" ref="K1021">IFERROR(INDEX(TECH!H$2:H$1670,SMALL(IF(COUNTIF($B$2:$B$1032,TECH!$A$2:$A$1670)=1,ROW(TECH!H$2:H$1670),""),ROW()-ROW($A$1))-ROW($A$1)), "")</f>
        <v/>
      </c>
      <c r="L1021" s="24" t="str">
        <f t="array" ref="L1021">IFERROR(INDEX(TECH!I$2:I$1670,SMALL(IF(COUNTIF($B$2:$B$1032,TECH!$A$2:$A$1670)=1,ROW(TECH!I$2:I$1670),""),ROW()-ROW($A$1))-ROW($A$1)), "")</f>
        <v/>
      </c>
      <c r="M1021" s="24" t="str">
        <f t="array" ref="M1021">IFERROR(INDEX(TECH!J$2:J$1670,SMALL(IF(COUNTIF($B$2:$B$1032,TECH!$A$2:$A$1670)=1,ROW(TECH!J$2:J$1670),""),ROW()-ROW($A$1))-ROW($A$1)), "")</f>
        <v/>
      </c>
      <c r="N1021" s="24" t="str">
        <f t="array" ref="N1021">IFERROR(INDEX(TECH!K$2:K$1670,SMALL(IF(COUNTIF($B$2:$B$1032,TECH!$A$2:$A$1670)=1,ROW(TECH!K$2:K$1670),""),ROW()-ROW($A$1))-ROW($A$1)), "")</f>
        <v/>
      </c>
      <c r="O1021" s="24" t="str">
        <f t="array" ref="O1021">IFERROR(INDEX(TECH!L$2:L$1670,SMALL(IF(COUNTIF($B$2:$B$1032,TECH!$A$2:$A$1670)=1,ROW(TECH!L$2:L$1670),""),ROW()-ROW($A$1))-ROW($A$1)), "")</f>
        <v/>
      </c>
      <c r="P1021" s="24" t="str">
        <f t="array" ref="P1021">IFERROR(INDEX(TECH!M$2:M$1670,SMALL(IF(COUNTIF($B$2:$B$1032,TECH!$A$2:$A$1670)=1,ROW(TECH!M$2:M$1670),""),ROW()-ROW($A$1))-ROW($A$1)), "")</f>
        <v/>
      </c>
    </row>
    <row r="1022" spans="1:16" ht="12.75" x14ac:dyDescent="0.2">
      <c r="A1022" s="28">
        <v>23156</v>
      </c>
      <c r="B1022" s="22">
        <f t="array" ref="B1022">INDEX(A$2:A$1670,SMALL(IF(1-COUNTIF('Online Games'!$A$2:$A$1670,$A$2:$A$1670),ROW(A$2:A$1670),""),ROW()-ROW($A$1))-ROW($A$1))</f>
        <v>23169</v>
      </c>
      <c r="D1022" s="24" t="str">
        <f t="array" ref="D1022">IFERROR(INDEX(TECH!A$2:A$1670,SMALL(IF(COUNTIF($B$2:$B$1032,TECH!$A$2:$A$1670)=1,ROW(TECH!A$2:A$1670),""),ROW()-ROW($A$1))-ROW($A$1)), "")</f>
        <v/>
      </c>
      <c r="E1022" s="24" t="str">
        <f t="array" ref="E1022">IFERROR(INDEX(TECH!B$2:B$1670,SMALL(IF(COUNTIF($B$2:$B$1032,TECH!$A$2:$A$1670)=1,ROW(TECH!B$2:B$1670),""),ROW()-ROW($A$1))-ROW($A$1)), "")</f>
        <v/>
      </c>
      <c r="F1022" s="24" t="str">
        <f t="array" ref="F1022">IFERROR(INDEX(TECH!C$2:C$1670,SMALL(IF(COUNTIF($B$2:$B$1032,TECH!$A$2:$A$1670)=1,ROW(TECH!C$2:C$1670),""),ROW()-ROW($A$1))-ROW($A$1)), "")</f>
        <v/>
      </c>
      <c r="G1022" s="24" t="str">
        <f t="array" ref="G1022">IFERROR(INDEX(TECH!D$2:D$1670,SMALL(IF(COUNTIF($B$2:$B$1032,TECH!$A$2:$A$1670)=1,ROW(TECH!D$2:D$1670),""),ROW()-ROW($A$1))-ROW($A$1)), "")</f>
        <v/>
      </c>
      <c r="H1022" s="24" t="str">
        <f t="array" ref="H1022">IFERROR(INDEX(TECH!E$2:E$1670,SMALL(IF(COUNTIF($B$2:$B$1032,TECH!$A$2:$A$1670)=1,ROW(TECH!E$2:E$1670),""),ROW()-ROW($A$1))-ROW($A$1)), "")</f>
        <v/>
      </c>
      <c r="I1022" s="24" t="str">
        <f t="array" ref="I1022">IFERROR(INDEX(TECH!F$2:F$1670,SMALL(IF(COUNTIF($B$2:$B$1032,TECH!$A$2:$A$1670)=1,ROW(TECH!F$2:F$1670),""),ROW()-ROW($A$1))-ROW($A$1)), "")</f>
        <v/>
      </c>
      <c r="J1022" s="33" t="str">
        <f t="array" ref="J1022">IFERROR(INDEX(TECH!G$2:G$1670,SMALL(IF(COUNTIF($B$2:$B$1032,TECH!$A$2:$A$1670)=1,ROW(TECH!G$2:G$1670),""),ROW()-ROW($A$1))-ROW($A$1)), "")</f>
        <v/>
      </c>
      <c r="K1022" s="24" t="str">
        <f t="array" ref="K1022">IFERROR(INDEX(TECH!H$2:H$1670,SMALL(IF(COUNTIF($B$2:$B$1032,TECH!$A$2:$A$1670)=1,ROW(TECH!H$2:H$1670),""),ROW()-ROW($A$1))-ROW($A$1)), "")</f>
        <v/>
      </c>
      <c r="L1022" s="24" t="str">
        <f t="array" ref="L1022">IFERROR(INDEX(TECH!I$2:I$1670,SMALL(IF(COUNTIF($B$2:$B$1032,TECH!$A$2:$A$1670)=1,ROW(TECH!I$2:I$1670),""),ROW()-ROW($A$1))-ROW($A$1)), "")</f>
        <v/>
      </c>
      <c r="M1022" s="24" t="str">
        <f t="array" ref="M1022">IFERROR(INDEX(TECH!J$2:J$1670,SMALL(IF(COUNTIF($B$2:$B$1032,TECH!$A$2:$A$1670)=1,ROW(TECH!J$2:J$1670),""),ROW()-ROW($A$1))-ROW($A$1)), "")</f>
        <v/>
      </c>
      <c r="N1022" s="24" t="str">
        <f t="array" ref="N1022">IFERROR(INDEX(TECH!K$2:K$1670,SMALL(IF(COUNTIF($B$2:$B$1032,TECH!$A$2:$A$1670)=1,ROW(TECH!K$2:K$1670),""),ROW()-ROW($A$1))-ROW($A$1)), "")</f>
        <v/>
      </c>
      <c r="O1022" s="24" t="str">
        <f t="array" ref="O1022">IFERROR(INDEX(TECH!L$2:L$1670,SMALL(IF(COUNTIF($B$2:$B$1032,TECH!$A$2:$A$1670)=1,ROW(TECH!L$2:L$1670),""),ROW()-ROW($A$1))-ROW($A$1)), "")</f>
        <v/>
      </c>
      <c r="P1022" s="24" t="str">
        <f t="array" ref="P1022">IFERROR(INDEX(TECH!M$2:M$1670,SMALL(IF(COUNTIF($B$2:$B$1032,TECH!$A$2:$A$1670)=1,ROW(TECH!M$2:M$1670),""),ROW()-ROW($A$1))-ROW($A$1)), "")</f>
        <v/>
      </c>
    </row>
    <row r="1023" spans="1:16" ht="12.75" x14ac:dyDescent="0.2">
      <c r="A1023" s="28">
        <v>23169</v>
      </c>
      <c r="B1023" s="22">
        <f t="array" ref="B1023">INDEX(A$2:A$1670,SMALL(IF(1-COUNTIF('Online Games'!$A$2:$A$1670,$A$2:$A$1670),ROW(A$2:A$1670),""),ROW()-ROW($A$1))-ROW($A$1))</f>
        <v>23182</v>
      </c>
      <c r="D1023" s="24" t="str">
        <f t="array" ref="D1023">IFERROR(INDEX(TECH!A$2:A$1670,SMALL(IF(COUNTIF($B$2:$B$1032,TECH!$A$2:$A$1670)=1,ROW(TECH!A$2:A$1670),""),ROW()-ROW($A$1))-ROW($A$1)), "")</f>
        <v/>
      </c>
      <c r="E1023" s="24" t="str">
        <f t="array" ref="E1023">IFERROR(INDEX(TECH!B$2:B$1670,SMALL(IF(COUNTIF($B$2:$B$1032,TECH!$A$2:$A$1670)=1,ROW(TECH!B$2:B$1670),""),ROW()-ROW($A$1))-ROW($A$1)), "")</f>
        <v/>
      </c>
      <c r="F1023" s="24" t="str">
        <f t="array" ref="F1023">IFERROR(INDEX(TECH!C$2:C$1670,SMALL(IF(COUNTIF($B$2:$B$1032,TECH!$A$2:$A$1670)=1,ROW(TECH!C$2:C$1670),""),ROW()-ROW($A$1))-ROW($A$1)), "")</f>
        <v/>
      </c>
      <c r="G1023" s="24" t="str">
        <f t="array" ref="G1023">IFERROR(INDEX(TECH!D$2:D$1670,SMALL(IF(COUNTIF($B$2:$B$1032,TECH!$A$2:$A$1670)=1,ROW(TECH!D$2:D$1670),""),ROW()-ROW($A$1))-ROW($A$1)), "")</f>
        <v/>
      </c>
      <c r="H1023" s="24" t="str">
        <f t="array" ref="H1023">IFERROR(INDEX(TECH!E$2:E$1670,SMALL(IF(COUNTIF($B$2:$B$1032,TECH!$A$2:$A$1670)=1,ROW(TECH!E$2:E$1670),""),ROW()-ROW($A$1))-ROW($A$1)), "")</f>
        <v/>
      </c>
      <c r="I1023" s="24" t="str">
        <f t="array" ref="I1023">IFERROR(INDEX(TECH!F$2:F$1670,SMALL(IF(COUNTIF($B$2:$B$1032,TECH!$A$2:$A$1670)=1,ROW(TECH!F$2:F$1670),""),ROW()-ROW($A$1))-ROW($A$1)), "")</f>
        <v/>
      </c>
      <c r="J1023" s="33" t="str">
        <f t="array" ref="J1023">IFERROR(INDEX(TECH!G$2:G$1670,SMALL(IF(COUNTIF($B$2:$B$1032,TECH!$A$2:$A$1670)=1,ROW(TECH!G$2:G$1670),""),ROW()-ROW($A$1))-ROW($A$1)), "")</f>
        <v/>
      </c>
      <c r="K1023" s="24" t="str">
        <f t="array" ref="K1023">IFERROR(INDEX(TECH!H$2:H$1670,SMALL(IF(COUNTIF($B$2:$B$1032,TECH!$A$2:$A$1670)=1,ROW(TECH!H$2:H$1670),""),ROW()-ROW($A$1))-ROW($A$1)), "")</f>
        <v/>
      </c>
      <c r="L1023" s="24" t="str">
        <f t="array" ref="L1023">IFERROR(INDEX(TECH!I$2:I$1670,SMALL(IF(COUNTIF($B$2:$B$1032,TECH!$A$2:$A$1670)=1,ROW(TECH!I$2:I$1670),""),ROW()-ROW($A$1))-ROW($A$1)), "")</f>
        <v/>
      </c>
      <c r="M1023" s="24" t="str">
        <f t="array" ref="M1023">IFERROR(INDEX(TECH!J$2:J$1670,SMALL(IF(COUNTIF($B$2:$B$1032,TECH!$A$2:$A$1670)=1,ROW(TECH!J$2:J$1670),""),ROW()-ROW($A$1))-ROW($A$1)), "")</f>
        <v/>
      </c>
      <c r="N1023" s="24" t="str">
        <f t="array" ref="N1023">IFERROR(INDEX(TECH!K$2:K$1670,SMALL(IF(COUNTIF($B$2:$B$1032,TECH!$A$2:$A$1670)=1,ROW(TECH!K$2:K$1670),""),ROW()-ROW($A$1))-ROW($A$1)), "")</f>
        <v/>
      </c>
      <c r="O1023" s="24" t="str">
        <f t="array" ref="O1023">IFERROR(INDEX(TECH!L$2:L$1670,SMALL(IF(COUNTIF($B$2:$B$1032,TECH!$A$2:$A$1670)=1,ROW(TECH!L$2:L$1670),""),ROW()-ROW($A$1))-ROW($A$1)), "")</f>
        <v/>
      </c>
      <c r="P1023" s="24" t="str">
        <f t="array" ref="P1023">IFERROR(INDEX(TECH!M$2:M$1670,SMALL(IF(COUNTIF($B$2:$B$1032,TECH!$A$2:$A$1670)=1,ROW(TECH!M$2:M$1670),""),ROW()-ROW($A$1))-ROW($A$1)), "")</f>
        <v/>
      </c>
    </row>
    <row r="1024" spans="1:16" ht="12.75" x14ac:dyDescent="0.2">
      <c r="A1024" s="28">
        <v>23182</v>
      </c>
      <c r="B1024" s="22">
        <f t="array" ref="B1024">INDEX(A$2:A$1670,SMALL(IF(1-COUNTIF('Online Games'!$A$2:$A$1670,$A$2:$A$1670),ROW(A$2:A$1670),""),ROW()-ROW($A$1))-ROW($A$1))</f>
        <v>23191</v>
      </c>
      <c r="D1024" s="24" t="str">
        <f t="array" ref="D1024">IFERROR(INDEX(TECH!A$2:A$1670,SMALL(IF(COUNTIF($B$2:$B$1032,TECH!$A$2:$A$1670)=1,ROW(TECH!A$2:A$1670),""),ROW()-ROW($A$1))-ROW($A$1)), "")</f>
        <v/>
      </c>
      <c r="E1024" s="24" t="str">
        <f t="array" ref="E1024">IFERROR(INDEX(TECH!B$2:B$1670,SMALL(IF(COUNTIF($B$2:$B$1032,TECH!$A$2:$A$1670)=1,ROW(TECH!B$2:B$1670),""),ROW()-ROW($A$1))-ROW($A$1)), "")</f>
        <v/>
      </c>
      <c r="F1024" s="24" t="str">
        <f t="array" ref="F1024">IFERROR(INDEX(TECH!C$2:C$1670,SMALL(IF(COUNTIF($B$2:$B$1032,TECH!$A$2:$A$1670)=1,ROW(TECH!C$2:C$1670),""),ROW()-ROW($A$1))-ROW($A$1)), "")</f>
        <v/>
      </c>
      <c r="G1024" s="24" t="str">
        <f t="array" ref="G1024">IFERROR(INDEX(TECH!D$2:D$1670,SMALL(IF(COUNTIF($B$2:$B$1032,TECH!$A$2:$A$1670)=1,ROW(TECH!D$2:D$1670),""),ROW()-ROW($A$1))-ROW($A$1)), "")</f>
        <v/>
      </c>
      <c r="H1024" s="24" t="str">
        <f t="array" ref="H1024">IFERROR(INDEX(TECH!E$2:E$1670,SMALL(IF(COUNTIF($B$2:$B$1032,TECH!$A$2:$A$1670)=1,ROW(TECH!E$2:E$1670),""),ROW()-ROW($A$1))-ROW($A$1)), "")</f>
        <v/>
      </c>
      <c r="I1024" s="24" t="str">
        <f t="array" ref="I1024">IFERROR(INDEX(TECH!F$2:F$1670,SMALL(IF(COUNTIF($B$2:$B$1032,TECH!$A$2:$A$1670)=1,ROW(TECH!F$2:F$1670),""),ROW()-ROW($A$1))-ROW($A$1)), "")</f>
        <v/>
      </c>
      <c r="J1024" s="33" t="str">
        <f t="array" ref="J1024">IFERROR(INDEX(TECH!G$2:G$1670,SMALL(IF(COUNTIF($B$2:$B$1032,TECH!$A$2:$A$1670)=1,ROW(TECH!G$2:G$1670),""),ROW()-ROW($A$1))-ROW($A$1)), "")</f>
        <v/>
      </c>
      <c r="K1024" s="24" t="str">
        <f t="array" ref="K1024">IFERROR(INDEX(TECH!H$2:H$1670,SMALL(IF(COUNTIF($B$2:$B$1032,TECH!$A$2:$A$1670)=1,ROW(TECH!H$2:H$1670),""),ROW()-ROW($A$1))-ROW($A$1)), "")</f>
        <v/>
      </c>
      <c r="L1024" s="24" t="str">
        <f t="array" ref="L1024">IFERROR(INDEX(TECH!I$2:I$1670,SMALL(IF(COUNTIF($B$2:$B$1032,TECH!$A$2:$A$1670)=1,ROW(TECH!I$2:I$1670),""),ROW()-ROW($A$1))-ROW($A$1)), "")</f>
        <v/>
      </c>
      <c r="M1024" s="24" t="str">
        <f t="array" ref="M1024">IFERROR(INDEX(TECH!J$2:J$1670,SMALL(IF(COUNTIF($B$2:$B$1032,TECH!$A$2:$A$1670)=1,ROW(TECH!J$2:J$1670),""),ROW()-ROW($A$1))-ROW($A$1)), "")</f>
        <v/>
      </c>
      <c r="N1024" s="24" t="str">
        <f t="array" ref="N1024">IFERROR(INDEX(TECH!K$2:K$1670,SMALL(IF(COUNTIF($B$2:$B$1032,TECH!$A$2:$A$1670)=1,ROW(TECH!K$2:K$1670),""),ROW()-ROW($A$1))-ROW($A$1)), "")</f>
        <v/>
      </c>
      <c r="O1024" s="24" t="str">
        <f t="array" ref="O1024">IFERROR(INDEX(TECH!L$2:L$1670,SMALL(IF(COUNTIF($B$2:$B$1032,TECH!$A$2:$A$1670)=1,ROW(TECH!L$2:L$1670),""),ROW()-ROW($A$1))-ROW($A$1)), "")</f>
        <v/>
      </c>
      <c r="P1024" s="24" t="str">
        <f t="array" ref="P1024">IFERROR(INDEX(TECH!M$2:M$1670,SMALL(IF(COUNTIF($B$2:$B$1032,TECH!$A$2:$A$1670)=1,ROW(TECH!M$2:M$1670),""),ROW()-ROW($A$1))-ROW($A$1)), "")</f>
        <v/>
      </c>
    </row>
    <row r="1025" spans="1:16" ht="12.75" x14ac:dyDescent="0.2">
      <c r="A1025" s="29">
        <v>23191</v>
      </c>
      <c r="B1025" s="22">
        <f t="array" ref="B1025">INDEX(A$2:A$1670,SMALL(IF(1-COUNTIF('Online Games'!$A$2:$A$1670,$A$2:$A$1670),ROW(A$2:A$1670),""),ROW()-ROW($A$1))-ROW($A$1))</f>
        <v>23229</v>
      </c>
      <c r="D1025" s="24" t="str">
        <f t="array" ref="D1025">IFERROR(INDEX(TECH!A$2:A$1670,SMALL(IF(COUNTIF($B$2:$B$1032,TECH!$A$2:$A$1670)=1,ROW(TECH!A$2:A$1670),""),ROW()-ROW($A$1))-ROW($A$1)), "")</f>
        <v/>
      </c>
      <c r="E1025" s="24" t="str">
        <f t="array" ref="E1025">IFERROR(INDEX(TECH!B$2:B$1670,SMALL(IF(COUNTIF($B$2:$B$1032,TECH!$A$2:$A$1670)=1,ROW(TECH!B$2:B$1670),""),ROW()-ROW($A$1))-ROW($A$1)), "")</f>
        <v/>
      </c>
      <c r="F1025" s="24" t="str">
        <f t="array" ref="F1025">IFERROR(INDEX(TECH!C$2:C$1670,SMALL(IF(COUNTIF($B$2:$B$1032,TECH!$A$2:$A$1670)=1,ROW(TECH!C$2:C$1670),""),ROW()-ROW($A$1))-ROW($A$1)), "")</f>
        <v/>
      </c>
      <c r="G1025" s="24" t="str">
        <f t="array" ref="G1025">IFERROR(INDEX(TECH!D$2:D$1670,SMALL(IF(COUNTIF($B$2:$B$1032,TECH!$A$2:$A$1670)=1,ROW(TECH!D$2:D$1670),""),ROW()-ROW($A$1))-ROW($A$1)), "")</f>
        <v/>
      </c>
      <c r="H1025" s="24" t="str">
        <f t="array" ref="H1025">IFERROR(INDEX(TECH!E$2:E$1670,SMALL(IF(COUNTIF($B$2:$B$1032,TECH!$A$2:$A$1670)=1,ROW(TECH!E$2:E$1670),""),ROW()-ROW($A$1))-ROW($A$1)), "")</f>
        <v/>
      </c>
      <c r="I1025" s="24" t="str">
        <f t="array" ref="I1025">IFERROR(INDEX(TECH!F$2:F$1670,SMALL(IF(COUNTIF($B$2:$B$1032,TECH!$A$2:$A$1670)=1,ROW(TECH!F$2:F$1670),""),ROW()-ROW($A$1))-ROW($A$1)), "")</f>
        <v/>
      </c>
      <c r="J1025" s="33" t="str">
        <f t="array" ref="J1025">IFERROR(INDEX(TECH!G$2:G$1670,SMALL(IF(COUNTIF($B$2:$B$1032,TECH!$A$2:$A$1670)=1,ROW(TECH!G$2:G$1670),""),ROW()-ROW($A$1))-ROW($A$1)), "")</f>
        <v/>
      </c>
      <c r="K1025" s="24" t="str">
        <f t="array" ref="K1025">IFERROR(INDEX(TECH!H$2:H$1670,SMALL(IF(COUNTIF($B$2:$B$1032,TECH!$A$2:$A$1670)=1,ROW(TECH!H$2:H$1670),""),ROW()-ROW($A$1))-ROW($A$1)), "")</f>
        <v/>
      </c>
      <c r="L1025" s="24" t="str">
        <f t="array" ref="L1025">IFERROR(INDEX(TECH!I$2:I$1670,SMALL(IF(COUNTIF($B$2:$B$1032,TECH!$A$2:$A$1670)=1,ROW(TECH!I$2:I$1670),""),ROW()-ROW($A$1))-ROW($A$1)), "")</f>
        <v/>
      </c>
      <c r="M1025" s="24" t="str">
        <f t="array" ref="M1025">IFERROR(INDEX(TECH!J$2:J$1670,SMALL(IF(COUNTIF($B$2:$B$1032,TECH!$A$2:$A$1670)=1,ROW(TECH!J$2:J$1670),""),ROW()-ROW($A$1))-ROW($A$1)), "")</f>
        <v/>
      </c>
      <c r="N1025" s="24" t="str">
        <f t="array" ref="N1025">IFERROR(INDEX(TECH!K$2:K$1670,SMALL(IF(COUNTIF($B$2:$B$1032,TECH!$A$2:$A$1670)=1,ROW(TECH!K$2:K$1670),""),ROW()-ROW($A$1))-ROW($A$1)), "")</f>
        <v/>
      </c>
      <c r="O1025" s="24" t="str">
        <f t="array" ref="O1025">IFERROR(INDEX(TECH!L$2:L$1670,SMALL(IF(COUNTIF($B$2:$B$1032,TECH!$A$2:$A$1670)=1,ROW(TECH!L$2:L$1670),""),ROW()-ROW($A$1))-ROW($A$1)), "")</f>
        <v/>
      </c>
      <c r="P1025" s="24" t="str">
        <f t="array" ref="P1025">IFERROR(INDEX(TECH!M$2:M$1670,SMALL(IF(COUNTIF($B$2:$B$1032,TECH!$A$2:$A$1670)=1,ROW(TECH!M$2:M$1670),""),ROW()-ROW($A$1))-ROW($A$1)), "")</f>
        <v/>
      </c>
    </row>
    <row r="1026" spans="1:16" ht="12.75" x14ac:dyDescent="0.2">
      <c r="A1026" s="29">
        <v>23210</v>
      </c>
      <c r="B1026" s="22">
        <f t="array" ref="B1026">INDEX(A$2:A$1670,SMALL(IF(1-COUNTIF('Online Games'!$A$2:$A$1670,$A$2:$A$1670),ROW(A$2:A$1670),""),ROW()-ROW($A$1))-ROW($A$1))</f>
        <v>23254</v>
      </c>
      <c r="D1026" s="24" t="str">
        <f t="array" ref="D1026">IFERROR(INDEX(TECH!A$2:A$1670,SMALL(IF(COUNTIF($B$2:$B$1032,TECH!$A$2:$A$1670)=1,ROW(TECH!A$2:A$1670),""),ROW()-ROW($A$1))-ROW($A$1)), "")</f>
        <v/>
      </c>
      <c r="E1026" s="24" t="str">
        <f t="array" ref="E1026">IFERROR(INDEX(TECH!B$2:B$1670,SMALL(IF(COUNTIF($B$2:$B$1032,TECH!$A$2:$A$1670)=1,ROW(TECH!B$2:B$1670),""),ROW()-ROW($A$1))-ROW($A$1)), "")</f>
        <v/>
      </c>
      <c r="F1026" s="24" t="str">
        <f t="array" ref="F1026">IFERROR(INDEX(TECH!C$2:C$1670,SMALL(IF(COUNTIF($B$2:$B$1032,TECH!$A$2:$A$1670)=1,ROW(TECH!C$2:C$1670),""),ROW()-ROW($A$1))-ROW($A$1)), "")</f>
        <v/>
      </c>
      <c r="G1026" s="24" t="str">
        <f t="array" ref="G1026">IFERROR(INDEX(TECH!D$2:D$1670,SMALL(IF(COUNTIF($B$2:$B$1032,TECH!$A$2:$A$1670)=1,ROW(TECH!D$2:D$1670),""),ROW()-ROW($A$1))-ROW($A$1)), "")</f>
        <v/>
      </c>
      <c r="H1026" s="24" t="str">
        <f t="array" ref="H1026">IFERROR(INDEX(TECH!E$2:E$1670,SMALL(IF(COUNTIF($B$2:$B$1032,TECH!$A$2:$A$1670)=1,ROW(TECH!E$2:E$1670),""),ROW()-ROW($A$1))-ROW($A$1)), "")</f>
        <v/>
      </c>
      <c r="I1026" s="24" t="str">
        <f t="array" ref="I1026">IFERROR(INDEX(TECH!F$2:F$1670,SMALL(IF(COUNTIF($B$2:$B$1032,TECH!$A$2:$A$1670)=1,ROW(TECH!F$2:F$1670),""),ROW()-ROW($A$1))-ROW($A$1)), "")</f>
        <v/>
      </c>
      <c r="J1026" s="33" t="str">
        <f t="array" ref="J1026">IFERROR(INDEX(TECH!G$2:G$1670,SMALL(IF(COUNTIF($B$2:$B$1032,TECH!$A$2:$A$1670)=1,ROW(TECH!G$2:G$1670),""),ROW()-ROW($A$1))-ROW($A$1)), "")</f>
        <v/>
      </c>
      <c r="K1026" s="24" t="str">
        <f t="array" ref="K1026">IFERROR(INDEX(TECH!H$2:H$1670,SMALL(IF(COUNTIF($B$2:$B$1032,TECH!$A$2:$A$1670)=1,ROW(TECH!H$2:H$1670),""),ROW()-ROW($A$1))-ROW($A$1)), "")</f>
        <v/>
      </c>
      <c r="L1026" s="24" t="str">
        <f t="array" ref="L1026">IFERROR(INDEX(TECH!I$2:I$1670,SMALL(IF(COUNTIF($B$2:$B$1032,TECH!$A$2:$A$1670)=1,ROW(TECH!I$2:I$1670),""),ROW()-ROW($A$1))-ROW($A$1)), "")</f>
        <v/>
      </c>
      <c r="M1026" s="24" t="str">
        <f t="array" ref="M1026">IFERROR(INDEX(TECH!J$2:J$1670,SMALL(IF(COUNTIF($B$2:$B$1032,TECH!$A$2:$A$1670)=1,ROW(TECH!J$2:J$1670),""),ROW()-ROW($A$1))-ROW($A$1)), "")</f>
        <v/>
      </c>
      <c r="N1026" s="24" t="str">
        <f t="array" ref="N1026">IFERROR(INDEX(TECH!K$2:K$1670,SMALL(IF(COUNTIF($B$2:$B$1032,TECH!$A$2:$A$1670)=1,ROW(TECH!K$2:K$1670),""),ROW()-ROW($A$1))-ROW($A$1)), "")</f>
        <v/>
      </c>
      <c r="O1026" s="24" t="str">
        <f t="array" ref="O1026">IFERROR(INDEX(TECH!L$2:L$1670,SMALL(IF(COUNTIF($B$2:$B$1032,TECH!$A$2:$A$1670)=1,ROW(TECH!L$2:L$1670),""),ROW()-ROW($A$1))-ROW($A$1)), "")</f>
        <v/>
      </c>
      <c r="P1026" s="24" t="str">
        <f t="array" ref="P1026">IFERROR(INDEX(TECH!M$2:M$1670,SMALL(IF(COUNTIF($B$2:$B$1032,TECH!$A$2:$A$1670)=1,ROW(TECH!M$2:M$1670),""),ROW()-ROW($A$1))-ROW($A$1)), "")</f>
        <v/>
      </c>
    </row>
    <row r="1027" spans="1:16" ht="12.75" x14ac:dyDescent="0.2">
      <c r="A1027" s="28">
        <v>23223</v>
      </c>
      <c r="B1027" s="22">
        <f t="array" ref="B1027">INDEX(A$2:A$1670,SMALL(IF(1-COUNTIF('Online Games'!$A$2:$A$1670,$A$2:$A$1670),ROW(A$2:A$1670),""),ROW()-ROW($A$1))-ROW($A$1))</f>
        <v>23274</v>
      </c>
      <c r="D1027" s="24" t="str">
        <f t="array" ref="D1027">IFERROR(INDEX(TECH!A$2:A$1670,SMALL(IF(COUNTIF($B$2:$B$1032,TECH!$A$2:$A$1670)=1,ROW(TECH!A$2:A$1670),""),ROW()-ROW($A$1))-ROW($A$1)), "")</f>
        <v/>
      </c>
      <c r="E1027" s="24" t="str">
        <f t="array" ref="E1027">IFERROR(INDEX(TECH!B$2:B$1670,SMALL(IF(COUNTIF($B$2:$B$1032,TECH!$A$2:$A$1670)=1,ROW(TECH!B$2:B$1670),""),ROW()-ROW($A$1))-ROW($A$1)), "")</f>
        <v/>
      </c>
      <c r="F1027" s="24" t="str">
        <f t="array" ref="F1027">IFERROR(INDEX(TECH!C$2:C$1670,SMALL(IF(COUNTIF($B$2:$B$1032,TECH!$A$2:$A$1670)=1,ROW(TECH!C$2:C$1670),""),ROW()-ROW($A$1))-ROW($A$1)), "")</f>
        <v/>
      </c>
      <c r="G1027" s="24" t="str">
        <f t="array" ref="G1027">IFERROR(INDEX(TECH!D$2:D$1670,SMALL(IF(COUNTIF($B$2:$B$1032,TECH!$A$2:$A$1670)=1,ROW(TECH!D$2:D$1670),""),ROW()-ROW($A$1))-ROW($A$1)), "")</f>
        <v/>
      </c>
      <c r="H1027" s="24" t="str">
        <f t="array" ref="H1027">IFERROR(INDEX(TECH!E$2:E$1670,SMALL(IF(COUNTIF($B$2:$B$1032,TECH!$A$2:$A$1670)=1,ROW(TECH!E$2:E$1670),""),ROW()-ROW($A$1))-ROW($A$1)), "")</f>
        <v/>
      </c>
      <c r="I1027" s="24" t="str">
        <f t="array" ref="I1027">IFERROR(INDEX(TECH!F$2:F$1670,SMALL(IF(COUNTIF($B$2:$B$1032,TECH!$A$2:$A$1670)=1,ROW(TECH!F$2:F$1670),""),ROW()-ROW($A$1))-ROW($A$1)), "")</f>
        <v/>
      </c>
      <c r="J1027" s="33" t="str">
        <f t="array" ref="J1027">IFERROR(INDEX(TECH!G$2:G$1670,SMALL(IF(COUNTIF($B$2:$B$1032,TECH!$A$2:$A$1670)=1,ROW(TECH!G$2:G$1670),""),ROW()-ROW($A$1))-ROW($A$1)), "")</f>
        <v/>
      </c>
      <c r="K1027" s="24" t="str">
        <f t="array" ref="K1027">IFERROR(INDEX(TECH!H$2:H$1670,SMALL(IF(COUNTIF($B$2:$B$1032,TECH!$A$2:$A$1670)=1,ROW(TECH!H$2:H$1670),""),ROW()-ROW($A$1))-ROW($A$1)), "")</f>
        <v/>
      </c>
      <c r="L1027" s="24" t="str">
        <f t="array" ref="L1027">IFERROR(INDEX(TECH!I$2:I$1670,SMALL(IF(COUNTIF($B$2:$B$1032,TECH!$A$2:$A$1670)=1,ROW(TECH!I$2:I$1670),""),ROW()-ROW($A$1))-ROW($A$1)), "")</f>
        <v/>
      </c>
      <c r="M1027" s="24" t="str">
        <f t="array" ref="M1027">IFERROR(INDEX(TECH!J$2:J$1670,SMALL(IF(COUNTIF($B$2:$B$1032,TECH!$A$2:$A$1670)=1,ROW(TECH!J$2:J$1670),""),ROW()-ROW($A$1))-ROW($A$1)), "")</f>
        <v/>
      </c>
      <c r="N1027" s="24" t="str">
        <f t="array" ref="N1027">IFERROR(INDEX(TECH!K$2:K$1670,SMALL(IF(COUNTIF($B$2:$B$1032,TECH!$A$2:$A$1670)=1,ROW(TECH!K$2:K$1670),""),ROW()-ROW($A$1))-ROW($A$1)), "")</f>
        <v/>
      </c>
      <c r="O1027" s="24" t="str">
        <f t="array" ref="O1027">IFERROR(INDEX(TECH!L$2:L$1670,SMALL(IF(COUNTIF($B$2:$B$1032,TECH!$A$2:$A$1670)=1,ROW(TECH!L$2:L$1670),""),ROW()-ROW($A$1))-ROW($A$1)), "")</f>
        <v/>
      </c>
      <c r="P1027" s="24" t="str">
        <f t="array" ref="P1027">IFERROR(INDEX(TECH!M$2:M$1670,SMALL(IF(COUNTIF($B$2:$B$1032,TECH!$A$2:$A$1670)=1,ROW(TECH!M$2:M$1670),""),ROW()-ROW($A$1))-ROW($A$1)), "")</f>
        <v/>
      </c>
    </row>
    <row r="1028" spans="1:16" ht="12.75" x14ac:dyDescent="0.2">
      <c r="A1028" s="28">
        <v>23229</v>
      </c>
      <c r="B1028" s="22">
        <f t="array" ref="B1028">INDEX(A$2:A$1670,SMALL(IF(1-COUNTIF('Online Games'!$A$2:$A$1670,$A$2:$A$1670),ROW(A$2:A$1670),""),ROW()-ROW($A$1))-ROW($A$1))</f>
        <v>23278</v>
      </c>
      <c r="D1028" s="24" t="str">
        <f t="array" ref="D1028">IFERROR(INDEX(TECH!A$2:A$1670,SMALL(IF(COUNTIF($B$2:$B$1032,TECH!$A$2:$A$1670)=1,ROW(TECH!A$2:A$1670),""),ROW()-ROW($A$1))-ROW($A$1)), "")</f>
        <v/>
      </c>
      <c r="E1028" s="24" t="str">
        <f t="array" ref="E1028">IFERROR(INDEX(TECH!B$2:B$1670,SMALL(IF(COUNTIF($B$2:$B$1032,TECH!$A$2:$A$1670)=1,ROW(TECH!B$2:B$1670),""),ROW()-ROW($A$1))-ROW($A$1)), "")</f>
        <v/>
      </c>
      <c r="F1028" s="24" t="str">
        <f t="array" ref="F1028">IFERROR(INDEX(TECH!C$2:C$1670,SMALL(IF(COUNTIF($B$2:$B$1032,TECH!$A$2:$A$1670)=1,ROW(TECH!C$2:C$1670),""),ROW()-ROW($A$1))-ROW($A$1)), "")</f>
        <v/>
      </c>
      <c r="G1028" s="24" t="str">
        <f t="array" ref="G1028">IFERROR(INDEX(TECH!D$2:D$1670,SMALL(IF(COUNTIF($B$2:$B$1032,TECH!$A$2:$A$1670)=1,ROW(TECH!D$2:D$1670),""),ROW()-ROW($A$1))-ROW($A$1)), "")</f>
        <v/>
      </c>
      <c r="H1028" s="24" t="str">
        <f t="array" ref="H1028">IFERROR(INDEX(TECH!E$2:E$1670,SMALL(IF(COUNTIF($B$2:$B$1032,TECH!$A$2:$A$1670)=1,ROW(TECH!E$2:E$1670),""),ROW()-ROW($A$1))-ROW($A$1)), "")</f>
        <v/>
      </c>
      <c r="I1028" s="24" t="str">
        <f t="array" ref="I1028">IFERROR(INDEX(TECH!F$2:F$1670,SMALL(IF(COUNTIF($B$2:$B$1032,TECH!$A$2:$A$1670)=1,ROW(TECH!F$2:F$1670),""),ROW()-ROW($A$1))-ROW($A$1)), "")</f>
        <v/>
      </c>
      <c r="J1028" s="33" t="str">
        <f t="array" ref="J1028">IFERROR(INDEX(TECH!G$2:G$1670,SMALL(IF(COUNTIF($B$2:$B$1032,TECH!$A$2:$A$1670)=1,ROW(TECH!G$2:G$1670),""),ROW()-ROW($A$1))-ROW($A$1)), "")</f>
        <v/>
      </c>
      <c r="K1028" s="24" t="str">
        <f t="array" ref="K1028">IFERROR(INDEX(TECH!H$2:H$1670,SMALL(IF(COUNTIF($B$2:$B$1032,TECH!$A$2:$A$1670)=1,ROW(TECH!H$2:H$1670),""),ROW()-ROW($A$1))-ROW($A$1)), "")</f>
        <v/>
      </c>
      <c r="L1028" s="24" t="str">
        <f t="array" ref="L1028">IFERROR(INDEX(TECH!I$2:I$1670,SMALL(IF(COUNTIF($B$2:$B$1032,TECH!$A$2:$A$1670)=1,ROW(TECH!I$2:I$1670),""),ROW()-ROW($A$1))-ROW($A$1)), "")</f>
        <v/>
      </c>
      <c r="M1028" s="24" t="str">
        <f t="array" ref="M1028">IFERROR(INDEX(TECH!J$2:J$1670,SMALL(IF(COUNTIF($B$2:$B$1032,TECH!$A$2:$A$1670)=1,ROW(TECH!J$2:J$1670),""),ROW()-ROW($A$1))-ROW($A$1)), "")</f>
        <v/>
      </c>
      <c r="N1028" s="24" t="str">
        <f t="array" ref="N1028">IFERROR(INDEX(TECH!K$2:K$1670,SMALL(IF(COUNTIF($B$2:$B$1032,TECH!$A$2:$A$1670)=1,ROW(TECH!K$2:K$1670),""),ROW()-ROW($A$1))-ROW($A$1)), "")</f>
        <v/>
      </c>
      <c r="O1028" s="24" t="str">
        <f t="array" ref="O1028">IFERROR(INDEX(TECH!L$2:L$1670,SMALL(IF(COUNTIF($B$2:$B$1032,TECH!$A$2:$A$1670)=1,ROW(TECH!L$2:L$1670),""),ROW()-ROW($A$1))-ROW($A$1)), "")</f>
        <v/>
      </c>
      <c r="P1028" s="24" t="str">
        <f t="array" ref="P1028">IFERROR(INDEX(TECH!M$2:M$1670,SMALL(IF(COUNTIF($B$2:$B$1032,TECH!$A$2:$A$1670)=1,ROW(TECH!M$2:M$1670),""),ROW()-ROW($A$1))-ROW($A$1)), "")</f>
        <v/>
      </c>
    </row>
    <row r="1029" spans="1:16" ht="12.75" x14ac:dyDescent="0.2">
      <c r="A1029" s="28">
        <v>23254</v>
      </c>
      <c r="B1029" s="22">
        <f t="array" ref="B1029">INDEX(A$2:A$1670,SMALL(IF(1-COUNTIF('Online Games'!$A$2:$A$1670,$A$2:$A$1670),ROW(A$2:A$1670),""),ROW()-ROW($A$1))-ROW($A$1))</f>
        <v>23311</v>
      </c>
      <c r="D1029" s="24" t="str">
        <f t="array" ref="D1029">IFERROR(INDEX(TECH!A$2:A$1670,SMALL(IF(COUNTIF($B$2:$B$1032,TECH!$A$2:$A$1670)=1,ROW(TECH!A$2:A$1670),""),ROW()-ROW($A$1))-ROW($A$1)), "")</f>
        <v/>
      </c>
      <c r="E1029" s="24" t="str">
        <f t="array" ref="E1029">IFERROR(INDEX(TECH!B$2:B$1670,SMALL(IF(COUNTIF($B$2:$B$1032,TECH!$A$2:$A$1670)=1,ROW(TECH!B$2:B$1670),""),ROW()-ROW($A$1))-ROW($A$1)), "")</f>
        <v/>
      </c>
      <c r="F1029" s="24" t="str">
        <f t="array" ref="F1029">IFERROR(INDEX(TECH!C$2:C$1670,SMALL(IF(COUNTIF($B$2:$B$1032,TECH!$A$2:$A$1670)=1,ROW(TECH!C$2:C$1670),""),ROW()-ROW($A$1))-ROW($A$1)), "")</f>
        <v/>
      </c>
      <c r="G1029" s="24" t="str">
        <f t="array" ref="G1029">IFERROR(INDEX(TECH!D$2:D$1670,SMALL(IF(COUNTIF($B$2:$B$1032,TECH!$A$2:$A$1670)=1,ROW(TECH!D$2:D$1670),""),ROW()-ROW($A$1))-ROW($A$1)), "")</f>
        <v/>
      </c>
      <c r="H1029" s="24" t="str">
        <f t="array" ref="H1029">IFERROR(INDEX(TECH!E$2:E$1670,SMALL(IF(COUNTIF($B$2:$B$1032,TECH!$A$2:$A$1670)=1,ROW(TECH!E$2:E$1670),""),ROW()-ROW($A$1))-ROW($A$1)), "")</f>
        <v/>
      </c>
      <c r="I1029" s="24" t="str">
        <f t="array" ref="I1029">IFERROR(INDEX(TECH!F$2:F$1670,SMALL(IF(COUNTIF($B$2:$B$1032,TECH!$A$2:$A$1670)=1,ROW(TECH!F$2:F$1670),""),ROW()-ROW($A$1))-ROW($A$1)), "")</f>
        <v/>
      </c>
      <c r="J1029" s="33" t="str">
        <f t="array" ref="J1029">IFERROR(INDEX(TECH!G$2:G$1670,SMALL(IF(COUNTIF($B$2:$B$1032,TECH!$A$2:$A$1670)=1,ROW(TECH!G$2:G$1670),""),ROW()-ROW($A$1))-ROW($A$1)), "")</f>
        <v/>
      </c>
      <c r="K1029" s="24" t="str">
        <f t="array" ref="K1029">IFERROR(INDEX(TECH!H$2:H$1670,SMALL(IF(COUNTIF($B$2:$B$1032,TECH!$A$2:$A$1670)=1,ROW(TECH!H$2:H$1670),""),ROW()-ROW($A$1))-ROW($A$1)), "")</f>
        <v/>
      </c>
      <c r="L1029" s="24" t="str">
        <f t="array" ref="L1029">IFERROR(INDEX(TECH!I$2:I$1670,SMALL(IF(COUNTIF($B$2:$B$1032,TECH!$A$2:$A$1670)=1,ROW(TECH!I$2:I$1670),""),ROW()-ROW($A$1))-ROW($A$1)), "")</f>
        <v/>
      </c>
      <c r="M1029" s="24" t="str">
        <f t="array" ref="M1029">IFERROR(INDEX(TECH!J$2:J$1670,SMALL(IF(COUNTIF($B$2:$B$1032,TECH!$A$2:$A$1670)=1,ROW(TECH!J$2:J$1670),""),ROW()-ROW($A$1))-ROW($A$1)), "")</f>
        <v/>
      </c>
      <c r="N1029" s="24" t="str">
        <f t="array" ref="N1029">IFERROR(INDEX(TECH!K$2:K$1670,SMALL(IF(COUNTIF($B$2:$B$1032,TECH!$A$2:$A$1670)=1,ROW(TECH!K$2:K$1670),""),ROW()-ROW($A$1))-ROW($A$1)), "")</f>
        <v/>
      </c>
      <c r="O1029" s="24" t="str">
        <f t="array" ref="O1029">IFERROR(INDEX(TECH!L$2:L$1670,SMALL(IF(COUNTIF($B$2:$B$1032,TECH!$A$2:$A$1670)=1,ROW(TECH!L$2:L$1670),""),ROW()-ROW($A$1))-ROW($A$1)), "")</f>
        <v/>
      </c>
      <c r="P1029" s="24" t="str">
        <f t="array" ref="P1029">IFERROR(INDEX(TECH!M$2:M$1670,SMALL(IF(COUNTIF($B$2:$B$1032,TECH!$A$2:$A$1670)=1,ROW(TECH!M$2:M$1670),""),ROW()-ROW($A$1))-ROW($A$1)), "")</f>
        <v/>
      </c>
    </row>
    <row r="1030" spans="1:16" ht="12.75" x14ac:dyDescent="0.2">
      <c r="A1030" s="28">
        <v>23274</v>
      </c>
      <c r="B1030" s="22">
        <f t="array" ref="B1030">INDEX(A$2:A$1670,SMALL(IF(1-COUNTIF('Online Games'!$A$2:$A$1670,$A$2:$A$1670),ROW(A$2:A$1670),""),ROW()-ROW($A$1))-ROW($A$1))</f>
        <v>0</v>
      </c>
      <c r="D1030" s="24" t="str">
        <f t="array" ref="D1030">IFERROR(INDEX(TECH!A$2:A$1670,SMALL(IF(COUNTIF($B$2:$B$1032,TECH!$A$2:$A$1670)=1,ROW(TECH!A$2:A$1670),""),ROW()-ROW($A$1))-ROW($A$1)), "")</f>
        <v/>
      </c>
      <c r="E1030" s="24" t="str">
        <f t="array" ref="E1030">IFERROR(INDEX(TECH!B$2:B$1670,SMALL(IF(COUNTIF($B$2:$B$1032,TECH!$A$2:$A$1670)=1,ROW(TECH!B$2:B$1670),""),ROW()-ROW($A$1))-ROW($A$1)), "")</f>
        <v/>
      </c>
      <c r="F1030" s="24" t="str">
        <f t="array" ref="F1030">IFERROR(INDEX(TECH!C$2:C$1670,SMALL(IF(COUNTIF($B$2:$B$1032,TECH!$A$2:$A$1670)=1,ROW(TECH!C$2:C$1670),""),ROW()-ROW($A$1))-ROW($A$1)), "")</f>
        <v/>
      </c>
      <c r="G1030" s="24" t="str">
        <f t="array" ref="G1030">IFERROR(INDEX(TECH!D$2:D$1670,SMALL(IF(COUNTIF($B$2:$B$1032,TECH!$A$2:$A$1670)=1,ROW(TECH!D$2:D$1670),""),ROW()-ROW($A$1))-ROW($A$1)), "")</f>
        <v/>
      </c>
      <c r="H1030" s="24" t="str">
        <f t="array" ref="H1030">IFERROR(INDEX(TECH!E$2:E$1670,SMALL(IF(COUNTIF($B$2:$B$1032,TECH!$A$2:$A$1670)=1,ROW(TECH!E$2:E$1670),""),ROW()-ROW($A$1))-ROW($A$1)), "")</f>
        <v/>
      </c>
      <c r="I1030" s="24" t="str">
        <f t="array" ref="I1030">IFERROR(INDEX(TECH!F$2:F$1670,SMALL(IF(COUNTIF($B$2:$B$1032,TECH!$A$2:$A$1670)=1,ROW(TECH!F$2:F$1670),""),ROW()-ROW($A$1))-ROW($A$1)), "")</f>
        <v/>
      </c>
      <c r="J1030" s="33" t="str">
        <f t="array" ref="J1030">IFERROR(INDEX(TECH!G$2:G$1670,SMALL(IF(COUNTIF($B$2:$B$1032,TECH!$A$2:$A$1670)=1,ROW(TECH!G$2:G$1670),""),ROW()-ROW($A$1))-ROW($A$1)), "")</f>
        <v/>
      </c>
      <c r="K1030" s="24" t="str">
        <f t="array" ref="K1030">IFERROR(INDEX(TECH!H$2:H$1670,SMALL(IF(COUNTIF($B$2:$B$1032,TECH!$A$2:$A$1670)=1,ROW(TECH!H$2:H$1670),""),ROW()-ROW($A$1))-ROW($A$1)), "")</f>
        <v/>
      </c>
      <c r="L1030" s="24" t="str">
        <f t="array" ref="L1030">IFERROR(INDEX(TECH!I$2:I$1670,SMALL(IF(COUNTIF($B$2:$B$1032,TECH!$A$2:$A$1670)=1,ROW(TECH!I$2:I$1670),""),ROW()-ROW($A$1))-ROW($A$1)), "")</f>
        <v/>
      </c>
      <c r="M1030" s="24" t="str">
        <f t="array" ref="M1030">IFERROR(INDEX(TECH!J$2:J$1670,SMALL(IF(COUNTIF($B$2:$B$1032,TECH!$A$2:$A$1670)=1,ROW(TECH!J$2:J$1670),""),ROW()-ROW($A$1))-ROW($A$1)), "")</f>
        <v/>
      </c>
      <c r="N1030" s="24" t="str">
        <f t="array" ref="N1030">IFERROR(INDEX(TECH!K$2:K$1670,SMALL(IF(COUNTIF($B$2:$B$1032,TECH!$A$2:$A$1670)=1,ROW(TECH!K$2:K$1670),""),ROW()-ROW($A$1))-ROW($A$1)), "")</f>
        <v/>
      </c>
      <c r="O1030" s="24" t="str">
        <f t="array" ref="O1030">IFERROR(INDEX(TECH!L$2:L$1670,SMALL(IF(COUNTIF($B$2:$B$1032,TECH!$A$2:$A$1670)=1,ROW(TECH!L$2:L$1670),""),ROW()-ROW($A$1))-ROW($A$1)), "")</f>
        <v/>
      </c>
      <c r="P1030" s="24" t="str">
        <f t="array" ref="P1030">IFERROR(INDEX(TECH!M$2:M$1670,SMALL(IF(COUNTIF($B$2:$B$1032,TECH!$A$2:$A$1670)=1,ROW(TECH!M$2:M$1670),""),ROW()-ROW($A$1))-ROW($A$1)), "")</f>
        <v/>
      </c>
    </row>
    <row r="1031" spans="1:16" ht="12.75" x14ac:dyDescent="0.2">
      <c r="A1031" s="28">
        <v>23278</v>
      </c>
      <c r="B1031" s="22">
        <f t="array" ref="B1031">INDEX(A$2:A$1670,SMALL(IF(1-COUNTIF('Online Games'!$A$2:$A$1670,$A$2:$A$1670),ROW(A$2:A$1670),""),ROW()-ROW($A$1))-ROW($A$1))</f>
        <v>0</v>
      </c>
      <c r="D1031" s="24" t="str">
        <f t="array" ref="D1031">IFERROR(INDEX(TECH!A$2:A$1670,SMALL(IF(COUNTIF($B$2:$B$1032,TECH!$A$2:$A$1670)=1,ROW(TECH!A$2:A$1670),""),ROW()-ROW($A$1))-ROW($A$1)), "")</f>
        <v/>
      </c>
      <c r="E1031" s="24" t="str">
        <f t="array" ref="E1031">IFERROR(INDEX(TECH!B$2:B$1670,SMALL(IF(COUNTIF($B$2:$B$1032,TECH!$A$2:$A$1670)=1,ROW(TECH!B$2:B$1670),""),ROW()-ROW($A$1))-ROW($A$1)), "")</f>
        <v/>
      </c>
      <c r="F1031" s="24" t="str">
        <f t="array" ref="F1031">IFERROR(INDEX(TECH!C$2:C$1670,SMALL(IF(COUNTIF($B$2:$B$1032,TECH!$A$2:$A$1670)=1,ROW(TECH!C$2:C$1670),""),ROW()-ROW($A$1))-ROW($A$1)), "")</f>
        <v/>
      </c>
      <c r="G1031" s="24" t="str">
        <f t="array" ref="G1031">IFERROR(INDEX(TECH!D$2:D$1670,SMALL(IF(COUNTIF($B$2:$B$1032,TECH!$A$2:$A$1670)=1,ROW(TECH!D$2:D$1670),""),ROW()-ROW($A$1))-ROW($A$1)), "")</f>
        <v/>
      </c>
      <c r="H1031" s="24" t="str">
        <f t="array" ref="H1031">IFERROR(INDEX(TECH!E$2:E$1670,SMALL(IF(COUNTIF($B$2:$B$1032,TECH!$A$2:$A$1670)=1,ROW(TECH!E$2:E$1670),""),ROW()-ROW($A$1))-ROW($A$1)), "")</f>
        <v/>
      </c>
      <c r="I1031" s="24" t="str">
        <f t="array" ref="I1031">IFERROR(INDEX(TECH!F$2:F$1670,SMALL(IF(COUNTIF($B$2:$B$1032,TECH!$A$2:$A$1670)=1,ROW(TECH!F$2:F$1670),""),ROW()-ROW($A$1))-ROW($A$1)), "")</f>
        <v/>
      </c>
      <c r="J1031" s="33" t="str">
        <f t="array" ref="J1031">IFERROR(INDEX(TECH!G$2:G$1670,SMALL(IF(COUNTIF($B$2:$B$1032,TECH!$A$2:$A$1670)=1,ROW(TECH!G$2:G$1670),""),ROW()-ROW($A$1))-ROW($A$1)), "")</f>
        <v/>
      </c>
      <c r="K1031" s="24" t="str">
        <f t="array" ref="K1031">IFERROR(INDEX(TECH!H$2:H$1670,SMALL(IF(COUNTIF($B$2:$B$1032,TECH!$A$2:$A$1670)=1,ROW(TECH!H$2:H$1670),""),ROW()-ROW($A$1))-ROW($A$1)), "")</f>
        <v/>
      </c>
      <c r="L1031" s="24" t="str">
        <f t="array" ref="L1031">IFERROR(INDEX(TECH!I$2:I$1670,SMALL(IF(COUNTIF($B$2:$B$1032,TECH!$A$2:$A$1670)=1,ROW(TECH!I$2:I$1670),""),ROW()-ROW($A$1))-ROW($A$1)), "")</f>
        <v/>
      </c>
      <c r="M1031" s="24" t="str">
        <f t="array" ref="M1031">IFERROR(INDEX(TECH!J$2:J$1670,SMALL(IF(COUNTIF($B$2:$B$1032,TECH!$A$2:$A$1670)=1,ROW(TECH!J$2:J$1670),""),ROW()-ROW($A$1))-ROW($A$1)), "")</f>
        <v/>
      </c>
      <c r="N1031" s="24" t="str">
        <f t="array" ref="N1031">IFERROR(INDEX(TECH!K$2:K$1670,SMALL(IF(COUNTIF($B$2:$B$1032,TECH!$A$2:$A$1670)=1,ROW(TECH!K$2:K$1670),""),ROW()-ROW($A$1))-ROW($A$1)), "")</f>
        <v/>
      </c>
      <c r="O1031" s="24" t="str">
        <f t="array" ref="O1031">IFERROR(INDEX(TECH!L$2:L$1670,SMALL(IF(COUNTIF($B$2:$B$1032,TECH!$A$2:$A$1670)=1,ROW(TECH!L$2:L$1670),""),ROW()-ROW($A$1))-ROW($A$1)), "")</f>
        <v/>
      </c>
      <c r="P1031" s="24" t="str">
        <f t="array" ref="P1031">IFERROR(INDEX(TECH!M$2:M$1670,SMALL(IF(COUNTIF($B$2:$B$1032,TECH!$A$2:$A$1670)=1,ROW(TECH!M$2:M$1670),""),ROW()-ROW($A$1))-ROW($A$1)), "")</f>
        <v/>
      </c>
    </row>
    <row r="1032" spans="1:16" ht="12.75" x14ac:dyDescent="0.2">
      <c r="A1032" s="28">
        <v>23311</v>
      </c>
      <c r="B1032" s="22">
        <f t="array" ref="B1032">INDEX(A$2:A$1670,SMALL(IF(1-COUNTIF('Online Games'!$A$2:$A$1670,$A$2:$A$1670),ROW(A$2:A$1670),""),ROW()-ROW($A$1))-ROW($A$1))</f>
        <v>0</v>
      </c>
      <c r="D1032" s="24" t="str">
        <f t="array" ref="D1032">IFERROR(INDEX(TECH!A$2:A$1670,SMALL(IF(COUNTIF($B$2:$B$1032,TECH!$A$2:$A$1670)=1,ROW(TECH!A$2:A$1670),""),ROW()-ROW($A$1))-ROW($A$1)), "")</f>
        <v/>
      </c>
      <c r="E1032" s="24" t="str">
        <f t="array" ref="E1032">IFERROR(INDEX(TECH!B$2:B$1670,SMALL(IF(COUNTIF($B$2:$B$1032,TECH!$A$2:$A$1670)=1,ROW(TECH!B$2:B$1670),""),ROW()-ROW($A$1))-ROW($A$1)), "")</f>
        <v/>
      </c>
      <c r="F1032" s="24" t="str">
        <f t="array" ref="F1032">IFERROR(INDEX(TECH!C$2:C$1670,SMALL(IF(COUNTIF($B$2:$B$1032,TECH!$A$2:$A$1670)=1,ROW(TECH!C$2:C$1670),""),ROW()-ROW($A$1))-ROW($A$1)), "")</f>
        <v/>
      </c>
      <c r="G1032" s="24" t="str">
        <f t="array" ref="G1032">IFERROR(INDEX(TECH!D$2:D$1670,SMALL(IF(COUNTIF($B$2:$B$1032,TECH!$A$2:$A$1670)=1,ROW(TECH!D$2:D$1670),""),ROW()-ROW($A$1))-ROW($A$1)), "")</f>
        <v/>
      </c>
      <c r="H1032" s="24" t="str">
        <f t="array" ref="H1032">IFERROR(INDEX(TECH!E$2:E$1670,SMALL(IF(COUNTIF($B$2:$B$1032,TECH!$A$2:$A$1670)=1,ROW(TECH!E$2:E$1670),""),ROW()-ROW($A$1))-ROW($A$1)), "")</f>
        <v/>
      </c>
      <c r="I1032" s="24" t="str">
        <f t="array" ref="I1032">IFERROR(INDEX(TECH!F$2:F$1670,SMALL(IF(COUNTIF($B$2:$B$1032,TECH!$A$2:$A$1670)=1,ROW(TECH!F$2:F$1670),""),ROW()-ROW($A$1))-ROW($A$1)), "")</f>
        <v/>
      </c>
      <c r="J1032" s="33" t="str">
        <f t="array" ref="J1032">IFERROR(INDEX(TECH!G$2:G$1670,SMALL(IF(COUNTIF($B$2:$B$1032,TECH!$A$2:$A$1670)=1,ROW(TECH!G$2:G$1670),""),ROW()-ROW($A$1))-ROW($A$1)), "")</f>
        <v/>
      </c>
      <c r="K1032" s="24" t="str">
        <f t="array" ref="K1032">IFERROR(INDEX(TECH!H$2:H$1670,SMALL(IF(COUNTIF($B$2:$B$1032,TECH!$A$2:$A$1670)=1,ROW(TECH!H$2:H$1670),""),ROW()-ROW($A$1))-ROW($A$1)), "")</f>
        <v/>
      </c>
      <c r="L1032" s="24" t="str">
        <f t="array" ref="L1032">IFERROR(INDEX(TECH!I$2:I$1670,SMALL(IF(COUNTIF($B$2:$B$1032,TECH!$A$2:$A$1670)=1,ROW(TECH!I$2:I$1670),""),ROW()-ROW($A$1))-ROW($A$1)), "")</f>
        <v/>
      </c>
      <c r="M1032" s="24" t="str">
        <f t="array" ref="M1032">IFERROR(INDEX(TECH!J$2:J$1670,SMALL(IF(COUNTIF($B$2:$B$1032,TECH!$A$2:$A$1670)=1,ROW(TECH!J$2:J$1670),""),ROW()-ROW($A$1))-ROW($A$1)), "")</f>
        <v/>
      </c>
      <c r="N1032" s="24" t="str">
        <f t="array" ref="N1032">IFERROR(INDEX(TECH!K$2:K$1670,SMALL(IF(COUNTIF($B$2:$B$1032,TECH!$A$2:$A$1670)=1,ROW(TECH!K$2:K$1670),""),ROW()-ROW($A$1))-ROW($A$1)), "")</f>
        <v/>
      </c>
      <c r="O1032" s="24" t="str">
        <f t="array" ref="O1032">IFERROR(INDEX(TECH!L$2:L$1670,SMALL(IF(COUNTIF($B$2:$B$1032,TECH!$A$2:$A$1670)=1,ROW(TECH!L$2:L$1670),""),ROW()-ROW($A$1))-ROW($A$1)), "")</f>
        <v/>
      </c>
      <c r="P1032" s="24" t="str">
        <f t="array" ref="P1032">IFERROR(INDEX(TECH!M$2:M$1670,SMALL(IF(COUNTIF($B$2:$B$1032,TECH!$A$2:$A$1670)=1,ROW(TECH!M$2:M$1670),""),ROW()-ROW($A$1))-ROW($A$1)), "")</f>
        <v/>
      </c>
    </row>
  </sheetData>
  <conditionalFormatting sqref="D1">
    <cfRule type="duplicateValues" dxfId="1" priority="2"/>
  </conditionalFormatting>
  <conditionalFormatting sqref="A1:B1">
    <cfRule type="duplicateValues" dxfId="0"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5"/>
  <sheetViews>
    <sheetView workbookViewId="0">
      <selection activeCell="I5" sqref="I5"/>
    </sheetView>
  </sheetViews>
  <sheetFormatPr defaultColWidth="14.42578125" defaultRowHeight="15.75" customHeight="1" x14ac:dyDescent="0.2"/>
  <cols>
    <col min="1" max="1" width="5" customWidth="1"/>
    <col min="3" max="4" width="10.28515625" customWidth="1"/>
    <col min="5" max="5" width="11" customWidth="1"/>
    <col min="6" max="6" width="5.28515625" customWidth="1"/>
  </cols>
  <sheetData>
    <row r="1" spans="1:6" ht="23.25" customHeight="1" x14ac:dyDescent="0.2">
      <c r="A1" s="6"/>
      <c r="B1" s="7"/>
      <c r="C1" s="8"/>
      <c r="D1" s="8"/>
      <c r="E1" s="8"/>
      <c r="F1" s="9"/>
    </row>
    <row r="2" spans="1:6" ht="29.25" customHeight="1" x14ac:dyDescent="0.2">
      <c r="A2" s="10"/>
      <c r="B2" s="11"/>
      <c r="C2" s="1" t="s">
        <v>3946</v>
      </c>
      <c r="D2" s="1" t="s">
        <v>3947</v>
      </c>
      <c r="E2" s="1" t="s">
        <v>3948</v>
      </c>
      <c r="F2" s="12"/>
    </row>
    <row r="3" spans="1:6" ht="12.75" x14ac:dyDescent="0.2">
      <c r="A3" s="13"/>
      <c r="B3" s="14" t="s">
        <v>3949</v>
      </c>
      <c r="C3" s="15">
        <f>MEDIAN('Online Games'!I:I)</f>
        <v>0.02</v>
      </c>
      <c r="D3" s="15">
        <f>AVERAGE('Online Games'!I:I)</f>
        <v>0.41972222222222211</v>
      </c>
      <c r="E3" s="15">
        <f>ROUND(C3/D3*100, 1)</f>
        <v>4.8</v>
      </c>
      <c r="F3" s="16"/>
    </row>
    <row r="4" spans="1:6" ht="12.75" x14ac:dyDescent="0.2">
      <c r="A4" s="13"/>
      <c r="B4" s="14" t="s">
        <v>3950</v>
      </c>
      <c r="C4" s="15">
        <f>MEDIAN('TECH 2'!L:L)</f>
        <v>1.45</v>
      </c>
      <c r="D4" s="15">
        <f>AVERAGE('TECH 2'!L:L)</f>
        <v>19.459199999999996</v>
      </c>
      <c r="E4" s="15">
        <f t="shared" ref="E4" si="0">ROUND(C4/D4*100, 1)</f>
        <v>7.5</v>
      </c>
      <c r="F4" s="16"/>
    </row>
    <row r="5" spans="1:6" ht="18.75" customHeight="1" x14ac:dyDescent="0.2">
      <c r="A5" s="17"/>
      <c r="B5" s="18"/>
      <c r="C5" s="19"/>
      <c r="D5" s="19"/>
      <c r="E5" s="19"/>
      <c r="F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9"/>
  <sheetViews>
    <sheetView workbookViewId="0">
      <selection activeCell="A9" sqref="A9"/>
    </sheetView>
  </sheetViews>
  <sheetFormatPr defaultColWidth="14.42578125" defaultRowHeight="15.75" customHeight="1" x14ac:dyDescent="0.2"/>
  <sheetData>
    <row r="1" spans="1:1" ht="12.75" x14ac:dyDescent="0.2">
      <c r="A1" s="2" t="s">
        <v>3951</v>
      </c>
    </row>
    <row r="2" spans="1:1" s="31" customFormat="1" ht="12.75" x14ac:dyDescent="0.2">
      <c r="A2" s="5"/>
    </row>
    <row r="3" spans="1:1" s="31" customFormat="1" ht="12.75" x14ac:dyDescent="0.2">
      <c r="A3" s="5" t="s">
        <v>3953</v>
      </c>
    </row>
    <row r="4" spans="1:1" s="31" customFormat="1" ht="12.75" x14ac:dyDescent="0.2">
      <c r="A4" s="5"/>
    </row>
    <row r="6" spans="1:1" ht="12.75" x14ac:dyDescent="0.2">
      <c r="A6" s="2" t="s">
        <v>3952</v>
      </c>
    </row>
    <row r="8" spans="1:1" ht="12.75" x14ac:dyDescent="0.2">
      <c r="A8" s="21" t="s">
        <v>3956</v>
      </c>
    </row>
    <row r="9" spans="1:1" ht="15.75" customHeight="1" x14ac:dyDescent="0.2">
      <c r="A9" s="23" t="s">
        <v>3954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1</vt:i4>
      </vt:variant>
    </vt:vector>
  </HeadingPairs>
  <TitlesOfParts>
    <vt:vector size="7" baseType="lpstr">
      <vt:lpstr>Задание</vt:lpstr>
      <vt:lpstr>Online Games</vt:lpstr>
      <vt:lpstr>TECH</vt:lpstr>
      <vt:lpstr>TECH 2</vt:lpstr>
      <vt:lpstr>Ответы</vt:lpstr>
      <vt:lpstr>SQL</vt:lpstr>
      <vt:lpstr>DataTest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Denys Boiko</cp:lastModifiedBy>
  <dcterms:modified xsi:type="dcterms:W3CDTF">2020-08-19T13:28:53Z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bbfbd173-6641-44a8-aa4a-4da4acdf5c91</vt:lpwstr>
  </property>
  <property fmtid="{D5CDD505-2E9C-101B-9397-08002B2CF9AE}" pid="3" name="ConnectionInfosStorage">
    <vt:lpwstr>WorkbookXmlParts</vt:lpwstr>
  </property>
</Properties>
</file>