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rkas kuliah\SEMESTER 6\KECERDASAN BISNIS\"/>
    </mc:Choice>
  </mc:AlternateContent>
  <xr:revisionPtr revIDLastSave="0" documentId="13_ncr:1_{02D199F6-0AF0-4E04-A607-9FE7D264329A}" xr6:coauthVersionLast="47" xr6:coauthVersionMax="47" xr10:uidLastSave="{00000000-0000-0000-0000-000000000000}"/>
  <bookViews>
    <workbookView xWindow="-108" yWindow="-108" windowWidth="23256" windowHeight="12576" xr2:uid="{8B779094-27F9-459C-B021-51CF11D2C1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7" i="1" l="1"/>
  <c r="AE46" i="1"/>
  <c r="AD47" i="1"/>
  <c r="AD46" i="1"/>
  <c r="AC47" i="1"/>
  <c r="AC46" i="1"/>
  <c r="AB47" i="1"/>
  <c r="AB46" i="1"/>
  <c r="AA47" i="1"/>
  <c r="AA46" i="1"/>
  <c r="AF17" i="1"/>
  <c r="AH41" i="1"/>
  <c r="AH40" i="1"/>
  <c r="AH39" i="1"/>
  <c r="AH38" i="1"/>
  <c r="AH37" i="1"/>
  <c r="AG41" i="1"/>
  <c r="AG40" i="1"/>
  <c r="AG39" i="1"/>
  <c r="AG38" i="1"/>
  <c r="AG37" i="1"/>
  <c r="AF41" i="1"/>
  <c r="AF40" i="1"/>
  <c r="AF39" i="1"/>
  <c r="AF38" i="1"/>
  <c r="AF37" i="1"/>
  <c r="AE41" i="1"/>
  <c r="AE40" i="1"/>
  <c r="AE39" i="1"/>
  <c r="AE38" i="1"/>
  <c r="AE37" i="1"/>
  <c r="AE26" i="1"/>
  <c r="AH33" i="1"/>
  <c r="AH32" i="1"/>
  <c r="AH31" i="1"/>
  <c r="AH30" i="1"/>
  <c r="AH29" i="1"/>
  <c r="AH28" i="1"/>
  <c r="AH27" i="1"/>
  <c r="AH26" i="1"/>
  <c r="AG33" i="1"/>
  <c r="AG32" i="1"/>
  <c r="AG31" i="1"/>
  <c r="AG30" i="1"/>
  <c r="AG29" i="1"/>
  <c r="AG28" i="1"/>
  <c r="AG27" i="1"/>
  <c r="AG26" i="1"/>
  <c r="AF33" i="1"/>
  <c r="AF32" i="1"/>
  <c r="AF31" i="1"/>
  <c r="AF30" i="1"/>
  <c r="AF29" i="1"/>
  <c r="AF28" i="1"/>
  <c r="AF27" i="1"/>
  <c r="AF26" i="1"/>
  <c r="AE32" i="1"/>
  <c r="AE33" i="1"/>
  <c r="AE31" i="1"/>
  <c r="AE30" i="1"/>
  <c r="AE29" i="1"/>
  <c r="AE28" i="1"/>
  <c r="AE27" i="1"/>
  <c r="AE17" i="1"/>
  <c r="AH22" i="1"/>
  <c r="AH21" i="1"/>
  <c r="AH20" i="1"/>
  <c r="AH19" i="1"/>
  <c r="AH18" i="1"/>
  <c r="AH17" i="1"/>
  <c r="AG22" i="1"/>
  <c r="AG21" i="1"/>
  <c r="AG20" i="1"/>
  <c r="AG19" i="1"/>
  <c r="AG18" i="1"/>
  <c r="AG17" i="1"/>
  <c r="AF22" i="1"/>
  <c r="AF21" i="1"/>
  <c r="AF20" i="1"/>
  <c r="AF19" i="1"/>
  <c r="AF18" i="1"/>
  <c r="AE22" i="1"/>
  <c r="AE21" i="1"/>
  <c r="AE20" i="1"/>
  <c r="AE19" i="1"/>
  <c r="AE18" i="1"/>
  <c r="AH13" i="1"/>
  <c r="AH12" i="1"/>
  <c r="AG13" i="1"/>
  <c r="AG12" i="1"/>
  <c r="AF13" i="1"/>
  <c r="AF12" i="1"/>
  <c r="AE13" i="1"/>
  <c r="AE12" i="1"/>
  <c r="AC5" i="1"/>
  <c r="AC6" i="1"/>
  <c r="AC7" i="1"/>
  <c r="AC4" i="1"/>
</calcChain>
</file>

<file path=xl/sharedStrings.xml><?xml version="1.0" encoding="utf-8"?>
<sst xmlns="http://schemas.openxmlformats.org/spreadsheetml/2006/main" count="2847" uniqueCount="243">
  <si>
    <t>No</t>
  </si>
  <si>
    <t>Nama</t>
  </si>
  <si>
    <t>Jenis Tinggal</t>
  </si>
  <si>
    <t>Jenjang Pendidikan Ayah</t>
  </si>
  <si>
    <t>Pekerjaan Ayah</t>
  </si>
  <si>
    <t>Penghasilan Ayah</t>
  </si>
  <si>
    <t>Jenjang Pendidikan Ibu</t>
  </si>
  <si>
    <t>Pekerjaan Ibu</t>
  </si>
  <si>
    <t>Penghasilan Ibu</t>
  </si>
  <si>
    <t>Jenjang Pendidikan Wali</t>
  </si>
  <si>
    <t>Pekerjaan Wali</t>
  </si>
  <si>
    <t>Penghasilan Wali</t>
  </si>
  <si>
    <t>Penerima KIP</t>
  </si>
  <si>
    <t>Nama di KIP</t>
  </si>
  <si>
    <t>Layak PIP (Usulan dari sekolah)</t>
  </si>
  <si>
    <t>Alasan Layak PIP</t>
  </si>
  <si>
    <t>Abd. Rohman</t>
  </si>
  <si>
    <t>Bersama orang tua</t>
  </si>
  <si>
    <t>Tidak</t>
  </si>
  <si>
    <t>SD / sederajat</t>
  </si>
  <si>
    <t>Wiraswasta</t>
  </si>
  <si>
    <t>Rp. 500,000 - Rp. 999,999</t>
  </si>
  <si>
    <t>Tidak sekolah</t>
  </si>
  <si>
    <t>Ya</t>
  </si>
  <si>
    <t>Siswa Miskin/Rentan Miskin</t>
  </si>
  <si>
    <t>Abdul Azis</t>
  </si>
  <si>
    <t>Kurang dari Rp. 500,000</t>
  </si>
  <si>
    <t>Abdul Wahid</t>
  </si>
  <si>
    <t>Abu Hasan</t>
  </si>
  <si>
    <t>Wirausaha</t>
  </si>
  <si>
    <t>Ach. Fadil</t>
  </si>
  <si>
    <t>Achmad Dani Saputra</t>
  </si>
  <si>
    <t>Achmad Fauzan</t>
  </si>
  <si>
    <t>Petani</t>
  </si>
  <si>
    <t>Achmad Rizki Saputra</t>
  </si>
  <si>
    <t>Addus Somad</t>
  </si>
  <si>
    <t>Wali</t>
  </si>
  <si>
    <t>Rp. 1,000,000 - Rp. 1,999,999</t>
  </si>
  <si>
    <t>Aditya Putra Pratama</t>
  </si>
  <si>
    <t>Karyawan Swasta</t>
  </si>
  <si>
    <t>Tidak bekerja</t>
  </si>
  <si>
    <t>Afkarina Ilyana</t>
  </si>
  <si>
    <t>SMP / sederajat</t>
  </si>
  <si>
    <t>Tidak Berpenghasilan</t>
  </si>
  <si>
    <t>Pemegang PKH/KPS/KKS</t>
  </si>
  <si>
    <t>Agus Fatoni</t>
  </si>
  <si>
    <t>Ahmad Fahmi</t>
  </si>
  <si>
    <t>Ahmad Muhtarom</t>
  </si>
  <si>
    <t>Aidah Taj Aliyyah</t>
  </si>
  <si>
    <t>S1</t>
  </si>
  <si>
    <t>PNS/TNI/Polri</t>
  </si>
  <si>
    <t>Rp. 2,000,000 - Rp. 4,999,999</t>
  </si>
  <si>
    <t>D3</t>
  </si>
  <si>
    <t>Akbar Maulana</t>
  </si>
  <si>
    <t>Ali Murtadho</t>
  </si>
  <si>
    <t>Alifia Afkarina</t>
  </si>
  <si>
    <t>Alifiandra Pratama</t>
  </si>
  <si>
    <t>SMA / sederajat</t>
  </si>
  <si>
    <t>Amira Faiza Bela</t>
  </si>
  <si>
    <t>Amiruddin</t>
  </si>
  <si>
    <t>Andi Maulana</t>
  </si>
  <si>
    <t>Anisa Nur Astri</t>
  </si>
  <si>
    <t>Ayu Aulia Illah</t>
  </si>
  <si>
    <t>Badrus Salam</t>
  </si>
  <si>
    <t>Bahari</t>
  </si>
  <si>
    <t>Sudah Meninggal</t>
  </si>
  <si>
    <t>Bintan Ba'diyatul Hauliyah. AK</t>
  </si>
  <si>
    <t>Calvin Mubarok</t>
  </si>
  <si>
    <t>Dewi Aulia Agustina</t>
  </si>
  <si>
    <t>Dewi Fadilah</t>
  </si>
  <si>
    <t>Dewi Sinta</t>
  </si>
  <si>
    <t>Dimas Ruhin</t>
  </si>
  <si>
    <t>Elok Faiqoh</t>
  </si>
  <si>
    <t>Fahme</t>
  </si>
  <si>
    <t>Faizal Amanul Hakim</t>
  </si>
  <si>
    <t>Faris Al Farisih</t>
  </si>
  <si>
    <t>Faris AlFaris</t>
  </si>
  <si>
    <t>Farra Fitria</t>
  </si>
  <si>
    <t>Fatima</t>
  </si>
  <si>
    <t>Fatimatus Zahroh</t>
  </si>
  <si>
    <t>Faza Ilya Musdalifah</t>
  </si>
  <si>
    <t>Febby Auliya</t>
  </si>
  <si>
    <t>Filza Farihatur Rohman</t>
  </si>
  <si>
    <t>Firman Maulana</t>
  </si>
  <si>
    <t>Firmansyah</t>
  </si>
  <si>
    <t>Firmansah</t>
  </si>
  <si>
    <t>Habibburohman</t>
  </si>
  <si>
    <t>Haikal Maulana Ishak</t>
  </si>
  <si>
    <t>Hasanul Basri</t>
  </si>
  <si>
    <t>Hasyim Asyari</t>
  </si>
  <si>
    <t>Hidayatus Sholehah</t>
  </si>
  <si>
    <t>Husnul Hotimah</t>
  </si>
  <si>
    <t>Ibnu Fatan Abdillah</t>
  </si>
  <si>
    <t>Imdad Raihan Robbani</t>
  </si>
  <si>
    <t>Indah Fatmasari</t>
  </si>
  <si>
    <t>Indah Fatma Sari</t>
  </si>
  <si>
    <t>Isa Bella Alwita Nia</t>
  </si>
  <si>
    <t>Istiqomah</t>
  </si>
  <si>
    <t>Javie Inezta Daliyah</t>
  </si>
  <si>
    <t>Jemilia</t>
  </si>
  <si>
    <t>Jemiliya</t>
  </si>
  <si>
    <t>Juhairiyah</t>
  </si>
  <si>
    <t>Junaidi</t>
  </si>
  <si>
    <t>Khosik</t>
  </si>
  <si>
    <t>Laila Fitriyah</t>
  </si>
  <si>
    <t>Lailatul Hasanah</t>
  </si>
  <si>
    <t>Lu'lu'ul Mukarromah</t>
  </si>
  <si>
    <t>Lutfia</t>
  </si>
  <si>
    <t>M. Gerhana Fadil Hambali</t>
  </si>
  <si>
    <t>D2</t>
  </si>
  <si>
    <t>M. Hoiruddin</t>
  </si>
  <si>
    <t>Madeni</t>
  </si>
  <si>
    <t>Maghfirotus Sakinah</t>
  </si>
  <si>
    <t>Maharani</t>
  </si>
  <si>
    <t>Pedagang Kecil</t>
  </si>
  <si>
    <t>Masdury Maulana Syifa</t>
  </si>
  <si>
    <t>Mely Ailah</t>
  </si>
  <si>
    <t>Moch. Riziq Ali Makki</t>
  </si>
  <si>
    <t>Mochammad Agus Soleh</t>
  </si>
  <si>
    <t>Moh. Al Fatirus Rohman</t>
  </si>
  <si>
    <t>Moh. Fahrillah</t>
  </si>
  <si>
    <t>Moh. Ja'far Shodiq</t>
  </si>
  <si>
    <t>Putus SD</t>
  </si>
  <si>
    <t>Moh. Mubarok</t>
  </si>
  <si>
    <t>Moh. Solihul Irfan</t>
  </si>
  <si>
    <t xml:space="preserve">Moh. Verel Zulfikar Firdaus </t>
  </si>
  <si>
    <t>S2</t>
  </si>
  <si>
    <t>Moh. Wildan Nur</t>
  </si>
  <si>
    <t>Mohammad Ali Multazam</t>
  </si>
  <si>
    <t>Mohammad Asrori</t>
  </si>
  <si>
    <t>Mohammad Ramadani</t>
  </si>
  <si>
    <t>Mohammad Shohebun Nabil</t>
  </si>
  <si>
    <t>M Shohibul Nabi</t>
  </si>
  <si>
    <t>Mohammad Tamyis</t>
  </si>
  <si>
    <t>Muhammad Tamyis</t>
  </si>
  <si>
    <t>Mudoffar</t>
  </si>
  <si>
    <t>Muhammad Arifin</t>
  </si>
  <si>
    <t>Muhammad Asraf Arifin</t>
  </si>
  <si>
    <t>Muhammad Asror</t>
  </si>
  <si>
    <t>Muhammad Fa'or Rossy</t>
  </si>
  <si>
    <t>Muhammad Faiq</t>
  </si>
  <si>
    <t>Muhammad Fais Muholif</t>
  </si>
  <si>
    <t>Muhammad Fauzan Romadhoni</t>
  </si>
  <si>
    <t>Muhammad Idris</t>
  </si>
  <si>
    <t>Lainnya</t>
  </si>
  <si>
    <t>Muhammad Ilham Kurniawan</t>
  </si>
  <si>
    <t>Muhammad Mahfud</t>
  </si>
  <si>
    <t>Muhammad Maulana</t>
  </si>
  <si>
    <t>Moh Maulana</t>
  </si>
  <si>
    <t>Muhammad Mua'fi</t>
  </si>
  <si>
    <t>Musafirin Al Farisi</t>
  </si>
  <si>
    <t>Muyessaroh</t>
  </si>
  <si>
    <t>Nailus Safaah</t>
  </si>
  <si>
    <t>Nasrier Irham</t>
  </si>
  <si>
    <t>Nasrie</t>
  </si>
  <si>
    <t>Nayla Ainiyatus Shalihah</t>
  </si>
  <si>
    <t>Noer Rochmat</t>
  </si>
  <si>
    <t>(tidak diisi)</t>
  </si>
  <si>
    <t>Nor Sari'ah</t>
  </si>
  <si>
    <t>Norholifatus Sadiyeh</t>
  </si>
  <si>
    <t>Novita Sari Febryati</t>
  </si>
  <si>
    <t>Nur Aini</t>
  </si>
  <si>
    <t>Nurul Ilmiyah</t>
  </si>
  <si>
    <t>Nurul Jannah</t>
  </si>
  <si>
    <t>Puspita Sari</t>
  </si>
  <si>
    <t>Putri Nadiatul Choir</t>
  </si>
  <si>
    <t>Rahman Maulana Malik</t>
  </si>
  <si>
    <t>Rara Puspita</t>
  </si>
  <si>
    <t>Rara Safira</t>
  </si>
  <si>
    <t>Raudlatul Nafisa</t>
  </si>
  <si>
    <t>Ridho Maulana</t>
  </si>
  <si>
    <t>Risyafa Avira</t>
  </si>
  <si>
    <t>Riyan Saputra</t>
  </si>
  <si>
    <t>Rizki Mulya Saputra</t>
  </si>
  <si>
    <t>Robiatul Adawiyah</t>
  </si>
  <si>
    <t>Robiatus Salamah</t>
  </si>
  <si>
    <t>Rohmatul Laili</t>
  </si>
  <si>
    <t>Kurang dari Rp 1.000.000</t>
  </si>
  <si>
    <t>Romadhon</t>
  </si>
  <si>
    <t>Rosyidah</t>
  </si>
  <si>
    <t>Rosidah</t>
  </si>
  <si>
    <t>Rusdi</t>
  </si>
  <si>
    <t>Sahrul Anam</t>
  </si>
  <si>
    <t>Saidatun Nisa</t>
  </si>
  <si>
    <t>Saifur Rijal</t>
  </si>
  <si>
    <t>Sakila Nurul Fadila</t>
  </si>
  <si>
    <t>Salsabila</t>
  </si>
  <si>
    <t>Sela Al Maulidia</t>
  </si>
  <si>
    <t>Septikamilia</t>
  </si>
  <si>
    <t>Sifaul Jinan</t>
  </si>
  <si>
    <t>Siti Aisyah</t>
  </si>
  <si>
    <t>Siti Holidatun Jannah</t>
  </si>
  <si>
    <t>Siti Jasila</t>
  </si>
  <si>
    <t>Siti Maryam Musdelifah</t>
  </si>
  <si>
    <t>Siti Masruroh</t>
  </si>
  <si>
    <t>Siti Nor Farihah</t>
  </si>
  <si>
    <t>Siti Nur Rohma</t>
  </si>
  <si>
    <t>Siti Salsabila</t>
  </si>
  <si>
    <t>Siti Seiniyah</t>
  </si>
  <si>
    <t>Siti Seniyah</t>
  </si>
  <si>
    <t>Sofia</t>
  </si>
  <si>
    <t>TK / sederajat</t>
  </si>
  <si>
    <t>Sri Purnami</t>
  </si>
  <si>
    <t>Sri Sayidin Amirul Mukminin, Kh.</t>
  </si>
  <si>
    <t>Sri Wahyuni</t>
  </si>
  <si>
    <t>Sri Yulianti</t>
  </si>
  <si>
    <t>Suhaimi</t>
  </si>
  <si>
    <t>Sulton Rhomadoni</t>
  </si>
  <si>
    <t>Syaiful Anam</t>
  </si>
  <si>
    <t>Tias Tiara Renova</t>
  </si>
  <si>
    <t>Ulfatun Ni'mah</t>
  </si>
  <si>
    <t>Ummu Salamah</t>
  </si>
  <si>
    <t>Urwatud  Diyanah</t>
  </si>
  <si>
    <t>Wildatul Ulyah</t>
  </si>
  <si>
    <t>Zaiczha Repalina Putri Pahlepi</t>
  </si>
  <si>
    <t>Zainal Arifin</t>
  </si>
  <si>
    <t>Zainal Muttaqin</t>
  </si>
  <si>
    <t>Zekiyeh</t>
  </si>
  <si>
    <t>Zumrotul Hasanah</t>
  </si>
  <si>
    <t>1 = Ya</t>
  </si>
  <si>
    <t>0 = Tidak</t>
  </si>
  <si>
    <t>Label</t>
  </si>
  <si>
    <t>KIP</t>
  </si>
  <si>
    <t>PIP</t>
  </si>
  <si>
    <t xml:space="preserve">Status </t>
  </si>
  <si>
    <t>Jenjang Pendidikan Ortu/Wali</t>
  </si>
  <si>
    <t>Pekerjaan Ortu/Wali</t>
  </si>
  <si>
    <t>Penghasilan Ortu/Wali</t>
  </si>
  <si>
    <t>Jumlah Data</t>
  </si>
  <si>
    <t>Jumlah Seluruh Data</t>
  </si>
  <si>
    <t>Hasil</t>
  </si>
  <si>
    <t>KIP dan PIP</t>
  </si>
  <si>
    <t>Menghitung jumlah class label</t>
  </si>
  <si>
    <t>Bersama Orang tua</t>
  </si>
  <si>
    <t>P(PIP)</t>
  </si>
  <si>
    <t>P(KIP)</t>
  </si>
  <si>
    <t>P(Tidak)</t>
  </si>
  <si>
    <t>Mencari Peluang</t>
  </si>
  <si>
    <t>P(KIP dan PIP)</t>
  </si>
  <si>
    <t>Jenjang Pendidikan Ortu/wali</t>
  </si>
  <si>
    <t>wali</t>
  </si>
  <si>
    <t>Pendidikan Ortu/Wali</t>
  </si>
  <si>
    <t>Pekerjaan Ortu/wali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</si>
</sst>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2"/>
      <color rgb="FF000000"/>
      <name val="Calibri"/>
    </font>
    <font>
      <sz val="11"/>
      <color theme="1"/>
      <name val="Calibri"/>
      <scheme val="minor"/>
    </font>
    <font>
      <b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3" borderId="0" xfId="0" applyFill="1"/>
    <xf numFmtId="49" fontId="3" fillId="4" borderId="1" xfId="0" applyNumberFormat="1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0" fontId="0" fillId="4" borderId="0" xfId="0" applyFill="1"/>
    <xf numFmtId="0" fontId="4" fillId="4" borderId="0" xfId="0" applyFont="1" applyFill="1"/>
    <xf numFmtId="0" fontId="1" fillId="4" borderId="3" xfId="0" applyFont="1" applyFill="1" applyBorder="1" applyAlignment="1">
      <alignment horizontal="center" vertical="center"/>
    </xf>
    <xf numFmtId="0" fontId="0" fillId="5" borderId="0" xfId="0" applyFill="1"/>
    <xf numFmtId="0" fontId="4" fillId="3" borderId="0" xfId="0" applyFont="1" applyFill="1"/>
    <xf numFmtId="0" fontId="4" fillId="5" borderId="0" xfId="0" applyFont="1" applyFill="1"/>
    <xf numFmtId="0" fontId="0" fillId="2" borderId="0" xfId="0" applyFill="1" applyAlignment="1">
      <alignment horizontal="center"/>
    </xf>
    <xf numFmtId="0" fontId="0" fillId="4" borderId="0" xfId="0" applyFont="1" applyFill="1"/>
    <xf numFmtId="0" fontId="0" fillId="0" borderId="0" xfId="0" applyFill="1"/>
    <xf numFmtId="2" fontId="0" fillId="3" borderId="0" xfId="0" applyNumberFormat="1" applyFill="1"/>
    <xf numFmtId="2" fontId="0" fillId="0" borderId="0" xfId="0" applyNumberForma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1F0A-8CEC-40CC-B4A3-1C9A62F3D164}">
  <dimension ref="A1:AL162"/>
  <sheetViews>
    <sheetView tabSelected="1" topLeftCell="V31" zoomScale="104" workbookViewId="0">
      <selection activeCell="AF44" sqref="AF44"/>
    </sheetView>
  </sheetViews>
  <sheetFormatPr defaultRowHeight="14.4" x14ac:dyDescent="0.3"/>
  <cols>
    <col min="2" max="2" width="19" customWidth="1"/>
    <col min="3" max="3" width="19.109375" customWidth="1"/>
    <col min="4" max="4" width="27.33203125" customWidth="1"/>
    <col min="5" max="5" width="21.33203125" customWidth="1"/>
    <col min="6" max="6" width="21.44140625" customWidth="1"/>
    <col min="7" max="7" width="24.6640625" customWidth="1"/>
    <col min="8" max="8" width="17.21875" customWidth="1"/>
    <col min="9" max="9" width="23.77734375" customWidth="1"/>
    <col min="10" max="10" width="29" customWidth="1"/>
    <col min="11" max="11" width="17.44140625" customWidth="1"/>
    <col min="12" max="12" width="17.33203125" customWidth="1"/>
    <col min="16" max="16" width="25.77734375" customWidth="1"/>
    <col min="19" max="19" width="19" customWidth="1"/>
    <col min="20" max="20" width="19.109375" customWidth="1"/>
    <col min="21" max="21" width="30.88671875" customWidth="1"/>
    <col min="22" max="22" width="21.33203125" customWidth="1"/>
    <col min="23" max="23" width="27" customWidth="1"/>
    <col min="24" max="24" width="12" customWidth="1"/>
    <col min="26" max="26" width="26.77734375" customWidth="1"/>
    <col min="27" max="27" width="13.33203125" customWidth="1"/>
    <col min="28" max="28" width="20" customWidth="1"/>
    <col min="29" max="29" width="17.88671875" customWidth="1"/>
    <col min="30" max="30" width="23.44140625" customWidth="1"/>
    <col min="33" max="33" width="13.109375" customWidth="1"/>
    <col min="34" max="34" width="15.5546875" customWidth="1"/>
  </cols>
  <sheetData>
    <row r="1" spans="1:38" ht="72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6"/>
      <c r="S1" s="8" t="s">
        <v>1</v>
      </c>
      <c r="T1" s="8" t="s">
        <v>2</v>
      </c>
      <c r="U1" s="9" t="s">
        <v>225</v>
      </c>
      <c r="V1" s="9" t="s">
        <v>226</v>
      </c>
      <c r="W1" s="9" t="s">
        <v>227</v>
      </c>
      <c r="X1" s="12" t="s">
        <v>224</v>
      </c>
      <c r="AI1" s="4" t="s">
        <v>12</v>
      </c>
      <c r="AJ1" s="4" t="s">
        <v>14</v>
      </c>
    </row>
    <row r="2" spans="1:38" x14ac:dyDescent="0.3">
      <c r="A2" s="5">
        <v>1</v>
      </c>
      <c r="B2" s="5" t="s">
        <v>16</v>
      </c>
      <c r="C2" s="5" t="s">
        <v>17</v>
      </c>
      <c r="D2" s="5" t="s">
        <v>19</v>
      </c>
      <c r="E2" s="5" t="s">
        <v>20</v>
      </c>
      <c r="F2" s="5" t="s">
        <v>21</v>
      </c>
      <c r="G2" s="5" t="s">
        <v>19</v>
      </c>
      <c r="H2" s="5" t="s">
        <v>20</v>
      </c>
      <c r="I2" s="5" t="s">
        <v>21</v>
      </c>
      <c r="J2" s="5" t="s">
        <v>22</v>
      </c>
      <c r="M2" s="5" t="s">
        <v>18</v>
      </c>
      <c r="O2" s="5" t="s">
        <v>23</v>
      </c>
      <c r="P2" s="5" t="s">
        <v>24</v>
      </c>
      <c r="S2" s="11" t="s">
        <v>16</v>
      </c>
      <c r="T2" s="11" t="s">
        <v>17</v>
      </c>
      <c r="U2" s="11" t="s">
        <v>19</v>
      </c>
      <c r="V2" s="11" t="s">
        <v>20</v>
      </c>
      <c r="W2" s="11" t="s">
        <v>21</v>
      </c>
      <c r="X2" s="10" t="s">
        <v>223</v>
      </c>
      <c r="Z2" s="16" t="s">
        <v>232</v>
      </c>
      <c r="AA2" s="16"/>
      <c r="AB2" s="16"/>
      <c r="AC2" s="16"/>
      <c r="AI2" s="5">
        <v>0</v>
      </c>
      <c r="AJ2" s="5">
        <v>1</v>
      </c>
      <c r="AL2" t="s">
        <v>220</v>
      </c>
    </row>
    <row r="3" spans="1:38" x14ac:dyDescent="0.3">
      <c r="A3" s="5">
        <v>2</v>
      </c>
      <c r="B3" s="5" t="s">
        <v>25</v>
      </c>
      <c r="C3" s="5" t="s">
        <v>17</v>
      </c>
      <c r="D3" s="5" t="s">
        <v>19</v>
      </c>
      <c r="E3" s="5" t="s">
        <v>20</v>
      </c>
      <c r="F3" s="5" t="s">
        <v>21</v>
      </c>
      <c r="G3" s="5" t="s">
        <v>19</v>
      </c>
      <c r="H3" s="5" t="s">
        <v>20</v>
      </c>
      <c r="I3" s="5" t="s">
        <v>26</v>
      </c>
      <c r="M3" s="5" t="s">
        <v>18</v>
      </c>
      <c r="O3" s="5" t="s">
        <v>23</v>
      </c>
      <c r="P3" s="5" t="s">
        <v>24</v>
      </c>
      <c r="S3" s="11" t="s">
        <v>25</v>
      </c>
      <c r="T3" s="11" t="s">
        <v>17</v>
      </c>
      <c r="U3" s="11" t="s">
        <v>19</v>
      </c>
      <c r="V3" s="11" t="s">
        <v>20</v>
      </c>
      <c r="W3" s="11" t="s">
        <v>21</v>
      </c>
      <c r="X3" s="10" t="s">
        <v>223</v>
      </c>
      <c r="Z3" s="13" t="s">
        <v>221</v>
      </c>
      <c r="AA3" s="13" t="s">
        <v>228</v>
      </c>
      <c r="AB3" s="13" t="s">
        <v>229</v>
      </c>
      <c r="AC3" s="13" t="s">
        <v>230</v>
      </c>
      <c r="AI3" s="5">
        <v>0</v>
      </c>
      <c r="AJ3" s="5">
        <v>1</v>
      </c>
      <c r="AL3" t="s">
        <v>219</v>
      </c>
    </row>
    <row r="4" spans="1:38" x14ac:dyDescent="0.3">
      <c r="A4" s="5">
        <v>3</v>
      </c>
      <c r="B4" s="5" t="s">
        <v>27</v>
      </c>
      <c r="C4" s="5" t="s">
        <v>17</v>
      </c>
      <c r="M4" s="5" t="s">
        <v>18</v>
      </c>
      <c r="O4" s="5" t="s">
        <v>18</v>
      </c>
      <c r="S4" s="11" t="s">
        <v>27</v>
      </c>
      <c r="T4" s="11" t="s">
        <v>17</v>
      </c>
      <c r="U4" s="10"/>
      <c r="V4" s="10"/>
      <c r="W4" s="10"/>
      <c r="X4" s="10" t="s">
        <v>18</v>
      </c>
      <c r="Z4" s="7" t="s">
        <v>223</v>
      </c>
      <c r="AA4" s="7">
        <v>98</v>
      </c>
      <c r="AB4" s="7">
        <v>161</v>
      </c>
      <c r="AC4" s="7">
        <f>COUNTIF(X2:X162,Z4)/COUNTA(X2:X162)</f>
        <v>0.59627329192546585</v>
      </c>
      <c r="AI4" s="5">
        <v>0</v>
      </c>
      <c r="AJ4" s="5">
        <v>0</v>
      </c>
    </row>
    <row r="5" spans="1:38" x14ac:dyDescent="0.3">
      <c r="A5" s="5">
        <v>4</v>
      </c>
      <c r="B5" s="5" t="s">
        <v>28</v>
      </c>
      <c r="C5" s="5" t="s">
        <v>17</v>
      </c>
      <c r="D5" s="5" t="s">
        <v>19</v>
      </c>
      <c r="E5" s="5" t="s">
        <v>29</v>
      </c>
      <c r="F5" s="5" t="s">
        <v>21</v>
      </c>
      <c r="G5" s="5" t="s">
        <v>19</v>
      </c>
      <c r="H5" s="5" t="s">
        <v>29</v>
      </c>
      <c r="I5" s="5" t="s">
        <v>26</v>
      </c>
      <c r="M5" s="5" t="s">
        <v>18</v>
      </c>
      <c r="O5" s="5" t="s">
        <v>23</v>
      </c>
      <c r="P5" s="5" t="s">
        <v>24</v>
      </c>
      <c r="S5" s="11" t="s">
        <v>28</v>
      </c>
      <c r="T5" s="11" t="s">
        <v>17</v>
      </c>
      <c r="U5" s="11" t="s">
        <v>19</v>
      </c>
      <c r="V5" s="11" t="s">
        <v>29</v>
      </c>
      <c r="W5" s="11" t="s">
        <v>21</v>
      </c>
      <c r="X5" s="10" t="s">
        <v>223</v>
      </c>
      <c r="Z5" s="7" t="s">
        <v>222</v>
      </c>
      <c r="AA5" s="7">
        <v>22</v>
      </c>
      <c r="AB5" s="7">
        <v>161</v>
      </c>
      <c r="AC5" s="7">
        <f>COUNTIF(X3:X163,Z5)/COUNTA(X3:X163)</f>
        <v>0.14374999999999999</v>
      </c>
      <c r="AI5" s="5">
        <v>0</v>
      </c>
      <c r="AJ5" s="5">
        <v>1</v>
      </c>
    </row>
    <row r="6" spans="1:38" x14ac:dyDescent="0.3">
      <c r="A6" s="5">
        <v>5</v>
      </c>
      <c r="B6" s="5" t="s">
        <v>30</v>
      </c>
      <c r="C6" s="5" t="s">
        <v>17</v>
      </c>
      <c r="D6" s="5" t="s">
        <v>19</v>
      </c>
      <c r="E6" s="5" t="s">
        <v>20</v>
      </c>
      <c r="F6" s="5" t="s">
        <v>21</v>
      </c>
      <c r="G6" s="5" t="s">
        <v>19</v>
      </c>
      <c r="H6" s="5" t="s">
        <v>20</v>
      </c>
      <c r="I6" s="5" t="s">
        <v>21</v>
      </c>
      <c r="J6" s="5" t="s">
        <v>22</v>
      </c>
      <c r="M6" s="5" t="s">
        <v>18</v>
      </c>
      <c r="O6" s="5" t="s">
        <v>23</v>
      </c>
      <c r="P6" s="5" t="s">
        <v>24</v>
      </c>
      <c r="S6" s="11" t="s">
        <v>30</v>
      </c>
      <c r="T6" s="11" t="s">
        <v>17</v>
      </c>
      <c r="U6" s="11" t="s">
        <v>19</v>
      </c>
      <c r="V6" s="11" t="s">
        <v>20</v>
      </c>
      <c r="W6" s="11" t="s">
        <v>21</v>
      </c>
      <c r="X6" s="10" t="s">
        <v>223</v>
      </c>
      <c r="Z6" s="7" t="s">
        <v>18</v>
      </c>
      <c r="AA6" s="7">
        <v>39</v>
      </c>
      <c r="AB6" s="7">
        <v>161</v>
      </c>
      <c r="AC6" s="7">
        <f>COUNTIF(X4:X164,Z6)/COUNTA(X4:X164)</f>
        <v>0.25157232704402516</v>
      </c>
      <c r="AI6" s="5">
        <v>0</v>
      </c>
      <c r="AJ6" s="5">
        <v>1</v>
      </c>
    </row>
    <row r="7" spans="1:38" x14ac:dyDescent="0.3">
      <c r="A7" s="5">
        <v>6</v>
      </c>
      <c r="B7" s="5" t="s">
        <v>31</v>
      </c>
      <c r="C7" s="5" t="s">
        <v>17</v>
      </c>
      <c r="D7" s="5" t="s">
        <v>19</v>
      </c>
      <c r="E7" s="5" t="s">
        <v>20</v>
      </c>
      <c r="F7" s="5" t="s">
        <v>21</v>
      </c>
      <c r="G7" s="5" t="s">
        <v>19</v>
      </c>
      <c r="H7" s="5" t="s">
        <v>20</v>
      </c>
      <c r="I7" s="5" t="s">
        <v>26</v>
      </c>
      <c r="M7" s="5" t="s">
        <v>23</v>
      </c>
      <c r="N7" s="5" t="s">
        <v>31</v>
      </c>
      <c r="O7" s="5" t="s">
        <v>18</v>
      </c>
      <c r="S7" s="11" t="s">
        <v>31</v>
      </c>
      <c r="T7" s="11" t="s">
        <v>17</v>
      </c>
      <c r="U7" s="11" t="s">
        <v>19</v>
      </c>
      <c r="V7" s="11" t="s">
        <v>20</v>
      </c>
      <c r="W7" s="11" t="s">
        <v>21</v>
      </c>
      <c r="X7" s="10" t="s">
        <v>222</v>
      </c>
      <c r="Z7" s="7" t="s">
        <v>231</v>
      </c>
      <c r="AA7" s="7">
        <v>2</v>
      </c>
      <c r="AB7" s="7">
        <v>161</v>
      </c>
      <c r="AC7" s="7">
        <f>COUNTIF(X5:X165,Z7)/COUNTA(X5:X165)</f>
        <v>1.2658227848101266E-2</v>
      </c>
      <c r="AI7" s="5">
        <v>1</v>
      </c>
      <c r="AJ7" s="5">
        <v>0</v>
      </c>
    </row>
    <row r="8" spans="1:38" x14ac:dyDescent="0.3">
      <c r="A8" s="5">
        <v>7</v>
      </c>
      <c r="B8" s="5" t="s">
        <v>32</v>
      </c>
      <c r="C8" s="5" t="s">
        <v>17</v>
      </c>
      <c r="D8" s="5" t="s">
        <v>19</v>
      </c>
      <c r="E8" s="5" t="s">
        <v>33</v>
      </c>
      <c r="F8" s="5" t="s">
        <v>21</v>
      </c>
      <c r="G8" s="5" t="s">
        <v>19</v>
      </c>
      <c r="H8" s="5" t="s">
        <v>33</v>
      </c>
      <c r="I8" s="5" t="s">
        <v>26</v>
      </c>
      <c r="M8" s="5" t="s">
        <v>18</v>
      </c>
      <c r="O8" s="5" t="s">
        <v>23</v>
      </c>
      <c r="P8" s="5" t="s">
        <v>24</v>
      </c>
      <c r="S8" s="11" t="s">
        <v>32</v>
      </c>
      <c r="T8" s="11" t="s">
        <v>17</v>
      </c>
      <c r="U8" s="11" t="s">
        <v>19</v>
      </c>
      <c r="V8" s="11" t="s">
        <v>33</v>
      </c>
      <c r="W8" s="11" t="s">
        <v>21</v>
      </c>
      <c r="X8" s="10" t="s">
        <v>223</v>
      </c>
      <c r="AI8" s="5">
        <v>0</v>
      </c>
      <c r="AJ8" s="5">
        <v>1</v>
      </c>
    </row>
    <row r="9" spans="1:38" x14ac:dyDescent="0.3">
      <c r="A9" s="5">
        <v>8</v>
      </c>
      <c r="B9" s="5" t="s">
        <v>34</v>
      </c>
      <c r="C9" s="5" t="s">
        <v>17</v>
      </c>
      <c r="D9" s="5" t="s">
        <v>19</v>
      </c>
      <c r="E9" s="5" t="s">
        <v>20</v>
      </c>
      <c r="F9" s="5" t="s">
        <v>21</v>
      </c>
      <c r="G9" s="5" t="s">
        <v>19</v>
      </c>
      <c r="H9" s="5" t="s">
        <v>20</v>
      </c>
      <c r="I9" s="5" t="s">
        <v>26</v>
      </c>
      <c r="M9" s="5" t="s">
        <v>23</v>
      </c>
      <c r="N9" s="5" t="s">
        <v>34</v>
      </c>
      <c r="O9" s="5" t="s">
        <v>18</v>
      </c>
      <c r="S9" s="11" t="s">
        <v>34</v>
      </c>
      <c r="T9" s="11" t="s">
        <v>17</v>
      </c>
      <c r="U9" s="11" t="s">
        <v>19</v>
      </c>
      <c r="V9" s="11" t="s">
        <v>20</v>
      </c>
      <c r="W9" s="11" t="s">
        <v>21</v>
      </c>
      <c r="X9" s="10" t="s">
        <v>222</v>
      </c>
      <c r="AI9" s="5">
        <v>1</v>
      </c>
      <c r="AJ9" s="5">
        <v>0</v>
      </c>
    </row>
    <row r="10" spans="1:38" x14ac:dyDescent="0.3">
      <c r="A10" s="5">
        <v>9</v>
      </c>
      <c r="B10" s="5" t="s">
        <v>35</v>
      </c>
      <c r="C10" s="5" t="s">
        <v>36</v>
      </c>
      <c r="D10" s="5" t="s">
        <v>19</v>
      </c>
      <c r="E10" s="5" t="s">
        <v>20</v>
      </c>
      <c r="F10" s="5" t="s">
        <v>37</v>
      </c>
      <c r="G10" s="5" t="s">
        <v>19</v>
      </c>
      <c r="H10" s="5" t="s">
        <v>20</v>
      </c>
      <c r="I10" s="5" t="s">
        <v>37</v>
      </c>
      <c r="J10" s="5" t="s">
        <v>22</v>
      </c>
      <c r="M10" s="5" t="s">
        <v>18</v>
      </c>
      <c r="O10" s="5" t="s">
        <v>23</v>
      </c>
      <c r="P10" s="5" t="s">
        <v>24</v>
      </c>
      <c r="S10" s="11" t="s">
        <v>35</v>
      </c>
      <c r="T10" s="11" t="s">
        <v>36</v>
      </c>
      <c r="U10" s="11" t="s">
        <v>19</v>
      </c>
      <c r="V10" s="11" t="s">
        <v>20</v>
      </c>
      <c r="W10" s="11" t="s">
        <v>37</v>
      </c>
      <c r="X10" s="10" t="s">
        <v>223</v>
      </c>
      <c r="Z10" s="16" t="s">
        <v>237</v>
      </c>
      <c r="AA10" s="16"/>
      <c r="AB10" s="16"/>
      <c r="AC10" s="16"/>
      <c r="AD10" s="16"/>
      <c r="AE10" s="16"/>
      <c r="AF10" s="16"/>
      <c r="AG10" s="16"/>
      <c r="AH10" s="16"/>
      <c r="AI10" s="5">
        <v>0</v>
      </c>
      <c r="AJ10" s="5">
        <v>1</v>
      </c>
    </row>
    <row r="11" spans="1:38" x14ac:dyDescent="0.3">
      <c r="A11" s="5">
        <v>10</v>
      </c>
      <c r="B11" s="5" t="s">
        <v>38</v>
      </c>
      <c r="C11" s="5" t="s">
        <v>17</v>
      </c>
      <c r="D11" s="5" t="s">
        <v>19</v>
      </c>
      <c r="E11" s="5" t="s">
        <v>39</v>
      </c>
      <c r="F11" s="5" t="s">
        <v>37</v>
      </c>
      <c r="G11" s="5" t="s">
        <v>19</v>
      </c>
      <c r="H11" s="5" t="s">
        <v>40</v>
      </c>
      <c r="I11" s="5" t="s">
        <v>26</v>
      </c>
      <c r="J11" s="5" t="s">
        <v>22</v>
      </c>
      <c r="M11" s="5" t="s">
        <v>18</v>
      </c>
      <c r="O11" s="5" t="s">
        <v>23</v>
      </c>
      <c r="P11" s="5" t="s">
        <v>24</v>
      </c>
      <c r="S11" s="11" t="s">
        <v>38</v>
      </c>
      <c r="T11" s="11" t="s">
        <v>17</v>
      </c>
      <c r="U11" s="11" t="s">
        <v>19</v>
      </c>
      <c r="V11" s="11" t="s">
        <v>39</v>
      </c>
      <c r="W11" s="11" t="s">
        <v>37</v>
      </c>
      <c r="X11" s="10" t="s">
        <v>223</v>
      </c>
      <c r="Z11" s="13" t="s">
        <v>2</v>
      </c>
      <c r="AA11" s="13" t="s">
        <v>223</v>
      </c>
      <c r="AB11" s="13" t="s">
        <v>222</v>
      </c>
      <c r="AC11" s="13" t="s">
        <v>18</v>
      </c>
      <c r="AD11" s="13" t="s">
        <v>231</v>
      </c>
      <c r="AE11" s="13" t="s">
        <v>234</v>
      </c>
      <c r="AF11" s="13" t="s">
        <v>235</v>
      </c>
      <c r="AG11" s="13" t="s">
        <v>236</v>
      </c>
      <c r="AH11" s="13" t="s">
        <v>238</v>
      </c>
      <c r="AI11" s="5">
        <v>0</v>
      </c>
      <c r="AJ11" s="5">
        <v>1</v>
      </c>
    </row>
    <row r="12" spans="1:38" x14ac:dyDescent="0.3">
      <c r="A12" s="5">
        <v>11</v>
      </c>
      <c r="B12" s="5" t="s">
        <v>41</v>
      </c>
      <c r="C12" s="5" t="s">
        <v>17</v>
      </c>
      <c r="D12" s="5" t="s">
        <v>42</v>
      </c>
      <c r="E12" s="5" t="s">
        <v>20</v>
      </c>
      <c r="F12" s="5" t="s">
        <v>21</v>
      </c>
      <c r="G12" s="5" t="s">
        <v>19</v>
      </c>
      <c r="H12" s="5" t="s">
        <v>40</v>
      </c>
      <c r="I12" s="5" t="s">
        <v>43</v>
      </c>
      <c r="J12" s="5" t="s">
        <v>22</v>
      </c>
      <c r="M12" s="5" t="s">
        <v>18</v>
      </c>
      <c r="O12" s="5" t="s">
        <v>23</v>
      </c>
      <c r="P12" s="5" t="s">
        <v>44</v>
      </c>
      <c r="S12" s="11" t="s">
        <v>41</v>
      </c>
      <c r="T12" s="11" t="s">
        <v>17</v>
      </c>
      <c r="U12" s="11" t="s">
        <v>42</v>
      </c>
      <c r="V12" s="11" t="s">
        <v>20</v>
      </c>
      <c r="W12" s="11" t="s">
        <v>21</v>
      </c>
      <c r="X12" s="10" t="s">
        <v>223</v>
      </c>
      <c r="Z12" s="7" t="s">
        <v>233</v>
      </c>
      <c r="AA12" s="7">
        <v>94</v>
      </c>
      <c r="AB12" s="7">
        <v>21</v>
      </c>
      <c r="AC12" s="7">
        <v>38</v>
      </c>
      <c r="AD12" s="7">
        <v>2</v>
      </c>
      <c r="AE12" s="19">
        <f>COUNTIFS($T$2:$T$162,Z12,$X$2:$X$162,AA11)/COUNTIF($X$2:$X$162,AA11)</f>
        <v>0.95833333333333337</v>
      </c>
      <c r="AF12" s="19">
        <f>COUNTIFS($T$2:$T$162,Z12,$X$2:$X$162,AB11)/COUNTIF($X$2:$X$162,AB11)</f>
        <v>0.95652173913043481</v>
      </c>
      <c r="AG12" s="19">
        <f>COUNTIFS($T$2:$T$162,Z12,$X$2:$X$162,AC11)/COUNTIF($X$2:$X$162,AC11)</f>
        <v>0.97499999999999998</v>
      </c>
      <c r="AH12" s="7">
        <f>COUNTIFS($T$2:$T$162,Z12,$X$2:$X$162,AD11)/COUNTIF($X$2:$X$162,AD11)</f>
        <v>1</v>
      </c>
      <c r="AI12" s="5">
        <v>0</v>
      </c>
      <c r="AJ12" s="5">
        <v>1</v>
      </c>
    </row>
    <row r="13" spans="1:38" x14ac:dyDescent="0.3">
      <c r="A13" s="5">
        <v>12</v>
      </c>
      <c r="B13" s="5" t="s">
        <v>45</v>
      </c>
      <c r="C13" s="5" t="s">
        <v>17</v>
      </c>
      <c r="D13" s="5" t="s">
        <v>22</v>
      </c>
      <c r="E13" s="5" t="s">
        <v>20</v>
      </c>
      <c r="F13" s="5" t="s">
        <v>21</v>
      </c>
      <c r="G13" s="5" t="s">
        <v>22</v>
      </c>
      <c r="H13" s="5" t="s">
        <v>40</v>
      </c>
      <c r="I13" s="5" t="s">
        <v>43</v>
      </c>
      <c r="J13" s="5" t="s">
        <v>22</v>
      </c>
      <c r="M13" s="5" t="s">
        <v>18</v>
      </c>
      <c r="O13" s="5" t="s">
        <v>23</v>
      </c>
      <c r="P13" s="5" t="s">
        <v>24</v>
      </c>
      <c r="S13" s="11" t="s">
        <v>45</v>
      </c>
      <c r="T13" s="11" t="s">
        <v>17</v>
      </c>
      <c r="U13" s="11" t="s">
        <v>22</v>
      </c>
      <c r="V13" s="11" t="s">
        <v>20</v>
      </c>
      <c r="W13" s="11" t="s">
        <v>21</v>
      </c>
      <c r="X13" s="10" t="s">
        <v>223</v>
      </c>
      <c r="Z13" s="7" t="s">
        <v>36</v>
      </c>
      <c r="AA13" s="7">
        <v>4</v>
      </c>
      <c r="AB13" s="7">
        <v>1</v>
      </c>
      <c r="AC13" s="7">
        <v>1</v>
      </c>
      <c r="AD13" s="7">
        <v>0</v>
      </c>
      <c r="AE13" s="19">
        <f>COUNTIFS($T$2:$T$162,Z13,$X$2:$X$162,AA11)/COUNTIF($X$2:$X$162,AA11)</f>
        <v>4.1666666666666664E-2</v>
      </c>
      <c r="AF13" s="19">
        <f>COUNTIFS($T$2:$T$162,Z13,$X$2:$X$162,AB11)/COUNTIF($X$2:$X$162,AB11)</f>
        <v>4.3478260869565216E-2</v>
      </c>
      <c r="AG13" s="19">
        <f>COUNTIFS($T$2:$T$162,Z13,$X$2:$X$162,AC11)/COUNTIF($X$2:$X$162,AC11)</f>
        <v>2.5000000000000001E-2</v>
      </c>
      <c r="AH13" s="7">
        <f>COUNTIFS($T$2:$T$162,Z13,$X$2:$X$162,AD11)/COUNTIF($X$2:$X$162,AD11)</f>
        <v>0</v>
      </c>
      <c r="AI13" s="5">
        <v>0</v>
      </c>
      <c r="AJ13" s="5">
        <v>1</v>
      </c>
    </row>
    <row r="14" spans="1:38" x14ac:dyDescent="0.3">
      <c r="A14" s="5">
        <v>13</v>
      </c>
      <c r="B14" s="5" t="s">
        <v>46</v>
      </c>
      <c r="C14" s="5" t="s">
        <v>36</v>
      </c>
      <c r="D14" s="5" t="s">
        <v>19</v>
      </c>
      <c r="E14" s="5" t="s">
        <v>20</v>
      </c>
      <c r="F14" s="5" t="s">
        <v>21</v>
      </c>
      <c r="G14" s="5" t="s">
        <v>22</v>
      </c>
      <c r="H14" s="5" t="s">
        <v>40</v>
      </c>
      <c r="I14" s="5" t="s">
        <v>43</v>
      </c>
      <c r="J14" s="5" t="s">
        <v>22</v>
      </c>
      <c r="M14" s="5" t="s">
        <v>18</v>
      </c>
      <c r="O14" s="5" t="s">
        <v>23</v>
      </c>
      <c r="P14" s="5" t="s">
        <v>24</v>
      </c>
      <c r="S14" s="11" t="s">
        <v>46</v>
      </c>
      <c r="T14" s="11" t="s">
        <v>36</v>
      </c>
      <c r="U14" s="11" t="s">
        <v>19</v>
      </c>
      <c r="V14" s="11" t="s">
        <v>20</v>
      </c>
      <c r="W14" s="11" t="s">
        <v>21</v>
      </c>
      <c r="X14" s="10" t="s">
        <v>223</v>
      </c>
      <c r="AI14" s="5">
        <v>0</v>
      </c>
      <c r="AJ14" s="5">
        <v>1</v>
      </c>
    </row>
    <row r="15" spans="1:38" x14ac:dyDescent="0.3">
      <c r="A15" s="5">
        <v>14</v>
      </c>
      <c r="B15" s="5" t="s">
        <v>47</v>
      </c>
      <c r="C15" s="5" t="s">
        <v>17</v>
      </c>
      <c r="D15" s="5" t="s">
        <v>19</v>
      </c>
      <c r="E15" s="5" t="s">
        <v>20</v>
      </c>
      <c r="F15" s="5" t="s">
        <v>21</v>
      </c>
      <c r="G15" s="5" t="s">
        <v>19</v>
      </c>
      <c r="H15" s="5" t="s">
        <v>20</v>
      </c>
      <c r="I15" s="5" t="s">
        <v>21</v>
      </c>
      <c r="J15" s="5" t="s">
        <v>22</v>
      </c>
      <c r="M15" s="5" t="s">
        <v>18</v>
      </c>
      <c r="O15" s="5" t="s">
        <v>23</v>
      </c>
      <c r="P15" s="5" t="s">
        <v>24</v>
      </c>
      <c r="S15" s="11" t="s">
        <v>47</v>
      </c>
      <c r="T15" s="11" t="s">
        <v>17</v>
      </c>
      <c r="U15" s="11" t="s">
        <v>19</v>
      </c>
      <c r="V15" s="11" t="s">
        <v>20</v>
      </c>
      <c r="W15" s="11" t="s">
        <v>21</v>
      </c>
      <c r="X15" s="10" t="s">
        <v>223</v>
      </c>
      <c r="AI15" s="5">
        <v>0</v>
      </c>
      <c r="AJ15" s="5">
        <v>1</v>
      </c>
    </row>
    <row r="16" spans="1:38" x14ac:dyDescent="0.3">
      <c r="A16" s="5">
        <v>15</v>
      </c>
      <c r="B16" s="5" t="s">
        <v>48</v>
      </c>
      <c r="C16" s="5" t="s">
        <v>17</v>
      </c>
      <c r="D16" s="5" t="s">
        <v>49</v>
      </c>
      <c r="E16" s="5" t="s">
        <v>50</v>
      </c>
      <c r="F16" s="5" t="s">
        <v>51</v>
      </c>
      <c r="G16" s="5" t="s">
        <v>52</v>
      </c>
      <c r="H16" s="5" t="s">
        <v>50</v>
      </c>
      <c r="I16" s="5" t="s">
        <v>51</v>
      </c>
      <c r="J16" s="5" t="s">
        <v>22</v>
      </c>
      <c r="M16" s="5" t="s">
        <v>18</v>
      </c>
      <c r="O16" s="5" t="s">
        <v>18</v>
      </c>
      <c r="S16" s="11" t="s">
        <v>48</v>
      </c>
      <c r="T16" s="11" t="s">
        <v>17</v>
      </c>
      <c r="U16" s="11" t="s">
        <v>49</v>
      </c>
      <c r="V16" s="11" t="s">
        <v>50</v>
      </c>
      <c r="W16" s="11" t="s">
        <v>51</v>
      </c>
      <c r="X16" s="10" t="s">
        <v>18</v>
      </c>
      <c r="Z16" s="13" t="s">
        <v>239</v>
      </c>
      <c r="AA16" s="13" t="s">
        <v>223</v>
      </c>
      <c r="AB16" s="13" t="s">
        <v>222</v>
      </c>
      <c r="AC16" s="13" t="s">
        <v>18</v>
      </c>
      <c r="AD16" s="13" t="s">
        <v>231</v>
      </c>
      <c r="AE16" s="13" t="s">
        <v>234</v>
      </c>
      <c r="AF16" s="13" t="s">
        <v>235</v>
      </c>
      <c r="AG16" s="13" t="s">
        <v>236</v>
      </c>
      <c r="AH16" s="13" t="s">
        <v>238</v>
      </c>
      <c r="AI16" s="5">
        <v>0</v>
      </c>
      <c r="AJ16" s="5">
        <v>0</v>
      </c>
    </row>
    <row r="17" spans="1:36" x14ac:dyDescent="0.3">
      <c r="A17" s="5">
        <v>16</v>
      </c>
      <c r="B17" s="5" t="s">
        <v>53</v>
      </c>
      <c r="C17" s="5" t="s">
        <v>17</v>
      </c>
      <c r="D17" s="5" t="s">
        <v>19</v>
      </c>
      <c r="E17" s="5" t="s">
        <v>20</v>
      </c>
      <c r="F17" s="5" t="s">
        <v>21</v>
      </c>
      <c r="G17" s="5" t="s">
        <v>19</v>
      </c>
      <c r="H17" s="5" t="s">
        <v>20</v>
      </c>
      <c r="I17" s="5" t="s">
        <v>21</v>
      </c>
      <c r="J17" s="5" t="s">
        <v>22</v>
      </c>
      <c r="M17" s="5" t="s">
        <v>18</v>
      </c>
      <c r="O17" s="5" t="s">
        <v>23</v>
      </c>
      <c r="P17" s="5" t="s">
        <v>24</v>
      </c>
      <c r="S17" s="11" t="s">
        <v>53</v>
      </c>
      <c r="T17" s="11" t="s">
        <v>17</v>
      </c>
      <c r="U17" s="11" t="s">
        <v>19</v>
      </c>
      <c r="V17" s="11" t="s">
        <v>20</v>
      </c>
      <c r="W17" s="11" t="s">
        <v>21</v>
      </c>
      <c r="X17" s="10" t="s">
        <v>223</v>
      </c>
      <c r="Z17" s="7" t="s">
        <v>22</v>
      </c>
      <c r="AA17" s="7">
        <v>9</v>
      </c>
      <c r="AB17" s="7">
        <v>1</v>
      </c>
      <c r="AC17" s="7">
        <v>1</v>
      </c>
      <c r="AD17" s="7">
        <v>0</v>
      </c>
      <c r="AE17" s="19">
        <f>COUNTIFS($U$2:$U$162,Z17,$X$2:$X$162,AA16)/COUNTIF($X$2:$X$162,AA16)</f>
        <v>0.10416666666666667</v>
      </c>
      <c r="AF17" s="19">
        <f>COUNTIFS($U$2:$U$162,Z17,$X$2:$X$162,AB16)/COUNTIF($X$2:$X$162,AB16)</f>
        <v>4.3478260869565216E-2</v>
      </c>
      <c r="AG17" s="19">
        <f>COUNTIFS($U$2:$U$162,Z17,$X$2:$X$162,AC16)/COUNTIF($X$2:$X$162,AC16)</f>
        <v>2.5000000000000001E-2</v>
      </c>
      <c r="AH17" s="7">
        <f>COUNTIFS($U$2:$U$162,Z17,$X$2:$X$162,AD16)/COUNTIF($X$2:$X$162,AD16)</f>
        <v>0</v>
      </c>
      <c r="AI17" s="5">
        <v>0</v>
      </c>
      <c r="AJ17" s="5">
        <v>1</v>
      </c>
    </row>
    <row r="18" spans="1:36" x14ac:dyDescent="0.3">
      <c r="A18" s="5">
        <v>17</v>
      </c>
      <c r="B18" s="5" t="s">
        <v>54</v>
      </c>
      <c r="C18" s="5" t="s">
        <v>17</v>
      </c>
      <c r="D18" s="5" t="s">
        <v>19</v>
      </c>
      <c r="E18" s="5" t="s">
        <v>33</v>
      </c>
      <c r="F18" s="5" t="s">
        <v>37</v>
      </c>
      <c r="G18" s="5" t="s">
        <v>19</v>
      </c>
      <c r="H18" s="5" t="s">
        <v>33</v>
      </c>
      <c r="I18" s="5" t="s">
        <v>37</v>
      </c>
      <c r="J18" s="5" t="s">
        <v>22</v>
      </c>
      <c r="M18" s="5" t="s">
        <v>18</v>
      </c>
      <c r="O18" s="5" t="s">
        <v>23</v>
      </c>
      <c r="P18" s="5" t="s">
        <v>24</v>
      </c>
      <c r="S18" s="11" t="s">
        <v>54</v>
      </c>
      <c r="T18" s="11" t="s">
        <v>17</v>
      </c>
      <c r="U18" s="11" t="s">
        <v>19</v>
      </c>
      <c r="V18" s="11" t="s">
        <v>33</v>
      </c>
      <c r="W18" s="11" t="s">
        <v>37</v>
      </c>
      <c r="X18" s="10" t="s">
        <v>223</v>
      </c>
      <c r="Z18" s="14" t="s">
        <v>19</v>
      </c>
      <c r="AA18" s="7">
        <v>72</v>
      </c>
      <c r="AB18" s="7">
        <v>21</v>
      </c>
      <c r="AC18" s="7">
        <v>29</v>
      </c>
      <c r="AD18" s="7">
        <v>1</v>
      </c>
      <c r="AE18" s="19">
        <f>COUNTIFS($U$2:$U$162,Z18,$X$2:$X$162,AA16)/COUNTIF($X$2:$X$162,AA16)</f>
        <v>0.71875</v>
      </c>
      <c r="AF18" s="19">
        <f>COUNTIFS($U$2:$U$162,Z18,$X$2:$X$162,AB16)/COUNTIF($X$2:$X$162,AB16)</f>
        <v>0.95652173913043481</v>
      </c>
      <c r="AG18" s="7">
        <f>COUNTIFS($U$2:$U$162,Z18,$X$2:$X$162,AC16)/COUNTIF($X$2:$X$162,AC16)</f>
        <v>0.7</v>
      </c>
      <c r="AH18" s="7">
        <f>COUNTIFS($U$2:$U$162,Z18,$X$2:$X$162,AD16)/COUNTIF($X$2:$X$162,AD16)</f>
        <v>0.5</v>
      </c>
      <c r="AI18" s="5">
        <v>0</v>
      </c>
      <c r="AJ18" s="5">
        <v>1</v>
      </c>
    </row>
    <row r="19" spans="1:36" x14ac:dyDescent="0.3">
      <c r="A19" s="5">
        <v>18</v>
      </c>
      <c r="B19" s="5" t="s">
        <v>55</v>
      </c>
      <c r="C19" s="5" t="s">
        <v>17</v>
      </c>
      <c r="D19" s="5" t="s">
        <v>19</v>
      </c>
      <c r="E19" s="5" t="s">
        <v>20</v>
      </c>
      <c r="F19" s="5" t="s">
        <v>37</v>
      </c>
      <c r="G19" s="5" t="s">
        <v>19</v>
      </c>
      <c r="H19" s="5" t="s">
        <v>40</v>
      </c>
      <c r="I19" s="5" t="s">
        <v>21</v>
      </c>
      <c r="J19" s="5" t="s">
        <v>22</v>
      </c>
      <c r="M19" s="5" t="s">
        <v>18</v>
      </c>
      <c r="O19" s="5" t="s">
        <v>23</v>
      </c>
      <c r="P19" s="5" t="s">
        <v>24</v>
      </c>
      <c r="S19" s="11" t="s">
        <v>55</v>
      </c>
      <c r="T19" s="11" t="s">
        <v>17</v>
      </c>
      <c r="U19" s="11" t="s">
        <v>19</v>
      </c>
      <c r="V19" s="11" t="s">
        <v>20</v>
      </c>
      <c r="W19" s="11" t="s">
        <v>37</v>
      </c>
      <c r="X19" s="10" t="s">
        <v>223</v>
      </c>
      <c r="Z19" s="14" t="s">
        <v>42</v>
      </c>
      <c r="AA19" s="7">
        <v>8</v>
      </c>
      <c r="AB19" s="7">
        <v>0</v>
      </c>
      <c r="AC19" s="7">
        <v>6</v>
      </c>
      <c r="AD19" s="7">
        <v>1</v>
      </c>
      <c r="AE19" s="19">
        <f>COUNTIFS($U$2:$U$162,Z19,$X$2:$X$162,AA16)/COUNTIF($X$2:$X$162,AA16)</f>
        <v>8.3333333333333329E-2</v>
      </c>
      <c r="AF19" s="7">
        <f>COUNTIFS($U$2:$U$162,Z19,$X$2:$X$162,AB16)/COUNTIF($X$2:$X$162,AB16)</f>
        <v>0</v>
      </c>
      <c r="AG19" s="19">
        <f>COUNTIFS($U$2:$U$162,Z19,$X$2:$X$162,AC16)/COUNTIF($X$2:$X$162,AC16)</f>
        <v>0.15</v>
      </c>
      <c r="AH19" s="7">
        <f>COUNTIFS($U$2:$U$162,Z19,$X$2:$X$162,AD16)/COUNTIF($X$2:$X$162,AD16)</f>
        <v>0.5</v>
      </c>
      <c r="AI19" s="5">
        <v>0</v>
      </c>
      <c r="AJ19" s="5">
        <v>1</v>
      </c>
    </row>
    <row r="20" spans="1:36" x14ac:dyDescent="0.3">
      <c r="A20" s="5">
        <v>19</v>
      </c>
      <c r="B20" s="5" t="s">
        <v>56</v>
      </c>
      <c r="C20" s="5" t="s">
        <v>17</v>
      </c>
      <c r="D20" s="5" t="s">
        <v>57</v>
      </c>
      <c r="E20" s="5" t="s">
        <v>20</v>
      </c>
      <c r="F20" s="5" t="s">
        <v>21</v>
      </c>
      <c r="G20" s="5" t="s">
        <v>57</v>
      </c>
      <c r="H20" s="5" t="s">
        <v>20</v>
      </c>
      <c r="I20" s="5" t="s">
        <v>21</v>
      </c>
      <c r="J20" s="5" t="s">
        <v>22</v>
      </c>
      <c r="M20" s="5" t="s">
        <v>18</v>
      </c>
      <c r="O20" s="5" t="s">
        <v>23</v>
      </c>
      <c r="P20" s="5" t="s">
        <v>24</v>
      </c>
      <c r="S20" s="11" t="s">
        <v>56</v>
      </c>
      <c r="T20" s="11" t="s">
        <v>17</v>
      </c>
      <c r="U20" s="11" t="s">
        <v>57</v>
      </c>
      <c r="V20" s="11" t="s">
        <v>20</v>
      </c>
      <c r="W20" s="11" t="s">
        <v>21</v>
      </c>
      <c r="X20" s="10" t="s">
        <v>223</v>
      </c>
      <c r="Z20" s="14" t="s">
        <v>57</v>
      </c>
      <c r="AA20" s="7">
        <v>6</v>
      </c>
      <c r="AB20" s="7">
        <v>0</v>
      </c>
      <c r="AC20" s="7">
        <v>2</v>
      </c>
      <c r="AD20" s="7">
        <v>0</v>
      </c>
      <c r="AE20" s="19">
        <f>COUNTIFS($U$2:$U$162,Z20,$X$2:$X$162,AA16)/COUNTIF($X$2:$X$162,AA16)</f>
        <v>6.25E-2</v>
      </c>
      <c r="AF20" s="7">
        <f>COUNTIFS($U$2:$U$162,Z20,$X$2:$X$162,AB16)/COUNTIF($X$2:$X$162,AB16)</f>
        <v>0</v>
      </c>
      <c r="AG20" s="7">
        <f>COUNTIFS($U$2:$U$162,Z20,$X$2:$X$162,AC16)/COUNTIF($X$2:$X$162,AC16)</f>
        <v>0.05</v>
      </c>
      <c r="AH20" s="7">
        <f>COUNTIFS($U$2:$U$162,Z20,$X$2:$X$162,AD16)/COUNTIF($X$2:$X$162,AD16)</f>
        <v>0</v>
      </c>
      <c r="AI20" s="5">
        <v>0</v>
      </c>
      <c r="AJ20" s="5">
        <v>1</v>
      </c>
    </row>
    <row r="21" spans="1:36" x14ac:dyDescent="0.3">
      <c r="A21" s="5">
        <v>20</v>
      </c>
      <c r="B21" s="5" t="s">
        <v>58</v>
      </c>
      <c r="C21" s="5" t="s">
        <v>17</v>
      </c>
      <c r="D21" s="5" t="s">
        <v>19</v>
      </c>
      <c r="E21" s="5" t="s">
        <v>20</v>
      </c>
      <c r="F21" s="5" t="s">
        <v>37</v>
      </c>
      <c r="G21" s="5" t="s">
        <v>19</v>
      </c>
      <c r="H21" s="5" t="s">
        <v>20</v>
      </c>
      <c r="I21" s="5" t="s">
        <v>21</v>
      </c>
      <c r="J21" s="5" t="s">
        <v>22</v>
      </c>
      <c r="M21" s="5" t="s">
        <v>18</v>
      </c>
      <c r="O21" s="5" t="s">
        <v>23</v>
      </c>
      <c r="P21" s="5" t="s">
        <v>24</v>
      </c>
      <c r="S21" s="11" t="s">
        <v>58</v>
      </c>
      <c r="T21" s="11" t="s">
        <v>17</v>
      </c>
      <c r="U21" s="11" t="s">
        <v>19</v>
      </c>
      <c r="V21" s="11" t="s">
        <v>20</v>
      </c>
      <c r="W21" s="11" t="s">
        <v>37</v>
      </c>
      <c r="X21" s="10" t="s">
        <v>223</v>
      </c>
      <c r="Z21" s="14" t="s">
        <v>109</v>
      </c>
      <c r="AA21" s="7">
        <v>1</v>
      </c>
      <c r="AB21" s="7">
        <v>0</v>
      </c>
      <c r="AC21" s="7">
        <v>0</v>
      </c>
      <c r="AD21" s="7">
        <v>0</v>
      </c>
      <c r="AE21" s="19">
        <f>COUNTIFS($U$2:$U$162,Z21,$X$2:$X$162,AA16)/COUNTIF($X$2:$X$162,AA16)</f>
        <v>1.0416666666666666E-2</v>
      </c>
      <c r="AF21" s="7">
        <f>COUNTIFS($U$2:$U$162,Z21,$X$2:$X$162,AB16)/COUNTIF($X$2:$X$162,AB16)</f>
        <v>0</v>
      </c>
      <c r="AG21" s="7">
        <f>COUNTIFS($U$2:$U$162,Z21,$X$2:$X$162,AC16)/COUNTIF($X$2:$X$162,AC16)</f>
        <v>0</v>
      </c>
      <c r="AH21" s="7">
        <f>COUNTIFS($U$2:$U$162,Z21,$X$2:$X$162,AD16)/COUNTIF($X$2:$X$162,AD16)</f>
        <v>0</v>
      </c>
      <c r="AI21" s="5">
        <v>0</v>
      </c>
      <c r="AJ21" s="5">
        <v>1</v>
      </c>
    </row>
    <row r="22" spans="1:36" x14ac:dyDescent="0.3">
      <c r="A22" s="5">
        <v>21</v>
      </c>
      <c r="B22" s="5" t="s">
        <v>59</v>
      </c>
      <c r="C22" s="5" t="s">
        <v>17</v>
      </c>
      <c r="D22" s="5" t="s">
        <v>19</v>
      </c>
      <c r="E22" s="5" t="s">
        <v>20</v>
      </c>
      <c r="F22" s="5" t="s">
        <v>21</v>
      </c>
      <c r="G22" s="5" t="s">
        <v>19</v>
      </c>
      <c r="H22" s="5" t="s">
        <v>20</v>
      </c>
      <c r="I22" s="5" t="s">
        <v>21</v>
      </c>
      <c r="J22" s="5" t="s">
        <v>22</v>
      </c>
      <c r="M22" s="5" t="s">
        <v>18</v>
      </c>
      <c r="O22" s="5" t="s">
        <v>23</v>
      </c>
      <c r="P22" s="5" t="s">
        <v>24</v>
      </c>
      <c r="S22" s="11" t="s">
        <v>59</v>
      </c>
      <c r="T22" s="11" t="s">
        <v>17</v>
      </c>
      <c r="U22" s="11" t="s">
        <v>19</v>
      </c>
      <c r="V22" s="11" t="s">
        <v>20</v>
      </c>
      <c r="W22" s="11" t="s">
        <v>21</v>
      </c>
      <c r="X22" s="10" t="s">
        <v>223</v>
      </c>
      <c r="Z22" s="14" t="s">
        <v>49</v>
      </c>
      <c r="AA22" s="7">
        <v>2</v>
      </c>
      <c r="AB22" s="7">
        <v>0</v>
      </c>
      <c r="AC22" s="7">
        <v>1</v>
      </c>
      <c r="AD22" s="7">
        <v>0</v>
      </c>
      <c r="AE22" s="19">
        <f>COUNTIFS($U$2:$U$162,Z22,$X$2:$X$162,AA16)/COUNTIF($X$2:$X$162,AA16)</f>
        <v>2.0833333333333332E-2</v>
      </c>
      <c r="AF22" s="7">
        <f>COUNTIFS($U$2:$U$162,Z22,$X$2:$X$162,AB16)/COUNTIF($X$2:$X$162,AB16)</f>
        <v>0</v>
      </c>
      <c r="AG22" s="19">
        <f>COUNTIFS($U$2:$U$162,Z22,$X$2:$X$162,AC16)/COUNTIF($X$2:$X$162,AC16)</f>
        <v>2.5000000000000001E-2</v>
      </c>
      <c r="AH22" s="7">
        <f>COUNTIFS($U$2:$U$162,Z22,$X$2:$X$162,AD16)/COUNTIF($X$2:$X$162,AD16)</f>
        <v>0</v>
      </c>
      <c r="AI22" s="5">
        <v>0</v>
      </c>
      <c r="AJ22" s="5">
        <v>1</v>
      </c>
    </row>
    <row r="23" spans="1:36" x14ac:dyDescent="0.3">
      <c r="A23" s="5">
        <v>22</v>
      </c>
      <c r="B23" s="5" t="s">
        <v>60</v>
      </c>
      <c r="C23" s="5" t="s">
        <v>17</v>
      </c>
      <c r="D23" s="5" t="s">
        <v>19</v>
      </c>
      <c r="E23" s="5" t="s">
        <v>20</v>
      </c>
      <c r="F23" s="5" t="s">
        <v>21</v>
      </c>
      <c r="G23" s="5" t="s">
        <v>19</v>
      </c>
      <c r="H23" s="5" t="s">
        <v>20</v>
      </c>
      <c r="I23" s="5" t="s">
        <v>26</v>
      </c>
      <c r="M23" s="5" t="s">
        <v>18</v>
      </c>
      <c r="O23" s="5" t="s">
        <v>18</v>
      </c>
      <c r="S23" s="11" t="s">
        <v>60</v>
      </c>
      <c r="T23" s="11" t="s">
        <v>17</v>
      </c>
      <c r="U23" s="11" t="s">
        <v>19</v>
      </c>
      <c r="V23" s="11" t="s">
        <v>20</v>
      </c>
      <c r="W23" s="11" t="s">
        <v>21</v>
      </c>
      <c r="X23" s="11" t="s">
        <v>18</v>
      </c>
      <c r="Z23" s="5"/>
      <c r="AI23" s="5">
        <v>0</v>
      </c>
      <c r="AJ23" s="5">
        <v>0</v>
      </c>
    </row>
    <row r="24" spans="1:36" x14ac:dyDescent="0.3">
      <c r="A24" s="5">
        <v>23</v>
      </c>
      <c r="B24" s="5" t="s">
        <v>61</v>
      </c>
      <c r="C24" s="5" t="s">
        <v>17</v>
      </c>
      <c r="D24" s="5" t="s">
        <v>19</v>
      </c>
      <c r="E24" s="5" t="s">
        <v>20</v>
      </c>
      <c r="F24" s="5" t="s">
        <v>21</v>
      </c>
      <c r="G24" s="5" t="s">
        <v>19</v>
      </c>
      <c r="H24" s="5" t="s">
        <v>20</v>
      </c>
      <c r="I24" s="5" t="s">
        <v>21</v>
      </c>
      <c r="M24" s="5" t="s">
        <v>18</v>
      </c>
      <c r="O24" s="5" t="s">
        <v>18</v>
      </c>
      <c r="S24" s="11" t="s">
        <v>61</v>
      </c>
      <c r="T24" s="11" t="s">
        <v>17</v>
      </c>
      <c r="U24" s="11" t="s">
        <v>19</v>
      </c>
      <c r="V24" s="11" t="s">
        <v>20</v>
      </c>
      <c r="W24" s="11" t="s">
        <v>21</v>
      </c>
      <c r="X24" s="11" t="s">
        <v>18</v>
      </c>
      <c r="AI24" s="5">
        <v>0</v>
      </c>
      <c r="AJ24" s="5">
        <v>0</v>
      </c>
    </row>
    <row r="25" spans="1:36" x14ac:dyDescent="0.3">
      <c r="A25" s="5">
        <v>24</v>
      </c>
      <c r="B25" s="5" t="s">
        <v>62</v>
      </c>
      <c r="C25" s="5" t="s">
        <v>17</v>
      </c>
      <c r="G25" s="5" t="s">
        <v>19</v>
      </c>
      <c r="H25" s="5" t="s">
        <v>20</v>
      </c>
      <c r="I25" s="5" t="s">
        <v>21</v>
      </c>
      <c r="M25" s="5" t="s">
        <v>18</v>
      </c>
      <c r="O25" s="5" t="s">
        <v>18</v>
      </c>
      <c r="S25" s="11" t="s">
        <v>62</v>
      </c>
      <c r="T25" s="11" t="s">
        <v>17</v>
      </c>
      <c r="U25" s="10"/>
      <c r="V25" s="10"/>
      <c r="W25" s="10"/>
      <c r="X25" s="11" t="s">
        <v>18</v>
      </c>
      <c r="Z25" s="15" t="s">
        <v>226</v>
      </c>
      <c r="AA25" s="13" t="s">
        <v>223</v>
      </c>
      <c r="AB25" s="13" t="s">
        <v>222</v>
      </c>
      <c r="AC25" s="13" t="s">
        <v>18</v>
      </c>
      <c r="AD25" s="13" t="s">
        <v>231</v>
      </c>
      <c r="AE25" s="13" t="s">
        <v>234</v>
      </c>
      <c r="AF25" s="13" t="s">
        <v>235</v>
      </c>
      <c r="AG25" s="13" t="s">
        <v>236</v>
      </c>
      <c r="AH25" s="13" t="s">
        <v>238</v>
      </c>
      <c r="AI25" s="5">
        <v>0</v>
      </c>
      <c r="AJ25" s="5">
        <v>0</v>
      </c>
    </row>
    <row r="26" spans="1:36" x14ac:dyDescent="0.3">
      <c r="A26" s="5">
        <v>25</v>
      </c>
      <c r="B26" s="5" t="s">
        <v>63</v>
      </c>
      <c r="C26" s="5" t="s">
        <v>17</v>
      </c>
      <c r="D26" s="5" t="s">
        <v>19</v>
      </c>
      <c r="E26" s="5" t="s">
        <v>33</v>
      </c>
      <c r="F26" s="5" t="s">
        <v>21</v>
      </c>
      <c r="G26" s="5" t="s">
        <v>19</v>
      </c>
      <c r="H26" s="5" t="s">
        <v>33</v>
      </c>
      <c r="I26" s="5" t="s">
        <v>21</v>
      </c>
      <c r="M26" s="5" t="s">
        <v>18</v>
      </c>
      <c r="O26" s="5" t="s">
        <v>18</v>
      </c>
      <c r="S26" s="11" t="s">
        <v>63</v>
      </c>
      <c r="T26" s="11" t="s">
        <v>17</v>
      </c>
      <c r="U26" s="11" t="s">
        <v>19</v>
      </c>
      <c r="V26" s="11" t="s">
        <v>33</v>
      </c>
      <c r="W26" s="11" t="s">
        <v>21</v>
      </c>
      <c r="X26" s="11" t="s">
        <v>18</v>
      </c>
      <c r="Z26" s="14" t="s">
        <v>20</v>
      </c>
      <c r="AA26" s="7">
        <v>63</v>
      </c>
      <c r="AB26" s="7">
        <v>7</v>
      </c>
      <c r="AC26" s="7">
        <v>21</v>
      </c>
      <c r="AD26" s="7">
        <v>0</v>
      </c>
      <c r="AE26" s="19">
        <f>COUNTIFS($V$2:$V$162,Z26,$X$2:$X$162,AA25)/COUNTIF($X$2:$X$162,AA25)</f>
        <v>0.60416666666666663</v>
      </c>
      <c r="AF26" s="19">
        <f>COUNTIFS($V$2:$V$162,Z26,$X$2:$X$162,AB25)/COUNTIF($X$2:$X$162,AB25)</f>
        <v>0.34782608695652173</v>
      </c>
      <c r="AG26" s="19">
        <f>COUNTIFS($V$2:$V$162,Z26,$X$2:$X$162,AC25)/COUNTIF($X$2:$X$162,AC25)</f>
        <v>0.47499999999999998</v>
      </c>
      <c r="AH26" s="7">
        <f>COUNTIFS($V$2:$V$162,Z26,$X$2:$X$162,AD25)/COUNTIF($X$2:$X$162,AD25)</f>
        <v>0</v>
      </c>
      <c r="AI26" s="5">
        <v>0</v>
      </c>
      <c r="AJ26" s="5">
        <v>0</v>
      </c>
    </row>
    <row r="27" spans="1:36" x14ac:dyDescent="0.3">
      <c r="A27" s="5">
        <v>26</v>
      </c>
      <c r="B27" s="5" t="s">
        <v>64</v>
      </c>
      <c r="C27" s="5" t="s">
        <v>17</v>
      </c>
      <c r="D27" s="5" t="s">
        <v>19</v>
      </c>
      <c r="E27" s="5" t="s">
        <v>29</v>
      </c>
      <c r="F27" s="5" t="s">
        <v>21</v>
      </c>
      <c r="G27" s="5" t="s">
        <v>19</v>
      </c>
      <c r="H27" s="5" t="s">
        <v>65</v>
      </c>
      <c r="I27" s="5" t="s">
        <v>43</v>
      </c>
      <c r="M27" s="5" t="s">
        <v>23</v>
      </c>
      <c r="N27" s="5" t="s">
        <v>64</v>
      </c>
      <c r="O27" s="5" t="s">
        <v>18</v>
      </c>
      <c r="S27" s="11" t="s">
        <v>64</v>
      </c>
      <c r="T27" s="11" t="s">
        <v>17</v>
      </c>
      <c r="U27" s="11" t="s">
        <v>19</v>
      </c>
      <c r="V27" s="11" t="s">
        <v>29</v>
      </c>
      <c r="W27" s="11" t="s">
        <v>21</v>
      </c>
      <c r="X27" s="10" t="s">
        <v>222</v>
      </c>
      <c r="Z27" s="14" t="s">
        <v>29</v>
      </c>
      <c r="AA27" s="7">
        <v>8</v>
      </c>
      <c r="AB27" s="7">
        <v>5</v>
      </c>
      <c r="AC27" s="7">
        <v>5</v>
      </c>
      <c r="AD27" s="7">
        <v>0</v>
      </c>
      <c r="AE27" s="19">
        <f>COUNTIFS($V$2:$V$162,Z27,$X$2:$X$162,AA25)/COUNTIF($X$2:$X$162,AA25)</f>
        <v>8.3333333333333329E-2</v>
      </c>
      <c r="AF27" s="19">
        <f>COUNTIFS($V$2:$V$162,Z27,$X$2:$X$162,AB25)/COUNTIF($X$2:$X$162,AB25)</f>
        <v>0.21739130434782608</v>
      </c>
      <c r="AG27" s="19">
        <f>COUNTIFS($V$2:$V$162,Z27,$X$2:$X$162,AC25)/COUNTIF($X$2:$X$162,AC25)</f>
        <v>0.125</v>
      </c>
      <c r="AH27" s="7">
        <f>COUNTIFS($V$2:$V$162,Z27,$X$2:$X$162,AD25)/COUNTIF($X$2:$X$162,AD25)</f>
        <v>0</v>
      </c>
      <c r="AI27" s="5">
        <v>1</v>
      </c>
      <c r="AJ27" s="5">
        <v>0</v>
      </c>
    </row>
    <row r="28" spans="1:36" x14ac:dyDescent="0.3">
      <c r="A28" s="5">
        <v>27</v>
      </c>
      <c r="B28" s="5" t="s">
        <v>66</v>
      </c>
      <c r="C28" s="5" t="s">
        <v>17</v>
      </c>
      <c r="D28" s="5" t="s">
        <v>57</v>
      </c>
      <c r="E28" s="5" t="s">
        <v>20</v>
      </c>
      <c r="F28" s="5" t="s">
        <v>21</v>
      </c>
      <c r="G28" s="5" t="s">
        <v>19</v>
      </c>
      <c r="H28" s="5" t="s">
        <v>29</v>
      </c>
      <c r="I28" s="5" t="s">
        <v>26</v>
      </c>
      <c r="M28" s="5" t="s">
        <v>18</v>
      </c>
      <c r="O28" s="5" t="s">
        <v>23</v>
      </c>
      <c r="P28" s="5" t="s">
        <v>24</v>
      </c>
      <c r="S28" s="11" t="s">
        <v>66</v>
      </c>
      <c r="T28" s="11" t="s">
        <v>17</v>
      </c>
      <c r="U28" s="11" t="s">
        <v>57</v>
      </c>
      <c r="V28" s="11" t="s">
        <v>20</v>
      </c>
      <c r="W28" s="11" t="s">
        <v>21</v>
      </c>
      <c r="X28" s="10" t="s">
        <v>223</v>
      </c>
      <c r="Z28" s="14" t="s">
        <v>33</v>
      </c>
      <c r="AA28" s="7">
        <v>20</v>
      </c>
      <c r="AB28" s="7">
        <v>8</v>
      </c>
      <c r="AC28" s="7">
        <v>10</v>
      </c>
      <c r="AD28" s="7">
        <v>2</v>
      </c>
      <c r="AE28" s="19">
        <f>COUNTIFS($V$2:$V$162,Z28,$X$2:$X$162,AA25)/COUNTIF($X$2:$X$162,AA25)</f>
        <v>0.20833333333333334</v>
      </c>
      <c r="AF28" s="19">
        <f>COUNTIFS($V$2:$V$162,Z28,$X$2:$X$162,AB25)/COUNTIF($X$2:$X$162,AB25)</f>
        <v>0.34782608695652173</v>
      </c>
      <c r="AG28" s="7">
        <f>COUNTIFS($V$2:$V$162,Z28,$X$2:$X$162,AC25)/COUNTIF($X$2:$X$162,AC25)</f>
        <v>0.25</v>
      </c>
      <c r="AH28" s="7">
        <f>COUNTIFS($V$2:$V$162,Z28,$X$2:$X$162,AD25)/COUNTIF($X$2:$X$162,AD25)</f>
        <v>1</v>
      </c>
      <c r="AI28" s="5">
        <v>0</v>
      </c>
      <c r="AJ28" s="5">
        <v>1</v>
      </c>
    </row>
    <row r="29" spans="1:36" x14ac:dyDescent="0.3">
      <c r="A29" s="5">
        <v>28</v>
      </c>
      <c r="B29" s="5" t="s">
        <v>67</v>
      </c>
      <c r="C29" s="5" t="s">
        <v>17</v>
      </c>
      <c r="D29" s="5" t="s">
        <v>19</v>
      </c>
      <c r="E29" s="5" t="s">
        <v>20</v>
      </c>
      <c r="F29" s="5" t="s">
        <v>21</v>
      </c>
      <c r="G29" s="5" t="s">
        <v>19</v>
      </c>
      <c r="H29" s="5" t="s">
        <v>20</v>
      </c>
      <c r="I29" s="5" t="s">
        <v>26</v>
      </c>
      <c r="M29" s="5" t="s">
        <v>23</v>
      </c>
      <c r="N29" s="5" t="s">
        <v>67</v>
      </c>
      <c r="O29" s="5" t="s">
        <v>18</v>
      </c>
      <c r="S29" s="11" t="s">
        <v>67</v>
      </c>
      <c r="T29" s="11" t="s">
        <v>17</v>
      </c>
      <c r="U29" s="11" t="s">
        <v>19</v>
      </c>
      <c r="V29" s="11" t="s">
        <v>20</v>
      </c>
      <c r="W29" s="11" t="s">
        <v>21</v>
      </c>
      <c r="X29" s="10" t="s">
        <v>222</v>
      </c>
      <c r="Z29" s="14" t="s">
        <v>39</v>
      </c>
      <c r="AA29" s="7">
        <v>2</v>
      </c>
      <c r="AB29" s="7">
        <v>0</v>
      </c>
      <c r="AC29" s="7">
        <v>1</v>
      </c>
      <c r="AD29" s="7"/>
      <c r="AE29" s="19">
        <f>COUNTIFS($V$2:$V$162,Z29,$X$2:$X$162,AA25)/COUNTIF($X$2:$X$162,AA25)</f>
        <v>2.0833333333333332E-2</v>
      </c>
      <c r="AF29" s="7">
        <f>COUNTIFS($V$2:$V$162,Z29,$X$2:$X$162,AB25)/COUNTIF($X$2:$X$162,AB25)</f>
        <v>0</v>
      </c>
      <c r="AG29" s="19">
        <f>COUNTIFS($V$2:$V$162,Z29,$X$2:$X$162,AC25)/COUNTIF($X$2:$X$162,AC25)</f>
        <v>2.5000000000000001E-2</v>
      </c>
      <c r="AH29" s="7">
        <f>COUNTIFS($V$2:$V$162,Z29,$X$2:$X$162,AD25)/COUNTIF($X$2:$X$162,AD25)</f>
        <v>0</v>
      </c>
      <c r="AI29" s="5">
        <v>1</v>
      </c>
      <c r="AJ29" s="5">
        <v>0</v>
      </c>
    </row>
    <row r="30" spans="1:36" x14ac:dyDescent="0.3">
      <c r="A30" s="5">
        <v>29</v>
      </c>
      <c r="B30" s="5" t="s">
        <v>68</v>
      </c>
      <c r="C30" s="5" t="s">
        <v>17</v>
      </c>
      <c r="D30" s="5" t="s">
        <v>42</v>
      </c>
      <c r="E30" s="5" t="s">
        <v>29</v>
      </c>
      <c r="F30" s="5" t="s">
        <v>21</v>
      </c>
      <c r="G30" s="5" t="s">
        <v>42</v>
      </c>
      <c r="H30" s="5" t="s">
        <v>29</v>
      </c>
      <c r="I30" s="5" t="s">
        <v>26</v>
      </c>
      <c r="M30" s="5" t="s">
        <v>18</v>
      </c>
      <c r="O30" s="5" t="s">
        <v>18</v>
      </c>
      <c r="S30" s="11" t="s">
        <v>68</v>
      </c>
      <c r="T30" s="11" t="s">
        <v>17</v>
      </c>
      <c r="U30" s="11" t="s">
        <v>42</v>
      </c>
      <c r="V30" s="11" t="s">
        <v>29</v>
      </c>
      <c r="W30" s="11" t="s">
        <v>21</v>
      </c>
      <c r="X30" s="10" t="s">
        <v>18</v>
      </c>
      <c r="Z30" s="14" t="s">
        <v>50</v>
      </c>
      <c r="AA30" s="7">
        <v>0</v>
      </c>
      <c r="AB30" s="7">
        <v>0</v>
      </c>
      <c r="AC30" s="7">
        <v>1</v>
      </c>
      <c r="AD30" s="7">
        <v>0</v>
      </c>
      <c r="AE30" s="7">
        <f>COUNTIFS($V$2:$V$162,Z30,$X$2:$X$162,AA25)/COUNTIF($X$2:$X$162,AA25)</f>
        <v>0</v>
      </c>
      <c r="AF30" s="7">
        <f>COUNTIFS($V$2:$V$162,Z30,$X$2:$X$162,AB25)/COUNTIF($X$2:$X$162,AB25)</f>
        <v>0</v>
      </c>
      <c r="AG30" s="19">
        <f>COUNTIFS($V$2:$V$162,Z30,$X$2:$X$162,AC25)/COUNTIF($X$2:$X$162,AC25)</f>
        <v>2.5000000000000001E-2</v>
      </c>
      <c r="AH30" s="7">
        <f>COUNTIFS($V$2:$V$162,Z30,$X$2:$X$162,AD25)/COUNTIF($X$2:$X$162,AD25)</f>
        <v>0</v>
      </c>
      <c r="AI30" s="5">
        <v>0</v>
      </c>
      <c r="AJ30" s="5">
        <v>0</v>
      </c>
    </row>
    <row r="31" spans="1:36" x14ac:dyDescent="0.3">
      <c r="A31" s="5">
        <v>30</v>
      </c>
      <c r="B31" s="5" t="s">
        <v>69</v>
      </c>
      <c r="C31" s="5" t="s">
        <v>17</v>
      </c>
      <c r="D31" s="5" t="s">
        <v>19</v>
      </c>
      <c r="E31" s="5" t="s">
        <v>33</v>
      </c>
      <c r="F31" s="5" t="s">
        <v>21</v>
      </c>
      <c r="G31" s="5" t="s">
        <v>19</v>
      </c>
      <c r="H31" s="5" t="s">
        <v>33</v>
      </c>
      <c r="I31" s="5" t="s">
        <v>21</v>
      </c>
      <c r="M31" s="5" t="s">
        <v>18</v>
      </c>
      <c r="O31" s="5" t="s">
        <v>23</v>
      </c>
      <c r="P31" s="5" t="s">
        <v>44</v>
      </c>
      <c r="S31" s="11" t="s">
        <v>69</v>
      </c>
      <c r="T31" s="11" t="s">
        <v>17</v>
      </c>
      <c r="U31" s="11" t="s">
        <v>19</v>
      </c>
      <c r="V31" s="11" t="s">
        <v>33</v>
      </c>
      <c r="W31" s="11" t="s">
        <v>21</v>
      </c>
      <c r="X31" s="10" t="s">
        <v>223</v>
      </c>
      <c r="Z31" s="14" t="s">
        <v>114</v>
      </c>
      <c r="AA31" s="7">
        <v>4</v>
      </c>
      <c r="AB31" s="7">
        <v>0</v>
      </c>
      <c r="AC31" s="7">
        <v>0</v>
      </c>
      <c r="AD31" s="7">
        <v>0</v>
      </c>
      <c r="AE31" s="19">
        <f>COUNTIFS($V$2:$V$162,Z31,$X$2:$X$162,AA25)/COUNTIF($X$2:$X$162,AA25)</f>
        <v>4.1666666666666664E-2</v>
      </c>
      <c r="AF31" s="7">
        <f>COUNTIFS($V$2:$V$162,Z31,$X$2:$X$162,AB25)/COUNTIF($X$2:$X$162,AB25)</f>
        <v>0</v>
      </c>
      <c r="AG31" s="7">
        <f>COUNTIFS($V$2:$V$162,Z31,$X$2:$X$162,AC25)/COUNTIF($X$2:$X$162,AC25)</f>
        <v>0</v>
      </c>
      <c r="AH31" s="7">
        <f>COUNTIFS($V$2:$V$162,Z31,$X$2:$X$162,AD25)/COUNTIF($X$2:$X$162,AD25)</f>
        <v>0</v>
      </c>
      <c r="AI31" s="5">
        <v>0</v>
      </c>
      <c r="AJ31" s="5">
        <v>1</v>
      </c>
    </row>
    <row r="32" spans="1:36" x14ac:dyDescent="0.3">
      <c r="A32" s="5">
        <v>31</v>
      </c>
      <c r="B32" s="5" t="s">
        <v>70</v>
      </c>
      <c r="C32" s="5" t="s">
        <v>17</v>
      </c>
      <c r="D32" s="5" t="s">
        <v>19</v>
      </c>
      <c r="E32" s="5" t="s">
        <v>20</v>
      </c>
      <c r="F32" s="5" t="s">
        <v>37</v>
      </c>
      <c r="G32" s="5" t="s">
        <v>19</v>
      </c>
      <c r="H32" s="5" t="s">
        <v>20</v>
      </c>
      <c r="I32" s="5" t="s">
        <v>37</v>
      </c>
      <c r="J32" s="5" t="s">
        <v>22</v>
      </c>
      <c r="M32" s="5" t="s">
        <v>18</v>
      </c>
      <c r="O32" s="5" t="s">
        <v>23</v>
      </c>
      <c r="P32" s="5" t="s">
        <v>24</v>
      </c>
      <c r="S32" s="11" t="s">
        <v>70</v>
      </c>
      <c r="T32" s="11" t="s">
        <v>17</v>
      </c>
      <c r="U32" s="11" t="s">
        <v>19</v>
      </c>
      <c r="V32" s="11" t="s">
        <v>20</v>
      </c>
      <c r="W32" s="11" t="s">
        <v>37</v>
      </c>
      <c r="X32" s="10" t="s">
        <v>223</v>
      </c>
      <c r="Z32" s="14" t="s">
        <v>65</v>
      </c>
      <c r="AA32" s="7">
        <v>1</v>
      </c>
      <c r="AB32" s="7">
        <v>1</v>
      </c>
      <c r="AC32" s="7">
        <v>0</v>
      </c>
      <c r="AD32" s="7">
        <v>0</v>
      </c>
      <c r="AE32" s="19">
        <f>COUNTIFS($V$2:$V$162,Z32,$X$2:$X$162,AA25)/COUNTIF($X$2:$X$162,AA25)</f>
        <v>1.0416666666666666E-2</v>
      </c>
      <c r="AF32" s="19">
        <f>COUNTIFS($V$2:$V$162,Z32,$X$2:$X$162,AB25)/COUNTIF($X$2:$X$162,AB25)</f>
        <v>4.3478260869565216E-2</v>
      </c>
      <c r="AG32" s="7">
        <f>COUNTIFS($V$2:$V$162,Z32,$X$2:$X$162,AC25)/COUNTIF($X$2:$X$162,AC25)</f>
        <v>0</v>
      </c>
      <c r="AH32" s="7">
        <f>COUNTIFS($V$2:$V$162,Z32,$X$2:$X$162,AD25)/COUNTIF($X$2:$X$162,AD25)</f>
        <v>0</v>
      </c>
      <c r="AI32" s="5">
        <v>0</v>
      </c>
      <c r="AJ32" s="5">
        <v>1</v>
      </c>
    </row>
    <row r="33" spans="1:36" x14ac:dyDescent="0.3">
      <c r="A33" s="5">
        <v>32</v>
      </c>
      <c r="B33" s="5" t="s">
        <v>71</v>
      </c>
      <c r="C33" s="5" t="s">
        <v>17</v>
      </c>
      <c r="D33" s="5" t="s">
        <v>22</v>
      </c>
      <c r="E33" s="5" t="s">
        <v>65</v>
      </c>
      <c r="F33" s="5" t="s">
        <v>43</v>
      </c>
      <c r="G33" s="5" t="s">
        <v>19</v>
      </c>
      <c r="H33" s="5" t="s">
        <v>20</v>
      </c>
      <c r="I33" s="5" t="s">
        <v>37</v>
      </c>
      <c r="J33" s="5" t="s">
        <v>22</v>
      </c>
      <c r="M33" s="5" t="s">
        <v>18</v>
      </c>
      <c r="O33" s="5" t="s">
        <v>23</v>
      </c>
      <c r="P33" s="5" t="s">
        <v>24</v>
      </c>
      <c r="S33" s="11" t="s">
        <v>71</v>
      </c>
      <c r="T33" s="11" t="s">
        <v>17</v>
      </c>
      <c r="U33" s="11" t="s">
        <v>22</v>
      </c>
      <c r="V33" s="11" t="s">
        <v>65</v>
      </c>
      <c r="W33" s="11" t="s">
        <v>43</v>
      </c>
      <c r="X33" s="10" t="s">
        <v>223</v>
      </c>
      <c r="Z33" s="14" t="s">
        <v>144</v>
      </c>
      <c r="AA33" s="7">
        <v>0</v>
      </c>
      <c r="AB33" s="7">
        <v>1</v>
      </c>
      <c r="AC33" s="7">
        <v>1</v>
      </c>
      <c r="AD33" s="7">
        <v>0</v>
      </c>
      <c r="AE33" s="7">
        <f>COUNTIFS($V$2:$V$162,Z33,$X$2:$X$162,AA25)/COUNTIF($X$2:$X$162,AA25)</f>
        <v>0</v>
      </c>
      <c r="AF33" s="19">
        <f>COUNTIFS($V$2:$V$162,Z33,$X$2:$X$162,AB25)/COUNTIF($X$2:$X$162,AB25)</f>
        <v>4.3478260869565216E-2</v>
      </c>
      <c r="AG33" s="7">
        <f>COUNTIFS($V$2:$V$162,Z33,$X$2:$X$162,AC25)/COUNTIF($X$2:$X$162,AC25)</f>
        <v>2.5000000000000001E-2</v>
      </c>
      <c r="AH33" s="7">
        <f>COUNTIFS($V$2:$V$162,Z33,$X$2:$X$162,AD25)/COUNTIF($X$2:$X$162,AD25)</f>
        <v>0</v>
      </c>
      <c r="AI33" s="5">
        <v>0</v>
      </c>
      <c r="AJ33" s="5">
        <v>1</v>
      </c>
    </row>
    <row r="34" spans="1:36" x14ac:dyDescent="0.3">
      <c r="A34" s="5">
        <v>33</v>
      </c>
      <c r="B34" s="5" t="s">
        <v>72</v>
      </c>
      <c r="C34" s="5" t="s">
        <v>17</v>
      </c>
      <c r="D34" s="5" t="s">
        <v>57</v>
      </c>
      <c r="E34" s="5" t="s">
        <v>20</v>
      </c>
      <c r="F34" s="5" t="s">
        <v>21</v>
      </c>
      <c r="G34" s="5" t="s">
        <v>57</v>
      </c>
      <c r="H34" s="5" t="s">
        <v>20</v>
      </c>
      <c r="I34" s="5" t="s">
        <v>21</v>
      </c>
      <c r="M34" s="5" t="s">
        <v>18</v>
      </c>
      <c r="O34" s="5" t="s">
        <v>18</v>
      </c>
      <c r="S34" s="11" t="s">
        <v>72</v>
      </c>
      <c r="T34" s="11" t="s">
        <v>17</v>
      </c>
      <c r="U34" s="11" t="s">
        <v>57</v>
      </c>
      <c r="V34" s="11" t="s">
        <v>20</v>
      </c>
      <c r="W34" s="11" t="s">
        <v>21</v>
      </c>
      <c r="X34" s="10" t="s">
        <v>18</v>
      </c>
      <c r="AI34" s="5">
        <v>0</v>
      </c>
      <c r="AJ34" s="5">
        <v>0</v>
      </c>
    </row>
    <row r="35" spans="1:36" x14ac:dyDescent="0.3">
      <c r="A35" s="5">
        <v>34</v>
      </c>
      <c r="B35" s="5" t="s">
        <v>73</v>
      </c>
      <c r="C35" s="5" t="s">
        <v>17</v>
      </c>
      <c r="D35" s="5" t="s">
        <v>19</v>
      </c>
      <c r="E35" s="5" t="s">
        <v>20</v>
      </c>
      <c r="F35" s="5" t="s">
        <v>37</v>
      </c>
      <c r="G35" s="5" t="s">
        <v>19</v>
      </c>
      <c r="H35" s="5" t="s">
        <v>20</v>
      </c>
      <c r="I35" s="5" t="s">
        <v>37</v>
      </c>
      <c r="J35" s="5" t="s">
        <v>22</v>
      </c>
      <c r="M35" s="5" t="s">
        <v>18</v>
      </c>
      <c r="O35" s="5" t="s">
        <v>23</v>
      </c>
      <c r="P35" s="5" t="s">
        <v>24</v>
      </c>
      <c r="S35" s="11" t="s">
        <v>73</v>
      </c>
      <c r="T35" s="11" t="s">
        <v>17</v>
      </c>
      <c r="U35" s="11" t="s">
        <v>19</v>
      </c>
      <c r="V35" s="11" t="s">
        <v>20</v>
      </c>
      <c r="W35" s="11" t="s">
        <v>37</v>
      </c>
      <c r="X35" s="10" t="s">
        <v>223</v>
      </c>
      <c r="AI35" s="5">
        <v>0</v>
      </c>
      <c r="AJ35" s="5">
        <v>1</v>
      </c>
    </row>
    <row r="36" spans="1:36" x14ac:dyDescent="0.3">
      <c r="A36" s="5">
        <v>35</v>
      </c>
      <c r="B36" s="5" t="s">
        <v>74</v>
      </c>
      <c r="C36" s="5" t="s">
        <v>17</v>
      </c>
      <c r="D36" s="5" t="s">
        <v>42</v>
      </c>
      <c r="E36" s="5" t="s">
        <v>20</v>
      </c>
      <c r="F36" s="5" t="s">
        <v>21</v>
      </c>
      <c r="G36" s="5" t="s">
        <v>19</v>
      </c>
      <c r="H36" s="5" t="s">
        <v>20</v>
      </c>
      <c r="I36" s="5" t="s">
        <v>26</v>
      </c>
      <c r="J36" s="5" t="s">
        <v>22</v>
      </c>
      <c r="M36" s="5" t="s">
        <v>18</v>
      </c>
      <c r="O36" s="5" t="s">
        <v>23</v>
      </c>
      <c r="P36" s="5" t="s">
        <v>24</v>
      </c>
      <c r="S36" s="11" t="s">
        <v>74</v>
      </c>
      <c r="T36" s="11" t="s">
        <v>17</v>
      </c>
      <c r="U36" s="11" t="s">
        <v>42</v>
      </c>
      <c r="V36" s="11" t="s">
        <v>20</v>
      </c>
      <c r="W36" s="11" t="s">
        <v>21</v>
      </c>
      <c r="X36" s="10" t="s">
        <v>223</v>
      </c>
      <c r="Z36" s="15" t="s">
        <v>227</v>
      </c>
      <c r="AA36" s="13" t="s">
        <v>223</v>
      </c>
      <c r="AB36" s="13" t="s">
        <v>222</v>
      </c>
      <c r="AC36" s="13" t="s">
        <v>18</v>
      </c>
      <c r="AD36" s="13" t="s">
        <v>231</v>
      </c>
      <c r="AE36" s="13" t="s">
        <v>234</v>
      </c>
      <c r="AF36" s="13" t="s">
        <v>235</v>
      </c>
      <c r="AG36" s="13" t="s">
        <v>236</v>
      </c>
      <c r="AH36" s="13" t="s">
        <v>238</v>
      </c>
      <c r="AI36" s="5">
        <v>0</v>
      </c>
      <c r="AJ36" s="5">
        <v>1</v>
      </c>
    </row>
    <row r="37" spans="1:36" x14ac:dyDescent="0.3">
      <c r="A37" s="5">
        <v>36</v>
      </c>
      <c r="B37" s="5" t="s">
        <v>75</v>
      </c>
      <c r="C37" s="5" t="s">
        <v>17</v>
      </c>
      <c r="D37" s="5" t="s">
        <v>22</v>
      </c>
      <c r="E37" s="5" t="s">
        <v>20</v>
      </c>
      <c r="F37" s="5" t="s">
        <v>21</v>
      </c>
      <c r="G37" s="5" t="s">
        <v>22</v>
      </c>
      <c r="H37" s="5" t="s">
        <v>20</v>
      </c>
      <c r="I37" s="5" t="s">
        <v>26</v>
      </c>
      <c r="M37" s="5" t="s">
        <v>23</v>
      </c>
      <c r="N37" s="5" t="s">
        <v>76</v>
      </c>
      <c r="O37" s="5" t="s">
        <v>18</v>
      </c>
      <c r="S37" s="11" t="s">
        <v>75</v>
      </c>
      <c r="T37" s="11" t="s">
        <v>17</v>
      </c>
      <c r="U37" s="11" t="s">
        <v>22</v>
      </c>
      <c r="V37" s="11" t="s">
        <v>20</v>
      </c>
      <c r="W37" s="11" t="s">
        <v>21</v>
      </c>
      <c r="X37" s="10" t="s">
        <v>222</v>
      </c>
      <c r="Z37" s="14" t="s">
        <v>43</v>
      </c>
      <c r="AA37" s="7">
        <v>1</v>
      </c>
      <c r="AB37" s="7">
        <v>1</v>
      </c>
      <c r="AC37" s="7">
        <v>0</v>
      </c>
      <c r="AD37" s="7">
        <v>0</v>
      </c>
      <c r="AE37" s="19">
        <f>COUNTIFS($W$2:$W$162,Z37,$X$2:$X$162,AA36)/COUNTIF($X$2:$X$162,AA36)</f>
        <v>1.0416666666666666E-2</v>
      </c>
      <c r="AF37" s="19">
        <f>COUNTIFS($W$2:$W$162,Z37,$X$2:$X$162,AB36)/COUNTIF($X$2:$X$162,AB36)</f>
        <v>4.3478260869565216E-2</v>
      </c>
      <c r="AG37" s="7">
        <f>COUNTIFS($W$2:$W$162,Z37,$X$2:$X$162,AC36)/COUNTIF($X$2:$X$162,AC36)</f>
        <v>0</v>
      </c>
      <c r="AH37" s="7">
        <f>COUNTIFS($W$2:$W$162,Z37,$X$2:$X$162,AD36)/COUNTIF($X$2:$X$162,AD36)</f>
        <v>0</v>
      </c>
      <c r="AI37" s="5">
        <v>1</v>
      </c>
      <c r="AJ37" s="5">
        <v>0</v>
      </c>
    </row>
    <row r="38" spans="1:36" x14ac:dyDescent="0.3">
      <c r="A38" s="5">
        <v>37</v>
      </c>
      <c r="B38" s="5" t="s">
        <v>77</v>
      </c>
      <c r="C38" s="5" t="s">
        <v>17</v>
      </c>
      <c r="D38" s="5" t="s">
        <v>19</v>
      </c>
      <c r="E38" s="5" t="s">
        <v>33</v>
      </c>
      <c r="F38" s="5" t="s">
        <v>21</v>
      </c>
      <c r="G38" s="5" t="s">
        <v>19</v>
      </c>
      <c r="H38" s="5" t="s">
        <v>40</v>
      </c>
      <c r="I38" s="5" t="s">
        <v>26</v>
      </c>
      <c r="J38" s="5" t="s">
        <v>22</v>
      </c>
      <c r="M38" s="5" t="s">
        <v>18</v>
      </c>
      <c r="O38" s="5" t="s">
        <v>23</v>
      </c>
      <c r="P38" s="5" t="s">
        <v>24</v>
      </c>
      <c r="S38" s="11" t="s">
        <v>77</v>
      </c>
      <c r="T38" s="11" t="s">
        <v>17</v>
      </c>
      <c r="U38" s="11" t="s">
        <v>19</v>
      </c>
      <c r="V38" s="11" t="s">
        <v>33</v>
      </c>
      <c r="W38" s="11" t="s">
        <v>21</v>
      </c>
      <c r="X38" s="10" t="s">
        <v>223</v>
      </c>
      <c r="Z38" s="14" t="s">
        <v>21</v>
      </c>
      <c r="AA38" s="7">
        <v>69</v>
      </c>
      <c r="AB38" s="7">
        <v>12</v>
      </c>
      <c r="AC38" s="7">
        <v>33</v>
      </c>
      <c r="AD38" s="7">
        <v>1</v>
      </c>
      <c r="AE38" s="19">
        <f>COUNTIFS($W$2:$W$162,Z38,$X$2:$X$162,AA36)/COUNTIF($X$2:$X$162,AA36)</f>
        <v>0.63541666666666663</v>
      </c>
      <c r="AF38" s="19">
        <f>COUNTIFS($W$2:$W$162,Z38,$X$2:$X$162,AB36)/COUNTIF($X$2:$X$162,AB36)</f>
        <v>0.56521739130434778</v>
      </c>
      <c r="AG38" s="7">
        <f>COUNTIFS($W$2:$W$162,Z38,$X$2:$X$162,AC36)/COUNTIF($X$2:$X$162,AC36)</f>
        <v>0.8</v>
      </c>
      <c r="AH38" s="7">
        <f>COUNTIFS($W$2:$W$162,Z38,$X$2:$X$162,AD36)/COUNTIF($X$2:$X$162,AD36)</f>
        <v>0.5</v>
      </c>
      <c r="AI38" s="5">
        <v>0</v>
      </c>
      <c r="AJ38" s="5">
        <v>1</v>
      </c>
    </row>
    <row r="39" spans="1:36" x14ac:dyDescent="0.3">
      <c r="A39" s="5">
        <v>38</v>
      </c>
      <c r="B39" s="5" t="s">
        <v>78</v>
      </c>
      <c r="C39" s="5" t="s">
        <v>17</v>
      </c>
      <c r="D39" s="5" t="s">
        <v>19</v>
      </c>
      <c r="E39" s="5" t="s">
        <v>33</v>
      </c>
      <c r="F39" s="5" t="s">
        <v>21</v>
      </c>
      <c r="G39" s="5" t="s">
        <v>19</v>
      </c>
      <c r="H39" s="5" t="s">
        <v>33</v>
      </c>
      <c r="I39" s="5" t="s">
        <v>21</v>
      </c>
      <c r="M39" s="5" t="s">
        <v>18</v>
      </c>
      <c r="O39" s="5" t="s">
        <v>23</v>
      </c>
      <c r="P39" s="5" t="s">
        <v>24</v>
      </c>
      <c r="S39" s="11" t="s">
        <v>78</v>
      </c>
      <c r="T39" s="11" t="s">
        <v>17</v>
      </c>
      <c r="U39" s="11" t="s">
        <v>19</v>
      </c>
      <c r="V39" s="11" t="s">
        <v>33</v>
      </c>
      <c r="W39" s="11" t="s">
        <v>21</v>
      </c>
      <c r="X39" s="10" t="s">
        <v>223</v>
      </c>
      <c r="Z39" s="14" t="s">
        <v>177</v>
      </c>
      <c r="AA39" s="7">
        <v>1</v>
      </c>
      <c r="AB39" s="7">
        <v>1</v>
      </c>
      <c r="AC39" s="7">
        <v>0</v>
      </c>
      <c r="AD39" s="7">
        <v>0</v>
      </c>
      <c r="AE39" s="19">
        <f>COUNTIFS($W$2:$W$162,Z39,$X$2:$X$162,AA36)/COUNTIF($X$2:$X$162,AA36)</f>
        <v>1.0416666666666666E-2</v>
      </c>
      <c r="AF39" s="19">
        <f>COUNTIFS($W$2:$W$162,Z39,$X$2:$X$162,AB36)/COUNTIF($X$2:$X$162,AB36)</f>
        <v>4.3478260869565216E-2</v>
      </c>
      <c r="AG39" s="7">
        <f>COUNTIFS($W$2:$W$162,Z39,$X$2:$X$162,AC36)/COUNTIF($X$2:$X$162,AC36)</f>
        <v>0</v>
      </c>
      <c r="AH39" s="7">
        <f>COUNTIFS($W$2:$W$162,Z39,$X$2:$X$162,AD36)/COUNTIF($X$2:$X$162,AD36)</f>
        <v>0</v>
      </c>
      <c r="AI39" s="5">
        <v>0</v>
      </c>
      <c r="AJ39" s="5">
        <v>1</v>
      </c>
    </row>
    <row r="40" spans="1:36" x14ac:dyDescent="0.3">
      <c r="A40" s="5">
        <v>39</v>
      </c>
      <c r="B40" s="5" t="s">
        <v>79</v>
      </c>
      <c r="C40" s="5" t="s">
        <v>17</v>
      </c>
      <c r="D40" s="5" t="s">
        <v>19</v>
      </c>
      <c r="E40" s="5" t="s">
        <v>33</v>
      </c>
      <c r="F40" s="5" t="s">
        <v>21</v>
      </c>
      <c r="G40" s="5" t="s">
        <v>19</v>
      </c>
      <c r="H40" s="5" t="s">
        <v>33</v>
      </c>
      <c r="I40" s="5" t="s">
        <v>21</v>
      </c>
      <c r="M40" s="5" t="s">
        <v>18</v>
      </c>
      <c r="O40" s="5" t="s">
        <v>18</v>
      </c>
      <c r="S40" s="11" t="s">
        <v>79</v>
      </c>
      <c r="T40" s="11" t="s">
        <v>17</v>
      </c>
      <c r="U40" s="11" t="s">
        <v>19</v>
      </c>
      <c r="V40" s="11" t="s">
        <v>33</v>
      </c>
      <c r="W40" s="11" t="s">
        <v>21</v>
      </c>
      <c r="X40" s="10" t="s">
        <v>18</v>
      </c>
      <c r="Z40" s="14" t="s">
        <v>37</v>
      </c>
      <c r="AA40" s="7">
        <v>27</v>
      </c>
      <c r="AB40" s="7">
        <v>8</v>
      </c>
      <c r="AC40" s="7">
        <v>5</v>
      </c>
      <c r="AD40" s="7">
        <v>1</v>
      </c>
      <c r="AE40" s="19">
        <f>COUNTIFS($W$2:$W$162,Z40,$X$2:$X$162,AA36)/COUNTIF($X$2:$X$162,AA36)</f>
        <v>0.29166666666666669</v>
      </c>
      <c r="AF40" s="19">
        <f>COUNTIFS($W$2:$W$162,Z40,$X$2:$X$162,AB36)/COUNTIF($X$2:$X$162,AB36)</f>
        <v>0.34782608695652173</v>
      </c>
      <c r="AG40" s="19">
        <f>COUNTIFS($W$2:$W$162,Z40,$X$2:$X$162,AC36)/COUNTIF($X$2:$X$162,AC36)</f>
        <v>0.125</v>
      </c>
      <c r="AH40" s="7">
        <f>COUNTIFS($W$2:$W$162,Z40,$X$2:$X$162,AD36)/COUNTIF($X$2:$X$162,AD36)</f>
        <v>0.5</v>
      </c>
      <c r="AI40" s="5">
        <v>0</v>
      </c>
      <c r="AJ40" s="5">
        <v>0</v>
      </c>
    </row>
    <row r="41" spans="1:36" x14ac:dyDescent="0.3">
      <c r="A41" s="5">
        <v>40</v>
      </c>
      <c r="B41" s="5" t="s">
        <v>80</v>
      </c>
      <c r="C41" s="5" t="s">
        <v>17</v>
      </c>
      <c r="D41" s="5" t="s">
        <v>19</v>
      </c>
      <c r="E41" s="5" t="s">
        <v>20</v>
      </c>
      <c r="F41" s="5" t="s">
        <v>21</v>
      </c>
      <c r="G41" s="5" t="s">
        <v>19</v>
      </c>
      <c r="H41" s="5" t="s">
        <v>20</v>
      </c>
      <c r="I41" s="5" t="s">
        <v>21</v>
      </c>
      <c r="J41" s="5" t="s">
        <v>22</v>
      </c>
      <c r="M41" s="5" t="s">
        <v>18</v>
      </c>
      <c r="O41" s="5" t="s">
        <v>23</v>
      </c>
      <c r="P41" s="5" t="s">
        <v>24</v>
      </c>
      <c r="S41" s="11" t="s">
        <v>80</v>
      </c>
      <c r="T41" s="11" t="s">
        <v>17</v>
      </c>
      <c r="U41" s="11" t="s">
        <v>19</v>
      </c>
      <c r="V41" s="11" t="s">
        <v>20</v>
      </c>
      <c r="W41" s="11" t="s">
        <v>21</v>
      </c>
      <c r="X41" s="10" t="s">
        <v>223</v>
      </c>
      <c r="Z41" s="14" t="s">
        <v>51</v>
      </c>
      <c r="AA41" s="7">
        <v>0</v>
      </c>
      <c r="AB41" s="7">
        <v>0</v>
      </c>
      <c r="AC41" s="7">
        <v>1</v>
      </c>
      <c r="AD41" s="7">
        <v>0</v>
      </c>
      <c r="AE41" s="7">
        <f>COUNTIFS($W$2:$W$162,Z41,$X$2:$X$162,AA36)/COUNTIF($X$2:$X$162,AA36)</f>
        <v>0</v>
      </c>
      <c r="AF41" s="7">
        <f>COUNTIFS($W$2:$W$162,Z41,$X$2:$X$162,AB36)/COUNTIF($X$2:$X$162,AB36)</f>
        <v>0</v>
      </c>
      <c r="AG41" s="19">
        <f>COUNTIFS($W$2:$W$162,Z41,$X$2:$X$162,AC36)/COUNTIF($X$2:$X$162,AC36)</f>
        <v>2.5000000000000001E-2</v>
      </c>
      <c r="AH41" s="7">
        <f>COUNTIFS($W$2:$W$162,Z41,$X$2:$X$162,AD36)/COUNTIF($X$2:$X$162,AD36)</f>
        <v>0</v>
      </c>
      <c r="AI41" s="5">
        <v>0</v>
      </c>
      <c r="AJ41" s="5">
        <v>1</v>
      </c>
    </row>
    <row r="42" spans="1:36" x14ac:dyDescent="0.3">
      <c r="A42" s="5">
        <v>41</v>
      </c>
      <c r="B42" s="5" t="s">
        <v>81</v>
      </c>
      <c r="C42" s="5" t="s">
        <v>17</v>
      </c>
      <c r="D42" s="5" t="s">
        <v>19</v>
      </c>
      <c r="E42" s="5" t="s">
        <v>20</v>
      </c>
      <c r="F42" s="5" t="s">
        <v>21</v>
      </c>
      <c r="G42" s="5" t="s">
        <v>42</v>
      </c>
      <c r="H42" s="5" t="s">
        <v>40</v>
      </c>
      <c r="I42" s="5" t="s">
        <v>43</v>
      </c>
      <c r="J42" s="5" t="s">
        <v>22</v>
      </c>
      <c r="M42" s="5" t="s">
        <v>18</v>
      </c>
      <c r="O42" s="5" t="s">
        <v>23</v>
      </c>
      <c r="P42" s="5" t="s">
        <v>24</v>
      </c>
      <c r="S42" s="11" t="s">
        <v>81</v>
      </c>
      <c r="T42" s="11" t="s">
        <v>17</v>
      </c>
      <c r="U42" s="11" t="s">
        <v>19</v>
      </c>
      <c r="V42" s="11" t="s">
        <v>20</v>
      </c>
      <c r="W42" s="11" t="s">
        <v>21</v>
      </c>
      <c r="X42" s="10" t="s">
        <v>223</v>
      </c>
      <c r="Z42" s="5"/>
      <c r="AI42" s="5">
        <v>0</v>
      </c>
      <c r="AJ42" s="5">
        <v>1</v>
      </c>
    </row>
    <row r="43" spans="1:36" x14ac:dyDescent="0.3">
      <c r="A43" s="5">
        <v>42</v>
      </c>
      <c r="B43" s="5" t="s">
        <v>82</v>
      </c>
      <c r="C43" s="5" t="s">
        <v>17</v>
      </c>
      <c r="D43" s="5" t="s">
        <v>19</v>
      </c>
      <c r="E43" s="5" t="s">
        <v>20</v>
      </c>
      <c r="F43" s="5" t="s">
        <v>21</v>
      </c>
      <c r="G43" s="5" t="s">
        <v>19</v>
      </c>
      <c r="H43" s="5" t="s">
        <v>40</v>
      </c>
      <c r="I43" s="5" t="s">
        <v>43</v>
      </c>
      <c r="J43" s="5" t="s">
        <v>22</v>
      </c>
      <c r="M43" s="5" t="s">
        <v>18</v>
      </c>
      <c r="O43" s="5" t="s">
        <v>23</v>
      </c>
      <c r="P43" s="5" t="s">
        <v>24</v>
      </c>
      <c r="S43" s="11" t="s">
        <v>82</v>
      </c>
      <c r="T43" s="11" t="s">
        <v>17</v>
      </c>
      <c r="U43" s="11" t="s">
        <v>19</v>
      </c>
      <c r="V43" s="11" t="s">
        <v>20</v>
      </c>
      <c r="W43" s="11" t="s">
        <v>21</v>
      </c>
      <c r="X43" s="10" t="s">
        <v>223</v>
      </c>
      <c r="AI43" s="5">
        <v>0</v>
      </c>
      <c r="AJ43" s="5">
        <v>1</v>
      </c>
    </row>
    <row r="44" spans="1:36" x14ac:dyDescent="0.3">
      <c r="A44" s="5">
        <v>43</v>
      </c>
      <c r="B44" s="5" t="s">
        <v>83</v>
      </c>
      <c r="C44" s="5" t="s">
        <v>17</v>
      </c>
      <c r="D44" s="5" t="s">
        <v>19</v>
      </c>
      <c r="E44" s="5" t="s">
        <v>20</v>
      </c>
      <c r="F44" s="5" t="s">
        <v>21</v>
      </c>
      <c r="G44" s="5" t="s">
        <v>42</v>
      </c>
      <c r="H44" s="5" t="s">
        <v>20</v>
      </c>
      <c r="I44" s="5" t="s">
        <v>21</v>
      </c>
      <c r="J44" s="5" t="s">
        <v>22</v>
      </c>
      <c r="M44" s="5" t="s">
        <v>18</v>
      </c>
      <c r="O44" s="5" t="s">
        <v>23</v>
      </c>
      <c r="P44" s="5" t="s">
        <v>24</v>
      </c>
      <c r="S44" s="11" t="s">
        <v>83</v>
      </c>
      <c r="T44" s="11" t="s">
        <v>17</v>
      </c>
      <c r="U44" s="11" t="s">
        <v>19</v>
      </c>
      <c r="V44" s="11" t="s">
        <v>20</v>
      </c>
      <c r="W44" s="11" t="s">
        <v>21</v>
      </c>
      <c r="X44" s="10" t="s">
        <v>223</v>
      </c>
      <c r="AA44" s="10" t="s">
        <v>2</v>
      </c>
      <c r="AB44" s="10" t="s">
        <v>241</v>
      </c>
      <c r="AC44" s="10" t="s">
        <v>242</v>
      </c>
      <c r="AD44" s="10" t="s">
        <v>227</v>
      </c>
      <c r="AI44" s="5">
        <v>0</v>
      </c>
      <c r="AJ44" s="5">
        <v>1</v>
      </c>
    </row>
    <row r="45" spans="1:36" x14ac:dyDescent="0.3">
      <c r="A45" s="5">
        <v>44</v>
      </c>
      <c r="B45" s="5" t="s">
        <v>84</v>
      </c>
      <c r="C45" s="5" t="s">
        <v>17</v>
      </c>
      <c r="D45" s="5" t="s">
        <v>19</v>
      </c>
      <c r="E45" s="5" t="s">
        <v>20</v>
      </c>
      <c r="F45" s="5" t="s">
        <v>37</v>
      </c>
      <c r="G45" s="5" t="s">
        <v>19</v>
      </c>
      <c r="H45" s="5" t="s">
        <v>20</v>
      </c>
      <c r="I45" s="5" t="s">
        <v>37</v>
      </c>
      <c r="M45" s="5" t="s">
        <v>23</v>
      </c>
      <c r="N45" s="5" t="s">
        <v>85</v>
      </c>
      <c r="O45" s="5" t="s">
        <v>18</v>
      </c>
      <c r="S45" s="11" t="s">
        <v>84</v>
      </c>
      <c r="T45" s="11" t="s">
        <v>17</v>
      </c>
      <c r="U45" s="11" t="s">
        <v>19</v>
      </c>
      <c r="V45" s="11" t="s">
        <v>20</v>
      </c>
      <c r="W45" s="11" t="s">
        <v>37</v>
      </c>
      <c r="X45" s="10" t="s">
        <v>222</v>
      </c>
      <c r="AA45" s="17" t="s">
        <v>240</v>
      </c>
      <c r="AB45" s="17" t="s">
        <v>49</v>
      </c>
      <c r="AC45" s="17" t="s">
        <v>20</v>
      </c>
      <c r="AD45" s="11" t="s">
        <v>21</v>
      </c>
      <c r="AE45" s="17" t="s">
        <v>230</v>
      </c>
      <c r="AI45" s="5">
        <v>1</v>
      </c>
      <c r="AJ45" s="5">
        <v>0</v>
      </c>
    </row>
    <row r="46" spans="1:36" x14ac:dyDescent="0.3">
      <c r="A46" s="5">
        <v>45</v>
      </c>
      <c r="B46" s="5" t="s">
        <v>86</v>
      </c>
      <c r="C46" s="5" t="s">
        <v>17</v>
      </c>
      <c r="D46" s="5" t="s">
        <v>57</v>
      </c>
      <c r="E46" s="5" t="s">
        <v>20</v>
      </c>
      <c r="G46" s="5" t="s">
        <v>19</v>
      </c>
      <c r="H46" s="5" t="s">
        <v>29</v>
      </c>
      <c r="I46" s="5" t="s">
        <v>37</v>
      </c>
      <c r="J46" s="5" t="s">
        <v>22</v>
      </c>
      <c r="M46" s="5" t="s">
        <v>18</v>
      </c>
      <c r="O46" s="5" t="s">
        <v>23</v>
      </c>
      <c r="P46" s="5" t="s">
        <v>24</v>
      </c>
      <c r="S46" s="11" t="s">
        <v>86</v>
      </c>
      <c r="T46" s="11" t="s">
        <v>17</v>
      </c>
      <c r="U46" s="11" t="s">
        <v>57</v>
      </c>
      <c r="V46" s="11" t="s">
        <v>20</v>
      </c>
      <c r="W46" s="10"/>
      <c r="X46" s="10" t="s">
        <v>223</v>
      </c>
      <c r="Y46" s="18"/>
      <c r="Z46" s="21" t="s">
        <v>222</v>
      </c>
      <c r="AA46" s="20">
        <f>AF13</f>
        <v>4.3478260869565216E-2</v>
      </c>
      <c r="AB46">
        <f>AF22</f>
        <v>0</v>
      </c>
      <c r="AC46" s="20">
        <f>AF26</f>
        <v>0.34782608695652173</v>
      </c>
      <c r="AD46" s="20">
        <f>AF38</f>
        <v>0.56521739130434778</v>
      </c>
      <c r="AE46">
        <f>AA46*AB46*AC46*AD46</f>
        <v>0</v>
      </c>
      <c r="AI46" s="5">
        <v>0</v>
      </c>
      <c r="AJ46" s="5">
        <v>1</v>
      </c>
    </row>
    <row r="47" spans="1:36" x14ac:dyDescent="0.3">
      <c r="A47" s="5">
        <v>46</v>
      </c>
      <c r="B47" s="5" t="s">
        <v>87</v>
      </c>
      <c r="C47" s="5" t="s">
        <v>17</v>
      </c>
      <c r="D47" s="5" t="s">
        <v>19</v>
      </c>
      <c r="E47" s="5" t="s">
        <v>29</v>
      </c>
      <c r="F47" s="5" t="s">
        <v>21</v>
      </c>
      <c r="G47" s="5" t="s">
        <v>42</v>
      </c>
      <c r="H47" s="5" t="s">
        <v>29</v>
      </c>
      <c r="I47" s="5" t="s">
        <v>21</v>
      </c>
      <c r="M47" s="5" t="s">
        <v>18</v>
      </c>
      <c r="O47" s="5" t="s">
        <v>23</v>
      </c>
      <c r="P47" s="5" t="s">
        <v>24</v>
      </c>
      <c r="S47" s="11" t="s">
        <v>87</v>
      </c>
      <c r="T47" s="11" t="s">
        <v>17</v>
      </c>
      <c r="U47" s="11" t="s">
        <v>19</v>
      </c>
      <c r="V47" s="11" t="s">
        <v>29</v>
      </c>
      <c r="W47" s="11" t="s">
        <v>21</v>
      </c>
      <c r="X47" s="10" t="s">
        <v>223</v>
      </c>
      <c r="Y47" s="18"/>
      <c r="Z47" s="21" t="s">
        <v>223</v>
      </c>
      <c r="AA47" s="20">
        <f>AE13</f>
        <v>4.1666666666666664E-2</v>
      </c>
      <c r="AB47" s="20">
        <f>AE22</f>
        <v>2.0833333333333332E-2</v>
      </c>
      <c r="AC47" s="20">
        <f>AE26</f>
        <v>0.60416666666666663</v>
      </c>
      <c r="AD47" s="20">
        <f>AE38</f>
        <v>0.63541666666666663</v>
      </c>
      <c r="AE47">
        <f>AA47*AB47*AC47*AD47</f>
        <v>3.3324441792052464E-4</v>
      </c>
      <c r="AF47" s="21" t="s">
        <v>223</v>
      </c>
      <c r="AI47" s="5">
        <v>0</v>
      </c>
      <c r="AJ47" s="5">
        <v>1</v>
      </c>
    </row>
    <row r="48" spans="1:36" x14ac:dyDescent="0.3">
      <c r="A48" s="5">
        <v>47</v>
      </c>
      <c r="B48" s="5" t="s">
        <v>88</v>
      </c>
      <c r="C48" s="5" t="s">
        <v>17</v>
      </c>
      <c r="D48" s="5" t="s">
        <v>49</v>
      </c>
      <c r="E48" s="5" t="s">
        <v>20</v>
      </c>
      <c r="F48" s="5" t="s">
        <v>37</v>
      </c>
      <c r="G48" s="5" t="s">
        <v>19</v>
      </c>
      <c r="H48" s="5" t="s">
        <v>40</v>
      </c>
      <c r="I48" s="5" t="s">
        <v>37</v>
      </c>
      <c r="M48" s="5" t="s">
        <v>18</v>
      </c>
      <c r="O48" s="5" t="s">
        <v>23</v>
      </c>
      <c r="P48" s="5" t="s">
        <v>24</v>
      </c>
      <c r="S48" s="11" t="s">
        <v>88</v>
      </c>
      <c r="T48" s="11" t="s">
        <v>17</v>
      </c>
      <c r="U48" s="11" t="s">
        <v>49</v>
      </c>
      <c r="V48" s="11" t="s">
        <v>20</v>
      </c>
      <c r="W48" s="11" t="s">
        <v>37</v>
      </c>
      <c r="X48" s="10" t="s">
        <v>223</v>
      </c>
      <c r="Y48" s="18"/>
      <c r="AI48" s="5">
        <v>0</v>
      </c>
      <c r="AJ48" s="5">
        <v>1</v>
      </c>
    </row>
    <row r="49" spans="1:36" x14ac:dyDescent="0.3">
      <c r="A49" s="5">
        <v>48</v>
      </c>
      <c r="B49" s="5" t="s">
        <v>89</v>
      </c>
      <c r="C49" s="5" t="s">
        <v>17</v>
      </c>
      <c r="D49" s="5" t="s">
        <v>42</v>
      </c>
      <c r="E49" s="5" t="s">
        <v>33</v>
      </c>
      <c r="F49" s="5" t="s">
        <v>21</v>
      </c>
      <c r="G49" s="5" t="s">
        <v>19</v>
      </c>
      <c r="H49" s="5" t="s">
        <v>33</v>
      </c>
      <c r="I49" s="5" t="s">
        <v>21</v>
      </c>
      <c r="M49" s="5" t="s">
        <v>23</v>
      </c>
      <c r="N49" s="5" t="s">
        <v>89</v>
      </c>
      <c r="O49" s="5" t="s">
        <v>23</v>
      </c>
      <c r="P49" s="5" t="s">
        <v>44</v>
      </c>
      <c r="S49" s="11" t="s">
        <v>89</v>
      </c>
      <c r="T49" s="11" t="s">
        <v>17</v>
      </c>
      <c r="U49" s="11" t="s">
        <v>42</v>
      </c>
      <c r="V49" s="11" t="s">
        <v>33</v>
      </c>
      <c r="W49" s="11" t="s">
        <v>21</v>
      </c>
      <c r="X49" s="10" t="s">
        <v>231</v>
      </c>
      <c r="Y49" s="18"/>
      <c r="AI49" s="5">
        <v>1</v>
      </c>
      <c r="AJ49" s="5">
        <v>1</v>
      </c>
    </row>
    <row r="50" spans="1:36" x14ac:dyDescent="0.3">
      <c r="A50" s="5">
        <v>49</v>
      </c>
      <c r="B50" s="5" t="s">
        <v>90</v>
      </c>
      <c r="C50" s="5" t="s">
        <v>17</v>
      </c>
      <c r="D50" s="5" t="s">
        <v>19</v>
      </c>
      <c r="F50" s="5" t="s">
        <v>21</v>
      </c>
      <c r="G50" s="5" t="s">
        <v>19</v>
      </c>
      <c r="H50" s="5" t="s">
        <v>29</v>
      </c>
      <c r="I50" s="5" t="s">
        <v>21</v>
      </c>
      <c r="M50" s="5" t="s">
        <v>18</v>
      </c>
      <c r="O50" s="5" t="s">
        <v>18</v>
      </c>
      <c r="S50" s="11" t="s">
        <v>90</v>
      </c>
      <c r="T50" s="11" t="s">
        <v>17</v>
      </c>
      <c r="U50" s="11" t="s">
        <v>19</v>
      </c>
      <c r="V50" s="10"/>
      <c r="W50" s="11" t="s">
        <v>21</v>
      </c>
      <c r="X50" s="10" t="s">
        <v>18</v>
      </c>
      <c r="AI50" s="5">
        <v>0</v>
      </c>
      <c r="AJ50" s="5">
        <v>0</v>
      </c>
    </row>
    <row r="51" spans="1:36" x14ac:dyDescent="0.3">
      <c r="A51" s="5">
        <v>50</v>
      </c>
      <c r="B51" s="5" t="s">
        <v>91</v>
      </c>
      <c r="C51" s="5" t="s">
        <v>17</v>
      </c>
      <c r="D51" s="5" t="s">
        <v>19</v>
      </c>
      <c r="E51" s="5" t="s">
        <v>20</v>
      </c>
      <c r="F51" s="5" t="s">
        <v>21</v>
      </c>
      <c r="G51" s="5" t="s">
        <v>19</v>
      </c>
      <c r="H51" s="5" t="s">
        <v>20</v>
      </c>
      <c r="I51" s="5" t="s">
        <v>21</v>
      </c>
      <c r="M51" s="5" t="s">
        <v>18</v>
      </c>
      <c r="O51" s="5" t="s">
        <v>23</v>
      </c>
      <c r="P51" s="5" t="s">
        <v>44</v>
      </c>
      <c r="S51" s="11" t="s">
        <v>91</v>
      </c>
      <c r="T51" s="11" t="s">
        <v>17</v>
      </c>
      <c r="U51" s="11" t="s">
        <v>19</v>
      </c>
      <c r="V51" s="11" t="s">
        <v>20</v>
      </c>
      <c r="W51" s="11" t="s">
        <v>21</v>
      </c>
      <c r="X51" s="10" t="s">
        <v>223</v>
      </c>
      <c r="AI51" s="5">
        <v>0</v>
      </c>
      <c r="AJ51" s="5">
        <v>1</v>
      </c>
    </row>
    <row r="52" spans="1:36" x14ac:dyDescent="0.3">
      <c r="A52" s="5">
        <v>51</v>
      </c>
      <c r="B52" s="5" t="s">
        <v>92</v>
      </c>
      <c r="C52" s="5" t="s">
        <v>17</v>
      </c>
      <c r="D52" s="5" t="s">
        <v>19</v>
      </c>
      <c r="E52" s="5" t="s">
        <v>20</v>
      </c>
      <c r="F52" s="5" t="s">
        <v>21</v>
      </c>
      <c r="G52" s="5" t="s">
        <v>19</v>
      </c>
      <c r="H52" s="5" t="s">
        <v>20</v>
      </c>
      <c r="I52" s="5" t="s">
        <v>21</v>
      </c>
      <c r="J52" s="5" t="s">
        <v>22</v>
      </c>
      <c r="M52" s="5" t="s">
        <v>18</v>
      </c>
      <c r="O52" s="5" t="s">
        <v>23</v>
      </c>
      <c r="P52" s="5" t="s">
        <v>24</v>
      </c>
      <c r="S52" s="11" t="s">
        <v>92</v>
      </c>
      <c r="T52" s="11" t="s">
        <v>17</v>
      </c>
      <c r="U52" s="11" t="s">
        <v>19</v>
      </c>
      <c r="V52" s="11" t="s">
        <v>20</v>
      </c>
      <c r="W52" s="11" t="s">
        <v>21</v>
      </c>
      <c r="X52" s="10" t="s">
        <v>223</v>
      </c>
      <c r="AI52" s="5">
        <v>0</v>
      </c>
      <c r="AJ52" s="5">
        <v>1</v>
      </c>
    </row>
    <row r="53" spans="1:36" x14ac:dyDescent="0.3">
      <c r="A53" s="5">
        <v>52</v>
      </c>
      <c r="B53" s="5" t="s">
        <v>93</v>
      </c>
      <c r="C53" s="5" t="s">
        <v>17</v>
      </c>
      <c r="D53" s="5" t="s">
        <v>19</v>
      </c>
      <c r="E53" s="5" t="s">
        <v>20</v>
      </c>
      <c r="F53" s="5" t="s">
        <v>21</v>
      </c>
      <c r="G53" s="5" t="s">
        <v>19</v>
      </c>
      <c r="H53" s="5" t="s">
        <v>20</v>
      </c>
      <c r="I53" s="5" t="s">
        <v>21</v>
      </c>
      <c r="J53" s="5" t="s">
        <v>22</v>
      </c>
      <c r="M53" s="5" t="s">
        <v>18</v>
      </c>
      <c r="O53" s="5" t="s">
        <v>23</v>
      </c>
      <c r="P53" s="5" t="s">
        <v>24</v>
      </c>
      <c r="S53" s="11" t="s">
        <v>93</v>
      </c>
      <c r="T53" s="11" t="s">
        <v>17</v>
      </c>
      <c r="U53" s="11" t="s">
        <v>19</v>
      </c>
      <c r="V53" s="11" t="s">
        <v>20</v>
      </c>
      <c r="W53" s="11" t="s">
        <v>21</v>
      </c>
      <c r="X53" s="10" t="s">
        <v>223</v>
      </c>
      <c r="AI53" s="5">
        <v>0</v>
      </c>
      <c r="AJ53" s="5">
        <v>1</v>
      </c>
    </row>
    <row r="54" spans="1:36" x14ac:dyDescent="0.3">
      <c r="A54" s="5">
        <v>53</v>
      </c>
      <c r="B54" s="5" t="s">
        <v>94</v>
      </c>
      <c r="C54" s="5" t="s">
        <v>17</v>
      </c>
      <c r="D54" s="5" t="s">
        <v>19</v>
      </c>
      <c r="E54" s="5" t="s">
        <v>33</v>
      </c>
      <c r="F54" s="5" t="s">
        <v>21</v>
      </c>
      <c r="G54" s="5" t="s">
        <v>19</v>
      </c>
      <c r="H54" s="5" t="s">
        <v>33</v>
      </c>
      <c r="I54" s="5" t="s">
        <v>21</v>
      </c>
      <c r="M54" s="5" t="s">
        <v>23</v>
      </c>
      <c r="N54" s="5" t="s">
        <v>95</v>
      </c>
      <c r="O54" s="5" t="s">
        <v>18</v>
      </c>
      <c r="S54" s="11" t="s">
        <v>94</v>
      </c>
      <c r="T54" s="11" t="s">
        <v>17</v>
      </c>
      <c r="U54" s="11" t="s">
        <v>19</v>
      </c>
      <c r="V54" s="11" t="s">
        <v>33</v>
      </c>
      <c r="W54" s="11" t="s">
        <v>21</v>
      </c>
      <c r="X54" s="10" t="s">
        <v>222</v>
      </c>
      <c r="AI54" s="5">
        <v>1</v>
      </c>
      <c r="AJ54" s="5">
        <v>0</v>
      </c>
    </row>
    <row r="55" spans="1:36" x14ac:dyDescent="0.3">
      <c r="A55" s="5">
        <v>54</v>
      </c>
      <c r="B55" s="5" t="s">
        <v>96</v>
      </c>
      <c r="C55" s="5" t="s">
        <v>17</v>
      </c>
      <c r="D55" s="5" t="s">
        <v>19</v>
      </c>
      <c r="E55" s="5" t="s">
        <v>20</v>
      </c>
      <c r="F55" s="5" t="s">
        <v>37</v>
      </c>
      <c r="G55" s="5" t="s">
        <v>19</v>
      </c>
      <c r="H55" s="5" t="s">
        <v>20</v>
      </c>
      <c r="I55" s="5" t="s">
        <v>37</v>
      </c>
      <c r="M55" s="5" t="s">
        <v>18</v>
      </c>
      <c r="O55" s="5" t="s">
        <v>23</v>
      </c>
      <c r="P55" s="5" t="s">
        <v>24</v>
      </c>
      <c r="S55" s="11" t="s">
        <v>96</v>
      </c>
      <c r="T55" s="11" t="s">
        <v>17</v>
      </c>
      <c r="U55" s="11" t="s">
        <v>19</v>
      </c>
      <c r="V55" s="11" t="s">
        <v>20</v>
      </c>
      <c r="W55" s="11" t="s">
        <v>37</v>
      </c>
      <c r="X55" s="10" t="s">
        <v>223</v>
      </c>
      <c r="AI55" s="5">
        <v>0</v>
      </c>
      <c r="AJ55" s="5">
        <v>1</v>
      </c>
    </row>
    <row r="56" spans="1:36" x14ac:dyDescent="0.3">
      <c r="A56" s="5">
        <v>55</v>
      </c>
      <c r="B56" s="5" t="s">
        <v>97</v>
      </c>
      <c r="C56" s="5" t="s">
        <v>17</v>
      </c>
      <c r="D56" s="5" t="s">
        <v>19</v>
      </c>
      <c r="E56" s="5" t="s">
        <v>20</v>
      </c>
      <c r="F56" s="5" t="s">
        <v>21</v>
      </c>
      <c r="G56" s="5" t="s">
        <v>19</v>
      </c>
      <c r="H56" s="5" t="s">
        <v>20</v>
      </c>
      <c r="I56" s="5" t="s">
        <v>26</v>
      </c>
      <c r="M56" s="5" t="s">
        <v>18</v>
      </c>
      <c r="O56" s="5" t="s">
        <v>18</v>
      </c>
      <c r="S56" s="11" t="s">
        <v>97</v>
      </c>
      <c r="T56" s="11" t="s">
        <v>17</v>
      </c>
      <c r="U56" s="11" t="s">
        <v>19</v>
      </c>
      <c r="V56" s="11" t="s">
        <v>20</v>
      </c>
      <c r="W56" s="11" t="s">
        <v>21</v>
      </c>
      <c r="X56" s="10" t="s">
        <v>18</v>
      </c>
      <c r="AI56" s="5">
        <v>0</v>
      </c>
      <c r="AJ56" s="5">
        <v>0</v>
      </c>
    </row>
    <row r="57" spans="1:36" x14ac:dyDescent="0.3">
      <c r="A57" s="5">
        <v>56</v>
      </c>
      <c r="B57" s="5" t="s">
        <v>98</v>
      </c>
      <c r="C57" s="5" t="s">
        <v>17</v>
      </c>
      <c r="D57" s="5" t="s">
        <v>57</v>
      </c>
      <c r="E57" s="5" t="s">
        <v>39</v>
      </c>
      <c r="F57" s="5" t="s">
        <v>37</v>
      </c>
      <c r="G57" s="5" t="s">
        <v>57</v>
      </c>
      <c r="H57" s="5" t="s">
        <v>39</v>
      </c>
      <c r="I57" s="5" t="s">
        <v>37</v>
      </c>
      <c r="J57" s="5" t="s">
        <v>22</v>
      </c>
      <c r="M57" s="5" t="s">
        <v>18</v>
      </c>
      <c r="O57" s="5" t="s">
        <v>23</v>
      </c>
      <c r="P57" s="5" t="s">
        <v>24</v>
      </c>
      <c r="S57" s="11" t="s">
        <v>98</v>
      </c>
      <c r="T57" s="11" t="s">
        <v>17</v>
      </c>
      <c r="U57" s="11" t="s">
        <v>57</v>
      </c>
      <c r="V57" s="11" t="s">
        <v>39</v>
      </c>
      <c r="W57" s="11" t="s">
        <v>37</v>
      </c>
      <c r="X57" s="10" t="s">
        <v>223</v>
      </c>
      <c r="AI57" s="5">
        <v>0</v>
      </c>
      <c r="AJ57" s="5">
        <v>1</v>
      </c>
    </row>
    <row r="58" spans="1:36" x14ac:dyDescent="0.3">
      <c r="A58" s="5">
        <v>57</v>
      </c>
      <c r="B58" s="5" t="s">
        <v>99</v>
      </c>
      <c r="C58" s="5" t="s">
        <v>17</v>
      </c>
      <c r="D58" s="5" t="s">
        <v>19</v>
      </c>
      <c r="E58" s="5" t="s">
        <v>33</v>
      </c>
      <c r="F58" s="5" t="s">
        <v>21</v>
      </c>
      <c r="G58" s="5" t="s">
        <v>19</v>
      </c>
      <c r="H58" s="5" t="s">
        <v>33</v>
      </c>
      <c r="I58" s="5" t="s">
        <v>21</v>
      </c>
      <c r="M58" s="5" t="s">
        <v>23</v>
      </c>
      <c r="N58" s="5" t="s">
        <v>100</v>
      </c>
      <c r="O58" s="5" t="s">
        <v>18</v>
      </c>
      <c r="S58" s="11" t="s">
        <v>99</v>
      </c>
      <c r="T58" s="11" t="s">
        <v>17</v>
      </c>
      <c r="U58" s="11" t="s">
        <v>19</v>
      </c>
      <c r="V58" s="11" t="s">
        <v>33</v>
      </c>
      <c r="W58" s="11" t="s">
        <v>21</v>
      </c>
      <c r="X58" s="10" t="s">
        <v>222</v>
      </c>
      <c r="AI58" s="5">
        <v>1</v>
      </c>
      <c r="AJ58" s="5">
        <v>0</v>
      </c>
    </row>
    <row r="59" spans="1:36" x14ac:dyDescent="0.3">
      <c r="A59" s="5">
        <v>58</v>
      </c>
      <c r="B59" s="5" t="s">
        <v>101</v>
      </c>
      <c r="C59" s="5" t="s">
        <v>17</v>
      </c>
      <c r="D59" s="5" t="s">
        <v>19</v>
      </c>
      <c r="E59" s="5" t="s">
        <v>33</v>
      </c>
      <c r="F59" s="5" t="s">
        <v>21</v>
      </c>
      <c r="G59" s="5" t="s">
        <v>19</v>
      </c>
      <c r="H59" s="5" t="s">
        <v>33</v>
      </c>
      <c r="I59" s="5" t="s">
        <v>21</v>
      </c>
      <c r="J59" s="5" t="s">
        <v>22</v>
      </c>
      <c r="M59" s="5" t="s">
        <v>18</v>
      </c>
      <c r="O59" s="5" t="s">
        <v>23</v>
      </c>
      <c r="P59" s="5" t="s">
        <v>24</v>
      </c>
      <c r="S59" s="11" t="s">
        <v>101</v>
      </c>
      <c r="T59" s="11" t="s">
        <v>17</v>
      </c>
      <c r="U59" s="11" t="s">
        <v>19</v>
      </c>
      <c r="V59" s="11" t="s">
        <v>33</v>
      </c>
      <c r="W59" s="11" t="s">
        <v>21</v>
      </c>
      <c r="X59" s="10" t="s">
        <v>223</v>
      </c>
      <c r="AI59" s="5">
        <v>0</v>
      </c>
      <c r="AJ59" s="5">
        <v>1</v>
      </c>
    </row>
    <row r="60" spans="1:36" x14ac:dyDescent="0.3">
      <c r="A60" s="5">
        <v>59</v>
      </c>
      <c r="B60" s="5" t="s">
        <v>102</v>
      </c>
      <c r="C60" s="5" t="s">
        <v>17</v>
      </c>
      <c r="D60" s="5" t="s">
        <v>19</v>
      </c>
      <c r="E60" s="5" t="s">
        <v>20</v>
      </c>
      <c r="F60" s="5" t="s">
        <v>21</v>
      </c>
      <c r="G60" s="5" t="s">
        <v>19</v>
      </c>
      <c r="H60" s="5" t="s">
        <v>20</v>
      </c>
      <c r="I60" s="5" t="s">
        <v>21</v>
      </c>
      <c r="J60" s="5" t="s">
        <v>22</v>
      </c>
      <c r="M60" s="5" t="s">
        <v>18</v>
      </c>
      <c r="O60" s="5" t="s">
        <v>23</v>
      </c>
      <c r="P60" s="5" t="s">
        <v>44</v>
      </c>
      <c r="S60" s="11" t="s">
        <v>102</v>
      </c>
      <c r="T60" s="11" t="s">
        <v>17</v>
      </c>
      <c r="U60" s="11" t="s">
        <v>19</v>
      </c>
      <c r="V60" s="11" t="s">
        <v>20</v>
      </c>
      <c r="W60" s="11" t="s">
        <v>21</v>
      </c>
      <c r="X60" s="10" t="s">
        <v>223</v>
      </c>
      <c r="AI60" s="5">
        <v>0</v>
      </c>
      <c r="AJ60" s="5">
        <v>1</v>
      </c>
    </row>
    <row r="61" spans="1:36" x14ac:dyDescent="0.3">
      <c r="A61" s="5">
        <v>60</v>
      </c>
      <c r="B61" s="5" t="s">
        <v>103</v>
      </c>
      <c r="C61" s="5" t="s">
        <v>17</v>
      </c>
      <c r="D61" s="5" t="s">
        <v>19</v>
      </c>
      <c r="E61" s="5" t="s">
        <v>29</v>
      </c>
      <c r="F61" s="5" t="s">
        <v>21</v>
      </c>
      <c r="G61" s="5" t="s">
        <v>19</v>
      </c>
      <c r="H61" s="5" t="s">
        <v>29</v>
      </c>
      <c r="I61" s="5" t="s">
        <v>21</v>
      </c>
      <c r="M61" s="5" t="s">
        <v>23</v>
      </c>
      <c r="N61" s="5" t="s">
        <v>103</v>
      </c>
      <c r="O61" s="5" t="s">
        <v>18</v>
      </c>
      <c r="S61" s="11" t="s">
        <v>103</v>
      </c>
      <c r="T61" s="11" t="s">
        <v>17</v>
      </c>
      <c r="U61" s="11" t="s">
        <v>19</v>
      </c>
      <c r="V61" s="11" t="s">
        <v>29</v>
      </c>
      <c r="W61" s="11" t="s">
        <v>21</v>
      </c>
      <c r="X61" s="10" t="s">
        <v>222</v>
      </c>
      <c r="AI61" s="5">
        <v>1</v>
      </c>
      <c r="AJ61" s="5">
        <v>0</v>
      </c>
    </row>
    <row r="62" spans="1:36" x14ac:dyDescent="0.3">
      <c r="A62" s="5">
        <v>61</v>
      </c>
      <c r="B62" s="5" t="s">
        <v>104</v>
      </c>
      <c r="C62" s="5" t="s">
        <v>17</v>
      </c>
      <c r="D62" s="5" t="s">
        <v>19</v>
      </c>
      <c r="E62" s="5" t="s">
        <v>33</v>
      </c>
      <c r="F62" s="5" t="s">
        <v>21</v>
      </c>
      <c r="G62" s="5" t="s">
        <v>19</v>
      </c>
      <c r="H62" s="5" t="s">
        <v>33</v>
      </c>
      <c r="I62" s="5" t="s">
        <v>26</v>
      </c>
      <c r="M62" s="5" t="s">
        <v>18</v>
      </c>
      <c r="O62" s="5" t="s">
        <v>18</v>
      </c>
      <c r="S62" s="11" t="s">
        <v>104</v>
      </c>
      <c r="T62" s="11" t="s">
        <v>17</v>
      </c>
      <c r="U62" s="11" t="s">
        <v>19</v>
      </c>
      <c r="V62" s="11" t="s">
        <v>33</v>
      </c>
      <c r="W62" s="11" t="s">
        <v>21</v>
      </c>
      <c r="X62" s="10" t="s">
        <v>18</v>
      </c>
      <c r="AI62" s="5">
        <v>0</v>
      </c>
      <c r="AJ62" s="5">
        <v>0</v>
      </c>
    </row>
    <row r="63" spans="1:36" x14ac:dyDescent="0.3">
      <c r="A63" s="5">
        <v>62</v>
      </c>
      <c r="B63" s="5" t="s">
        <v>105</v>
      </c>
      <c r="C63" s="5" t="s">
        <v>17</v>
      </c>
      <c r="D63" s="5" t="s">
        <v>19</v>
      </c>
      <c r="E63" s="5" t="s">
        <v>20</v>
      </c>
      <c r="F63" s="5" t="s">
        <v>37</v>
      </c>
      <c r="G63" s="5" t="s">
        <v>19</v>
      </c>
      <c r="H63" s="5" t="s">
        <v>20</v>
      </c>
      <c r="I63" s="5" t="s">
        <v>37</v>
      </c>
      <c r="J63" s="5" t="s">
        <v>22</v>
      </c>
      <c r="M63" s="5" t="s">
        <v>18</v>
      </c>
      <c r="O63" s="5" t="s">
        <v>23</v>
      </c>
      <c r="P63" s="5" t="s">
        <v>44</v>
      </c>
      <c r="S63" s="11" t="s">
        <v>105</v>
      </c>
      <c r="T63" s="11" t="s">
        <v>17</v>
      </c>
      <c r="U63" s="11" t="s">
        <v>19</v>
      </c>
      <c r="V63" s="11" t="s">
        <v>20</v>
      </c>
      <c r="W63" s="11" t="s">
        <v>37</v>
      </c>
      <c r="X63" s="10" t="s">
        <v>223</v>
      </c>
      <c r="AI63" s="5">
        <v>0</v>
      </c>
      <c r="AJ63" s="5">
        <v>1</v>
      </c>
    </row>
    <row r="64" spans="1:36" x14ac:dyDescent="0.3">
      <c r="A64" s="5">
        <v>63</v>
      </c>
      <c r="B64" s="5" t="s">
        <v>106</v>
      </c>
      <c r="C64" s="5" t="s">
        <v>17</v>
      </c>
      <c r="D64" s="5" t="s">
        <v>19</v>
      </c>
      <c r="E64" s="5" t="s">
        <v>20</v>
      </c>
      <c r="F64" s="5" t="s">
        <v>21</v>
      </c>
      <c r="G64" s="5" t="s">
        <v>19</v>
      </c>
      <c r="H64" s="5" t="s">
        <v>20</v>
      </c>
      <c r="I64" s="5" t="s">
        <v>21</v>
      </c>
      <c r="J64" s="5" t="s">
        <v>22</v>
      </c>
      <c r="M64" s="5" t="s">
        <v>18</v>
      </c>
      <c r="O64" s="5" t="s">
        <v>23</v>
      </c>
      <c r="P64" s="5" t="s">
        <v>24</v>
      </c>
      <c r="S64" s="11" t="s">
        <v>106</v>
      </c>
      <c r="T64" s="11" t="s">
        <v>17</v>
      </c>
      <c r="U64" s="11" t="s">
        <v>19</v>
      </c>
      <c r="V64" s="11" t="s">
        <v>20</v>
      </c>
      <c r="W64" s="11" t="s">
        <v>21</v>
      </c>
      <c r="X64" s="10" t="s">
        <v>223</v>
      </c>
      <c r="AI64" s="5">
        <v>0</v>
      </c>
      <c r="AJ64" s="5">
        <v>1</v>
      </c>
    </row>
    <row r="65" spans="1:36" x14ac:dyDescent="0.3">
      <c r="A65" s="5">
        <v>64</v>
      </c>
      <c r="B65" s="5" t="s">
        <v>107</v>
      </c>
      <c r="C65" s="5" t="s">
        <v>17</v>
      </c>
      <c r="D65" s="5" t="s">
        <v>19</v>
      </c>
      <c r="E65" s="5" t="s">
        <v>33</v>
      </c>
      <c r="F65" s="5" t="s">
        <v>21</v>
      </c>
      <c r="G65" s="5" t="s">
        <v>19</v>
      </c>
      <c r="H65" s="5" t="s">
        <v>33</v>
      </c>
      <c r="I65" s="5" t="s">
        <v>21</v>
      </c>
      <c r="M65" s="5" t="s">
        <v>18</v>
      </c>
      <c r="O65" s="5" t="s">
        <v>18</v>
      </c>
      <c r="S65" s="11" t="s">
        <v>107</v>
      </c>
      <c r="T65" s="11" t="s">
        <v>17</v>
      </c>
      <c r="U65" s="11" t="s">
        <v>19</v>
      </c>
      <c r="V65" s="11" t="s">
        <v>33</v>
      </c>
      <c r="W65" s="11" t="s">
        <v>21</v>
      </c>
      <c r="X65" s="10" t="s">
        <v>18</v>
      </c>
      <c r="AI65" s="5">
        <v>0</v>
      </c>
      <c r="AJ65" s="5">
        <v>0</v>
      </c>
    </row>
    <row r="66" spans="1:36" x14ac:dyDescent="0.3">
      <c r="A66" s="5">
        <v>65</v>
      </c>
      <c r="B66" s="5" t="s">
        <v>108</v>
      </c>
      <c r="C66" s="5" t="s">
        <v>17</v>
      </c>
      <c r="D66" s="5" t="s">
        <v>109</v>
      </c>
      <c r="E66" s="5" t="s">
        <v>20</v>
      </c>
      <c r="F66" s="5" t="s">
        <v>21</v>
      </c>
      <c r="G66" s="5" t="s">
        <v>19</v>
      </c>
      <c r="H66" s="5" t="s">
        <v>40</v>
      </c>
      <c r="I66" s="5" t="s">
        <v>43</v>
      </c>
      <c r="J66" s="5" t="s">
        <v>22</v>
      </c>
      <c r="M66" s="5" t="s">
        <v>18</v>
      </c>
      <c r="O66" s="5" t="s">
        <v>23</v>
      </c>
      <c r="P66" s="5" t="s">
        <v>24</v>
      </c>
      <c r="S66" s="11" t="s">
        <v>108</v>
      </c>
      <c r="T66" s="11" t="s">
        <v>17</v>
      </c>
      <c r="U66" s="11" t="s">
        <v>109</v>
      </c>
      <c r="V66" s="11" t="s">
        <v>20</v>
      </c>
      <c r="W66" s="11" t="s">
        <v>21</v>
      </c>
      <c r="X66" s="10" t="s">
        <v>223</v>
      </c>
      <c r="AI66" s="5">
        <v>0</v>
      </c>
      <c r="AJ66" s="5">
        <v>1</v>
      </c>
    </row>
    <row r="67" spans="1:36" x14ac:dyDescent="0.3">
      <c r="A67" s="5">
        <v>66</v>
      </c>
      <c r="B67" s="5" t="s">
        <v>110</v>
      </c>
      <c r="C67" s="5" t="s">
        <v>17</v>
      </c>
      <c r="D67" s="5" t="s">
        <v>19</v>
      </c>
      <c r="E67" s="5" t="s">
        <v>33</v>
      </c>
      <c r="F67" s="5" t="s">
        <v>21</v>
      </c>
      <c r="G67" s="5" t="s">
        <v>19</v>
      </c>
      <c r="H67" s="5" t="s">
        <v>40</v>
      </c>
      <c r="I67" s="5" t="s">
        <v>43</v>
      </c>
      <c r="J67" s="5" t="s">
        <v>22</v>
      </c>
      <c r="M67" s="5" t="s">
        <v>18</v>
      </c>
      <c r="O67" s="5" t="s">
        <v>23</v>
      </c>
      <c r="P67" s="5" t="s">
        <v>24</v>
      </c>
      <c r="S67" s="11" t="s">
        <v>110</v>
      </c>
      <c r="T67" s="11" t="s">
        <v>17</v>
      </c>
      <c r="U67" s="11" t="s">
        <v>19</v>
      </c>
      <c r="V67" s="11" t="s">
        <v>33</v>
      </c>
      <c r="W67" s="11" t="s">
        <v>21</v>
      </c>
      <c r="X67" s="10" t="s">
        <v>223</v>
      </c>
      <c r="AI67" s="5">
        <v>0</v>
      </c>
      <c r="AJ67" s="5">
        <v>1</v>
      </c>
    </row>
    <row r="68" spans="1:36" x14ac:dyDescent="0.3">
      <c r="A68" s="5">
        <v>67</v>
      </c>
      <c r="B68" s="5" t="s">
        <v>111</v>
      </c>
      <c r="C68" s="5" t="s">
        <v>17</v>
      </c>
      <c r="D68" s="5" t="s">
        <v>19</v>
      </c>
      <c r="E68" s="5" t="s">
        <v>33</v>
      </c>
      <c r="F68" s="5" t="s">
        <v>21</v>
      </c>
      <c r="G68" s="5" t="s">
        <v>19</v>
      </c>
      <c r="H68" s="5" t="s">
        <v>33</v>
      </c>
      <c r="I68" s="5" t="s">
        <v>21</v>
      </c>
      <c r="M68" s="5" t="s">
        <v>18</v>
      </c>
      <c r="O68" s="5" t="s">
        <v>18</v>
      </c>
      <c r="S68" s="11" t="s">
        <v>111</v>
      </c>
      <c r="T68" s="11" t="s">
        <v>17</v>
      </c>
      <c r="U68" s="11" t="s">
        <v>19</v>
      </c>
      <c r="V68" s="11" t="s">
        <v>33</v>
      </c>
      <c r="W68" s="11" t="s">
        <v>21</v>
      </c>
      <c r="X68" s="10" t="s">
        <v>18</v>
      </c>
      <c r="AI68" s="5">
        <v>0</v>
      </c>
      <c r="AJ68" s="5">
        <v>0</v>
      </c>
    </row>
    <row r="69" spans="1:36" x14ac:dyDescent="0.3">
      <c r="A69" s="5">
        <v>68</v>
      </c>
      <c r="B69" s="5" t="s">
        <v>112</v>
      </c>
      <c r="C69" s="5" t="s">
        <v>17</v>
      </c>
      <c r="D69" s="5" t="s">
        <v>19</v>
      </c>
      <c r="E69" s="5" t="s">
        <v>33</v>
      </c>
      <c r="F69" s="5" t="s">
        <v>21</v>
      </c>
      <c r="G69" s="5" t="s">
        <v>19</v>
      </c>
      <c r="H69" s="5" t="s">
        <v>33</v>
      </c>
      <c r="I69" s="5" t="s">
        <v>21</v>
      </c>
      <c r="J69" s="5" t="s">
        <v>22</v>
      </c>
      <c r="M69" s="5" t="s">
        <v>18</v>
      </c>
      <c r="O69" s="5" t="s">
        <v>23</v>
      </c>
      <c r="P69" s="5" t="s">
        <v>24</v>
      </c>
      <c r="S69" s="11" t="s">
        <v>112</v>
      </c>
      <c r="T69" s="11" t="s">
        <v>17</v>
      </c>
      <c r="U69" s="11" t="s">
        <v>19</v>
      </c>
      <c r="V69" s="11" t="s">
        <v>33</v>
      </c>
      <c r="W69" s="11" t="s">
        <v>21</v>
      </c>
      <c r="X69" s="10" t="s">
        <v>223</v>
      </c>
      <c r="AI69" s="5">
        <v>0</v>
      </c>
      <c r="AJ69" s="5">
        <v>1</v>
      </c>
    </row>
    <row r="70" spans="1:36" x14ac:dyDescent="0.3">
      <c r="A70" s="5">
        <v>69</v>
      </c>
      <c r="B70" s="5" t="s">
        <v>113</v>
      </c>
      <c r="C70" s="5" t="s">
        <v>17</v>
      </c>
      <c r="D70" s="5" t="s">
        <v>19</v>
      </c>
      <c r="E70" s="5" t="s">
        <v>114</v>
      </c>
      <c r="F70" s="5" t="s">
        <v>21</v>
      </c>
      <c r="G70" s="5" t="s">
        <v>19</v>
      </c>
      <c r="H70" s="5" t="s">
        <v>33</v>
      </c>
      <c r="I70" s="5" t="s">
        <v>21</v>
      </c>
      <c r="J70" s="5" t="s">
        <v>22</v>
      </c>
      <c r="M70" s="5" t="s">
        <v>18</v>
      </c>
      <c r="O70" s="5" t="s">
        <v>23</v>
      </c>
      <c r="P70" s="5" t="s">
        <v>24</v>
      </c>
      <c r="S70" s="11" t="s">
        <v>113</v>
      </c>
      <c r="T70" s="11" t="s">
        <v>17</v>
      </c>
      <c r="U70" s="11" t="s">
        <v>19</v>
      </c>
      <c r="V70" s="11" t="s">
        <v>114</v>
      </c>
      <c r="W70" s="11" t="s">
        <v>21</v>
      </c>
      <c r="X70" s="10" t="s">
        <v>223</v>
      </c>
      <c r="AI70" s="5">
        <v>0</v>
      </c>
      <c r="AJ70" s="5">
        <v>1</v>
      </c>
    </row>
    <row r="71" spans="1:36" x14ac:dyDescent="0.3">
      <c r="A71" s="5">
        <v>70</v>
      </c>
      <c r="B71" s="5" t="s">
        <v>115</v>
      </c>
      <c r="C71" s="5" t="s">
        <v>17</v>
      </c>
      <c r="D71" s="5" t="s">
        <v>19</v>
      </c>
      <c r="E71" s="5" t="s">
        <v>20</v>
      </c>
      <c r="F71" s="5" t="s">
        <v>21</v>
      </c>
      <c r="G71" s="5" t="s">
        <v>19</v>
      </c>
      <c r="H71" s="5" t="s">
        <v>20</v>
      </c>
      <c r="I71" s="5" t="s">
        <v>21</v>
      </c>
      <c r="M71" s="5" t="s">
        <v>18</v>
      </c>
      <c r="O71" s="5" t="s">
        <v>18</v>
      </c>
      <c r="S71" s="11" t="s">
        <v>115</v>
      </c>
      <c r="T71" s="11" t="s">
        <v>17</v>
      </c>
      <c r="U71" s="11" t="s">
        <v>19</v>
      </c>
      <c r="V71" s="11" t="s">
        <v>20</v>
      </c>
      <c r="W71" s="11" t="s">
        <v>21</v>
      </c>
      <c r="X71" s="10" t="s">
        <v>18</v>
      </c>
      <c r="AI71" s="5">
        <v>0</v>
      </c>
      <c r="AJ71" s="5">
        <v>0</v>
      </c>
    </row>
    <row r="72" spans="1:36" x14ac:dyDescent="0.3">
      <c r="A72" s="5">
        <v>71</v>
      </c>
      <c r="B72" s="5" t="s">
        <v>116</v>
      </c>
      <c r="C72" s="5" t="s">
        <v>17</v>
      </c>
      <c r="D72" s="5" t="s">
        <v>19</v>
      </c>
      <c r="E72" s="5" t="s">
        <v>20</v>
      </c>
      <c r="F72" s="5" t="s">
        <v>21</v>
      </c>
      <c r="G72" s="5" t="s">
        <v>19</v>
      </c>
      <c r="H72" s="5" t="s">
        <v>20</v>
      </c>
      <c r="I72" s="5" t="s">
        <v>21</v>
      </c>
      <c r="M72" s="5" t="s">
        <v>18</v>
      </c>
      <c r="O72" s="5" t="s">
        <v>18</v>
      </c>
      <c r="S72" s="11" t="s">
        <v>116</v>
      </c>
      <c r="T72" s="11" t="s">
        <v>17</v>
      </c>
      <c r="U72" s="11" t="s">
        <v>19</v>
      </c>
      <c r="V72" s="11" t="s">
        <v>20</v>
      </c>
      <c r="W72" s="11" t="s">
        <v>21</v>
      </c>
      <c r="X72" s="10" t="s">
        <v>18</v>
      </c>
      <c r="AI72" s="5">
        <v>0</v>
      </c>
      <c r="AJ72" s="5">
        <v>0</v>
      </c>
    </row>
    <row r="73" spans="1:36" x14ac:dyDescent="0.3">
      <c r="A73" s="5">
        <v>72</v>
      </c>
      <c r="B73" s="5" t="s">
        <v>117</v>
      </c>
      <c r="C73" s="5" t="s">
        <v>17</v>
      </c>
      <c r="D73" s="5" t="s">
        <v>57</v>
      </c>
      <c r="E73" s="5" t="s">
        <v>20</v>
      </c>
      <c r="F73" s="5" t="s">
        <v>21</v>
      </c>
      <c r="G73" s="5" t="s">
        <v>57</v>
      </c>
      <c r="H73" s="5" t="s">
        <v>40</v>
      </c>
      <c r="I73" s="5" t="s">
        <v>43</v>
      </c>
      <c r="J73" s="5" t="s">
        <v>22</v>
      </c>
      <c r="M73" s="5" t="s">
        <v>18</v>
      </c>
      <c r="O73" s="5" t="s">
        <v>23</v>
      </c>
      <c r="P73" s="5" t="s">
        <v>24</v>
      </c>
      <c r="S73" s="11" t="s">
        <v>117</v>
      </c>
      <c r="T73" s="11" t="s">
        <v>17</v>
      </c>
      <c r="U73" s="11" t="s">
        <v>57</v>
      </c>
      <c r="V73" s="11" t="s">
        <v>20</v>
      </c>
      <c r="W73" s="11" t="s">
        <v>21</v>
      </c>
      <c r="X73" s="10" t="s">
        <v>223</v>
      </c>
      <c r="AI73" s="5">
        <v>0</v>
      </c>
      <c r="AJ73" s="5">
        <v>1</v>
      </c>
    </row>
    <row r="74" spans="1:36" x14ac:dyDescent="0.3">
      <c r="A74" s="5">
        <v>73</v>
      </c>
      <c r="B74" s="5" t="s">
        <v>118</v>
      </c>
      <c r="C74" s="5" t="s">
        <v>17</v>
      </c>
      <c r="D74" s="5" t="s">
        <v>22</v>
      </c>
      <c r="E74" s="5" t="s">
        <v>33</v>
      </c>
      <c r="F74" s="5" t="s">
        <v>37</v>
      </c>
      <c r="G74" s="5" t="s">
        <v>19</v>
      </c>
      <c r="H74" s="5" t="s">
        <v>40</v>
      </c>
      <c r="I74" s="5" t="s">
        <v>26</v>
      </c>
      <c r="J74" s="5" t="s">
        <v>22</v>
      </c>
      <c r="M74" s="5" t="s">
        <v>18</v>
      </c>
      <c r="O74" s="5" t="s">
        <v>23</v>
      </c>
      <c r="P74" s="5" t="s">
        <v>24</v>
      </c>
      <c r="S74" s="11" t="s">
        <v>118</v>
      </c>
      <c r="T74" s="11" t="s">
        <v>17</v>
      </c>
      <c r="U74" s="11" t="s">
        <v>22</v>
      </c>
      <c r="V74" s="11" t="s">
        <v>33</v>
      </c>
      <c r="W74" s="11" t="s">
        <v>37</v>
      </c>
      <c r="X74" s="10" t="s">
        <v>223</v>
      </c>
      <c r="AI74" s="5">
        <v>0</v>
      </c>
      <c r="AJ74" s="5">
        <v>1</v>
      </c>
    </row>
    <row r="75" spans="1:36" x14ac:dyDescent="0.3">
      <c r="A75" s="5">
        <v>74</v>
      </c>
      <c r="B75" s="5" t="s">
        <v>119</v>
      </c>
      <c r="C75" s="5" t="s">
        <v>17</v>
      </c>
      <c r="D75" s="5" t="s">
        <v>42</v>
      </c>
      <c r="E75" s="5" t="s">
        <v>114</v>
      </c>
      <c r="F75" s="5" t="s">
        <v>21</v>
      </c>
      <c r="G75" s="5" t="s">
        <v>19</v>
      </c>
      <c r="H75" s="5" t="s">
        <v>40</v>
      </c>
      <c r="I75" s="5" t="s">
        <v>43</v>
      </c>
      <c r="J75" s="5" t="s">
        <v>22</v>
      </c>
      <c r="M75" s="5" t="s">
        <v>18</v>
      </c>
      <c r="O75" s="5" t="s">
        <v>23</v>
      </c>
      <c r="P75" s="5" t="s">
        <v>24</v>
      </c>
      <c r="S75" s="11" t="s">
        <v>119</v>
      </c>
      <c r="T75" s="11" t="s">
        <v>17</v>
      </c>
      <c r="U75" s="11" t="s">
        <v>42</v>
      </c>
      <c r="V75" s="11" t="s">
        <v>114</v>
      </c>
      <c r="W75" s="11" t="s">
        <v>21</v>
      </c>
      <c r="X75" s="10" t="s">
        <v>223</v>
      </c>
      <c r="AI75" s="5">
        <v>0</v>
      </c>
      <c r="AJ75" s="5">
        <v>1</v>
      </c>
    </row>
    <row r="76" spans="1:36" x14ac:dyDescent="0.3">
      <c r="A76" s="5">
        <v>75</v>
      </c>
      <c r="B76" s="5" t="s">
        <v>120</v>
      </c>
      <c r="C76" s="5" t="s">
        <v>17</v>
      </c>
      <c r="D76" s="5" t="s">
        <v>19</v>
      </c>
      <c r="E76" s="5" t="s">
        <v>20</v>
      </c>
      <c r="F76" s="5" t="s">
        <v>37</v>
      </c>
      <c r="G76" s="5" t="s">
        <v>19</v>
      </c>
      <c r="H76" s="5" t="s">
        <v>20</v>
      </c>
      <c r="I76" s="5" t="s">
        <v>37</v>
      </c>
      <c r="J76" s="5" t="s">
        <v>22</v>
      </c>
      <c r="M76" s="5" t="s">
        <v>18</v>
      </c>
      <c r="O76" s="5" t="s">
        <v>23</v>
      </c>
      <c r="P76" s="5" t="s">
        <v>24</v>
      </c>
      <c r="S76" s="11" t="s">
        <v>120</v>
      </c>
      <c r="T76" s="11" t="s">
        <v>17</v>
      </c>
      <c r="U76" s="11" t="s">
        <v>19</v>
      </c>
      <c r="V76" s="11" t="s">
        <v>20</v>
      </c>
      <c r="W76" s="11" t="s">
        <v>37</v>
      </c>
      <c r="X76" s="10" t="s">
        <v>223</v>
      </c>
      <c r="AI76" s="5">
        <v>0</v>
      </c>
      <c r="AJ76" s="5">
        <v>1</v>
      </c>
    </row>
    <row r="77" spans="1:36" x14ac:dyDescent="0.3">
      <c r="A77" s="5">
        <v>76</v>
      </c>
      <c r="B77" s="5" t="s">
        <v>121</v>
      </c>
      <c r="C77" s="5" t="s">
        <v>17</v>
      </c>
      <c r="D77" s="5" t="s">
        <v>42</v>
      </c>
      <c r="E77" s="5" t="s">
        <v>20</v>
      </c>
      <c r="F77" s="5" t="s">
        <v>37</v>
      </c>
      <c r="G77" s="5" t="s">
        <v>122</v>
      </c>
      <c r="H77" s="5" t="s">
        <v>40</v>
      </c>
      <c r="I77" s="5" t="s">
        <v>37</v>
      </c>
      <c r="M77" s="5" t="s">
        <v>18</v>
      </c>
      <c r="O77" s="5" t="s">
        <v>18</v>
      </c>
      <c r="S77" s="11" t="s">
        <v>121</v>
      </c>
      <c r="T77" s="11" t="s">
        <v>17</v>
      </c>
      <c r="U77" s="11" t="s">
        <v>42</v>
      </c>
      <c r="V77" s="11" t="s">
        <v>20</v>
      </c>
      <c r="W77" s="11" t="s">
        <v>37</v>
      </c>
      <c r="X77" s="10" t="s">
        <v>18</v>
      </c>
      <c r="AI77" s="5">
        <v>0</v>
      </c>
      <c r="AJ77" s="5">
        <v>0</v>
      </c>
    </row>
    <row r="78" spans="1:36" x14ac:dyDescent="0.3">
      <c r="A78" s="5">
        <v>77</v>
      </c>
      <c r="B78" s="5" t="s">
        <v>123</v>
      </c>
      <c r="C78" s="5" t="s">
        <v>17</v>
      </c>
      <c r="D78" s="5" t="s">
        <v>19</v>
      </c>
      <c r="E78" s="5" t="s">
        <v>20</v>
      </c>
      <c r="F78" s="5" t="s">
        <v>21</v>
      </c>
      <c r="G78" s="5" t="s">
        <v>19</v>
      </c>
      <c r="H78" s="5" t="s">
        <v>20</v>
      </c>
      <c r="I78" s="5" t="s">
        <v>21</v>
      </c>
      <c r="M78" s="5" t="s">
        <v>18</v>
      </c>
      <c r="O78" s="5" t="s">
        <v>18</v>
      </c>
      <c r="S78" s="11" t="s">
        <v>123</v>
      </c>
      <c r="T78" s="11" t="s">
        <v>17</v>
      </c>
      <c r="U78" s="11" t="s">
        <v>19</v>
      </c>
      <c r="V78" s="11" t="s">
        <v>20</v>
      </c>
      <c r="W78" s="11" t="s">
        <v>21</v>
      </c>
      <c r="X78" s="10" t="s">
        <v>18</v>
      </c>
      <c r="AI78" s="5">
        <v>0</v>
      </c>
      <c r="AJ78" s="5">
        <v>0</v>
      </c>
    </row>
    <row r="79" spans="1:36" x14ac:dyDescent="0.3">
      <c r="A79" s="5">
        <v>78</v>
      </c>
      <c r="B79" s="5" t="s">
        <v>124</v>
      </c>
      <c r="C79" s="5" t="s">
        <v>17</v>
      </c>
      <c r="D79" s="5" t="s">
        <v>19</v>
      </c>
      <c r="E79" s="5" t="s">
        <v>20</v>
      </c>
      <c r="F79" s="5" t="s">
        <v>21</v>
      </c>
      <c r="G79" s="5" t="s">
        <v>19</v>
      </c>
      <c r="H79" s="5" t="s">
        <v>20</v>
      </c>
      <c r="I79" s="5" t="s">
        <v>21</v>
      </c>
      <c r="J79" s="5" t="s">
        <v>22</v>
      </c>
      <c r="M79" s="5" t="s">
        <v>18</v>
      </c>
      <c r="O79" s="5" t="s">
        <v>23</v>
      </c>
      <c r="P79" s="5" t="s">
        <v>24</v>
      </c>
      <c r="S79" s="11" t="s">
        <v>124</v>
      </c>
      <c r="T79" s="11" t="s">
        <v>17</v>
      </c>
      <c r="U79" s="11" t="s">
        <v>19</v>
      </c>
      <c r="V79" s="11" t="s">
        <v>20</v>
      </c>
      <c r="W79" s="11" t="s">
        <v>21</v>
      </c>
      <c r="X79" s="10" t="s">
        <v>223</v>
      </c>
      <c r="AI79" s="5">
        <v>0</v>
      </c>
      <c r="AJ79" s="5">
        <v>1</v>
      </c>
    </row>
    <row r="80" spans="1:36" x14ac:dyDescent="0.3">
      <c r="A80" s="5">
        <v>79</v>
      </c>
      <c r="B80" s="5" t="s">
        <v>125</v>
      </c>
      <c r="C80" s="5" t="s">
        <v>17</v>
      </c>
      <c r="D80" s="5" t="s">
        <v>57</v>
      </c>
      <c r="E80" s="5" t="s">
        <v>29</v>
      </c>
      <c r="F80" s="5" t="s">
        <v>21</v>
      </c>
      <c r="G80" s="5" t="s">
        <v>126</v>
      </c>
      <c r="H80" s="5" t="s">
        <v>29</v>
      </c>
      <c r="I80" s="5" t="s">
        <v>21</v>
      </c>
      <c r="M80" s="5" t="s">
        <v>18</v>
      </c>
      <c r="O80" s="5" t="s">
        <v>18</v>
      </c>
      <c r="S80" s="11" t="s">
        <v>125</v>
      </c>
      <c r="T80" s="11" t="s">
        <v>17</v>
      </c>
      <c r="U80" s="11" t="s">
        <v>57</v>
      </c>
      <c r="V80" s="11" t="s">
        <v>29</v>
      </c>
      <c r="W80" s="11" t="s">
        <v>21</v>
      </c>
      <c r="X80" s="10" t="s">
        <v>18</v>
      </c>
      <c r="AI80" s="5">
        <v>0</v>
      </c>
      <c r="AJ80" s="5">
        <v>0</v>
      </c>
    </row>
    <row r="81" spans="1:36" x14ac:dyDescent="0.3">
      <c r="A81" s="5">
        <v>80</v>
      </c>
      <c r="B81" s="5" t="s">
        <v>127</v>
      </c>
      <c r="C81" s="5" t="s">
        <v>17</v>
      </c>
      <c r="D81" s="5" t="s">
        <v>49</v>
      </c>
      <c r="E81" s="5" t="s">
        <v>29</v>
      </c>
      <c r="F81" s="5" t="s">
        <v>21</v>
      </c>
      <c r="G81" s="5" t="s">
        <v>57</v>
      </c>
      <c r="H81" s="5" t="s">
        <v>29</v>
      </c>
      <c r="I81" s="5" t="s">
        <v>26</v>
      </c>
      <c r="M81" s="5" t="s">
        <v>18</v>
      </c>
      <c r="O81" s="5" t="s">
        <v>23</v>
      </c>
      <c r="P81" s="5" t="s">
        <v>24</v>
      </c>
      <c r="S81" s="11" t="s">
        <v>127</v>
      </c>
      <c r="T81" s="11" t="s">
        <v>17</v>
      </c>
      <c r="U81" s="11" t="s">
        <v>49</v>
      </c>
      <c r="V81" s="11" t="s">
        <v>29</v>
      </c>
      <c r="W81" s="11" t="s">
        <v>21</v>
      </c>
      <c r="X81" s="10" t="s">
        <v>223</v>
      </c>
      <c r="AI81" s="5">
        <v>0</v>
      </c>
      <c r="AJ81" s="5">
        <v>1</v>
      </c>
    </row>
    <row r="82" spans="1:36" x14ac:dyDescent="0.3">
      <c r="A82" s="5">
        <v>81</v>
      </c>
      <c r="B82" s="5" t="s">
        <v>128</v>
      </c>
      <c r="C82" s="5" t="s">
        <v>17</v>
      </c>
      <c r="D82" s="5" t="s">
        <v>42</v>
      </c>
      <c r="E82" s="5" t="s">
        <v>20</v>
      </c>
      <c r="F82" s="5" t="s">
        <v>21</v>
      </c>
      <c r="G82" s="5" t="s">
        <v>19</v>
      </c>
      <c r="H82" s="5" t="s">
        <v>40</v>
      </c>
      <c r="I82" s="5" t="s">
        <v>43</v>
      </c>
      <c r="J82" s="5" t="s">
        <v>22</v>
      </c>
      <c r="M82" s="5" t="s">
        <v>18</v>
      </c>
      <c r="O82" s="5" t="s">
        <v>23</v>
      </c>
      <c r="P82" s="5" t="s">
        <v>24</v>
      </c>
      <c r="S82" s="11" t="s">
        <v>128</v>
      </c>
      <c r="T82" s="11" t="s">
        <v>17</v>
      </c>
      <c r="U82" s="11" t="s">
        <v>42</v>
      </c>
      <c r="V82" s="11" t="s">
        <v>20</v>
      </c>
      <c r="W82" s="11" t="s">
        <v>21</v>
      </c>
      <c r="X82" s="10" t="s">
        <v>223</v>
      </c>
      <c r="AI82" s="5">
        <v>0</v>
      </c>
      <c r="AJ82" s="5">
        <v>1</v>
      </c>
    </row>
    <row r="83" spans="1:36" x14ac:dyDescent="0.3">
      <c r="A83" s="5">
        <v>82</v>
      </c>
      <c r="B83" s="5" t="s">
        <v>129</v>
      </c>
      <c r="C83" s="5" t="s">
        <v>17</v>
      </c>
      <c r="D83" s="5" t="s">
        <v>57</v>
      </c>
      <c r="E83" s="5" t="s">
        <v>114</v>
      </c>
      <c r="F83" s="5" t="s">
        <v>21</v>
      </c>
      <c r="G83" s="5" t="s">
        <v>57</v>
      </c>
      <c r="H83" s="5" t="s">
        <v>114</v>
      </c>
      <c r="I83" s="5" t="s">
        <v>21</v>
      </c>
      <c r="M83" s="5" t="s">
        <v>18</v>
      </c>
      <c r="O83" s="5" t="s">
        <v>23</v>
      </c>
      <c r="P83" s="5" t="s">
        <v>24</v>
      </c>
      <c r="S83" s="11" t="s">
        <v>129</v>
      </c>
      <c r="T83" s="11" t="s">
        <v>17</v>
      </c>
      <c r="U83" s="11" t="s">
        <v>57</v>
      </c>
      <c r="V83" s="11" t="s">
        <v>114</v>
      </c>
      <c r="W83" s="11" t="s">
        <v>21</v>
      </c>
      <c r="X83" s="10" t="s">
        <v>223</v>
      </c>
      <c r="AI83" s="5">
        <v>0</v>
      </c>
      <c r="AJ83" s="5">
        <v>1</v>
      </c>
    </row>
    <row r="84" spans="1:36" x14ac:dyDescent="0.3">
      <c r="A84" s="5">
        <v>83</v>
      </c>
      <c r="B84" s="5" t="s">
        <v>130</v>
      </c>
      <c r="C84" s="5" t="s">
        <v>17</v>
      </c>
      <c r="D84" s="5" t="s">
        <v>19</v>
      </c>
      <c r="E84" s="5" t="s">
        <v>50</v>
      </c>
      <c r="F84" s="5" t="s">
        <v>37</v>
      </c>
      <c r="G84" s="5" t="s">
        <v>19</v>
      </c>
      <c r="H84" s="5" t="s">
        <v>40</v>
      </c>
      <c r="I84" s="5" t="s">
        <v>26</v>
      </c>
      <c r="J84" s="5" t="s">
        <v>22</v>
      </c>
      <c r="M84" s="5" t="s">
        <v>18</v>
      </c>
      <c r="O84" s="5" t="s">
        <v>23</v>
      </c>
      <c r="P84" s="5" t="s">
        <v>24</v>
      </c>
      <c r="S84" s="11" t="s">
        <v>130</v>
      </c>
      <c r="T84" s="11" t="s">
        <v>17</v>
      </c>
      <c r="U84" s="11" t="s">
        <v>19</v>
      </c>
      <c r="V84" s="11" t="s">
        <v>20</v>
      </c>
      <c r="W84" s="11" t="s">
        <v>37</v>
      </c>
      <c r="X84" s="10" t="s">
        <v>223</v>
      </c>
      <c r="AI84" s="5">
        <v>0</v>
      </c>
      <c r="AJ84" s="5">
        <v>1</v>
      </c>
    </row>
    <row r="85" spans="1:36" x14ac:dyDescent="0.3">
      <c r="A85" s="5">
        <v>84</v>
      </c>
      <c r="B85" s="5" t="s">
        <v>131</v>
      </c>
      <c r="C85" s="5" t="s">
        <v>17</v>
      </c>
      <c r="D85" s="5" t="s">
        <v>19</v>
      </c>
      <c r="E85" s="5" t="s">
        <v>20</v>
      </c>
      <c r="F85" s="5" t="s">
        <v>37</v>
      </c>
      <c r="G85" s="5" t="s">
        <v>19</v>
      </c>
      <c r="H85" s="5" t="s">
        <v>20</v>
      </c>
      <c r="I85" s="5" t="s">
        <v>37</v>
      </c>
      <c r="M85" s="5" t="s">
        <v>23</v>
      </c>
      <c r="N85" s="5" t="s">
        <v>132</v>
      </c>
      <c r="O85" s="5" t="s">
        <v>18</v>
      </c>
      <c r="S85" s="11" t="s">
        <v>131</v>
      </c>
      <c r="T85" s="11" t="s">
        <v>17</v>
      </c>
      <c r="U85" s="11" t="s">
        <v>19</v>
      </c>
      <c r="V85" s="11" t="s">
        <v>20</v>
      </c>
      <c r="W85" s="11" t="s">
        <v>37</v>
      </c>
      <c r="X85" s="10" t="s">
        <v>222</v>
      </c>
      <c r="AI85" s="5">
        <v>1</v>
      </c>
      <c r="AJ85" s="5">
        <v>0</v>
      </c>
    </row>
    <row r="86" spans="1:36" x14ac:dyDescent="0.3">
      <c r="A86" s="5">
        <v>85</v>
      </c>
      <c r="B86" s="5" t="s">
        <v>133</v>
      </c>
      <c r="C86" s="5" t="s">
        <v>17</v>
      </c>
      <c r="D86" s="5" t="s">
        <v>19</v>
      </c>
      <c r="E86" s="5" t="s">
        <v>65</v>
      </c>
      <c r="F86" s="5" t="s">
        <v>43</v>
      </c>
      <c r="G86" s="5" t="s">
        <v>19</v>
      </c>
      <c r="H86" s="5" t="s">
        <v>20</v>
      </c>
      <c r="I86" s="5" t="s">
        <v>21</v>
      </c>
      <c r="M86" s="5" t="s">
        <v>23</v>
      </c>
      <c r="N86" s="5" t="s">
        <v>134</v>
      </c>
      <c r="O86" s="5" t="s">
        <v>18</v>
      </c>
      <c r="S86" s="11" t="s">
        <v>133</v>
      </c>
      <c r="T86" s="11" t="s">
        <v>17</v>
      </c>
      <c r="U86" s="11" t="s">
        <v>19</v>
      </c>
      <c r="V86" s="11" t="s">
        <v>65</v>
      </c>
      <c r="W86" s="11" t="s">
        <v>43</v>
      </c>
      <c r="X86" s="10" t="s">
        <v>222</v>
      </c>
      <c r="AI86" s="5">
        <v>1</v>
      </c>
      <c r="AJ86" s="5">
        <v>0</v>
      </c>
    </row>
    <row r="87" spans="1:36" x14ac:dyDescent="0.3">
      <c r="A87" s="5">
        <v>86</v>
      </c>
      <c r="B87" s="5" t="s">
        <v>135</v>
      </c>
      <c r="C87" s="5" t="s">
        <v>17</v>
      </c>
      <c r="D87" s="5" t="s">
        <v>19</v>
      </c>
      <c r="E87" s="5" t="s">
        <v>33</v>
      </c>
      <c r="F87" s="5" t="s">
        <v>21</v>
      </c>
      <c r="G87" s="5" t="s">
        <v>19</v>
      </c>
      <c r="H87" s="5" t="s">
        <v>33</v>
      </c>
      <c r="I87" s="5" t="s">
        <v>21</v>
      </c>
      <c r="J87" s="5" t="s">
        <v>22</v>
      </c>
      <c r="M87" s="5" t="s">
        <v>18</v>
      </c>
      <c r="O87" s="5" t="s">
        <v>23</v>
      </c>
      <c r="P87" s="5" t="s">
        <v>44</v>
      </c>
      <c r="S87" s="11" t="s">
        <v>135</v>
      </c>
      <c r="T87" s="11" t="s">
        <v>17</v>
      </c>
      <c r="U87" s="11" t="s">
        <v>19</v>
      </c>
      <c r="V87" s="11" t="s">
        <v>33</v>
      </c>
      <c r="W87" s="11" t="s">
        <v>21</v>
      </c>
      <c r="X87" s="10" t="s">
        <v>223</v>
      </c>
      <c r="AI87" s="5">
        <v>0</v>
      </c>
      <c r="AJ87" s="5">
        <v>1</v>
      </c>
    </row>
    <row r="88" spans="1:36" x14ac:dyDescent="0.3">
      <c r="A88" s="5">
        <v>87</v>
      </c>
      <c r="B88" s="5" t="s">
        <v>136</v>
      </c>
      <c r="C88" s="5" t="s">
        <v>17</v>
      </c>
      <c r="D88" s="5" t="s">
        <v>19</v>
      </c>
      <c r="E88" s="5" t="s">
        <v>33</v>
      </c>
      <c r="F88" s="5" t="s">
        <v>37</v>
      </c>
      <c r="G88" s="5" t="s">
        <v>19</v>
      </c>
      <c r="H88" s="5" t="s">
        <v>33</v>
      </c>
      <c r="I88" s="5" t="s">
        <v>37</v>
      </c>
      <c r="M88" s="5" t="s">
        <v>23</v>
      </c>
      <c r="N88" s="5" t="s">
        <v>136</v>
      </c>
      <c r="O88" s="5" t="s">
        <v>18</v>
      </c>
      <c r="S88" s="11" t="s">
        <v>136</v>
      </c>
      <c r="T88" s="11" t="s">
        <v>17</v>
      </c>
      <c r="U88" s="11" t="s">
        <v>19</v>
      </c>
      <c r="V88" s="11" t="s">
        <v>33</v>
      </c>
      <c r="W88" s="11" t="s">
        <v>37</v>
      </c>
      <c r="X88" s="10" t="s">
        <v>222</v>
      </c>
      <c r="AI88" s="5">
        <v>1</v>
      </c>
      <c r="AJ88" s="5">
        <v>0</v>
      </c>
    </row>
    <row r="89" spans="1:36" x14ac:dyDescent="0.3">
      <c r="A89" s="5">
        <v>88</v>
      </c>
      <c r="B89" s="5" t="s">
        <v>137</v>
      </c>
      <c r="C89" s="5" t="s">
        <v>17</v>
      </c>
      <c r="D89" s="5" t="s">
        <v>42</v>
      </c>
      <c r="E89" s="5" t="s">
        <v>20</v>
      </c>
      <c r="F89" s="5" t="s">
        <v>37</v>
      </c>
      <c r="G89" s="5" t="s">
        <v>42</v>
      </c>
      <c r="H89" s="5" t="s">
        <v>20</v>
      </c>
      <c r="I89" s="5" t="s">
        <v>37</v>
      </c>
      <c r="J89" s="5" t="s">
        <v>22</v>
      </c>
      <c r="M89" s="5" t="s">
        <v>18</v>
      </c>
      <c r="O89" s="5" t="s">
        <v>23</v>
      </c>
      <c r="P89" s="5" t="s">
        <v>24</v>
      </c>
      <c r="S89" s="11" t="s">
        <v>137</v>
      </c>
      <c r="T89" s="11" t="s">
        <v>17</v>
      </c>
      <c r="U89" s="11" t="s">
        <v>42</v>
      </c>
      <c r="V89" s="11" t="s">
        <v>20</v>
      </c>
      <c r="W89" s="11" t="s">
        <v>37</v>
      </c>
      <c r="X89" s="10" t="s">
        <v>223</v>
      </c>
      <c r="AI89" s="5">
        <v>0</v>
      </c>
      <c r="AJ89" s="5">
        <v>1</v>
      </c>
    </row>
    <row r="90" spans="1:36" x14ac:dyDescent="0.3">
      <c r="A90" s="5">
        <v>89</v>
      </c>
      <c r="B90" s="5" t="s">
        <v>138</v>
      </c>
      <c r="C90" s="5" t="s">
        <v>17</v>
      </c>
      <c r="D90" s="5" t="s">
        <v>19</v>
      </c>
      <c r="E90" s="5" t="s">
        <v>20</v>
      </c>
      <c r="F90" s="5" t="s">
        <v>21</v>
      </c>
      <c r="G90" s="5" t="s">
        <v>19</v>
      </c>
      <c r="H90" s="5" t="s">
        <v>20</v>
      </c>
      <c r="I90" s="5" t="s">
        <v>21</v>
      </c>
      <c r="M90" s="5" t="s">
        <v>18</v>
      </c>
      <c r="O90" s="5" t="s">
        <v>18</v>
      </c>
      <c r="S90" s="11" t="s">
        <v>138</v>
      </c>
      <c r="T90" s="11" t="s">
        <v>17</v>
      </c>
      <c r="U90" s="11" t="s">
        <v>19</v>
      </c>
      <c r="V90" s="11" t="s">
        <v>20</v>
      </c>
      <c r="W90" s="11" t="s">
        <v>21</v>
      </c>
      <c r="X90" s="10" t="s">
        <v>18</v>
      </c>
      <c r="AI90" s="5">
        <v>0</v>
      </c>
      <c r="AJ90" s="5">
        <v>0</v>
      </c>
    </row>
    <row r="91" spans="1:36" x14ac:dyDescent="0.3">
      <c r="A91" s="5">
        <v>90</v>
      </c>
      <c r="B91" s="5" t="s">
        <v>139</v>
      </c>
      <c r="C91" s="5" t="s">
        <v>17</v>
      </c>
      <c r="D91" s="5" t="s">
        <v>42</v>
      </c>
      <c r="E91" s="5" t="s">
        <v>29</v>
      </c>
      <c r="F91" s="5" t="s">
        <v>21</v>
      </c>
      <c r="G91" s="5" t="s">
        <v>19</v>
      </c>
      <c r="H91" s="5" t="s">
        <v>29</v>
      </c>
      <c r="I91" s="5" t="s">
        <v>26</v>
      </c>
      <c r="M91" s="5" t="s">
        <v>18</v>
      </c>
      <c r="O91" s="5" t="s">
        <v>23</v>
      </c>
      <c r="P91" s="5" t="s">
        <v>24</v>
      </c>
      <c r="S91" s="11" t="s">
        <v>139</v>
      </c>
      <c r="T91" s="11" t="s">
        <v>17</v>
      </c>
      <c r="U91" s="11" t="s">
        <v>42</v>
      </c>
      <c r="V91" s="11" t="s">
        <v>29</v>
      </c>
      <c r="W91" s="11" t="s">
        <v>21</v>
      </c>
      <c r="X91" s="10" t="s">
        <v>223</v>
      </c>
      <c r="AI91" s="5">
        <v>0</v>
      </c>
      <c r="AJ91" s="5">
        <v>1</v>
      </c>
    </row>
    <row r="92" spans="1:36" x14ac:dyDescent="0.3">
      <c r="A92" s="5">
        <v>91</v>
      </c>
      <c r="B92" s="5" t="s">
        <v>140</v>
      </c>
      <c r="C92" s="5" t="s">
        <v>17</v>
      </c>
      <c r="D92" s="5" t="s">
        <v>19</v>
      </c>
      <c r="E92" s="5" t="s">
        <v>20</v>
      </c>
      <c r="F92" s="5" t="s">
        <v>21</v>
      </c>
      <c r="G92" s="5" t="s">
        <v>19</v>
      </c>
      <c r="H92" s="5" t="s">
        <v>20</v>
      </c>
      <c r="I92" s="5" t="s">
        <v>21</v>
      </c>
      <c r="J92" s="5" t="s">
        <v>22</v>
      </c>
      <c r="M92" s="5" t="s">
        <v>18</v>
      </c>
      <c r="O92" s="5" t="s">
        <v>23</v>
      </c>
      <c r="P92" s="5" t="s">
        <v>24</v>
      </c>
      <c r="S92" s="11" t="s">
        <v>140</v>
      </c>
      <c r="T92" s="11" t="s">
        <v>17</v>
      </c>
      <c r="U92" s="11" t="s">
        <v>19</v>
      </c>
      <c r="V92" s="11" t="s">
        <v>20</v>
      </c>
      <c r="W92" s="11" t="s">
        <v>21</v>
      </c>
      <c r="X92" s="10" t="s">
        <v>223</v>
      </c>
      <c r="AI92" s="5">
        <v>0</v>
      </c>
      <c r="AJ92" s="5">
        <v>1</v>
      </c>
    </row>
    <row r="93" spans="1:36" x14ac:dyDescent="0.3">
      <c r="A93" s="5">
        <v>92</v>
      </c>
      <c r="B93" s="5" t="s">
        <v>141</v>
      </c>
      <c r="C93" s="5" t="s">
        <v>17</v>
      </c>
      <c r="D93" s="5" t="s">
        <v>42</v>
      </c>
      <c r="E93" s="5" t="s">
        <v>20</v>
      </c>
      <c r="F93" s="5" t="s">
        <v>21</v>
      </c>
      <c r="G93" s="5" t="s">
        <v>42</v>
      </c>
      <c r="H93" s="5" t="s">
        <v>20</v>
      </c>
      <c r="I93" s="5" t="s">
        <v>21</v>
      </c>
      <c r="M93" s="5" t="s">
        <v>18</v>
      </c>
      <c r="O93" s="5" t="s">
        <v>18</v>
      </c>
      <c r="S93" s="11" t="s">
        <v>141</v>
      </c>
      <c r="T93" s="11" t="s">
        <v>17</v>
      </c>
      <c r="U93" s="11" t="s">
        <v>42</v>
      </c>
      <c r="V93" s="11" t="s">
        <v>20</v>
      </c>
      <c r="W93" s="11" t="s">
        <v>21</v>
      </c>
      <c r="X93" s="10" t="s">
        <v>18</v>
      </c>
      <c r="AI93" s="5">
        <v>0</v>
      </c>
      <c r="AJ93" s="5">
        <v>0</v>
      </c>
    </row>
    <row r="94" spans="1:36" x14ac:dyDescent="0.3">
      <c r="A94" s="5">
        <v>93</v>
      </c>
      <c r="B94" s="5" t="s">
        <v>142</v>
      </c>
      <c r="C94" s="5" t="s">
        <v>17</v>
      </c>
      <c r="D94" s="5" t="s">
        <v>22</v>
      </c>
      <c r="G94" s="5" t="s">
        <v>19</v>
      </c>
      <c r="H94" s="5" t="s">
        <v>40</v>
      </c>
      <c r="I94" s="5" t="s">
        <v>43</v>
      </c>
      <c r="J94" s="5" t="s">
        <v>22</v>
      </c>
      <c r="M94" s="5" t="s">
        <v>18</v>
      </c>
      <c r="O94" s="5" t="s">
        <v>23</v>
      </c>
      <c r="P94" s="5" t="s">
        <v>24</v>
      </c>
      <c r="S94" s="11" t="s">
        <v>142</v>
      </c>
      <c r="T94" s="11" t="s">
        <v>17</v>
      </c>
      <c r="U94" s="11" t="s">
        <v>22</v>
      </c>
      <c r="V94" s="10"/>
      <c r="W94" s="10"/>
      <c r="X94" s="10" t="s">
        <v>223</v>
      </c>
      <c r="AI94" s="5">
        <v>0</v>
      </c>
      <c r="AJ94" s="5">
        <v>1</v>
      </c>
    </row>
    <row r="95" spans="1:36" x14ac:dyDescent="0.3">
      <c r="A95" s="5">
        <v>94</v>
      </c>
      <c r="B95" s="5" t="s">
        <v>143</v>
      </c>
      <c r="C95" s="5" t="s">
        <v>17</v>
      </c>
      <c r="D95" s="5" t="s">
        <v>42</v>
      </c>
      <c r="E95" s="5" t="s">
        <v>144</v>
      </c>
      <c r="F95" s="5" t="s">
        <v>21</v>
      </c>
      <c r="G95" s="5" t="s">
        <v>57</v>
      </c>
      <c r="H95" s="5" t="s">
        <v>144</v>
      </c>
      <c r="I95" s="5" t="s">
        <v>21</v>
      </c>
      <c r="M95" s="5" t="s">
        <v>18</v>
      </c>
      <c r="O95" s="5" t="s">
        <v>18</v>
      </c>
      <c r="S95" s="11" t="s">
        <v>143</v>
      </c>
      <c r="T95" s="11" t="s">
        <v>17</v>
      </c>
      <c r="U95" s="11" t="s">
        <v>42</v>
      </c>
      <c r="V95" s="11" t="s">
        <v>144</v>
      </c>
      <c r="W95" s="11" t="s">
        <v>21</v>
      </c>
      <c r="X95" s="10" t="s">
        <v>18</v>
      </c>
      <c r="AI95" s="5">
        <v>0</v>
      </c>
      <c r="AJ95" s="5">
        <v>0</v>
      </c>
    </row>
    <row r="96" spans="1:36" x14ac:dyDescent="0.3">
      <c r="A96" s="5">
        <v>95</v>
      </c>
      <c r="B96" s="5" t="s">
        <v>145</v>
      </c>
      <c r="C96" s="5" t="s">
        <v>36</v>
      </c>
      <c r="D96" s="5" t="s">
        <v>22</v>
      </c>
      <c r="G96" s="5" t="s">
        <v>57</v>
      </c>
      <c r="H96" s="5" t="s">
        <v>20</v>
      </c>
      <c r="I96" s="5" t="s">
        <v>21</v>
      </c>
      <c r="J96" s="5" t="s">
        <v>22</v>
      </c>
      <c r="M96" s="5" t="s">
        <v>18</v>
      </c>
      <c r="O96" s="5" t="s">
        <v>23</v>
      </c>
      <c r="P96" s="5" t="s">
        <v>24</v>
      </c>
      <c r="S96" s="11" t="s">
        <v>145</v>
      </c>
      <c r="T96" s="11" t="s">
        <v>36</v>
      </c>
      <c r="U96" s="11" t="s">
        <v>22</v>
      </c>
      <c r="V96" s="10"/>
      <c r="W96" s="10"/>
      <c r="X96" s="10" t="s">
        <v>223</v>
      </c>
      <c r="AI96" s="5">
        <v>0</v>
      </c>
      <c r="AJ96" s="5">
        <v>1</v>
      </c>
    </row>
    <row r="97" spans="1:36" x14ac:dyDescent="0.3">
      <c r="A97" s="5">
        <v>96</v>
      </c>
      <c r="B97" s="5" t="s">
        <v>146</v>
      </c>
      <c r="C97" s="5" t="s">
        <v>17</v>
      </c>
      <c r="D97" s="5" t="s">
        <v>19</v>
      </c>
      <c r="E97" s="5" t="s">
        <v>20</v>
      </c>
      <c r="F97" s="5" t="s">
        <v>21</v>
      </c>
      <c r="G97" s="5" t="s">
        <v>19</v>
      </c>
      <c r="H97" s="5" t="s">
        <v>20</v>
      </c>
      <c r="I97" s="5" t="s">
        <v>21</v>
      </c>
      <c r="J97" s="5" t="s">
        <v>22</v>
      </c>
      <c r="M97" s="5" t="s">
        <v>18</v>
      </c>
      <c r="O97" s="5" t="s">
        <v>23</v>
      </c>
      <c r="P97" s="5" t="s">
        <v>24</v>
      </c>
      <c r="S97" s="11" t="s">
        <v>146</v>
      </c>
      <c r="T97" s="11" t="s">
        <v>17</v>
      </c>
      <c r="U97" s="11" t="s">
        <v>19</v>
      </c>
      <c r="V97" s="11" t="s">
        <v>20</v>
      </c>
      <c r="W97" s="11" t="s">
        <v>21</v>
      </c>
      <c r="X97" s="10" t="s">
        <v>223</v>
      </c>
      <c r="AI97" s="5">
        <v>0</v>
      </c>
      <c r="AJ97" s="5">
        <v>1</v>
      </c>
    </row>
    <row r="98" spans="1:36" x14ac:dyDescent="0.3">
      <c r="A98" s="5">
        <v>97</v>
      </c>
      <c r="B98" s="5" t="s">
        <v>147</v>
      </c>
      <c r="C98" s="5" t="s">
        <v>17</v>
      </c>
      <c r="D98" s="5" t="s">
        <v>19</v>
      </c>
      <c r="E98" s="5" t="s">
        <v>144</v>
      </c>
      <c r="F98" s="5" t="s">
        <v>37</v>
      </c>
      <c r="G98" s="5" t="s">
        <v>19</v>
      </c>
      <c r="H98" s="5" t="s">
        <v>20</v>
      </c>
      <c r="I98" s="5" t="s">
        <v>37</v>
      </c>
      <c r="M98" s="5" t="s">
        <v>23</v>
      </c>
      <c r="N98" s="5" t="s">
        <v>148</v>
      </c>
      <c r="O98" s="5" t="s">
        <v>18</v>
      </c>
      <c r="S98" s="11" t="s">
        <v>147</v>
      </c>
      <c r="T98" s="11" t="s">
        <v>17</v>
      </c>
      <c r="U98" s="11" t="s">
        <v>19</v>
      </c>
      <c r="V98" s="11" t="s">
        <v>144</v>
      </c>
      <c r="W98" s="11" t="s">
        <v>37</v>
      </c>
      <c r="X98" s="10" t="s">
        <v>222</v>
      </c>
      <c r="AI98" s="5">
        <v>1</v>
      </c>
      <c r="AJ98" s="5">
        <v>0</v>
      </c>
    </row>
    <row r="99" spans="1:36" x14ac:dyDescent="0.3">
      <c r="A99" s="5">
        <v>98</v>
      </c>
      <c r="B99" s="5" t="s">
        <v>149</v>
      </c>
      <c r="C99" s="5" t="s">
        <v>17</v>
      </c>
      <c r="D99" s="5" t="s">
        <v>19</v>
      </c>
      <c r="E99" s="5" t="s">
        <v>33</v>
      </c>
      <c r="F99" s="5" t="s">
        <v>21</v>
      </c>
      <c r="G99" s="5" t="s">
        <v>19</v>
      </c>
      <c r="H99" s="5" t="s">
        <v>40</v>
      </c>
      <c r="I99" s="5" t="s">
        <v>43</v>
      </c>
      <c r="J99" s="5" t="s">
        <v>22</v>
      </c>
      <c r="M99" s="5" t="s">
        <v>18</v>
      </c>
      <c r="O99" s="5" t="s">
        <v>23</v>
      </c>
      <c r="P99" s="5" t="s">
        <v>24</v>
      </c>
      <c r="S99" s="11" t="s">
        <v>149</v>
      </c>
      <c r="T99" s="11" t="s">
        <v>17</v>
      </c>
      <c r="U99" s="11" t="s">
        <v>19</v>
      </c>
      <c r="V99" s="11" t="s">
        <v>33</v>
      </c>
      <c r="W99" s="11" t="s">
        <v>21</v>
      </c>
      <c r="X99" s="10" t="s">
        <v>223</v>
      </c>
      <c r="AI99" s="5">
        <v>0</v>
      </c>
      <c r="AJ99" s="5">
        <v>1</v>
      </c>
    </row>
    <row r="100" spans="1:36" x14ac:dyDescent="0.3">
      <c r="A100" s="5">
        <v>99</v>
      </c>
      <c r="B100" s="5" t="s">
        <v>150</v>
      </c>
      <c r="C100" s="5" t="s">
        <v>17</v>
      </c>
      <c r="D100" s="5" t="s">
        <v>19</v>
      </c>
      <c r="E100" s="5" t="s">
        <v>20</v>
      </c>
      <c r="F100" s="5" t="s">
        <v>37</v>
      </c>
      <c r="G100" s="5" t="s">
        <v>19</v>
      </c>
      <c r="H100" s="5" t="s">
        <v>40</v>
      </c>
      <c r="I100" s="5" t="s">
        <v>43</v>
      </c>
      <c r="J100" s="5" t="s">
        <v>22</v>
      </c>
      <c r="M100" s="5" t="s">
        <v>18</v>
      </c>
      <c r="O100" s="5" t="s">
        <v>23</v>
      </c>
      <c r="P100" s="5" t="s">
        <v>24</v>
      </c>
      <c r="S100" s="11" t="s">
        <v>150</v>
      </c>
      <c r="T100" s="11" t="s">
        <v>17</v>
      </c>
      <c r="U100" s="11" t="s">
        <v>19</v>
      </c>
      <c r="V100" s="11" t="s">
        <v>20</v>
      </c>
      <c r="W100" s="11" t="s">
        <v>37</v>
      </c>
      <c r="X100" s="10" t="s">
        <v>223</v>
      </c>
      <c r="AI100" s="5">
        <v>0</v>
      </c>
      <c r="AJ100" s="5">
        <v>1</v>
      </c>
    </row>
    <row r="101" spans="1:36" x14ac:dyDescent="0.3">
      <c r="A101" s="5">
        <v>100</v>
      </c>
      <c r="B101" s="5" t="s">
        <v>151</v>
      </c>
      <c r="C101" s="5" t="s">
        <v>17</v>
      </c>
      <c r="D101" s="5" t="s">
        <v>19</v>
      </c>
      <c r="E101" s="5" t="s">
        <v>20</v>
      </c>
      <c r="F101" s="5" t="s">
        <v>21</v>
      </c>
      <c r="G101" s="5" t="s">
        <v>19</v>
      </c>
      <c r="H101" s="5" t="s">
        <v>20</v>
      </c>
      <c r="I101" s="5" t="s">
        <v>26</v>
      </c>
      <c r="J101" s="5" t="s">
        <v>22</v>
      </c>
      <c r="M101" s="5" t="s">
        <v>18</v>
      </c>
      <c r="O101" s="5" t="s">
        <v>23</v>
      </c>
      <c r="P101" s="5" t="s">
        <v>24</v>
      </c>
      <c r="S101" s="11" t="s">
        <v>151</v>
      </c>
      <c r="T101" s="11" t="s">
        <v>17</v>
      </c>
      <c r="U101" s="11" t="s">
        <v>19</v>
      </c>
      <c r="V101" s="11" t="s">
        <v>20</v>
      </c>
      <c r="W101" s="11" t="s">
        <v>21</v>
      </c>
      <c r="X101" s="10" t="s">
        <v>223</v>
      </c>
      <c r="AI101" s="5">
        <v>0</v>
      </c>
      <c r="AJ101" s="5">
        <v>1</v>
      </c>
    </row>
    <row r="102" spans="1:36" x14ac:dyDescent="0.3">
      <c r="A102" s="5">
        <v>101</v>
      </c>
      <c r="B102" s="5" t="s">
        <v>152</v>
      </c>
      <c r="C102" s="5" t="s">
        <v>17</v>
      </c>
      <c r="D102" s="5" t="s">
        <v>19</v>
      </c>
      <c r="E102" s="5" t="s">
        <v>33</v>
      </c>
      <c r="F102" s="5" t="s">
        <v>37</v>
      </c>
      <c r="G102" s="5" t="s">
        <v>19</v>
      </c>
      <c r="H102" s="5" t="s">
        <v>33</v>
      </c>
      <c r="I102" s="5" t="s">
        <v>37</v>
      </c>
      <c r="J102" s="5" t="s">
        <v>22</v>
      </c>
      <c r="M102" s="5" t="s">
        <v>23</v>
      </c>
      <c r="N102" s="5" t="s">
        <v>152</v>
      </c>
      <c r="O102" s="5" t="s">
        <v>23</v>
      </c>
      <c r="P102" s="5" t="s">
        <v>44</v>
      </c>
      <c r="S102" s="11" t="s">
        <v>152</v>
      </c>
      <c r="T102" s="11" t="s">
        <v>17</v>
      </c>
      <c r="U102" s="11" t="s">
        <v>19</v>
      </c>
      <c r="V102" s="11" t="s">
        <v>33</v>
      </c>
      <c r="W102" s="11" t="s">
        <v>37</v>
      </c>
      <c r="X102" s="10" t="s">
        <v>231</v>
      </c>
      <c r="AI102" s="5">
        <v>1</v>
      </c>
      <c r="AJ102" s="5">
        <v>1</v>
      </c>
    </row>
    <row r="103" spans="1:36" x14ac:dyDescent="0.3">
      <c r="A103" s="5">
        <v>102</v>
      </c>
      <c r="B103" s="5" t="s">
        <v>153</v>
      </c>
      <c r="C103" s="5" t="s">
        <v>36</v>
      </c>
      <c r="D103" s="5" t="s">
        <v>19</v>
      </c>
      <c r="E103" s="5" t="s">
        <v>20</v>
      </c>
      <c r="F103" s="5" t="s">
        <v>37</v>
      </c>
      <c r="G103" s="5" t="s">
        <v>19</v>
      </c>
      <c r="H103" s="5" t="s">
        <v>20</v>
      </c>
      <c r="I103" s="5" t="s">
        <v>37</v>
      </c>
      <c r="J103" s="5" t="s">
        <v>22</v>
      </c>
      <c r="K103" s="5" t="s">
        <v>20</v>
      </c>
      <c r="M103" s="5" t="s">
        <v>23</v>
      </c>
      <c r="N103" s="5" t="s">
        <v>154</v>
      </c>
      <c r="O103" s="5" t="s">
        <v>18</v>
      </c>
      <c r="S103" s="11" t="s">
        <v>153</v>
      </c>
      <c r="T103" s="11" t="s">
        <v>36</v>
      </c>
      <c r="U103" s="11" t="s">
        <v>19</v>
      </c>
      <c r="V103" s="11" t="s">
        <v>20</v>
      </c>
      <c r="W103" s="11" t="s">
        <v>37</v>
      </c>
      <c r="X103" s="10" t="s">
        <v>222</v>
      </c>
      <c r="AI103" s="5">
        <v>1</v>
      </c>
      <c r="AJ103" s="5">
        <v>0</v>
      </c>
    </row>
    <row r="104" spans="1:36" x14ac:dyDescent="0.3">
      <c r="A104" s="5">
        <v>103</v>
      </c>
      <c r="B104" s="5" t="s">
        <v>155</v>
      </c>
      <c r="C104" s="5" t="s">
        <v>17</v>
      </c>
      <c r="D104" s="5" t="s">
        <v>19</v>
      </c>
      <c r="E104" s="5" t="s">
        <v>20</v>
      </c>
      <c r="F104" s="5" t="s">
        <v>37</v>
      </c>
      <c r="G104" s="5" t="s">
        <v>19</v>
      </c>
      <c r="H104" s="5" t="s">
        <v>20</v>
      </c>
      <c r="I104" s="5" t="s">
        <v>37</v>
      </c>
      <c r="M104" s="5" t="s">
        <v>18</v>
      </c>
      <c r="O104" s="5" t="s">
        <v>18</v>
      </c>
      <c r="S104" s="11" t="s">
        <v>155</v>
      </c>
      <c r="T104" s="11" t="s">
        <v>17</v>
      </c>
      <c r="U104" s="11" t="s">
        <v>19</v>
      </c>
      <c r="V104" s="11" t="s">
        <v>20</v>
      </c>
      <c r="W104" s="11" t="s">
        <v>37</v>
      </c>
      <c r="X104" s="10" t="s">
        <v>18</v>
      </c>
      <c r="AI104" s="5">
        <v>0</v>
      </c>
      <c r="AJ104" s="5">
        <v>0</v>
      </c>
    </row>
    <row r="105" spans="1:36" x14ac:dyDescent="0.3">
      <c r="A105" s="5">
        <v>104</v>
      </c>
      <c r="B105" s="5" t="s">
        <v>156</v>
      </c>
      <c r="C105" s="5" t="s">
        <v>17</v>
      </c>
      <c r="D105" s="5" t="s">
        <v>19</v>
      </c>
      <c r="E105" s="5" t="s">
        <v>20</v>
      </c>
      <c r="F105" s="5" t="s">
        <v>21</v>
      </c>
      <c r="G105" s="5" t="s">
        <v>19</v>
      </c>
      <c r="H105" s="5" t="s">
        <v>20</v>
      </c>
      <c r="I105" s="5" t="s">
        <v>21</v>
      </c>
      <c r="J105" s="5" t="s">
        <v>157</v>
      </c>
      <c r="M105" s="5" t="s">
        <v>18</v>
      </c>
      <c r="O105" s="5" t="s">
        <v>18</v>
      </c>
      <c r="S105" s="11" t="s">
        <v>156</v>
      </c>
      <c r="T105" s="11" t="s">
        <v>17</v>
      </c>
      <c r="U105" s="11" t="s">
        <v>19</v>
      </c>
      <c r="V105" s="11" t="s">
        <v>20</v>
      </c>
      <c r="W105" s="11" t="s">
        <v>21</v>
      </c>
      <c r="X105" s="10" t="s">
        <v>18</v>
      </c>
      <c r="AI105" s="5">
        <v>0</v>
      </c>
      <c r="AJ105" s="5">
        <v>0</v>
      </c>
    </row>
    <row r="106" spans="1:36" x14ac:dyDescent="0.3">
      <c r="A106" s="5">
        <v>105</v>
      </c>
      <c r="B106" s="5" t="s">
        <v>158</v>
      </c>
      <c r="C106" s="5" t="s">
        <v>17</v>
      </c>
      <c r="D106" s="5" t="s">
        <v>19</v>
      </c>
      <c r="E106" s="5" t="s">
        <v>33</v>
      </c>
      <c r="F106" s="5" t="s">
        <v>21</v>
      </c>
      <c r="G106" s="5" t="s">
        <v>19</v>
      </c>
      <c r="H106" s="5" t="s">
        <v>33</v>
      </c>
      <c r="I106" s="5" t="s">
        <v>21</v>
      </c>
      <c r="M106" s="5" t="s">
        <v>18</v>
      </c>
      <c r="O106" s="5" t="s">
        <v>23</v>
      </c>
      <c r="P106" s="5" t="s">
        <v>44</v>
      </c>
      <c r="S106" s="11" t="s">
        <v>158</v>
      </c>
      <c r="T106" s="11" t="s">
        <v>17</v>
      </c>
      <c r="U106" s="11" t="s">
        <v>19</v>
      </c>
      <c r="V106" s="11" t="s">
        <v>33</v>
      </c>
      <c r="W106" s="11" t="s">
        <v>21</v>
      </c>
      <c r="X106" s="10" t="s">
        <v>223</v>
      </c>
      <c r="AI106" s="5">
        <v>0</v>
      </c>
      <c r="AJ106" s="5">
        <v>1</v>
      </c>
    </row>
    <row r="107" spans="1:36" x14ac:dyDescent="0.3">
      <c r="A107" s="5">
        <v>106</v>
      </c>
      <c r="B107" s="5" t="s">
        <v>159</v>
      </c>
      <c r="C107" s="5" t="s">
        <v>17</v>
      </c>
      <c r="D107" s="5" t="s">
        <v>19</v>
      </c>
      <c r="E107" s="5" t="s">
        <v>33</v>
      </c>
      <c r="F107" s="5" t="s">
        <v>21</v>
      </c>
      <c r="G107" s="5" t="s">
        <v>19</v>
      </c>
      <c r="H107" s="5" t="s">
        <v>33</v>
      </c>
      <c r="I107" s="5" t="s">
        <v>21</v>
      </c>
      <c r="J107" s="5" t="s">
        <v>22</v>
      </c>
      <c r="M107" s="5" t="s">
        <v>18</v>
      </c>
      <c r="O107" s="5" t="s">
        <v>23</v>
      </c>
      <c r="P107" s="5" t="s">
        <v>24</v>
      </c>
      <c r="S107" s="11" t="s">
        <v>159</v>
      </c>
      <c r="T107" s="11" t="s">
        <v>17</v>
      </c>
      <c r="U107" s="11" t="s">
        <v>19</v>
      </c>
      <c r="V107" s="11" t="s">
        <v>33</v>
      </c>
      <c r="W107" s="11" t="s">
        <v>21</v>
      </c>
      <c r="X107" s="10" t="s">
        <v>223</v>
      </c>
      <c r="AI107" s="5">
        <v>0</v>
      </c>
      <c r="AJ107" s="5">
        <v>1</v>
      </c>
    </row>
    <row r="108" spans="1:36" x14ac:dyDescent="0.3">
      <c r="A108" s="5">
        <v>107</v>
      </c>
      <c r="B108" s="5" t="s">
        <v>160</v>
      </c>
      <c r="C108" s="5" t="s">
        <v>36</v>
      </c>
      <c r="D108" s="5" t="s">
        <v>42</v>
      </c>
      <c r="E108" s="5" t="s">
        <v>20</v>
      </c>
      <c r="F108" s="5" t="s">
        <v>21</v>
      </c>
      <c r="G108" s="5" t="s">
        <v>19</v>
      </c>
      <c r="H108" s="5" t="s">
        <v>40</v>
      </c>
      <c r="I108" s="5" t="s">
        <v>43</v>
      </c>
      <c r="J108" s="5" t="s">
        <v>22</v>
      </c>
      <c r="M108" s="5" t="s">
        <v>18</v>
      </c>
      <c r="O108" s="5" t="s">
        <v>23</v>
      </c>
      <c r="P108" s="5" t="s">
        <v>24</v>
      </c>
      <c r="S108" s="11" t="s">
        <v>160</v>
      </c>
      <c r="T108" s="11" t="s">
        <v>36</v>
      </c>
      <c r="U108" s="11" t="s">
        <v>42</v>
      </c>
      <c r="V108" s="11" t="s">
        <v>20</v>
      </c>
      <c r="W108" s="11" t="s">
        <v>21</v>
      </c>
      <c r="X108" s="10" t="s">
        <v>223</v>
      </c>
      <c r="AI108" s="5">
        <v>0</v>
      </c>
      <c r="AJ108" s="5">
        <v>1</v>
      </c>
    </row>
    <row r="109" spans="1:36" x14ac:dyDescent="0.3">
      <c r="A109" s="5">
        <v>108</v>
      </c>
      <c r="B109" s="5" t="s">
        <v>161</v>
      </c>
      <c r="C109" s="5" t="s">
        <v>17</v>
      </c>
      <c r="D109" s="5" t="s">
        <v>19</v>
      </c>
      <c r="E109" s="5" t="s">
        <v>33</v>
      </c>
      <c r="F109" s="5" t="s">
        <v>21</v>
      </c>
      <c r="G109" s="5" t="s">
        <v>19</v>
      </c>
      <c r="H109" s="5" t="s">
        <v>33</v>
      </c>
      <c r="I109" s="5" t="s">
        <v>21</v>
      </c>
      <c r="M109" s="5" t="s">
        <v>23</v>
      </c>
      <c r="N109" s="5" t="s">
        <v>161</v>
      </c>
      <c r="O109" s="5" t="s">
        <v>18</v>
      </c>
      <c r="S109" s="11" t="s">
        <v>161</v>
      </c>
      <c r="T109" s="11" t="s">
        <v>17</v>
      </c>
      <c r="U109" s="11" t="s">
        <v>19</v>
      </c>
      <c r="V109" s="11" t="s">
        <v>33</v>
      </c>
      <c r="W109" s="11" t="s">
        <v>21</v>
      </c>
      <c r="X109" s="10" t="s">
        <v>222</v>
      </c>
      <c r="AI109" s="5">
        <v>1</v>
      </c>
      <c r="AJ109" s="5">
        <v>0</v>
      </c>
    </row>
    <row r="110" spans="1:36" x14ac:dyDescent="0.3">
      <c r="A110" s="5">
        <v>109</v>
      </c>
      <c r="B110" s="5" t="s">
        <v>162</v>
      </c>
      <c r="C110" s="5" t="s">
        <v>17</v>
      </c>
      <c r="D110" s="5" t="s">
        <v>19</v>
      </c>
      <c r="E110" s="5" t="s">
        <v>33</v>
      </c>
      <c r="F110" s="5" t="s">
        <v>21</v>
      </c>
      <c r="G110" s="5" t="s">
        <v>19</v>
      </c>
      <c r="H110" s="5" t="s">
        <v>40</v>
      </c>
      <c r="I110" s="5" t="s">
        <v>43</v>
      </c>
      <c r="J110" s="5" t="s">
        <v>22</v>
      </c>
      <c r="M110" s="5" t="s">
        <v>18</v>
      </c>
      <c r="O110" s="5" t="s">
        <v>23</v>
      </c>
      <c r="P110" s="5" t="s">
        <v>24</v>
      </c>
      <c r="S110" s="11" t="s">
        <v>162</v>
      </c>
      <c r="T110" s="11" t="s">
        <v>17</v>
      </c>
      <c r="U110" s="11" t="s">
        <v>19</v>
      </c>
      <c r="V110" s="11" t="s">
        <v>33</v>
      </c>
      <c r="W110" s="11" t="s">
        <v>21</v>
      </c>
      <c r="X110" s="10" t="s">
        <v>223</v>
      </c>
      <c r="AI110" s="5">
        <v>0</v>
      </c>
      <c r="AJ110" s="5">
        <v>1</v>
      </c>
    </row>
    <row r="111" spans="1:36" x14ac:dyDescent="0.3">
      <c r="A111" s="5">
        <v>110</v>
      </c>
      <c r="B111" s="5" t="s">
        <v>163</v>
      </c>
      <c r="C111" s="5" t="s">
        <v>17</v>
      </c>
      <c r="D111" s="5" t="s">
        <v>19</v>
      </c>
      <c r="E111" s="5" t="s">
        <v>114</v>
      </c>
      <c r="F111" s="5" t="s">
        <v>37</v>
      </c>
      <c r="G111" s="5" t="s">
        <v>22</v>
      </c>
      <c r="H111" s="5" t="s">
        <v>114</v>
      </c>
      <c r="I111" s="5" t="s">
        <v>37</v>
      </c>
      <c r="J111" s="5" t="s">
        <v>22</v>
      </c>
      <c r="M111" s="5" t="s">
        <v>18</v>
      </c>
      <c r="O111" s="5" t="s">
        <v>23</v>
      </c>
      <c r="P111" s="5" t="s">
        <v>24</v>
      </c>
      <c r="S111" s="11" t="s">
        <v>163</v>
      </c>
      <c r="T111" s="11" t="s">
        <v>17</v>
      </c>
      <c r="U111" s="11" t="s">
        <v>19</v>
      </c>
      <c r="V111" s="11" t="s">
        <v>114</v>
      </c>
      <c r="W111" s="11" t="s">
        <v>37</v>
      </c>
      <c r="X111" s="10" t="s">
        <v>223</v>
      </c>
      <c r="AI111" s="5">
        <v>0</v>
      </c>
      <c r="AJ111" s="5">
        <v>1</v>
      </c>
    </row>
    <row r="112" spans="1:36" x14ac:dyDescent="0.3">
      <c r="A112" s="5">
        <v>111</v>
      </c>
      <c r="B112" s="5" t="s">
        <v>164</v>
      </c>
      <c r="C112" s="5" t="s">
        <v>17</v>
      </c>
      <c r="D112" s="5" t="s">
        <v>19</v>
      </c>
      <c r="E112" s="5" t="s">
        <v>29</v>
      </c>
      <c r="F112" s="5" t="s">
        <v>21</v>
      </c>
      <c r="G112" s="5" t="s">
        <v>19</v>
      </c>
      <c r="H112" s="5" t="s">
        <v>29</v>
      </c>
      <c r="I112" s="5" t="s">
        <v>26</v>
      </c>
      <c r="M112" s="5" t="s">
        <v>18</v>
      </c>
      <c r="O112" s="5" t="s">
        <v>23</v>
      </c>
      <c r="P112" s="5" t="s">
        <v>24</v>
      </c>
      <c r="S112" s="11" t="s">
        <v>164</v>
      </c>
      <c r="T112" s="11" t="s">
        <v>17</v>
      </c>
      <c r="U112" s="11" t="s">
        <v>19</v>
      </c>
      <c r="V112" s="11" t="s">
        <v>29</v>
      </c>
      <c r="W112" s="11" t="s">
        <v>21</v>
      </c>
      <c r="X112" s="10" t="s">
        <v>223</v>
      </c>
      <c r="AI112" s="5">
        <v>0</v>
      </c>
      <c r="AJ112" s="5">
        <v>1</v>
      </c>
    </row>
    <row r="113" spans="1:36" x14ac:dyDescent="0.3">
      <c r="A113" s="5">
        <v>112</v>
      </c>
      <c r="B113" s="5" t="s">
        <v>165</v>
      </c>
      <c r="C113" s="5" t="s">
        <v>17</v>
      </c>
      <c r="D113" s="5" t="s">
        <v>42</v>
      </c>
      <c r="E113" s="5" t="s">
        <v>20</v>
      </c>
      <c r="F113" s="5" t="s">
        <v>37</v>
      </c>
      <c r="G113" s="5" t="s">
        <v>19</v>
      </c>
      <c r="H113" s="5" t="s">
        <v>40</v>
      </c>
      <c r="I113" s="5" t="s">
        <v>37</v>
      </c>
      <c r="M113" s="5" t="s">
        <v>18</v>
      </c>
      <c r="O113" s="5" t="s">
        <v>18</v>
      </c>
      <c r="S113" s="11" t="s">
        <v>165</v>
      </c>
      <c r="T113" s="11" t="s">
        <v>17</v>
      </c>
      <c r="U113" s="11" t="s">
        <v>42</v>
      </c>
      <c r="V113" s="11" t="s">
        <v>20</v>
      </c>
      <c r="W113" s="11" t="s">
        <v>37</v>
      </c>
      <c r="X113" s="10" t="s">
        <v>18</v>
      </c>
      <c r="AI113" s="5">
        <v>0</v>
      </c>
      <c r="AJ113" s="5">
        <v>0</v>
      </c>
    </row>
    <row r="114" spans="1:36" x14ac:dyDescent="0.3">
      <c r="A114" s="5">
        <v>113</v>
      </c>
      <c r="B114" s="5" t="s">
        <v>166</v>
      </c>
      <c r="C114" s="5" t="s">
        <v>17</v>
      </c>
      <c r="D114" s="5" t="s">
        <v>19</v>
      </c>
      <c r="E114" s="5" t="s">
        <v>20</v>
      </c>
      <c r="F114" s="5" t="s">
        <v>21</v>
      </c>
      <c r="G114" s="5" t="s">
        <v>19</v>
      </c>
      <c r="H114" s="5" t="s">
        <v>40</v>
      </c>
      <c r="I114" s="5" t="s">
        <v>43</v>
      </c>
      <c r="J114" s="5" t="s">
        <v>22</v>
      </c>
      <c r="M114" s="5" t="s">
        <v>18</v>
      </c>
      <c r="O114" s="5" t="s">
        <v>23</v>
      </c>
      <c r="P114" s="5" t="s">
        <v>24</v>
      </c>
      <c r="S114" s="11" t="s">
        <v>166</v>
      </c>
      <c r="T114" s="11" t="s">
        <v>17</v>
      </c>
      <c r="U114" s="11" t="s">
        <v>19</v>
      </c>
      <c r="V114" s="11" t="s">
        <v>20</v>
      </c>
      <c r="W114" s="11" t="s">
        <v>21</v>
      </c>
      <c r="X114" s="10" t="s">
        <v>223</v>
      </c>
      <c r="AI114" s="5">
        <v>0</v>
      </c>
      <c r="AJ114" s="5">
        <v>1</v>
      </c>
    </row>
    <row r="115" spans="1:36" x14ac:dyDescent="0.3">
      <c r="A115" s="5">
        <v>114</v>
      </c>
      <c r="B115" s="5" t="s">
        <v>167</v>
      </c>
      <c r="C115" s="5" t="s">
        <v>17</v>
      </c>
      <c r="D115" s="5" t="s">
        <v>19</v>
      </c>
      <c r="E115" s="5" t="s">
        <v>33</v>
      </c>
      <c r="F115" s="5" t="s">
        <v>21</v>
      </c>
      <c r="H115" s="5" t="s">
        <v>33</v>
      </c>
      <c r="I115" s="5" t="s">
        <v>26</v>
      </c>
      <c r="M115" s="5" t="s">
        <v>18</v>
      </c>
      <c r="O115" s="5" t="s">
        <v>18</v>
      </c>
      <c r="S115" s="11" t="s">
        <v>167</v>
      </c>
      <c r="T115" s="11" t="s">
        <v>17</v>
      </c>
      <c r="U115" s="11" t="s">
        <v>19</v>
      </c>
      <c r="V115" s="11" t="s">
        <v>33</v>
      </c>
      <c r="W115" s="11" t="s">
        <v>21</v>
      </c>
      <c r="X115" s="10" t="s">
        <v>18</v>
      </c>
      <c r="AI115" s="5">
        <v>0</v>
      </c>
      <c r="AJ115" s="5">
        <v>0</v>
      </c>
    </row>
    <row r="116" spans="1:36" x14ac:dyDescent="0.3">
      <c r="A116" s="5">
        <v>115</v>
      </c>
      <c r="B116" s="5" t="s">
        <v>168</v>
      </c>
      <c r="C116" s="5" t="s">
        <v>17</v>
      </c>
      <c r="D116" s="5" t="s">
        <v>19</v>
      </c>
      <c r="E116" s="5" t="s">
        <v>33</v>
      </c>
      <c r="F116" s="5" t="s">
        <v>21</v>
      </c>
      <c r="G116" s="5" t="s">
        <v>19</v>
      </c>
      <c r="H116" s="5" t="s">
        <v>33</v>
      </c>
      <c r="I116" s="5" t="s">
        <v>21</v>
      </c>
      <c r="J116" s="5" t="s">
        <v>22</v>
      </c>
      <c r="M116" s="5" t="s">
        <v>18</v>
      </c>
      <c r="O116" s="5" t="s">
        <v>23</v>
      </c>
      <c r="P116" s="5" t="s">
        <v>24</v>
      </c>
      <c r="S116" s="11" t="s">
        <v>168</v>
      </c>
      <c r="T116" s="11" t="s">
        <v>17</v>
      </c>
      <c r="U116" s="11" t="s">
        <v>19</v>
      </c>
      <c r="V116" s="11" t="s">
        <v>33</v>
      </c>
      <c r="W116" s="11" t="s">
        <v>21</v>
      </c>
      <c r="X116" s="10" t="s">
        <v>223</v>
      </c>
      <c r="AI116" s="5">
        <v>0</v>
      </c>
      <c r="AJ116" s="5">
        <v>1</v>
      </c>
    </row>
    <row r="117" spans="1:36" x14ac:dyDescent="0.3">
      <c r="A117" s="5">
        <v>116</v>
      </c>
      <c r="B117" s="5" t="s">
        <v>169</v>
      </c>
      <c r="C117" s="5" t="s">
        <v>17</v>
      </c>
      <c r="D117" s="5" t="s">
        <v>19</v>
      </c>
      <c r="E117" s="5" t="s">
        <v>20</v>
      </c>
      <c r="F117" s="5" t="s">
        <v>37</v>
      </c>
      <c r="G117" s="5" t="s">
        <v>19</v>
      </c>
      <c r="H117" s="5" t="s">
        <v>20</v>
      </c>
      <c r="I117" s="5" t="s">
        <v>37</v>
      </c>
      <c r="J117" s="5" t="s">
        <v>22</v>
      </c>
      <c r="M117" s="5" t="s">
        <v>18</v>
      </c>
      <c r="O117" s="5" t="s">
        <v>23</v>
      </c>
      <c r="P117" s="5" t="s">
        <v>44</v>
      </c>
      <c r="S117" s="11" t="s">
        <v>169</v>
      </c>
      <c r="T117" s="11" t="s">
        <v>17</v>
      </c>
      <c r="U117" s="11" t="s">
        <v>19</v>
      </c>
      <c r="V117" s="11" t="s">
        <v>20</v>
      </c>
      <c r="W117" s="11" t="s">
        <v>37</v>
      </c>
      <c r="X117" s="10" t="s">
        <v>223</v>
      </c>
      <c r="AI117" s="5">
        <v>0</v>
      </c>
      <c r="AJ117" s="5">
        <v>1</v>
      </c>
    </row>
    <row r="118" spans="1:36" x14ac:dyDescent="0.3">
      <c r="A118" s="5">
        <v>117</v>
      </c>
      <c r="B118" s="5" t="s">
        <v>170</v>
      </c>
      <c r="C118" s="5" t="s">
        <v>17</v>
      </c>
      <c r="D118" s="5" t="s">
        <v>19</v>
      </c>
      <c r="E118" s="5" t="s">
        <v>33</v>
      </c>
      <c r="F118" s="5" t="s">
        <v>21</v>
      </c>
      <c r="G118" s="5" t="s">
        <v>19</v>
      </c>
      <c r="H118" s="5" t="s">
        <v>33</v>
      </c>
      <c r="I118" s="5" t="s">
        <v>21</v>
      </c>
      <c r="M118" s="5" t="s">
        <v>18</v>
      </c>
      <c r="O118" s="5" t="s">
        <v>18</v>
      </c>
      <c r="S118" s="11" t="s">
        <v>170</v>
      </c>
      <c r="T118" s="11" t="s">
        <v>17</v>
      </c>
      <c r="U118" s="11" t="s">
        <v>19</v>
      </c>
      <c r="V118" s="11" t="s">
        <v>33</v>
      </c>
      <c r="W118" s="11" t="s">
        <v>21</v>
      </c>
      <c r="X118" s="10" t="s">
        <v>18</v>
      </c>
      <c r="AI118" s="5">
        <v>0</v>
      </c>
      <c r="AJ118" s="5">
        <v>0</v>
      </c>
    </row>
    <row r="119" spans="1:36" x14ac:dyDescent="0.3">
      <c r="A119" s="5">
        <v>118</v>
      </c>
      <c r="B119" s="5" t="s">
        <v>171</v>
      </c>
      <c r="C119" s="5" t="s">
        <v>17</v>
      </c>
      <c r="D119" s="5" t="s">
        <v>19</v>
      </c>
      <c r="E119" s="5" t="s">
        <v>20</v>
      </c>
      <c r="F119" s="5" t="s">
        <v>21</v>
      </c>
      <c r="G119" s="5" t="s">
        <v>19</v>
      </c>
      <c r="H119" s="5" t="s">
        <v>20</v>
      </c>
      <c r="I119" s="5" t="s">
        <v>21</v>
      </c>
      <c r="M119" s="5" t="s">
        <v>18</v>
      </c>
      <c r="O119" s="5" t="s">
        <v>18</v>
      </c>
      <c r="S119" s="11" t="s">
        <v>171</v>
      </c>
      <c r="T119" s="11" t="s">
        <v>17</v>
      </c>
      <c r="U119" s="11" t="s">
        <v>19</v>
      </c>
      <c r="V119" s="11" t="s">
        <v>20</v>
      </c>
      <c r="W119" s="11" t="s">
        <v>21</v>
      </c>
      <c r="X119" s="10" t="s">
        <v>18</v>
      </c>
      <c r="AI119" s="5">
        <v>0</v>
      </c>
      <c r="AJ119" s="5">
        <v>0</v>
      </c>
    </row>
    <row r="120" spans="1:36" x14ac:dyDescent="0.3">
      <c r="A120" s="5">
        <v>119</v>
      </c>
      <c r="B120" s="5" t="s">
        <v>172</v>
      </c>
      <c r="C120" s="5" t="s">
        <v>17</v>
      </c>
      <c r="D120" s="5" t="s">
        <v>19</v>
      </c>
      <c r="E120" s="5" t="s">
        <v>20</v>
      </c>
      <c r="F120" s="5" t="s">
        <v>21</v>
      </c>
      <c r="G120" s="5" t="s">
        <v>19</v>
      </c>
      <c r="H120" s="5" t="s">
        <v>40</v>
      </c>
      <c r="I120" s="5" t="s">
        <v>43</v>
      </c>
      <c r="J120" s="5" t="s">
        <v>22</v>
      </c>
      <c r="M120" s="5" t="s">
        <v>18</v>
      </c>
      <c r="O120" s="5" t="s">
        <v>23</v>
      </c>
      <c r="P120" s="5" t="s">
        <v>24</v>
      </c>
      <c r="S120" s="11" t="s">
        <v>172</v>
      </c>
      <c r="T120" s="11" t="s">
        <v>17</v>
      </c>
      <c r="U120" s="11" t="s">
        <v>19</v>
      </c>
      <c r="V120" s="11" t="s">
        <v>20</v>
      </c>
      <c r="W120" s="11" t="s">
        <v>21</v>
      </c>
      <c r="X120" s="10" t="s">
        <v>223</v>
      </c>
      <c r="AI120" s="5">
        <v>0</v>
      </c>
      <c r="AJ120" s="5">
        <v>1</v>
      </c>
    </row>
    <row r="121" spans="1:36" x14ac:dyDescent="0.3">
      <c r="A121" s="5">
        <v>120</v>
      </c>
      <c r="B121" s="5" t="s">
        <v>173</v>
      </c>
      <c r="C121" s="5" t="s">
        <v>17</v>
      </c>
      <c r="D121" s="5" t="s">
        <v>19</v>
      </c>
      <c r="E121" s="5" t="s">
        <v>29</v>
      </c>
      <c r="F121" s="5" t="s">
        <v>21</v>
      </c>
      <c r="G121" s="5" t="s">
        <v>19</v>
      </c>
      <c r="H121" s="5" t="s">
        <v>29</v>
      </c>
      <c r="I121" s="5" t="s">
        <v>21</v>
      </c>
      <c r="M121" s="5" t="s">
        <v>18</v>
      </c>
      <c r="O121" s="5" t="s">
        <v>23</v>
      </c>
      <c r="P121" s="5" t="s">
        <v>24</v>
      </c>
      <c r="S121" s="11" t="s">
        <v>173</v>
      </c>
      <c r="T121" s="11" t="s">
        <v>17</v>
      </c>
      <c r="U121" s="11" t="s">
        <v>19</v>
      </c>
      <c r="V121" s="11" t="s">
        <v>29</v>
      </c>
      <c r="W121" s="11" t="s">
        <v>21</v>
      </c>
      <c r="X121" s="10" t="s">
        <v>223</v>
      </c>
      <c r="AI121" s="5">
        <v>0</v>
      </c>
      <c r="AJ121" s="5">
        <v>1</v>
      </c>
    </row>
    <row r="122" spans="1:36" x14ac:dyDescent="0.3">
      <c r="A122" s="5">
        <v>121</v>
      </c>
      <c r="B122" s="5" t="s">
        <v>174</v>
      </c>
      <c r="C122" s="5" t="s">
        <v>17</v>
      </c>
      <c r="D122" s="5" t="s">
        <v>22</v>
      </c>
      <c r="G122" s="5" t="s">
        <v>22</v>
      </c>
      <c r="J122" s="5" t="s">
        <v>22</v>
      </c>
      <c r="M122" s="5" t="s">
        <v>18</v>
      </c>
      <c r="O122" s="5" t="s">
        <v>23</v>
      </c>
      <c r="P122" s="5" t="s">
        <v>24</v>
      </c>
      <c r="S122" s="11" t="s">
        <v>174</v>
      </c>
      <c r="T122" s="11" t="s">
        <v>17</v>
      </c>
      <c r="U122" s="11" t="s">
        <v>22</v>
      </c>
      <c r="V122" s="10"/>
      <c r="W122" s="10"/>
      <c r="X122" s="10" t="s">
        <v>223</v>
      </c>
      <c r="AI122" s="5">
        <v>0</v>
      </c>
      <c r="AJ122" s="5">
        <v>1</v>
      </c>
    </row>
    <row r="123" spans="1:36" x14ac:dyDescent="0.3">
      <c r="A123" s="5">
        <v>122</v>
      </c>
      <c r="B123" s="5" t="s">
        <v>175</v>
      </c>
      <c r="C123" s="5" t="s">
        <v>17</v>
      </c>
      <c r="D123" s="5" t="s">
        <v>19</v>
      </c>
      <c r="E123" s="5" t="s">
        <v>20</v>
      </c>
      <c r="F123" s="5" t="s">
        <v>37</v>
      </c>
      <c r="G123" s="5" t="s">
        <v>19</v>
      </c>
      <c r="H123" s="5" t="s">
        <v>40</v>
      </c>
      <c r="I123" s="5" t="s">
        <v>43</v>
      </c>
      <c r="J123" s="5" t="s">
        <v>22</v>
      </c>
      <c r="M123" s="5" t="s">
        <v>18</v>
      </c>
      <c r="O123" s="5" t="s">
        <v>23</v>
      </c>
      <c r="P123" s="5" t="s">
        <v>24</v>
      </c>
      <c r="S123" s="11" t="s">
        <v>175</v>
      </c>
      <c r="T123" s="11" t="s">
        <v>17</v>
      </c>
      <c r="U123" s="11" t="s">
        <v>19</v>
      </c>
      <c r="V123" s="11" t="s">
        <v>20</v>
      </c>
      <c r="W123" s="11" t="s">
        <v>37</v>
      </c>
      <c r="X123" s="10" t="s">
        <v>223</v>
      </c>
      <c r="AI123" s="5">
        <v>0</v>
      </c>
      <c r="AJ123" s="5">
        <v>1</v>
      </c>
    </row>
    <row r="124" spans="1:36" x14ac:dyDescent="0.3">
      <c r="A124" s="5">
        <v>123</v>
      </c>
      <c r="B124" s="5" t="s">
        <v>176</v>
      </c>
      <c r="C124" s="5" t="s">
        <v>17</v>
      </c>
      <c r="D124" s="5" t="s">
        <v>19</v>
      </c>
      <c r="E124" s="5" t="s">
        <v>33</v>
      </c>
      <c r="F124" s="5" t="s">
        <v>177</v>
      </c>
      <c r="G124" s="5" t="s">
        <v>19</v>
      </c>
      <c r="H124" s="5" t="s">
        <v>33</v>
      </c>
      <c r="I124" s="5" t="s">
        <v>177</v>
      </c>
      <c r="M124" s="5" t="s">
        <v>23</v>
      </c>
      <c r="N124" s="5" t="s">
        <v>176</v>
      </c>
      <c r="O124" s="5" t="s">
        <v>18</v>
      </c>
      <c r="S124" s="11" t="s">
        <v>176</v>
      </c>
      <c r="T124" s="11" t="s">
        <v>17</v>
      </c>
      <c r="U124" s="11" t="s">
        <v>19</v>
      </c>
      <c r="V124" s="11" t="s">
        <v>33</v>
      </c>
      <c r="W124" s="11" t="s">
        <v>177</v>
      </c>
      <c r="X124" s="10" t="s">
        <v>222</v>
      </c>
      <c r="AI124" s="5">
        <v>1</v>
      </c>
      <c r="AJ124" s="5">
        <v>0</v>
      </c>
    </row>
    <row r="125" spans="1:36" x14ac:dyDescent="0.3">
      <c r="A125" s="5">
        <v>124</v>
      </c>
      <c r="B125" s="5" t="s">
        <v>178</v>
      </c>
      <c r="C125" s="5" t="s">
        <v>17</v>
      </c>
      <c r="D125" s="5" t="s">
        <v>19</v>
      </c>
      <c r="E125" s="5" t="s">
        <v>33</v>
      </c>
      <c r="F125" s="5" t="s">
        <v>21</v>
      </c>
      <c r="G125" s="5" t="s">
        <v>19</v>
      </c>
      <c r="H125" s="5" t="s">
        <v>33</v>
      </c>
      <c r="I125" s="5" t="s">
        <v>21</v>
      </c>
      <c r="M125" s="5" t="s">
        <v>18</v>
      </c>
      <c r="O125" s="5" t="s">
        <v>18</v>
      </c>
      <c r="S125" s="11" t="s">
        <v>178</v>
      </c>
      <c r="T125" s="11" t="s">
        <v>17</v>
      </c>
      <c r="U125" s="11" t="s">
        <v>19</v>
      </c>
      <c r="V125" s="11" t="s">
        <v>33</v>
      </c>
      <c r="W125" s="11" t="s">
        <v>21</v>
      </c>
      <c r="X125" s="10" t="s">
        <v>18</v>
      </c>
      <c r="AI125" s="5">
        <v>0</v>
      </c>
      <c r="AJ125" s="5">
        <v>0</v>
      </c>
    </row>
    <row r="126" spans="1:36" x14ac:dyDescent="0.3">
      <c r="A126" s="5">
        <v>125</v>
      </c>
      <c r="B126" s="5" t="s">
        <v>179</v>
      </c>
      <c r="C126" s="5" t="s">
        <v>17</v>
      </c>
      <c r="D126" s="5" t="s">
        <v>19</v>
      </c>
      <c r="E126" s="5" t="s">
        <v>33</v>
      </c>
      <c r="F126" s="5" t="s">
        <v>21</v>
      </c>
      <c r="G126" s="5" t="s">
        <v>19</v>
      </c>
      <c r="H126" s="5" t="s">
        <v>33</v>
      </c>
      <c r="I126" s="5" t="s">
        <v>21</v>
      </c>
      <c r="M126" s="5" t="s">
        <v>23</v>
      </c>
      <c r="N126" s="5" t="s">
        <v>180</v>
      </c>
      <c r="O126" s="5" t="s">
        <v>18</v>
      </c>
      <c r="S126" s="11" t="s">
        <v>179</v>
      </c>
      <c r="T126" s="11" t="s">
        <v>17</v>
      </c>
      <c r="U126" s="11" t="s">
        <v>19</v>
      </c>
      <c r="V126" s="11" t="s">
        <v>33</v>
      </c>
      <c r="W126" s="11" t="s">
        <v>21</v>
      </c>
      <c r="X126" s="10" t="s">
        <v>222</v>
      </c>
      <c r="AI126" s="5">
        <v>1</v>
      </c>
      <c r="AJ126" s="5">
        <v>0</v>
      </c>
    </row>
    <row r="127" spans="1:36" x14ac:dyDescent="0.3">
      <c r="A127" s="5">
        <v>126</v>
      </c>
      <c r="B127" s="5" t="s">
        <v>181</v>
      </c>
      <c r="C127" s="5" t="s">
        <v>17</v>
      </c>
      <c r="D127" s="5" t="s">
        <v>19</v>
      </c>
      <c r="E127" s="5" t="s">
        <v>20</v>
      </c>
      <c r="F127" s="5" t="s">
        <v>21</v>
      </c>
      <c r="G127" s="5" t="s">
        <v>19</v>
      </c>
      <c r="H127" s="5" t="s">
        <v>20</v>
      </c>
      <c r="I127" s="5" t="s">
        <v>21</v>
      </c>
      <c r="M127" s="5" t="s">
        <v>18</v>
      </c>
      <c r="O127" s="5" t="s">
        <v>23</v>
      </c>
      <c r="P127" s="5" t="s">
        <v>44</v>
      </c>
      <c r="S127" s="11" t="s">
        <v>181</v>
      </c>
      <c r="T127" s="11" t="s">
        <v>17</v>
      </c>
      <c r="U127" s="11" t="s">
        <v>19</v>
      </c>
      <c r="V127" s="11" t="s">
        <v>20</v>
      </c>
      <c r="W127" s="11" t="s">
        <v>21</v>
      </c>
      <c r="X127" s="10" t="s">
        <v>223</v>
      </c>
      <c r="AI127" s="5">
        <v>0</v>
      </c>
      <c r="AJ127" s="5">
        <v>1</v>
      </c>
    </row>
    <row r="128" spans="1:36" x14ac:dyDescent="0.3">
      <c r="A128" s="5">
        <v>127</v>
      </c>
      <c r="B128" s="5" t="s">
        <v>182</v>
      </c>
      <c r="C128" s="5" t="s">
        <v>36</v>
      </c>
      <c r="J128" s="5" t="s">
        <v>19</v>
      </c>
      <c r="K128" s="5" t="s">
        <v>39</v>
      </c>
      <c r="L128" s="5" t="s">
        <v>21</v>
      </c>
      <c r="M128" s="5" t="s">
        <v>18</v>
      </c>
      <c r="O128" s="5" t="s">
        <v>18</v>
      </c>
      <c r="S128" s="11" t="s">
        <v>182</v>
      </c>
      <c r="T128" s="11" t="s">
        <v>36</v>
      </c>
      <c r="U128" s="11" t="s">
        <v>19</v>
      </c>
      <c r="V128" s="11" t="s">
        <v>39</v>
      </c>
      <c r="W128" s="11" t="s">
        <v>21</v>
      </c>
      <c r="X128" s="10" t="s">
        <v>18</v>
      </c>
      <c r="AI128" s="5">
        <v>0</v>
      </c>
      <c r="AJ128" s="5">
        <v>0</v>
      </c>
    </row>
    <row r="129" spans="1:36" x14ac:dyDescent="0.3">
      <c r="A129" s="5">
        <v>128</v>
      </c>
      <c r="B129" s="5" t="s">
        <v>183</v>
      </c>
      <c r="C129" s="5" t="s">
        <v>17</v>
      </c>
      <c r="D129" s="5" t="s">
        <v>19</v>
      </c>
      <c r="E129" s="5" t="s">
        <v>20</v>
      </c>
      <c r="F129" s="5" t="s">
        <v>37</v>
      </c>
      <c r="G129" s="5" t="s">
        <v>19</v>
      </c>
      <c r="H129" s="5" t="s">
        <v>20</v>
      </c>
      <c r="I129" s="5" t="s">
        <v>37</v>
      </c>
      <c r="J129" s="5" t="s">
        <v>22</v>
      </c>
      <c r="M129" s="5" t="s">
        <v>23</v>
      </c>
      <c r="N129" s="5" t="s">
        <v>183</v>
      </c>
      <c r="O129" s="5" t="s">
        <v>18</v>
      </c>
      <c r="S129" s="11" t="s">
        <v>183</v>
      </c>
      <c r="T129" s="11" t="s">
        <v>17</v>
      </c>
      <c r="U129" s="11" t="s">
        <v>19</v>
      </c>
      <c r="V129" s="11" t="s">
        <v>20</v>
      </c>
      <c r="W129" s="11" t="s">
        <v>37</v>
      </c>
      <c r="X129" s="10" t="s">
        <v>222</v>
      </c>
      <c r="AI129" s="5">
        <v>1</v>
      </c>
      <c r="AJ129">
        <v>0</v>
      </c>
    </row>
    <row r="130" spans="1:36" x14ac:dyDescent="0.3">
      <c r="A130" s="5">
        <v>129</v>
      </c>
      <c r="B130" s="5" t="s">
        <v>184</v>
      </c>
      <c r="C130" s="5" t="s">
        <v>17</v>
      </c>
      <c r="D130" s="5" t="s">
        <v>19</v>
      </c>
      <c r="E130" s="5" t="s">
        <v>20</v>
      </c>
      <c r="F130" s="5" t="s">
        <v>37</v>
      </c>
      <c r="G130" s="5" t="s">
        <v>19</v>
      </c>
      <c r="H130" s="5" t="s">
        <v>20</v>
      </c>
      <c r="I130" s="5" t="s">
        <v>37</v>
      </c>
      <c r="J130" s="5" t="s">
        <v>22</v>
      </c>
      <c r="M130" s="5" t="s">
        <v>18</v>
      </c>
      <c r="O130" s="5" t="s">
        <v>23</v>
      </c>
      <c r="P130" s="5" t="s">
        <v>24</v>
      </c>
      <c r="S130" s="11" t="s">
        <v>184</v>
      </c>
      <c r="T130" s="11" t="s">
        <v>17</v>
      </c>
      <c r="U130" s="11" t="s">
        <v>19</v>
      </c>
      <c r="V130" s="11" t="s">
        <v>20</v>
      </c>
      <c r="W130" s="11" t="s">
        <v>37</v>
      </c>
      <c r="X130" s="10" t="s">
        <v>223</v>
      </c>
      <c r="AI130" s="5">
        <v>0</v>
      </c>
      <c r="AJ130" s="5">
        <v>1</v>
      </c>
    </row>
    <row r="131" spans="1:36" x14ac:dyDescent="0.3">
      <c r="A131" s="5">
        <v>130</v>
      </c>
      <c r="B131" s="5" t="s">
        <v>185</v>
      </c>
      <c r="C131" s="5" t="s">
        <v>17</v>
      </c>
      <c r="D131" s="5" t="s">
        <v>22</v>
      </c>
      <c r="E131" s="5" t="s">
        <v>20</v>
      </c>
      <c r="F131" s="5" t="s">
        <v>37</v>
      </c>
      <c r="G131" s="5" t="s">
        <v>22</v>
      </c>
      <c r="H131" s="5" t="s">
        <v>20</v>
      </c>
      <c r="I131" s="5" t="s">
        <v>37</v>
      </c>
      <c r="J131" s="5" t="s">
        <v>22</v>
      </c>
      <c r="M131" s="5" t="s">
        <v>18</v>
      </c>
      <c r="O131" s="5" t="s">
        <v>23</v>
      </c>
      <c r="P131" s="5" t="s">
        <v>24</v>
      </c>
      <c r="S131" s="11" t="s">
        <v>185</v>
      </c>
      <c r="T131" s="11" t="s">
        <v>17</v>
      </c>
      <c r="U131" s="11" t="s">
        <v>22</v>
      </c>
      <c r="V131" s="11" t="s">
        <v>20</v>
      </c>
      <c r="W131" s="11" t="s">
        <v>37</v>
      </c>
      <c r="X131" s="10" t="s">
        <v>223</v>
      </c>
      <c r="AI131" s="5">
        <v>0</v>
      </c>
      <c r="AJ131" s="5">
        <v>1</v>
      </c>
    </row>
    <row r="132" spans="1:36" x14ac:dyDescent="0.3">
      <c r="A132" s="5">
        <v>131</v>
      </c>
      <c r="B132" s="5" t="s">
        <v>186</v>
      </c>
      <c r="C132" s="5" t="s">
        <v>17</v>
      </c>
      <c r="D132" s="5" t="s">
        <v>19</v>
      </c>
      <c r="E132" s="5" t="s">
        <v>20</v>
      </c>
      <c r="F132" s="5" t="s">
        <v>21</v>
      </c>
      <c r="G132" s="5" t="s">
        <v>19</v>
      </c>
      <c r="H132" s="5" t="s">
        <v>20</v>
      </c>
      <c r="I132" s="5" t="s">
        <v>21</v>
      </c>
      <c r="M132" s="5" t="s">
        <v>18</v>
      </c>
      <c r="O132" s="5" t="s">
        <v>18</v>
      </c>
      <c r="S132" s="11" t="s">
        <v>186</v>
      </c>
      <c r="T132" s="11" t="s">
        <v>17</v>
      </c>
      <c r="U132" s="11" t="s">
        <v>19</v>
      </c>
      <c r="V132" s="11" t="s">
        <v>20</v>
      </c>
      <c r="W132" s="11" t="s">
        <v>21</v>
      </c>
      <c r="X132" s="10" t="s">
        <v>18</v>
      </c>
      <c r="AI132" s="5">
        <v>0</v>
      </c>
      <c r="AJ132" s="5">
        <v>0</v>
      </c>
    </row>
    <row r="133" spans="1:36" x14ac:dyDescent="0.3">
      <c r="A133" s="5">
        <v>132</v>
      </c>
      <c r="B133" s="5" t="s">
        <v>187</v>
      </c>
      <c r="C133" s="5" t="s">
        <v>17</v>
      </c>
      <c r="D133" s="5" t="s">
        <v>22</v>
      </c>
      <c r="E133" s="5" t="s">
        <v>33</v>
      </c>
      <c r="F133" s="5" t="s">
        <v>37</v>
      </c>
      <c r="G133" s="5" t="s">
        <v>22</v>
      </c>
      <c r="H133" s="5" t="s">
        <v>33</v>
      </c>
      <c r="I133" s="5" t="s">
        <v>37</v>
      </c>
      <c r="J133" s="5" t="s">
        <v>22</v>
      </c>
      <c r="M133" s="5" t="s">
        <v>18</v>
      </c>
      <c r="O133" s="5" t="s">
        <v>23</v>
      </c>
      <c r="P133" s="5" t="s">
        <v>24</v>
      </c>
      <c r="S133" s="11" t="s">
        <v>187</v>
      </c>
      <c r="T133" s="11" t="s">
        <v>17</v>
      </c>
      <c r="U133" s="11" t="s">
        <v>22</v>
      </c>
      <c r="V133" s="11" t="s">
        <v>33</v>
      </c>
      <c r="W133" s="11" t="s">
        <v>37</v>
      </c>
      <c r="X133" s="10" t="s">
        <v>223</v>
      </c>
      <c r="AI133" s="5">
        <v>0</v>
      </c>
      <c r="AJ133" s="5">
        <v>1</v>
      </c>
    </row>
    <row r="134" spans="1:36" x14ac:dyDescent="0.3">
      <c r="A134" s="5">
        <v>133</v>
      </c>
      <c r="B134" s="5" t="s">
        <v>188</v>
      </c>
      <c r="C134" s="5" t="s">
        <v>17</v>
      </c>
      <c r="D134" s="5" t="s">
        <v>22</v>
      </c>
      <c r="E134" s="5" t="s">
        <v>20</v>
      </c>
      <c r="F134" s="5" t="s">
        <v>21</v>
      </c>
      <c r="G134" s="5" t="s">
        <v>19</v>
      </c>
      <c r="H134" s="5" t="s">
        <v>20</v>
      </c>
      <c r="I134" s="5" t="s">
        <v>21</v>
      </c>
      <c r="M134" s="5" t="s">
        <v>18</v>
      </c>
      <c r="O134" s="5" t="s">
        <v>23</v>
      </c>
      <c r="P134" s="5" t="s">
        <v>44</v>
      </c>
      <c r="S134" s="11" t="s">
        <v>188</v>
      </c>
      <c r="T134" s="11" t="s">
        <v>17</v>
      </c>
      <c r="U134" s="11" t="s">
        <v>22</v>
      </c>
      <c r="V134" s="11" t="s">
        <v>20</v>
      </c>
      <c r="W134" s="11" t="s">
        <v>21</v>
      </c>
      <c r="X134" s="10" t="s">
        <v>223</v>
      </c>
      <c r="AI134" s="5">
        <v>0</v>
      </c>
      <c r="AJ134" s="5">
        <v>1</v>
      </c>
    </row>
    <row r="135" spans="1:36" x14ac:dyDescent="0.3">
      <c r="A135" s="5">
        <v>134</v>
      </c>
      <c r="B135" s="5" t="s">
        <v>189</v>
      </c>
      <c r="C135" s="5" t="s">
        <v>17</v>
      </c>
      <c r="D135" s="5" t="s">
        <v>19</v>
      </c>
      <c r="E135" s="5" t="s">
        <v>29</v>
      </c>
      <c r="F135" s="5" t="s">
        <v>21</v>
      </c>
      <c r="G135" s="5" t="s">
        <v>19</v>
      </c>
      <c r="H135" s="5" t="s">
        <v>29</v>
      </c>
      <c r="I135" s="5" t="s">
        <v>21</v>
      </c>
      <c r="M135" s="5" t="s">
        <v>18</v>
      </c>
      <c r="O135" s="5" t="s">
        <v>18</v>
      </c>
      <c r="S135" s="11" t="s">
        <v>189</v>
      </c>
      <c r="T135" s="11" t="s">
        <v>17</v>
      </c>
      <c r="U135" s="11" t="s">
        <v>19</v>
      </c>
      <c r="V135" s="11" t="s">
        <v>29</v>
      </c>
      <c r="W135" s="11" t="s">
        <v>21</v>
      </c>
      <c r="X135" s="10" t="s">
        <v>18</v>
      </c>
      <c r="AI135" s="5">
        <v>0</v>
      </c>
      <c r="AJ135" s="5">
        <v>0</v>
      </c>
    </row>
    <row r="136" spans="1:36" x14ac:dyDescent="0.3">
      <c r="A136" s="5">
        <v>135</v>
      </c>
      <c r="B136" s="5" t="s">
        <v>190</v>
      </c>
      <c r="C136" s="5" t="s">
        <v>17</v>
      </c>
      <c r="D136" s="5" t="s">
        <v>19</v>
      </c>
      <c r="E136" s="5" t="s">
        <v>33</v>
      </c>
      <c r="F136" s="5" t="s">
        <v>37</v>
      </c>
      <c r="G136" s="5" t="s">
        <v>19</v>
      </c>
      <c r="H136" s="5" t="s">
        <v>33</v>
      </c>
      <c r="I136" s="5" t="s">
        <v>37</v>
      </c>
      <c r="J136" s="5" t="s">
        <v>22</v>
      </c>
      <c r="M136" s="5" t="s">
        <v>18</v>
      </c>
      <c r="O136" s="5" t="s">
        <v>23</v>
      </c>
      <c r="P136" s="5" t="s">
        <v>24</v>
      </c>
      <c r="S136" s="11" t="s">
        <v>190</v>
      </c>
      <c r="T136" s="11" t="s">
        <v>17</v>
      </c>
      <c r="U136" s="11" t="s">
        <v>19</v>
      </c>
      <c r="V136" s="11" t="s">
        <v>33</v>
      </c>
      <c r="W136" s="11" t="s">
        <v>37</v>
      </c>
      <c r="X136" s="10" t="s">
        <v>223</v>
      </c>
      <c r="AI136" s="5">
        <v>0</v>
      </c>
      <c r="AJ136" s="5">
        <v>1</v>
      </c>
    </row>
    <row r="137" spans="1:36" x14ac:dyDescent="0.3">
      <c r="A137" s="5">
        <v>136</v>
      </c>
      <c r="B137" s="5" t="s">
        <v>191</v>
      </c>
      <c r="C137" s="5" t="s">
        <v>17</v>
      </c>
      <c r="D137" s="5" t="s">
        <v>19</v>
      </c>
      <c r="E137" s="5" t="s">
        <v>20</v>
      </c>
      <c r="F137" s="5" t="s">
        <v>37</v>
      </c>
      <c r="G137" s="5" t="s">
        <v>19</v>
      </c>
      <c r="H137" s="5" t="s">
        <v>20</v>
      </c>
      <c r="I137" s="5" t="s">
        <v>37</v>
      </c>
      <c r="J137" s="5" t="s">
        <v>22</v>
      </c>
      <c r="M137" s="5" t="s">
        <v>18</v>
      </c>
      <c r="O137" s="5" t="s">
        <v>23</v>
      </c>
      <c r="P137" s="5" t="s">
        <v>24</v>
      </c>
      <c r="S137" s="11" t="s">
        <v>191</v>
      </c>
      <c r="T137" s="11" t="s">
        <v>17</v>
      </c>
      <c r="U137" s="11" t="s">
        <v>19</v>
      </c>
      <c r="V137" s="11" t="s">
        <v>20</v>
      </c>
      <c r="W137" s="11" t="s">
        <v>37</v>
      </c>
      <c r="X137" s="10" t="s">
        <v>223</v>
      </c>
      <c r="AI137" s="5">
        <v>0</v>
      </c>
      <c r="AJ137" s="5">
        <v>1</v>
      </c>
    </row>
    <row r="138" spans="1:36" x14ac:dyDescent="0.3">
      <c r="A138" s="5">
        <v>137</v>
      </c>
      <c r="B138" s="5" t="s">
        <v>192</v>
      </c>
      <c r="C138" s="5" t="s">
        <v>17</v>
      </c>
      <c r="D138" s="5" t="s">
        <v>19</v>
      </c>
      <c r="E138" s="5" t="s">
        <v>20</v>
      </c>
      <c r="F138" s="5" t="s">
        <v>37</v>
      </c>
      <c r="G138" s="5" t="s">
        <v>19</v>
      </c>
      <c r="H138" s="5" t="s">
        <v>20</v>
      </c>
      <c r="I138" s="5" t="s">
        <v>37</v>
      </c>
      <c r="J138" s="5" t="s">
        <v>22</v>
      </c>
      <c r="M138" s="5" t="s">
        <v>18</v>
      </c>
      <c r="O138" s="5" t="s">
        <v>23</v>
      </c>
      <c r="P138" s="5" t="s">
        <v>24</v>
      </c>
      <c r="S138" s="11" t="s">
        <v>192</v>
      </c>
      <c r="T138" s="11" t="s">
        <v>17</v>
      </c>
      <c r="U138" s="11" t="s">
        <v>19</v>
      </c>
      <c r="V138" s="11" t="s">
        <v>20</v>
      </c>
      <c r="W138" s="11" t="s">
        <v>37</v>
      </c>
      <c r="X138" s="10" t="s">
        <v>223</v>
      </c>
      <c r="AI138" s="5">
        <v>0</v>
      </c>
      <c r="AJ138" s="5">
        <v>1</v>
      </c>
    </row>
    <row r="139" spans="1:36" x14ac:dyDescent="0.3">
      <c r="A139" s="5">
        <v>138</v>
      </c>
      <c r="B139" s="5" t="s">
        <v>193</v>
      </c>
      <c r="C139" s="5" t="s">
        <v>17</v>
      </c>
      <c r="D139" s="5" t="s">
        <v>42</v>
      </c>
      <c r="E139" s="5" t="s">
        <v>29</v>
      </c>
      <c r="F139" s="5" t="s">
        <v>21</v>
      </c>
      <c r="G139" s="5" t="s">
        <v>19</v>
      </c>
      <c r="H139" s="5" t="s">
        <v>29</v>
      </c>
      <c r="I139" s="5" t="s">
        <v>21</v>
      </c>
      <c r="M139" s="5" t="s">
        <v>18</v>
      </c>
      <c r="O139" s="5" t="s">
        <v>18</v>
      </c>
      <c r="S139" s="11" t="s">
        <v>193</v>
      </c>
      <c r="T139" s="11" t="s">
        <v>17</v>
      </c>
      <c r="U139" s="11" t="s">
        <v>42</v>
      </c>
      <c r="V139" s="11" t="s">
        <v>29</v>
      </c>
      <c r="W139" s="11" t="s">
        <v>21</v>
      </c>
      <c r="X139" s="10" t="s">
        <v>18</v>
      </c>
      <c r="AI139" s="5">
        <v>0</v>
      </c>
      <c r="AJ139" s="5">
        <v>0</v>
      </c>
    </row>
    <row r="140" spans="1:36" x14ac:dyDescent="0.3">
      <c r="A140" s="5">
        <v>139</v>
      </c>
      <c r="B140" s="5" t="s">
        <v>194</v>
      </c>
      <c r="C140" s="5" t="s">
        <v>17</v>
      </c>
      <c r="D140" s="5" t="s">
        <v>22</v>
      </c>
      <c r="E140" s="5" t="s">
        <v>33</v>
      </c>
      <c r="F140" s="5" t="s">
        <v>37</v>
      </c>
      <c r="G140" s="5" t="s">
        <v>22</v>
      </c>
      <c r="H140" s="5" t="s">
        <v>33</v>
      </c>
      <c r="I140" s="5" t="s">
        <v>37</v>
      </c>
      <c r="J140" s="5" t="s">
        <v>22</v>
      </c>
      <c r="M140" s="5" t="s">
        <v>18</v>
      </c>
      <c r="O140" s="5" t="s">
        <v>18</v>
      </c>
      <c r="S140" s="11" t="s">
        <v>194</v>
      </c>
      <c r="T140" s="11" t="s">
        <v>17</v>
      </c>
      <c r="U140" s="11" t="s">
        <v>22</v>
      </c>
      <c r="V140" s="11" t="s">
        <v>33</v>
      </c>
      <c r="W140" s="11" t="s">
        <v>37</v>
      </c>
      <c r="X140" s="10" t="s">
        <v>18</v>
      </c>
      <c r="AI140" s="5">
        <v>0</v>
      </c>
      <c r="AJ140" s="5">
        <v>0</v>
      </c>
    </row>
    <row r="141" spans="1:36" x14ac:dyDescent="0.3">
      <c r="A141" s="5">
        <v>140</v>
      </c>
      <c r="B141" s="5" t="s">
        <v>195</v>
      </c>
      <c r="C141" s="5" t="s">
        <v>17</v>
      </c>
      <c r="D141" s="5" t="s">
        <v>19</v>
      </c>
      <c r="E141" s="5" t="s">
        <v>29</v>
      </c>
      <c r="F141" s="5" t="s">
        <v>21</v>
      </c>
      <c r="G141" s="5" t="s">
        <v>19</v>
      </c>
      <c r="H141" s="5" t="s">
        <v>29</v>
      </c>
      <c r="I141" s="5" t="s">
        <v>21</v>
      </c>
      <c r="M141" s="5" t="s">
        <v>18</v>
      </c>
      <c r="O141" s="5" t="s">
        <v>23</v>
      </c>
      <c r="P141" s="5" t="s">
        <v>24</v>
      </c>
      <c r="S141" s="11" t="s">
        <v>195</v>
      </c>
      <c r="T141" s="11" t="s">
        <v>17</v>
      </c>
      <c r="U141" s="11" t="s">
        <v>19</v>
      </c>
      <c r="V141" s="11" t="s">
        <v>29</v>
      </c>
      <c r="W141" s="11" t="s">
        <v>21</v>
      </c>
      <c r="X141" s="10" t="s">
        <v>223</v>
      </c>
      <c r="AI141" s="5">
        <v>0</v>
      </c>
      <c r="AJ141" s="5">
        <v>1</v>
      </c>
    </row>
    <row r="142" spans="1:36" x14ac:dyDescent="0.3">
      <c r="A142" s="5">
        <v>141</v>
      </c>
      <c r="B142" s="5" t="s">
        <v>196</v>
      </c>
      <c r="C142" s="5" t="s">
        <v>17</v>
      </c>
      <c r="D142" s="5" t="s">
        <v>19</v>
      </c>
      <c r="E142" s="5" t="s">
        <v>33</v>
      </c>
      <c r="F142" s="5" t="s">
        <v>21</v>
      </c>
      <c r="G142" s="5" t="s">
        <v>19</v>
      </c>
      <c r="H142" s="5" t="s">
        <v>33</v>
      </c>
      <c r="I142" s="5" t="s">
        <v>21</v>
      </c>
      <c r="M142" s="5" t="s">
        <v>23</v>
      </c>
      <c r="N142" s="5" t="s">
        <v>196</v>
      </c>
      <c r="O142" s="5" t="s">
        <v>18</v>
      </c>
      <c r="S142" s="11" t="s">
        <v>196</v>
      </c>
      <c r="T142" s="11" t="s">
        <v>17</v>
      </c>
      <c r="U142" s="11" t="s">
        <v>19</v>
      </c>
      <c r="V142" s="11" t="s">
        <v>33</v>
      </c>
      <c r="W142" s="11" t="s">
        <v>21</v>
      </c>
      <c r="X142" s="10" t="s">
        <v>222</v>
      </c>
      <c r="AI142" s="5">
        <v>1</v>
      </c>
      <c r="AJ142" s="5">
        <v>0</v>
      </c>
    </row>
    <row r="143" spans="1:36" x14ac:dyDescent="0.3">
      <c r="A143" s="5">
        <v>142</v>
      </c>
      <c r="B143" s="5" t="s">
        <v>197</v>
      </c>
      <c r="C143" s="5" t="s">
        <v>17</v>
      </c>
      <c r="D143" s="5" t="s">
        <v>19</v>
      </c>
      <c r="E143" s="5" t="s">
        <v>20</v>
      </c>
      <c r="F143" s="5" t="s">
        <v>37</v>
      </c>
      <c r="G143" s="5" t="s">
        <v>19</v>
      </c>
      <c r="H143" s="5" t="s">
        <v>20</v>
      </c>
      <c r="I143" s="5" t="s">
        <v>37</v>
      </c>
      <c r="J143" s="5" t="s">
        <v>22</v>
      </c>
      <c r="M143" s="5" t="s">
        <v>18</v>
      </c>
      <c r="O143" s="5" t="s">
        <v>23</v>
      </c>
      <c r="P143" s="5" t="s">
        <v>24</v>
      </c>
      <c r="S143" s="11" t="s">
        <v>197</v>
      </c>
      <c r="T143" s="11" t="s">
        <v>17</v>
      </c>
      <c r="U143" s="11" t="s">
        <v>19</v>
      </c>
      <c r="V143" s="11" t="s">
        <v>20</v>
      </c>
      <c r="W143" s="11" t="s">
        <v>37</v>
      </c>
      <c r="X143" s="10" t="s">
        <v>223</v>
      </c>
      <c r="AI143" s="5">
        <v>0</v>
      </c>
      <c r="AJ143" s="5">
        <v>1</v>
      </c>
    </row>
    <row r="144" spans="1:36" x14ac:dyDescent="0.3">
      <c r="A144" s="5">
        <v>143</v>
      </c>
      <c r="B144" s="5" t="s">
        <v>198</v>
      </c>
      <c r="C144" s="5" t="s">
        <v>17</v>
      </c>
      <c r="D144" s="5" t="s">
        <v>19</v>
      </c>
      <c r="E144" s="5" t="s">
        <v>33</v>
      </c>
      <c r="F144" s="5" t="s">
        <v>21</v>
      </c>
      <c r="G144" s="5" t="s">
        <v>19</v>
      </c>
      <c r="H144" s="5" t="s">
        <v>33</v>
      </c>
      <c r="I144" s="5" t="s">
        <v>26</v>
      </c>
      <c r="M144" s="5" t="s">
        <v>23</v>
      </c>
      <c r="N144" s="5" t="s">
        <v>199</v>
      </c>
      <c r="O144" s="5" t="s">
        <v>18</v>
      </c>
      <c r="S144" s="11" t="s">
        <v>198</v>
      </c>
      <c r="T144" s="11" t="s">
        <v>17</v>
      </c>
      <c r="U144" s="11" t="s">
        <v>19</v>
      </c>
      <c r="V144" s="11" t="s">
        <v>33</v>
      </c>
      <c r="W144" s="11" t="s">
        <v>21</v>
      </c>
      <c r="X144" s="10" t="s">
        <v>222</v>
      </c>
      <c r="AI144" s="5">
        <v>1</v>
      </c>
      <c r="AJ144" s="5">
        <v>0</v>
      </c>
    </row>
    <row r="145" spans="1:36" x14ac:dyDescent="0.3">
      <c r="A145" s="5">
        <v>144</v>
      </c>
      <c r="B145" s="5" t="s">
        <v>200</v>
      </c>
      <c r="C145" s="5" t="s">
        <v>17</v>
      </c>
      <c r="D145" s="5" t="s">
        <v>22</v>
      </c>
      <c r="E145" s="5" t="s">
        <v>33</v>
      </c>
      <c r="F145" s="5" t="s">
        <v>21</v>
      </c>
      <c r="G145" s="5" t="s">
        <v>201</v>
      </c>
      <c r="H145" s="5" t="s">
        <v>33</v>
      </c>
      <c r="I145" s="5" t="s">
        <v>21</v>
      </c>
      <c r="M145" s="5" t="s">
        <v>18</v>
      </c>
      <c r="O145" s="5" t="s">
        <v>23</v>
      </c>
      <c r="P145" s="5" t="s">
        <v>44</v>
      </c>
      <c r="S145" s="11" t="s">
        <v>200</v>
      </c>
      <c r="T145" s="11" t="s">
        <v>17</v>
      </c>
      <c r="U145" s="11" t="s">
        <v>22</v>
      </c>
      <c r="V145" s="11" t="s">
        <v>33</v>
      </c>
      <c r="W145" s="11" t="s">
        <v>21</v>
      </c>
      <c r="X145" s="10" t="s">
        <v>223</v>
      </c>
      <c r="AI145" s="5">
        <v>0</v>
      </c>
      <c r="AJ145" s="5">
        <v>1</v>
      </c>
    </row>
    <row r="146" spans="1:36" x14ac:dyDescent="0.3">
      <c r="A146" s="5">
        <v>145</v>
      </c>
      <c r="B146" s="5" t="s">
        <v>202</v>
      </c>
      <c r="C146" s="5" t="s">
        <v>17</v>
      </c>
      <c r="D146" s="5" t="s">
        <v>19</v>
      </c>
      <c r="E146" s="5" t="s">
        <v>20</v>
      </c>
      <c r="F146" s="5" t="s">
        <v>177</v>
      </c>
      <c r="G146" s="5" t="s">
        <v>19</v>
      </c>
      <c r="H146" s="5" t="s">
        <v>20</v>
      </c>
      <c r="I146" s="5" t="s">
        <v>177</v>
      </c>
      <c r="J146" s="5" t="s">
        <v>157</v>
      </c>
      <c r="M146" s="5" t="s">
        <v>18</v>
      </c>
      <c r="O146" s="5" t="s">
        <v>23</v>
      </c>
      <c r="P146" s="5" t="s">
        <v>24</v>
      </c>
      <c r="S146" s="11" t="s">
        <v>202</v>
      </c>
      <c r="T146" s="11" t="s">
        <v>17</v>
      </c>
      <c r="U146" s="11" t="s">
        <v>19</v>
      </c>
      <c r="V146" s="11" t="s">
        <v>20</v>
      </c>
      <c r="W146" s="11" t="s">
        <v>177</v>
      </c>
      <c r="X146" s="10" t="s">
        <v>223</v>
      </c>
      <c r="AI146" s="5">
        <v>0</v>
      </c>
      <c r="AJ146" s="5">
        <v>1</v>
      </c>
    </row>
    <row r="147" spans="1:36" x14ac:dyDescent="0.3">
      <c r="A147" s="5">
        <v>146</v>
      </c>
      <c r="B147" s="5" t="s">
        <v>203</v>
      </c>
      <c r="C147" s="5" t="s">
        <v>17</v>
      </c>
      <c r="D147" s="5" t="s">
        <v>19</v>
      </c>
      <c r="E147" s="5" t="s">
        <v>20</v>
      </c>
      <c r="F147" s="5" t="s">
        <v>21</v>
      </c>
      <c r="G147" s="5" t="s">
        <v>19</v>
      </c>
      <c r="H147" s="5" t="s">
        <v>40</v>
      </c>
      <c r="I147" s="5" t="s">
        <v>26</v>
      </c>
      <c r="M147" s="5" t="s">
        <v>18</v>
      </c>
      <c r="O147" s="5" t="s">
        <v>18</v>
      </c>
      <c r="S147" s="11" t="s">
        <v>203</v>
      </c>
      <c r="T147" s="11" t="s">
        <v>17</v>
      </c>
      <c r="U147" s="11" t="s">
        <v>19</v>
      </c>
      <c r="V147" s="11" t="s">
        <v>20</v>
      </c>
      <c r="W147" s="11" t="s">
        <v>21</v>
      </c>
      <c r="X147" s="10" t="s">
        <v>18</v>
      </c>
      <c r="AI147" s="5">
        <v>0</v>
      </c>
      <c r="AJ147" s="5">
        <v>0</v>
      </c>
    </row>
    <row r="148" spans="1:36" x14ac:dyDescent="0.3">
      <c r="A148" s="5">
        <v>147</v>
      </c>
      <c r="B148" s="5" t="s">
        <v>204</v>
      </c>
      <c r="C148" s="5" t="s">
        <v>17</v>
      </c>
      <c r="D148" s="5" t="s">
        <v>19</v>
      </c>
      <c r="E148" s="5" t="s">
        <v>33</v>
      </c>
      <c r="F148" s="5" t="s">
        <v>21</v>
      </c>
      <c r="G148" s="5" t="s">
        <v>22</v>
      </c>
      <c r="H148" s="5" t="s">
        <v>33</v>
      </c>
      <c r="I148" s="5" t="s">
        <v>21</v>
      </c>
      <c r="J148" s="5" t="s">
        <v>22</v>
      </c>
      <c r="M148" s="5" t="s">
        <v>18</v>
      </c>
      <c r="O148" s="5" t="s">
        <v>23</v>
      </c>
      <c r="P148" s="5" t="s">
        <v>24</v>
      </c>
      <c r="S148" s="11" t="s">
        <v>204</v>
      </c>
      <c r="T148" s="11" t="s">
        <v>17</v>
      </c>
      <c r="U148" s="11" t="s">
        <v>19</v>
      </c>
      <c r="V148" s="11" t="s">
        <v>33</v>
      </c>
      <c r="W148" s="11" t="s">
        <v>21</v>
      </c>
      <c r="X148" s="10" t="s">
        <v>223</v>
      </c>
      <c r="AI148" s="5">
        <v>0</v>
      </c>
      <c r="AJ148" s="5">
        <v>1</v>
      </c>
    </row>
    <row r="149" spans="1:36" x14ac:dyDescent="0.3">
      <c r="A149" s="5">
        <v>148</v>
      </c>
      <c r="B149" s="5" t="s">
        <v>205</v>
      </c>
      <c r="C149" s="5" t="s">
        <v>17</v>
      </c>
      <c r="D149" s="5" t="s">
        <v>19</v>
      </c>
      <c r="E149" s="5" t="s">
        <v>20</v>
      </c>
      <c r="F149" s="5" t="s">
        <v>21</v>
      </c>
      <c r="G149" s="5" t="s">
        <v>19</v>
      </c>
      <c r="H149" s="5" t="s">
        <v>20</v>
      </c>
      <c r="I149" s="5" t="s">
        <v>21</v>
      </c>
      <c r="M149" s="5" t="s">
        <v>18</v>
      </c>
      <c r="O149" s="5" t="s">
        <v>18</v>
      </c>
      <c r="S149" s="11" t="s">
        <v>205</v>
      </c>
      <c r="T149" s="11" t="s">
        <v>17</v>
      </c>
      <c r="U149" s="11" t="s">
        <v>19</v>
      </c>
      <c r="V149" s="11" t="s">
        <v>20</v>
      </c>
      <c r="W149" s="11" t="s">
        <v>21</v>
      </c>
      <c r="X149" s="10" t="s">
        <v>18</v>
      </c>
      <c r="AI149" s="5">
        <v>0</v>
      </c>
      <c r="AJ149" s="5">
        <v>0</v>
      </c>
    </row>
    <row r="150" spans="1:36" x14ac:dyDescent="0.3">
      <c r="A150" s="5">
        <v>149</v>
      </c>
      <c r="B150" s="5" t="s">
        <v>206</v>
      </c>
      <c r="C150" s="5" t="s">
        <v>17</v>
      </c>
      <c r="D150" s="5" t="s">
        <v>19</v>
      </c>
      <c r="E150" s="5" t="s">
        <v>33</v>
      </c>
      <c r="F150" s="5" t="s">
        <v>21</v>
      </c>
      <c r="G150" s="5" t="s">
        <v>19</v>
      </c>
      <c r="H150" s="5" t="s">
        <v>33</v>
      </c>
      <c r="I150" s="5" t="s">
        <v>21</v>
      </c>
      <c r="J150" s="5" t="s">
        <v>22</v>
      </c>
      <c r="M150" s="5" t="s">
        <v>18</v>
      </c>
      <c r="O150" s="5" t="s">
        <v>23</v>
      </c>
      <c r="P150" s="5" t="s">
        <v>24</v>
      </c>
      <c r="S150" s="11" t="s">
        <v>206</v>
      </c>
      <c r="T150" s="11" t="s">
        <v>17</v>
      </c>
      <c r="U150" s="11" t="s">
        <v>19</v>
      </c>
      <c r="V150" s="11" t="s">
        <v>33</v>
      </c>
      <c r="W150" s="11" t="s">
        <v>21</v>
      </c>
      <c r="X150" s="10" t="s">
        <v>223</v>
      </c>
      <c r="AI150" s="5">
        <v>0</v>
      </c>
      <c r="AJ150" s="5">
        <v>1</v>
      </c>
    </row>
    <row r="151" spans="1:36" x14ac:dyDescent="0.3">
      <c r="A151" s="5">
        <v>150</v>
      </c>
      <c r="B151" s="5" t="s">
        <v>207</v>
      </c>
      <c r="C151" s="5" t="s">
        <v>17</v>
      </c>
      <c r="D151" s="5" t="s">
        <v>19</v>
      </c>
      <c r="E151" s="5" t="s">
        <v>20</v>
      </c>
      <c r="F151" s="5" t="s">
        <v>37</v>
      </c>
      <c r="G151" s="5" t="s">
        <v>19</v>
      </c>
      <c r="H151" s="5" t="s">
        <v>20</v>
      </c>
      <c r="I151" s="5" t="s">
        <v>37</v>
      </c>
      <c r="J151" s="5" t="s">
        <v>22</v>
      </c>
      <c r="M151" s="5" t="s">
        <v>18</v>
      </c>
      <c r="O151" s="5" t="s">
        <v>23</v>
      </c>
      <c r="P151" s="5" t="s">
        <v>24</v>
      </c>
      <c r="S151" s="11" t="s">
        <v>207</v>
      </c>
      <c r="T151" s="11" t="s">
        <v>17</v>
      </c>
      <c r="U151" s="11" t="s">
        <v>19</v>
      </c>
      <c r="V151" s="11" t="s">
        <v>20</v>
      </c>
      <c r="W151" s="11" t="s">
        <v>37</v>
      </c>
      <c r="X151" s="10" t="s">
        <v>223</v>
      </c>
      <c r="AI151" s="5">
        <v>0</v>
      </c>
      <c r="AJ151" s="5">
        <v>1</v>
      </c>
    </row>
    <row r="152" spans="1:36" x14ac:dyDescent="0.3">
      <c r="A152" s="5">
        <v>151</v>
      </c>
      <c r="B152" s="5" t="s">
        <v>208</v>
      </c>
      <c r="C152" s="5" t="s">
        <v>17</v>
      </c>
      <c r="D152" s="5" t="s">
        <v>19</v>
      </c>
      <c r="E152" s="5" t="s">
        <v>20</v>
      </c>
      <c r="F152" s="5" t="s">
        <v>37</v>
      </c>
      <c r="G152" s="5" t="s">
        <v>19</v>
      </c>
      <c r="H152" s="5" t="s">
        <v>20</v>
      </c>
      <c r="I152" s="5" t="s">
        <v>21</v>
      </c>
      <c r="J152" s="5" t="s">
        <v>22</v>
      </c>
      <c r="M152" s="5" t="s">
        <v>18</v>
      </c>
      <c r="O152" s="5" t="s">
        <v>23</v>
      </c>
      <c r="P152" s="5" t="s">
        <v>24</v>
      </c>
      <c r="S152" s="11" t="s">
        <v>208</v>
      </c>
      <c r="T152" s="11" t="s">
        <v>17</v>
      </c>
      <c r="U152" s="11" t="s">
        <v>19</v>
      </c>
      <c r="V152" s="11" t="s">
        <v>20</v>
      </c>
      <c r="W152" s="11" t="s">
        <v>37</v>
      </c>
      <c r="X152" s="10" t="s">
        <v>223</v>
      </c>
      <c r="AI152" s="5">
        <v>0</v>
      </c>
      <c r="AJ152" s="5">
        <v>1</v>
      </c>
    </row>
    <row r="153" spans="1:36" x14ac:dyDescent="0.3">
      <c r="A153" s="5">
        <v>152</v>
      </c>
      <c r="B153" s="5" t="s">
        <v>209</v>
      </c>
      <c r="C153" s="5" t="s">
        <v>17</v>
      </c>
      <c r="D153" s="5" t="s">
        <v>19</v>
      </c>
      <c r="E153" s="5" t="s">
        <v>29</v>
      </c>
      <c r="F153" s="5" t="s">
        <v>37</v>
      </c>
      <c r="G153" s="5" t="s">
        <v>19</v>
      </c>
      <c r="H153" s="5" t="s">
        <v>29</v>
      </c>
      <c r="I153" s="5" t="s">
        <v>37</v>
      </c>
      <c r="M153" s="5" t="s">
        <v>23</v>
      </c>
      <c r="N153" s="5" t="s">
        <v>209</v>
      </c>
      <c r="O153" s="5" t="s">
        <v>18</v>
      </c>
      <c r="S153" s="11" t="s">
        <v>209</v>
      </c>
      <c r="T153" s="11" t="s">
        <v>17</v>
      </c>
      <c r="U153" s="11" t="s">
        <v>19</v>
      </c>
      <c r="V153" s="11" t="s">
        <v>29</v>
      </c>
      <c r="W153" s="11" t="s">
        <v>37</v>
      </c>
      <c r="X153" s="10" t="s">
        <v>222</v>
      </c>
      <c r="AI153" s="5">
        <v>1</v>
      </c>
      <c r="AJ153" s="5">
        <v>0</v>
      </c>
    </row>
    <row r="154" spans="1:36" x14ac:dyDescent="0.3">
      <c r="A154" s="5">
        <v>153</v>
      </c>
      <c r="B154" s="5" t="s">
        <v>210</v>
      </c>
      <c r="C154" s="5" t="s">
        <v>17</v>
      </c>
      <c r="D154" s="5" t="s">
        <v>19</v>
      </c>
      <c r="E154" s="5" t="s">
        <v>20</v>
      </c>
      <c r="F154" s="5" t="s">
        <v>21</v>
      </c>
      <c r="G154" s="5" t="s">
        <v>19</v>
      </c>
      <c r="H154" s="5" t="s">
        <v>20</v>
      </c>
      <c r="I154" s="5" t="s">
        <v>21</v>
      </c>
      <c r="J154" s="5" t="s">
        <v>22</v>
      </c>
      <c r="M154" s="5" t="s">
        <v>18</v>
      </c>
      <c r="O154" s="5" t="s">
        <v>23</v>
      </c>
      <c r="P154" s="5" t="s">
        <v>24</v>
      </c>
      <c r="S154" s="11" t="s">
        <v>210</v>
      </c>
      <c r="T154" s="11" t="s">
        <v>17</v>
      </c>
      <c r="U154" s="11" t="s">
        <v>19</v>
      </c>
      <c r="V154" s="11" t="s">
        <v>20</v>
      </c>
      <c r="W154" s="11" t="s">
        <v>21</v>
      </c>
      <c r="X154" s="10" t="s">
        <v>223</v>
      </c>
      <c r="AI154" s="5">
        <v>0</v>
      </c>
      <c r="AJ154" s="5">
        <v>1</v>
      </c>
    </row>
    <row r="155" spans="1:36" x14ac:dyDescent="0.3">
      <c r="A155" s="5">
        <v>154</v>
      </c>
      <c r="B155" s="5" t="s">
        <v>211</v>
      </c>
      <c r="C155" s="5" t="s">
        <v>17</v>
      </c>
      <c r="D155" s="5" t="s">
        <v>19</v>
      </c>
      <c r="E155" s="5" t="s">
        <v>29</v>
      </c>
      <c r="F155" s="5" t="s">
        <v>21</v>
      </c>
      <c r="G155" s="5" t="s">
        <v>19</v>
      </c>
      <c r="H155" s="5" t="s">
        <v>29</v>
      </c>
      <c r="I155" s="5" t="s">
        <v>21</v>
      </c>
      <c r="M155" s="5" t="s">
        <v>23</v>
      </c>
      <c r="N155" s="5" t="s">
        <v>211</v>
      </c>
      <c r="O155" s="5" t="s">
        <v>18</v>
      </c>
      <c r="S155" s="11" t="s">
        <v>211</v>
      </c>
      <c r="T155" s="11" t="s">
        <v>17</v>
      </c>
      <c r="U155" s="11" t="s">
        <v>19</v>
      </c>
      <c r="V155" s="11" t="s">
        <v>29</v>
      </c>
      <c r="W155" s="11" t="s">
        <v>21</v>
      </c>
      <c r="X155" s="10" t="s">
        <v>222</v>
      </c>
      <c r="AI155" s="5">
        <v>1</v>
      </c>
      <c r="AJ155" s="5">
        <v>0</v>
      </c>
    </row>
    <row r="156" spans="1:36" x14ac:dyDescent="0.3">
      <c r="A156" s="5">
        <v>155</v>
      </c>
      <c r="B156" s="5" t="s">
        <v>212</v>
      </c>
      <c r="C156" s="5" t="s">
        <v>17</v>
      </c>
      <c r="D156" s="5" t="s">
        <v>19</v>
      </c>
      <c r="E156" s="5" t="s">
        <v>29</v>
      </c>
      <c r="F156" s="5" t="s">
        <v>21</v>
      </c>
      <c r="G156" s="5" t="s">
        <v>19</v>
      </c>
      <c r="H156" s="5" t="s">
        <v>29</v>
      </c>
      <c r="I156" s="5" t="s">
        <v>21</v>
      </c>
      <c r="M156" s="5" t="s">
        <v>18</v>
      </c>
      <c r="O156" s="5" t="s">
        <v>18</v>
      </c>
      <c r="S156" s="11" t="s">
        <v>212</v>
      </c>
      <c r="T156" s="11" t="s">
        <v>17</v>
      </c>
      <c r="U156" s="11" t="s">
        <v>19</v>
      </c>
      <c r="V156" s="11" t="s">
        <v>29</v>
      </c>
      <c r="W156" s="11" t="s">
        <v>21</v>
      </c>
      <c r="X156" s="10" t="s">
        <v>18</v>
      </c>
      <c r="AI156" s="5">
        <v>0</v>
      </c>
      <c r="AJ156" s="5">
        <v>0</v>
      </c>
    </row>
    <row r="157" spans="1:36" x14ac:dyDescent="0.3">
      <c r="A157" s="5">
        <v>156</v>
      </c>
      <c r="B157" s="5" t="s">
        <v>213</v>
      </c>
      <c r="C157" s="5" t="s">
        <v>17</v>
      </c>
      <c r="D157" s="5" t="s">
        <v>42</v>
      </c>
      <c r="E157" s="5" t="s">
        <v>29</v>
      </c>
      <c r="F157" s="5" t="s">
        <v>21</v>
      </c>
      <c r="G157" s="5" t="s">
        <v>57</v>
      </c>
      <c r="H157" s="5" t="s">
        <v>29</v>
      </c>
      <c r="I157" s="5" t="s">
        <v>21</v>
      </c>
      <c r="M157" s="5" t="s">
        <v>18</v>
      </c>
      <c r="O157" s="5" t="s">
        <v>23</v>
      </c>
      <c r="P157" s="5" t="s">
        <v>24</v>
      </c>
      <c r="S157" s="11" t="s">
        <v>213</v>
      </c>
      <c r="T157" s="11" t="s">
        <v>17</v>
      </c>
      <c r="U157" s="11" t="s">
        <v>42</v>
      </c>
      <c r="V157" s="11" t="s">
        <v>29</v>
      </c>
      <c r="W157" s="11" t="s">
        <v>21</v>
      </c>
      <c r="X157" s="10" t="s">
        <v>223</v>
      </c>
      <c r="AI157" s="5">
        <v>0</v>
      </c>
      <c r="AJ157" s="5">
        <v>1</v>
      </c>
    </row>
    <row r="158" spans="1:36" x14ac:dyDescent="0.3">
      <c r="A158" s="5">
        <v>157</v>
      </c>
      <c r="B158" s="5" t="s">
        <v>214</v>
      </c>
      <c r="C158" s="5" t="s">
        <v>17</v>
      </c>
      <c r="D158" s="5" t="s">
        <v>19</v>
      </c>
      <c r="E158" s="5" t="s">
        <v>20</v>
      </c>
      <c r="F158" s="5" t="s">
        <v>21</v>
      </c>
      <c r="G158" s="5" t="s">
        <v>19</v>
      </c>
      <c r="H158" s="5" t="s">
        <v>20</v>
      </c>
      <c r="I158" s="5" t="s">
        <v>21</v>
      </c>
      <c r="M158" s="5" t="s">
        <v>18</v>
      </c>
      <c r="O158" s="5" t="s">
        <v>18</v>
      </c>
      <c r="S158" s="11" t="s">
        <v>214</v>
      </c>
      <c r="T158" s="11" t="s">
        <v>17</v>
      </c>
      <c r="U158" s="11" t="s">
        <v>19</v>
      </c>
      <c r="V158" s="11" t="s">
        <v>20</v>
      </c>
      <c r="W158" s="11" t="s">
        <v>21</v>
      </c>
      <c r="X158" s="10" t="s">
        <v>18</v>
      </c>
      <c r="AI158" s="5">
        <v>0</v>
      </c>
      <c r="AJ158" s="5">
        <v>0</v>
      </c>
    </row>
    <row r="159" spans="1:36" x14ac:dyDescent="0.3">
      <c r="A159" s="5">
        <v>158</v>
      </c>
      <c r="B159" s="5" t="s">
        <v>215</v>
      </c>
      <c r="C159" s="5" t="s">
        <v>17</v>
      </c>
      <c r="D159" s="5" t="s">
        <v>19</v>
      </c>
      <c r="E159" s="5" t="s">
        <v>33</v>
      </c>
      <c r="F159" s="5" t="s">
        <v>21</v>
      </c>
      <c r="G159" s="5" t="s">
        <v>19</v>
      </c>
      <c r="H159" s="5" t="s">
        <v>33</v>
      </c>
      <c r="I159" s="5" t="s">
        <v>26</v>
      </c>
      <c r="M159" s="5" t="s">
        <v>18</v>
      </c>
      <c r="O159" s="5" t="s">
        <v>18</v>
      </c>
      <c r="S159" s="11" t="s">
        <v>215</v>
      </c>
      <c r="T159" s="11" t="s">
        <v>17</v>
      </c>
      <c r="U159" s="11" t="s">
        <v>19</v>
      </c>
      <c r="V159" s="11" t="s">
        <v>33</v>
      </c>
      <c r="W159" s="11" t="s">
        <v>21</v>
      </c>
      <c r="X159" s="10" t="s">
        <v>18</v>
      </c>
      <c r="AI159" s="5">
        <v>0</v>
      </c>
      <c r="AJ159" s="5">
        <v>0</v>
      </c>
    </row>
    <row r="160" spans="1:36" x14ac:dyDescent="0.3">
      <c r="A160" s="5">
        <v>159</v>
      </c>
      <c r="B160" s="5" t="s">
        <v>216</v>
      </c>
      <c r="C160" s="5" t="s">
        <v>17</v>
      </c>
      <c r="D160" s="5" t="s">
        <v>19</v>
      </c>
      <c r="E160" s="5" t="s">
        <v>20</v>
      </c>
      <c r="G160" s="5" t="s">
        <v>19</v>
      </c>
      <c r="H160" s="5" t="s">
        <v>20</v>
      </c>
      <c r="I160" s="5" t="s">
        <v>37</v>
      </c>
      <c r="J160" s="5" t="s">
        <v>22</v>
      </c>
      <c r="M160" s="5" t="s">
        <v>18</v>
      </c>
      <c r="O160" s="5" t="s">
        <v>23</v>
      </c>
      <c r="P160" s="5" t="s">
        <v>24</v>
      </c>
      <c r="S160" s="11" t="s">
        <v>216</v>
      </c>
      <c r="T160" s="11" t="s">
        <v>17</v>
      </c>
      <c r="U160" s="11" t="s">
        <v>19</v>
      </c>
      <c r="V160" s="11" t="s">
        <v>20</v>
      </c>
      <c r="W160" s="10"/>
      <c r="X160" s="10" t="s">
        <v>223</v>
      </c>
      <c r="AI160" s="5">
        <v>0</v>
      </c>
      <c r="AJ160" s="5">
        <v>1</v>
      </c>
    </row>
    <row r="161" spans="1:36" x14ac:dyDescent="0.3">
      <c r="A161" s="5">
        <v>160</v>
      </c>
      <c r="B161" s="5" t="s">
        <v>217</v>
      </c>
      <c r="C161" s="5" t="s">
        <v>17</v>
      </c>
      <c r="D161" s="5" t="s">
        <v>19</v>
      </c>
      <c r="E161" s="5" t="s">
        <v>20</v>
      </c>
      <c r="F161" s="5" t="s">
        <v>37</v>
      </c>
      <c r="G161" s="5" t="s">
        <v>42</v>
      </c>
      <c r="H161" s="5" t="s">
        <v>114</v>
      </c>
      <c r="I161" s="5" t="s">
        <v>37</v>
      </c>
      <c r="M161" s="5" t="s">
        <v>18</v>
      </c>
      <c r="O161" s="5" t="s">
        <v>18</v>
      </c>
      <c r="S161" s="11" t="s">
        <v>217</v>
      </c>
      <c r="T161" s="11" t="s">
        <v>17</v>
      </c>
      <c r="U161" s="11" t="s">
        <v>19</v>
      </c>
      <c r="V161" s="11" t="s">
        <v>20</v>
      </c>
      <c r="W161" s="11" t="s">
        <v>37</v>
      </c>
      <c r="X161" s="10" t="s">
        <v>18</v>
      </c>
      <c r="AI161" s="5">
        <v>0</v>
      </c>
      <c r="AJ161" s="5">
        <v>0</v>
      </c>
    </row>
    <row r="162" spans="1:36" x14ac:dyDescent="0.3">
      <c r="A162" s="5">
        <v>161</v>
      </c>
      <c r="B162" s="5" t="s">
        <v>218</v>
      </c>
      <c r="C162" s="5" t="s">
        <v>17</v>
      </c>
      <c r="D162" s="5" t="s">
        <v>19</v>
      </c>
      <c r="E162" s="5" t="s">
        <v>29</v>
      </c>
      <c r="F162" s="5" t="s">
        <v>37</v>
      </c>
      <c r="G162" s="5" t="s">
        <v>19</v>
      </c>
      <c r="H162" s="5" t="s">
        <v>29</v>
      </c>
      <c r="I162" s="5" t="s">
        <v>37</v>
      </c>
      <c r="M162" s="5" t="s">
        <v>23</v>
      </c>
      <c r="N162" s="5" t="s">
        <v>218</v>
      </c>
      <c r="O162" s="5" t="s">
        <v>18</v>
      </c>
      <c r="S162" s="11" t="s">
        <v>218</v>
      </c>
      <c r="T162" s="11" t="s">
        <v>17</v>
      </c>
      <c r="U162" s="11" t="s">
        <v>19</v>
      </c>
      <c r="V162" s="11" t="s">
        <v>29</v>
      </c>
      <c r="W162" s="11" t="s">
        <v>37</v>
      </c>
      <c r="X162" s="10" t="s">
        <v>222</v>
      </c>
      <c r="AI162" s="5">
        <v>1</v>
      </c>
      <c r="AJ162" s="5">
        <v>0</v>
      </c>
    </row>
  </sheetData>
  <mergeCells count="2">
    <mergeCell ref="Z2:AC2"/>
    <mergeCell ref="Z10:AH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2023-05-20T11:31:48Z</dcterms:created>
  <dcterms:modified xsi:type="dcterms:W3CDTF">2023-05-22T12:00:49Z</dcterms:modified>
</cp:coreProperties>
</file>