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rchipelago\worlds\celeste\data\"/>
    </mc:Choice>
  </mc:AlternateContent>
  <xr:revisionPtr revIDLastSave="0" documentId="13_ncr:1_{947B0B52-AE35-49C8-9BE7-F8F1F4DE51BB}" xr6:coauthVersionLast="47" xr6:coauthVersionMax="47" xr10:uidLastSave="{00000000-0000-0000-0000-000000000000}"/>
  <bookViews>
    <workbookView xWindow="-108" yWindow="-108" windowWidth="30936" windowHeight="16896" xr2:uid="{C0CD6F56-D694-4BE6-8516-FA8CA6FB3D5E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E18" i="1"/>
  <c r="J18" i="1" s="1"/>
  <c r="F18" i="1"/>
  <c r="G18" i="1"/>
  <c r="H18" i="1"/>
  <c r="I18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D59" i="1"/>
  <c r="F59" i="1"/>
  <c r="G59" i="1"/>
  <c r="H59" i="1"/>
  <c r="I59" i="1" s="1"/>
  <c r="D60" i="1"/>
  <c r="F60" i="1"/>
  <c r="G60" i="1"/>
  <c r="H60" i="1"/>
  <c r="I60" i="1" s="1"/>
  <c r="D61" i="1"/>
  <c r="F61" i="1"/>
  <c r="G61" i="1"/>
  <c r="H61" i="1"/>
  <c r="I61" i="1" s="1"/>
  <c r="D62" i="1"/>
  <c r="F62" i="1"/>
  <c r="G62" i="1"/>
  <c r="H62" i="1"/>
  <c r="I62" i="1" s="1"/>
  <c r="D63" i="1"/>
  <c r="F63" i="1"/>
  <c r="G63" i="1"/>
  <c r="H63" i="1"/>
  <c r="I63" i="1" s="1"/>
  <c r="D64" i="1"/>
  <c r="F64" i="1"/>
  <c r="G64" i="1"/>
  <c r="H64" i="1"/>
  <c r="I64" i="1" s="1"/>
  <c r="D65" i="1"/>
  <c r="F65" i="1"/>
  <c r="G65" i="1"/>
  <c r="H65" i="1"/>
  <c r="I65" i="1" s="1"/>
  <c r="D66" i="1"/>
  <c r="F66" i="1"/>
  <c r="G66" i="1"/>
  <c r="H66" i="1"/>
  <c r="I66" i="1" s="1"/>
  <c r="D67" i="1"/>
  <c r="F67" i="1"/>
  <c r="G67" i="1"/>
  <c r="H67" i="1"/>
  <c r="I67" i="1" s="1"/>
  <c r="D68" i="1"/>
  <c r="F68" i="1"/>
  <c r="G68" i="1"/>
  <c r="H68" i="1"/>
  <c r="I68" i="1" s="1"/>
  <c r="D69" i="1"/>
  <c r="F69" i="1"/>
  <c r="G69" i="1"/>
  <c r="H69" i="1"/>
  <c r="I69" i="1" s="1"/>
  <c r="D70" i="1"/>
  <c r="F70" i="1"/>
  <c r="G70" i="1"/>
  <c r="H70" i="1"/>
  <c r="I70" i="1" s="1"/>
  <c r="D71" i="1"/>
  <c r="F71" i="1"/>
  <c r="G71" i="1"/>
  <c r="H71" i="1"/>
  <c r="I71" i="1" s="1"/>
  <c r="D72" i="1"/>
  <c r="F72" i="1"/>
  <c r="G72" i="1"/>
  <c r="H72" i="1"/>
  <c r="I72" i="1" s="1"/>
  <c r="D73" i="1"/>
  <c r="F73" i="1"/>
  <c r="G73" i="1"/>
  <c r="H73" i="1"/>
  <c r="I73" i="1" s="1"/>
  <c r="D74" i="1"/>
  <c r="F74" i="1"/>
  <c r="G74" i="1"/>
  <c r="H74" i="1"/>
  <c r="I74" i="1" s="1"/>
  <c r="D75" i="1"/>
  <c r="F75" i="1"/>
  <c r="G75" i="1"/>
  <c r="H75" i="1"/>
  <c r="I75" i="1" s="1"/>
  <c r="D76" i="1"/>
  <c r="F76" i="1"/>
  <c r="G76" i="1"/>
  <c r="H76" i="1"/>
  <c r="I76" i="1" s="1"/>
  <c r="D77" i="1"/>
  <c r="F77" i="1"/>
  <c r="G77" i="1"/>
  <c r="H77" i="1"/>
  <c r="I77" i="1" s="1"/>
  <c r="D78" i="1"/>
  <c r="F78" i="1"/>
  <c r="G78" i="1"/>
  <c r="H78" i="1"/>
  <c r="I78" i="1" s="1"/>
  <c r="D79" i="1"/>
  <c r="F79" i="1"/>
  <c r="G79" i="1"/>
  <c r="H79" i="1"/>
  <c r="I79" i="1" s="1"/>
  <c r="D80" i="1"/>
  <c r="F80" i="1"/>
  <c r="G80" i="1"/>
  <c r="H80" i="1"/>
  <c r="I80" i="1" s="1"/>
  <c r="D81" i="1"/>
  <c r="F81" i="1"/>
  <c r="G81" i="1"/>
  <c r="H81" i="1"/>
  <c r="I81" i="1" s="1"/>
  <c r="D82" i="1"/>
  <c r="F82" i="1"/>
  <c r="G82" i="1"/>
  <c r="H82" i="1"/>
  <c r="I82" i="1" s="1"/>
  <c r="D83" i="1"/>
  <c r="F83" i="1"/>
  <c r="G83" i="1"/>
  <c r="H83" i="1"/>
  <c r="I83" i="1" s="1"/>
  <c r="D84" i="1"/>
  <c r="F84" i="1"/>
  <c r="G84" i="1"/>
  <c r="H84" i="1"/>
  <c r="I84" i="1" s="1"/>
  <c r="D85" i="1"/>
  <c r="F85" i="1"/>
  <c r="G85" i="1"/>
  <c r="H85" i="1"/>
  <c r="I85" i="1" s="1"/>
  <c r="D86" i="1"/>
  <c r="F86" i="1"/>
  <c r="G86" i="1"/>
  <c r="H86" i="1"/>
  <c r="I86" i="1" s="1"/>
  <c r="D87" i="1"/>
  <c r="F87" i="1"/>
  <c r="G87" i="1"/>
  <c r="H87" i="1"/>
  <c r="I87" i="1" s="1"/>
  <c r="D88" i="1"/>
  <c r="F88" i="1"/>
  <c r="G88" i="1"/>
  <c r="H88" i="1"/>
  <c r="I88" i="1" s="1"/>
  <c r="D89" i="1"/>
  <c r="F89" i="1"/>
  <c r="G89" i="1"/>
  <c r="H89" i="1"/>
  <c r="I89" i="1" s="1"/>
  <c r="D90" i="1"/>
  <c r="F90" i="1"/>
  <c r="G90" i="1"/>
  <c r="H90" i="1"/>
  <c r="I90" i="1" s="1"/>
  <c r="D91" i="1"/>
  <c r="F91" i="1"/>
  <c r="G91" i="1"/>
  <c r="H91" i="1"/>
  <c r="I91" i="1" s="1"/>
  <c r="D92" i="1"/>
  <c r="F92" i="1"/>
  <c r="G92" i="1"/>
  <c r="H92" i="1"/>
  <c r="I92" i="1" s="1"/>
  <c r="D93" i="1"/>
  <c r="F93" i="1"/>
  <c r="G93" i="1"/>
  <c r="H93" i="1"/>
  <c r="I93" i="1" s="1"/>
  <c r="D94" i="1"/>
  <c r="F94" i="1"/>
  <c r="G94" i="1"/>
  <c r="H94" i="1"/>
  <c r="I94" i="1" s="1"/>
  <c r="D95" i="1"/>
  <c r="F95" i="1"/>
  <c r="G95" i="1"/>
  <c r="H95" i="1"/>
  <c r="I95" i="1" s="1"/>
  <c r="D96" i="1"/>
  <c r="F96" i="1"/>
  <c r="G96" i="1"/>
  <c r="H96" i="1"/>
  <c r="I96" i="1" s="1"/>
  <c r="D97" i="1"/>
  <c r="F97" i="1"/>
  <c r="G97" i="1"/>
  <c r="H97" i="1"/>
  <c r="I97" i="1" s="1"/>
  <c r="D98" i="1"/>
  <c r="F98" i="1"/>
  <c r="G98" i="1"/>
  <c r="H98" i="1"/>
  <c r="I98" i="1" s="1"/>
  <c r="D99" i="1"/>
  <c r="F99" i="1"/>
  <c r="G99" i="1"/>
  <c r="H99" i="1"/>
  <c r="I99" i="1" s="1"/>
  <c r="D100" i="1"/>
  <c r="F100" i="1"/>
  <c r="G100" i="1"/>
  <c r="H100" i="1"/>
  <c r="I100" i="1" s="1"/>
  <c r="D101" i="1"/>
  <c r="F101" i="1"/>
  <c r="G101" i="1"/>
  <c r="H101" i="1"/>
  <c r="I101" i="1" s="1"/>
  <c r="D102" i="1"/>
  <c r="F102" i="1"/>
  <c r="G102" i="1"/>
  <c r="H102" i="1"/>
  <c r="I102" i="1" s="1"/>
  <c r="D103" i="1"/>
  <c r="F103" i="1"/>
  <c r="G103" i="1"/>
  <c r="H103" i="1"/>
  <c r="I103" i="1" s="1"/>
  <c r="D104" i="1"/>
  <c r="F104" i="1"/>
  <c r="G104" i="1"/>
  <c r="H104" i="1"/>
  <c r="I104" i="1" s="1"/>
  <c r="D105" i="1"/>
  <c r="F105" i="1"/>
  <c r="G105" i="1"/>
  <c r="H105" i="1"/>
  <c r="I105" i="1" s="1"/>
  <c r="D106" i="1"/>
  <c r="F106" i="1"/>
  <c r="G106" i="1"/>
  <c r="H106" i="1"/>
  <c r="I106" i="1" s="1"/>
  <c r="D107" i="1"/>
  <c r="F107" i="1"/>
  <c r="G107" i="1"/>
  <c r="H107" i="1"/>
  <c r="I107" i="1" s="1"/>
  <c r="D108" i="1"/>
  <c r="F108" i="1"/>
  <c r="G108" i="1"/>
  <c r="H108" i="1"/>
  <c r="I108" i="1" s="1"/>
  <c r="D109" i="1"/>
  <c r="F109" i="1"/>
  <c r="G109" i="1"/>
  <c r="H109" i="1"/>
  <c r="I109" i="1" s="1"/>
  <c r="D110" i="1"/>
  <c r="F110" i="1"/>
  <c r="G110" i="1"/>
  <c r="H110" i="1"/>
  <c r="I110" i="1" s="1"/>
  <c r="D111" i="1"/>
  <c r="F111" i="1"/>
  <c r="G111" i="1"/>
  <c r="H111" i="1"/>
  <c r="I111" i="1" s="1"/>
  <c r="D112" i="1"/>
  <c r="F112" i="1"/>
  <c r="G112" i="1"/>
  <c r="H112" i="1"/>
  <c r="I112" i="1" s="1"/>
  <c r="D113" i="1"/>
  <c r="F113" i="1"/>
  <c r="G113" i="1"/>
  <c r="H113" i="1"/>
  <c r="I113" i="1" s="1"/>
  <c r="D114" i="1"/>
  <c r="F114" i="1"/>
  <c r="G114" i="1"/>
  <c r="H114" i="1"/>
  <c r="I114" i="1" s="1"/>
  <c r="D115" i="1"/>
  <c r="F115" i="1"/>
  <c r="G115" i="1"/>
  <c r="H115" i="1"/>
  <c r="I115" i="1" s="1"/>
  <c r="D116" i="1"/>
  <c r="F116" i="1"/>
  <c r="G116" i="1"/>
  <c r="H116" i="1"/>
  <c r="I116" i="1" s="1"/>
  <c r="D117" i="1"/>
  <c r="F117" i="1"/>
  <c r="G117" i="1"/>
  <c r="H117" i="1"/>
  <c r="I117" i="1" s="1"/>
  <c r="D118" i="1"/>
  <c r="F118" i="1"/>
  <c r="G118" i="1"/>
  <c r="H118" i="1"/>
  <c r="I118" i="1" s="1"/>
  <c r="D119" i="1"/>
  <c r="F119" i="1"/>
  <c r="G119" i="1"/>
  <c r="H119" i="1"/>
  <c r="I119" i="1" s="1"/>
  <c r="D120" i="1"/>
  <c r="F120" i="1"/>
  <c r="G120" i="1"/>
  <c r="H120" i="1"/>
  <c r="I120" i="1" s="1"/>
  <c r="D121" i="1"/>
  <c r="F121" i="1"/>
  <c r="G121" i="1"/>
  <c r="H121" i="1"/>
  <c r="I121" i="1" s="1"/>
  <c r="D122" i="1"/>
  <c r="F122" i="1"/>
  <c r="G122" i="1"/>
  <c r="H122" i="1"/>
  <c r="I122" i="1" s="1"/>
  <c r="D123" i="1"/>
  <c r="F123" i="1"/>
  <c r="G123" i="1"/>
  <c r="H123" i="1"/>
  <c r="I123" i="1" s="1"/>
  <c r="D124" i="1"/>
  <c r="F124" i="1"/>
  <c r="G124" i="1"/>
  <c r="H124" i="1"/>
  <c r="I124" i="1" s="1"/>
  <c r="D125" i="1"/>
  <c r="F125" i="1"/>
  <c r="G125" i="1"/>
  <c r="H125" i="1"/>
  <c r="I125" i="1" s="1"/>
  <c r="D126" i="1"/>
  <c r="F126" i="1"/>
  <c r="G126" i="1"/>
  <c r="H126" i="1"/>
  <c r="I126" i="1" s="1"/>
  <c r="D127" i="1"/>
  <c r="F127" i="1"/>
  <c r="G127" i="1"/>
  <c r="H127" i="1"/>
  <c r="I127" i="1" s="1"/>
  <c r="D128" i="1"/>
  <c r="F128" i="1"/>
  <c r="G128" i="1"/>
  <c r="H128" i="1"/>
  <c r="I128" i="1" s="1"/>
  <c r="D129" i="1"/>
  <c r="F129" i="1"/>
  <c r="G129" i="1"/>
  <c r="H129" i="1"/>
  <c r="I129" i="1" s="1"/>
  <c r="D130" i="1"/>
  <c r="F130" i="1"/>
  <c r="G130" i="1"/>
  <c r="H130" i="1"/>
  <c r="I130" i="1" s="1"/>
  <c r="D131" i="1"/>
  <c r="F131" i="1"/>
  <c r="G131" i="1"/>
  <c r="H131" i="1"/>
  <c r="I131" i="1" s="1"/>
  <c r="D132" i="1"/>
  <c r="F132" i="1"/>
  <c r="G132" i="1"/>
  <c r="H132" i="1"/>
  <c r="I132" i="1" s="1"/>
  <c r="D133" i="1"/>
  <c r="F133" i="1"/>
  <c r="G133" i="1"/>
  <c r="H133" i="1"/>
  <c r="I133" i="1" s="1"/>
  <c r="D134" i="1"/>
  <c r="F134" i="1"/>
  <c r="G134" i="1"/>
  <c r="H134" i="1"/>
  <c r="I134" i="1" s="1"/>
  <c r="D135" i="1"/>
  <c r="F135" i="1"/>
  <c r="G135" i="1"/>
  <c r="H135" i="1"/>
  <c r="I135" i="1" s="1"/>
  <c r="D136" i="1"/>
  <c r="F136" i="1"/>
  <c r="G136" i="1"/>
  <c r="H136" i="1"/>
  <c r="I136" i="1" s="1"/>
  <c r="D137" i="1"/>
  <c r="F137" i="1"/>
  <c r="G137" i="1"/>
  <c r="H137" i="1"/>
  <c r="I137" i="1" s="1"/>
  <c r="D138" i="1"/>
  <c r="F138" i="1"/>
  <c r="G138" i="1"/>
  <c r="H138" i="1"/>
  <c r="I138" i="1" s="1"/>
  <c r="D139" i="1"/>
  <c r="F139" i="1"/>
  <c r="G139" i="1"/>
  <c r="H139" i="1"/>
  <c r="I139" i="1" s="1"/>
  <c r="D140" i="1"/>
  <c r="F140" i="1"/>
  <c r="G140" i="1"/>
  <c r="H140" i="1"/>
  <c r="I140" i="1" s="1"/>
  <c r="D141" i="1"/>
  <c r="F141" i="1"/>
  <c r="G141" i="1"/>
  <c r="H141" i="1"/>
  <c r="I141" i="1" s="1"/>
  <c r="D142" i="1"/>
  <c r="F142" i="1"/>
  <c r="G142" i="1"/>
  <c r="H142" i="1"/>
  <c r="I142" i="1" s="1"/>
  <c r="D143" i="1"/>
  <c r="F143" i="1"/>
  <c r="G143" i="1"/>
  <c r="H143" i="1"/>
  <c r="I143" i="1" s="1"/>
  <c r="D144" i="1"/>
  <c r="F144" i="1"/>
  <c r="G144" i="1"/>
  <c r="H144" i="1"/>
  <c r="I144" i="1" s="1"/>
  <c r="D145" i="1"/>
  <c r="F145" i="1"/>
  <c r="G145" i="1"/>
  <c r="H145" i="1"/>
  <c r="I145" i="1" s="1"/>
  <c r="D146" i="1"/>
  <c r="F146" i="1"/>
  <c r="G146" i="1"/>
  <c r="H146" i="1"/>
  <c r="I146" i="1" s="1"/>
  <c r="D147" i="1"/>
  <c r="F147" i="1"/>
  <c r="G147" i="1"/>
  <c r="H147" i="1"/>
  <c r="I147" i="1" s="1"/>
  <c r="D148" i="1"/>
  <c r="F148" i="1"/>
  <c r="G148" i="1"/>
  <c r="H148" i="1"/>
  <c r="I148" i="1" s="1"/>
  <c r="D149" i="1"/>
  <c r="F149" i="1"/>
  <c r="G149" i="1"/>
  <c r="H149" i="1"/>
  <c r="I149" i="1" s="1"/>
  <c r="D150" i="1"/>
  <c r="F150" i="1"/>
  <c r="G150" i="1"/>
  <c r="H150" i="1"/>
  <c r="I150" i="1" s="1"/>
  <c r="D151" i="1"/>
  <c r="F151" i="1"/>
  <c r="G151" i="1"/>
  <c r="H151" i="1"/>
  <c r="I151" i="1" s="1"/>
  <c r="D152" i="1"/>
  <c r="F152" i="1"/>
  <c r="G152" i="1"/>
  <c r="H152" i="1"/>
  <c r="I152" i="1" s="1"/>
  <c r="D153" i="1"/>
  <c r="F153" i="1"/>
  <c r="G153" i="1"/>
  <c r="H153" i="1"/>
  <c r="I153" i="1" s="1"/>
  <c r="D154" i="1"/>
  <c r="F154" i="1"/>
  <c r="G154" i="1"/>
  <c r="H154" i="1"/>
  <c r="I154" i="1" s="1"/>
  <c r="D155" i="1"/>
  <c r="F155" i="1"/>
  <c r="G155" i="1"/>
  <c r="H155" i="1"/>
  <c r="I155" i="1" s="1"/>
  <c r="D156" i="1"/>
  <c r="F156" i="1"/>
  <c r="G156" i="1"/>
  <c r="H156" i="1"/>
  <c r="I156" i="1" s="1"/>
  <c r="D157" i="1"/>
  <c r="F157" i="1"/>
  <c r="G157" i="1"/>
  <c r="H157" i="1"/>
  <c r="I157" i="1" s="1"/>
  <c r="D158" i="1"/>
  <c r="F158" i="1"/>
  <c r="G158" i="1"/>
  <c r="H158" i="1"/>
  <c r="I158" i="1" s="1"/>
  <c r="D159" i="1"/>
  <c r="F159" i="1"/>
  <c r="G159" i="1"/>
  <c r="H159" i="1"/>
  <c r="I159" i="1" s="1"/>
  <c r="D160" i="1"/>
  <c r="F160" i="1"/>
  <c r="G160" i="1"/>
  <c r="H160" i="1"/>
  <c r="I160" i="1" s="1"/>
  <c r="D161" i="1"/>
  <c r="F161" i="1"/>
  <c r="G161" i="1"/>
  <c r="H161" i="1"/>
  <c r="I161" i="1" s="1"/>
  <c r="D162" i="1"/>
  <c r="F162" i="1"/>
  <c r="G162" i="1"/>
  <c r="H162" i="1"/>
  <c r="I162" i="1" s="1"/>
  <c r="D163" i="1"/>
  <c r="F163" i="1"/>
  <c r="G163" i="1"/>
  <c r="H163" i="1"/>
  <c r="I163" i="1" s="1"/>
  <c r="D164" i="1"/>
  <c r="F164" i="1"/>
  <c r="G164" i="1"/>
  <c r="H164" i="1"/>
  <c r="I164" i="1" s="1"/>
  <c r="D165" i="1"/>
  <c r="F165" i="1"/>
  <c r="G165" i="1"/>
  <c r="H165" i="1"/>
  <c r="I165" i="1" s="1"/>
  <c r="D166" i="1"/>
  <c r="F166" i="1"/>
  <c r="G166" i="1"/>
  <c r="H166" i="1"/>
  <c r="I166" i="1" s="1"/>
  <c r="D167" i="1"/>
  <c r="F167" i="1"/>
  <c r="G167" i="1"/>
  <c r="H167" i="1"/>
  <c r="I167" i="1" s="1"/>
  <c r="D168" i="1"/>
  <c r="F168" i="1"/>
  <c r="G168" i="1"/>
  <c r="H168" i="1"/>
  <c r="I168" i="1" s="1"/>
  <c r="D169" i="1"/>
  <c r="F169" i="1"/>
  <c r="G169" i="1"/>
  <c r="H169" i="1"/>
  <c r="I169" i="1" s="1"/>
  <c r="D170" i="1"/>
  <c r="F170" i="1"/>
  <c r="G170" i="1"/>
  <c r="H170" i="1"/>
  <c r="I170" i="1" s="1"/>
  <c r="D171" i="1"/>
  <c r="F171" i="1"/>
  <c r="G171" i="1"/>
  <c r="H171" i="1"/>
  <c r="I171" i="1" s="1"/>
  <c r="D172" i="1"/>
  <c r="F172" i="1"/>
  <c r="G172" i="1"/>
  <c r="H172" i="1"/>
  <c r="I172" i="1" s="1"/>
  <c r="D173" i="1"/>
  <c r="F173" i="1"/>
  <c r="G173" i="1"/>
  <c r="H173" i="1"/>
  <c r="I173" i="1" s="1"/>
  <c r="D174" i="1"/>
  <c r="F174" i="1"/>
  <c r="G174" i="1"/>
  <c r="H174" i="1"/>
  <c r="I174" i="1" s="1"/>
  <c r="D175" i="1"/>
  <c r="F175" i="1"/>
  <c r="G175" i="1"/>
  <c r="H175" i="1"/>
  <c r="I175" i="1" s="1"/>
  <c r="D176" i="1"/>
  <c r="F176" i="1"/>
  <c r="G176" i="1"/>
  <c r="H176" i="1"/>
  <c r="I176" i="1" s="1"/>
  <c r="D177" i="1"/>
  <c r="F177" i="1"/>
  <c r="G177" i="1"/>
  <c r="H177" i="1"/>
  <c r="I177" i="1" s="1"/>
  <c r="D178" i="1"/>
  <c r="F178" i="1"/>
  <c r="G178" i="1"/>
  <c r="H178" i="1"/>
  <c r="I178" i="1" s="1"/>
  <c r="D179" i="1"/>
  <c r="F179" i="1"/>
  <c r="G179" i="1"/>
  <c r="H179" i="1"/>
  <c r="I179" i="1" s="1"/>
  <c r="D180" i="1"/>
  <c r="F180" i="1"/>
  <c r="G180" i="1"/>
  <c r="H180" i="1"/>
  <c r="I180" i="1" s="1"/>
  <c r="D181" i="1"/>
  <c r="F181" i="1"/>
  <c r="G181" i="1"/>
  <c r="H181" i="1"/>
  <c r="I181" i="1" s="1"/>
  <c r="D182" i="1"/>
  <c r="F182" i="1"/>
  <c r="G182" i="1"/>
  <c r="H182" i="1"/>
  <c r="I182" i="1" s="1"/>
  <c r="D183" i="1"/>
  <c r="F183" i="1"/>
  <c r="G183" i="1"/>
  <c r="H183" i="1"/>
  <c r="I183" i="1" s="1"/>
  <c r="D184" i="1"/>
  <c r="F184" i="1"/>
  <c r="G184" i="1"/>
  <c r="H184" i="1"/>
  <c r="I184" i="1" s="1"/>
  <c r="D185" i="1"/>
  <c r="F185" i="1"/>
  <c r="G185" i="1"/>
  <c r="H185" i="1"/>
  <c r="I185" i="1" s="1"/>
  <c r="D186" i="1"/>
  <c r="F186" i="1"/>
  <c r="G186" i="1"/>
  <c r="H186" i="1"/>
  <c r="I186" i="1" s="1"/>
  <c r="D187" i="1"/>
  <c r="F187" i="1"/>
  <c r="G187" i="1"/>
  <c r="H187" i="1"/>
  <c r="I187" i="1" s="1"/>
  <c r="D188" i="1"/>
  <c r="F188" i="1"/>
  <c r="G188" i="1"/>
  <c r="H188" i="1"/>
  <c r="I188" i="1" s="1"/>
  <c r="D189" i="1"/>
  <c r="F189" i="1"/>
  <c r="G189" i="1"/>
  <c r="H189" i="1"/>
  <c r="I189" i="1" s="1"/>
  <c r="D190" i="1"/>
  <c r="F190" i="1"/>
  <c r="G190" i="1"/>
  <c r="H190" i="1"/>
  <c r="I190" i="1" s="1"/>
  <c r="D191" i="1"/>
  <c r="F191" i="1"/>
  <c r="G191" i="1"/>
  <c r="H191" i="1"/>
  <c r="I191" i="1" s="1"/>
  <c r="D192" i="1"/>
  <c r="F192" i="1"/>
  <c r="G192" i="1"/>
  <c r="H192" i="1"/>
  <c r="I192" i="1" s="1"/>
  <c r="D193" i="1"/>
  <c r="F193" i="1"/>
  <c r="G193" i="1"/>
  <c r="H193" i="1"/>
  <c r="I193" i="1" s="1"/>
  <c r="D194" i="1"/>
  <c r="F194" i="1"/>
  <c r="G194" i="1"/>
  <c r="H194" i="1"/>
  <c r="I194" i="1" s="1"/>
  <c r="D195" i="1"/>
  <c r="F195" i="1"/>
  <c r="G195" i="1"/>
  <c r="H195" i="1"/>
  <c r="I195" i="1" s="1"/>
  <c r="D196" i="1"/>
  <c r="F196" i="1"/>
  <c r="G196" i="1"/>
  <c r="H196" i="1"/>
  <c r="I196" i="1" s="1"/>
  <c r="D197" i="1"/>
  <c r="F197" i="1"/>
  <c r="G197" i="1"/>
  <c r="H197" i="1"/>
  <c r="I197" i="1" s="1"/>
  <c r="D198" i="1"/>
  <c r="F198" i="1"/>
  <c r="G198" i="1"/>
  <c r="H198" i="1"/>
  <c r="I198" i="1" s="1"/>
  <c r="D199" i="1"/>
  <c r="F199" i="1"/>
  <c r="G199" i="1"/>
  <c r="H199" i="1"/>
  <c r="I199" i="1" s="1"/>
  <c r="D200" i="1"/>
  <c r="F200" i="1"/>
  <c r="G200" i="1"/>
  <c r="H200" i="1"/>
  <c r="I200" i="1" s="1"/>
  <c r="D201" i="1"/>
  <c r="F201" i="1"/>
  <c r="G201" i="1"/>
  <c r="H201" i="1"/>
  <c r="I201" i="1" s="1"/>
  <c r="D202" i="1"/>
  <c r="F202" i="1"/>
  <c r="G202" i="1"/>
  <c r="H202" i="1"/>
  <c r="I202" i="1" s="1"/>
  <c r="D203" i="1"/>
  <c r="F203" i="1"/>
  <c r="G203" i="1"/>
  <c r="H203" i="1"/>
  <c r="I203" i="1" s="1"/>
  <c r="D204" i="1"/>
  <c r="F204" i="1"/>
  <c r="G204" i="1"/>
  <c r="H204" i="1"/>
  <c r="I204" i="1" s="1"/>
  <c r="D205" i="1"/>
  <c r="F205" i="1"/>
  <c r="G205" i="1"/>
  <c r="H205" i="1"/>
  <c r="I205" i="1" s="1"/>
  <c r="D206" i="1"/>
  <c r="F206" i="1"/>
  <c r="G206" i="1"/>
  <c r="H206" i="1"/>
  <c r="I206" i="1" s="1"/>
  <c r="D207" i="1"/>
  <c r="F207" i="1"/>
  <c r="G207" i="1"/>
  <c r="H207" i="1"/>
  <c r="I207" i="1" s="1"/>
  <c r="D208" i="1"/>
  <c r="F208" i="1"/>
  <c r="G208" i="1"/>
  <c r="H208" i="1"/>
  <c r="I208" i="1" s="1"/>
  <c r="D209" i="1"/>
  <c r="F209" i="1"/>
  <c r="G209" i="1"/>
  <c r="H209" i="1"/>
  <c r="I209" i="1" s="1"/>
  <c r="D210" i="1"/>
  <c r="F210" i="1"/>
  <c r="G210" i="1"/>
  <c r="H210" i="1"/>
  <c r="I210" i="1" s="1"/>
  <c r="D211" i="1"/>
  <c r="F211" i="1"/>
  <c r="G211" i="1"/>
  <c r="H211" i="1"/>
  <c r="I211" i="1" s="1"/>
  <c r="D212" i="1"/>
  <c r="F212" i="1"/>
  <c r="G212" i="1"/>
  <c r="H212" i="1"/>
  <c r="I212" i="1" s="1"/>
  <c r="D213" i="1"/>
  <c r="F213" i="1"/>
  <c r="G213" i="1"/>
  <c r="H213" i="1"/>
  <c r="I213" i="1" s="1"/>
  <c r="D214" i="1"/>
  <c r="F214" i="1"/>
  <c r="G214" i="1"/>
  <c r="H214" i="1"/>
  <c r="I214" i="1" s="1"/>
  <c r="D215" i="1"/>
  <c r="F215" i="1"/>
  <c r="G215" i="1"/>
  <c r="H215" i="1"/>
  <c r="I215" i="1" s="1"/>
  <c r="D216" i="1"/>
  <c r="F216" i="1"/>
  <c r="G216" i="1"/>
  <c r="H216" i="1"/>
  <c r="I216" i="1" s="1"/>
  <c r="D217" i="1"/>
  <c r="F217" i="1"/>
  <c r="G217" i="1"/>
  <c r="H217" i="1"/>
  <c r="D218" i="1"/>
  <c r="F218" i="1"/>
  <c r="G218" i="1"/>
  <c r="H218" i="1"/>
  <c r="I218" i="1" s="1"/>
  <c r="D219" i="1"/>
  <c r="F219" i="1"/>
  <c r="G219" i="1"/>
  <c r="H219" i="1"/>
  <c r="I219" i="1" s="1"/>
  <c r="D220" i="1"/>
  <c r="F220" i="1"/>
  <c r="G220" i="1"/>
  <c r="H220" i="1"/>
  <c r="I220" i="1" s="1"/>
  <c r="D221" i="1"/>
  <c r="F221" i="1"/>
  <c r="G221" i="1"/>
  <c r="H221" i="1"/>
  <c r="I221" i="1" s="1"/>
  <c r="D222" i="1"/>
  <c r="F222" i="1"/>
  <c r="G222" i="1"/>
  <c r="H222" i="1"/>
  <c r="I222" i="1" s="1"/>
  <c r="D223" i="1"/>
  <c r="F223" i="1"/>
  <c r="G223" i="1"/>
  <c r="H223" i="1"/>
  <c r="I223" i="1" s="1"/>
  <c r="D224" i="1"/>
  <c r="F224" i="1"/>
  <c r="G224" i="1"/>
  <c r="H224" i="1"/>
  <c r="I224" i="1" s="1"/>
  <c r="D225" i="1"/>
  <c r="F225" i="1"/>
  <c r="G225" i="1"/>
  <c r="H225" i="1"/>
  <c r="I225" i="1" s="1"/>
  <c r="D226" i="1"/>
  <c r="F226" i="1"/>
  <c r="G226" i="1"/>
  <c r="H226" i="1"/>
  <c r="I226" i="1" s="1"/>
  <c r="D227" i="1"/>
  <c r="F227" i="1"/>
  <c r="G227" i="1"/>
  <c r="H227" i="1"/>
  <c r="I227" i="1" s="1"/>
  <c r="D228" i="1"/>
  <c r="F228" i="1"/>
  <c r="G228" i="1"/>
  <c r="H228" i="1"/>
  <c r="I228" i="1" s="1"/>
  <c r="D229" i="1"/>
  <c r="F229" i="1"/>
  <c r="G229" i="1"/>
  <c r="H229" i="1"/>
  <c r="I229" i="1" s="1"/>
  <c r="D230" i="1"/>
  <c r="F230" i="1"/>
  <c r="G230" i="1"/>
  <c r="H230" i="1"/>
  <c r="I230" i="1" s="1"/>
  <c r="D231" i="1"/>
  <c r="F231" i="1"/>
  <c r="G231" i="1"/>
  <c r="H231" i="1"/>
  <c r="I231" i="1" s="1"/>
  <c r="D232" i="1"/>
  <c r="F232" i="1"/>
  <c r="G232" i="1"/>
  <c r="H232" i="1"/>
  <c r="I232" i="1" s="1"/>
  <c r="D233" i="1"/>
  <c r="F233" i="1"/>
  <c r="G233" i="1"/>
  <c r="H233" i="1"/>
  <c r="I233" i="1" s="1"/>
  <c r="D35" i="1"/>
  <c r="F35" i="1"/>
  <c r="G35" i="1"/>
  <c r="H35" i="1"/>
  <c r="D36" i="1"/>
  <c r="F36" i="1"/>
  <c r="G36" i="1"/>
  <c r="H36" i="1"/>
  <c r="D37" i="1"/>
  <c r="F37" i="1"/>
  <c r="G37" i="1"/>
  <c r="H37" i="1"/>
  <c r="D38" i="1"/>
  <c r="F38" i="1"/>
  <c r="G38" i="1"/>
  <c r="H38" i="1"/>
  <c r="D39" i="1"/>
  <c r="F39" i="1"/>
  <c r="G39" i="1"/>
  <c r="H39" i="1"/>
  <c r="D40" i="1"/>
  <c r="F40" i="1"/>
  <c r="G40" i="1"/>
  <c r="H40" i="1"/>
  <c r="D41" i="1"/>
  <c r="F41" i="1"/>
  <c r="G41" i="1"/>
  <c r="H41" i="1"/>
  <c r="D42" i="1"/>
  <c r="F42" i="1"/>
  <c r="G42" i="1"/>
  <c r="H42" i="1"/>
  <c r="D43" i="1"/>
  <c r="F43" i="1"/>
  <c r="G43" i="1"/>
  <c r="H43" i="1"/>
  <c r="D44" i="1"/>
  <c r="F44" i="1"/>
  <c r="G44" i="1"/>
  <c r="H44" i="1"/>
  <c r="D45" i="1"/>
  <c r="F45" i="1"/>
  <c r="G45" i="1"/>
  <c r="H45" i="1"/>
  <c r="D46" i="1"/>
  <c r="F46" i="1"/>
  <c r="G46" i="1"/>
  <c r="H46" i="1"/>
  <c r="D47" i="1"/>
  <c r="F47" i="1"/>
  <c r="G47" i="1"/>
  <c r="H47" i="1"/>
  <c r="D48" i="1"/>
  <c r="F48" i="1"/>
  <c r="G48" i="1"/>
  <c r="H48" i="1"/>
  <c r="D49" i="1"/>
  <c r="F49" i="1"/>
  <c r="G49" i="1"/>
  <c r="H49" i="1"/>
  <c r="D50" i="1"/>
  <c r="F50" i="1"/>
  <c r="G50" i="1"/>
  <c r="H50" i="1"/>
  <c r="D51" i="1"/>
  <c r="F51" i="1"/>
  <c r="G51" i="1"/>
  <c r="H51" i="1"/>
  <c r="D52" i="1"/>
  <c r="F52" i="1"/>
  <c r="G52" i="1"/>
  <c r="H52" i="1"/>
  <c r="D53" i="1"/>
  <c r="F53" i="1"/>
  <c r="G53" i="1"/>
  <c r="H53" i="1"/>
  <c r="D54" i="1"/>
  <c r="F54" i="1"/>
  <c r="G54" i="1"/>
  <c r="H54" i="1"/>
  <c r="D55" i="1"/>
  <c r="F55" i="1"/>
  <c r="G55" i="1"/>
  <c r="H55" i="1"/>
  <c r="D56" i="1"/>
  <c r="F56" i="1"/>
  <c r="G56" i="1"/>
  <c r="H56" i="1"/>
  <c r="D57" i="1"/>
  <c r="F57" i="1"/>
  <c r="G57" i="1"/>
  <c r="H57" i="1"/>
  <c r="D58" i="1"/>
  <c r="F58" i="1"/>
  <c r="G58" i="1"/>
  <c r="H58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34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F3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F28" i="1"/>
  <c r="F29" i="1"/>
  <c r="F30" i="1"/>
  <c r="F31" i="1"/>
  <c r="F32" i="1"/>
  <c r="F33" i="1"/>
  <c r="F27" i="1"/>
  <c r="F26" i="1"/>
  <c r="F25" i="1"/>
  <c r="F24" i="1"/>
  <c r="F23" i="1"/>
  <c r="F22" i="1"/>
  <c r="F21" i="1"/>
  <c r="F20" i="1"/>
  <c r="F19" i="1"/>
  <c r="F17" i="1"/>
  <c r="F16" i="1"/>
  <c r="F15" i="1"/>
  <c r="F14" i="1"/>
  <c r="F13" i="1"/>
  <c r="F12" i="1"/>
  <c r="F11" i="1"/>
  <c r="F10" i="1"/>
  <c r="F2" i="1"/>
  <c r="F3" i="1"/>
  <c r="F4" i="1"/>
  <c r="F5" i="1"/>
  <c r="F6" i="1"/>
  <c r="F7" i="1"/>
  <c r="F8" i="1"/>
  <c r="F9" i="1"/>
  <c r="H3" i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J231" i="1" l="1"/>
  <c r="J169" i="1"/>
  <c r="J229" i="1"/>
  <c r="J181" i="1"/>
  <c r="J193" i="1"/>
  <c r="J157" i="1"/>
  <c r="J136" i="1"/>
  <c r="J133" i="1"/>
  <c r="J121" i="1"/>
  <c r="J109" i="1"/>
  <c r="J97" i="1"/>
  <c r="J219" i="1"/>
  <c r="J195" i="1"/>
  <c r="J171" i="1"/>
  <c r="J111" i="1"/>
  <c r="J63" i="1"/>
  <c r="J122" i="1"/>
  <c r="J191" i="1"/>
  <c r="J182" i="1"/>
  <c r="J220" i="1"/>
  <c r="J173" i="1"/>
  <c r="J102" i="1"/>
  <c r="J99" i="1"/>
  <c r="J200" i="1"/>
  <c r="J188" i="1"/>
  <c r="J128" i="1"/>
  <c r="J116" i="1"/>
  <c r="J68" i="1"/>
  <c r="J90" i="1"/>
  <c r="J87" i="1"/>
  <c r="J75" i="1"/>
  <c r="J196" i="1"/>
  <c r="J110" i="1"/>
  <c r="J104" i="1"/>
  <c r="J210" i="1"/>
  <c r="J207" i="1"/>
  <c r="J204" i="1"/>
  <c r="J183" i="1"/>
  <c r="J145" i="1"/>
  <c r="J123" i="1"/>
  <c r="J227" i="1"/>
  <c r="J224" i="1"/>
  <c r="J221" i="1"/>
  <c r="J215" i="1"/>
  <c r="J212" i="1"/>
  <c r="J162" i="1"/>
  <c r="J159" i="1"/>
  <c r="J85" i="1"/>
  <c r="J76" i="1"/>
  <c r="J73" i="1"/>
  <c r="J64" i="1"/>
  <c r="J203" i="1"/>
  <c r="J143" i="1"/>
  <c r="J131" i="1"/>
  <c r="J71" i="1"/>
  <c r="J205" i="1"/>
  <c r="J150" i="1"/>
  <c r="J147" i="1"/>
  <c r="J135" i="1"/>
  <c r="J61" i="1"/>
  <c r="J82" i="1"/>
  <c r="J218" i="1"/>
  <c r="J170" i="1"/>
  <c r="J144" i="1"/>
  <c r="J127" i="1"/>
  <c r="J124" i="1"/>
  <c r="J107" i="1"/>
  <c r="J84" i="1"/>
  <c r="J179" i="1"/>
  <c r="J167" i="1"/>
  <c r="J146" i="1"/>
  <c r="J126" i="1"/>
  <c r="J86" i="1"/>
  <c r="J60" i="1"/>
  <c r="J225" i="1"/>
  <c r="J186" i="1"/>
  <c r="J160" i="1"/>
  <c r="J137" i="1"/>
  <c r="J120" i="1"/>
  <c r="J103" i="1"/>
  <c r="J100" i="1"/>
  <c r="J77" i="1"/>
  <c r="J208" i="1"/>
  <c r="J134" i="1"/>
  <c r="J114" i="1"/>
  <c r="J74" i="1"/>
  <c r="J233" i="1"/>
  <c r="J222" i="1"/>
  <c r="J180" i="1"/>
  <c r="J230" i="1"/>
  <c r="J216" i="1"/>
  <c r="J194" i="1"/>
  <c r="J174" i="1"/>
  <c r="J154" i="1"/>
  <c r="J148" i="1"/>
  <c r="J108" i="1"/>
  <c r="J88" i="1"/>
  <c r="J65" i="1"/>
  <c r="J168" i="1"/>
  <c r="J125" i="1"/>
  <c r="J62" i="1"/>
  <c r="J232" i="1"/>
  <c r="J213" i="1"/>
  <c r="J142" i="1"/>
  <c r="J228" i="1"/>
  <c r="J206" i="1"/>
  <c r="J192" i="1"/>
  <c r="J172" i="1"/>
  <c r="J155" i="1"/>
  <c r="J149" i="1"/>
  <c r="J95" i="1"/>
  <c r="J66" i="1"/>
  <c r="J176" i="1"/>
  <c r="J164" i="1"/>
  <c r="J152" i="1"/>
  <c r="J140" i="1"/>
  <c r="J92" i="1"/>
  <c r="J80" i="1"/>
  <c r="J156" i="1"/>
  <c r="J96" i="1"/>
  <c r="J217" i="1"/>
  <c r="J184" i="1"/>
  <c r="J138" i="1"/>
  <c r="J78" i="1"/>
  <c r="J70" i="1"/>
  <c r="J209" i="1"/>
  <c r="J198" i="1"/>
  <c r="J158" i="1"/>
  <c r="J132" i="1"/>
  <c r="J115" i="1"/>
  <c r="J112" i="1"/>
  <c r="J98" i="1"/>
  <c r="J72" i="1"/>
  <c r="I217" i="1"/>
  <c r="J105" i="1"/>
  <c r="J166" i="1"/>
  <c r="J178" i="1"/>
  <c r="J161" i="1"/>
  <c r="J139" i="1"/>
  <c r="J129" i="1"/>
  <c r="J119" i="1"/>
  <c r="J117" i="1"/>
  <c r="J190" i="1"/>
  <c r="J151" i="1"/>
  <c r="J94" i="1"/>
  <c r="J202" i="1"/>
  <c r="J185" i="1"/>
  <c r="J153" i="1"/>
  <c r="J89" i="1"/>
  <c r="J141" i="1"/>
  <c r="J226" i="1"/>
  <c r="J214" i="1"/>
  <c r="J197" i="1"/>
  <c r="J163" i="1"/>
  <c r="J106" i="1"/>
  <c r="J101" i="1"/>
  <c r="J79" i="1"/>
  <c r="J67" i="1"/>
  <c r="J59" i="1"/>
  <c r="J165" i="1"/>
  <c r="J187" i="1"/>
  <c r="J177" i="1"/>
  <c r="J118" i="1"/>
  <c r="J91" i="1"/>
  <c r="J81" i="1"/>
  <c r="J69" i="1"/>
  <c r="J175" i="1"/>
  <c r="J199" i="1"/>
  <c r="J189" i="1"/>
  <c r="J113" i="1"/>
  <c r="J93" i="1"/>
  <c r="J83" i="1"/>
  <c r="J223" i="1"/>
  <c r="J211" i="1"/>
  <c r="J201" i="1"/>
  <c r="J130" i="1"/>
  <c r="J16" i="1"/>
  <c r="J39" i="1"/>
  <c r="J21" i="1"/>
  <c r="J15" i="1"/>
  <c r="J56" i="1"/>
  <c r="J53" i="1"/>
  <c r="J27" i="1"/>
  <c r="J14" i="1"/>
  <c r="J23" i="1"/>
  <c r="J13" i="1"/>
  <c r="J34" i="1"/>
  <c r="J50" i="1"/>
  <c r="J44" i="1"/>
  <c r="J26" i="1"/>
  <c r="J25" i="1"/>
  <c r="J54" i="1"/>
  <c r="J32" i="1"/>
  <c r="J20" i="1"/>
  <c r="J19" i="1"/>
  <c r="J6" i="1"/>
  <c r="J12" i="1"/>
  <c r="J10" i="1"/>
  <c r="J22" i="1"/>
  <c r="J7" i="1"/>
  <c r="J33" i="1"/>
  <c r="J31" i="1"/>
  <c r="J55" i="1"/>
  <c r="J29" i="1"/>
  <c r="J24" i="1"/>
  <c r="J11" i="1"/>
  <c r="J28" i="1"/>
  <c r="J41" i="1"/>
  <c r="J52" i="1"/>
  <c r="J46" i="1"/>
  <c r="J48" i="1"/>
  <c r="J57" i="1"/>
  <c r="J51" i="1"/>
  <c r="J42" i="1"/>
  <c r="J30" i="1"/>
  <c r="J17" i="1"/>
  <c r="J40" i="1"/>
  <c r="J36" i="1"/>
  <c r="J38" i="1"/>
  <c r="J45" i="1"/>
  <c r="J49" i="1"/>
  <c r="J47" i="1"/>
  <c r="J43" i="1"/>
  <c r="J8" i="1"/>
  <c r="J58" i="1"/>
  <c r="J37" i="1"/>
  <c r="J35" i="1"/>
  <c r="J2" i="1"/>
  <c r="J5" i="1"/>
  <c r="J4" i="1"/>
  <c r="J3" i="1"/>
  <c r="J9" i="1"/>
</calcChain>
</file>

<file path=xl/sharedStrings.xml><?xml version="1.0" encoding="utf-8"?>
<sst xmlns="http://schemas.openxmlformats.org/spreadsheetml/2006/main" count="242" uniqueCount="14">
  <si>
    <t>name</t>
  </si>
  <si>
    <t>level</t>
  </si>
  <si>
    <t>side</t>
  </si>
  <si>
    <t>id</t>
  </si>
  <si>
    <t>offset_base</t>
  </si>
  <si>
    <t>offset_kind</t>
  </si>
  <si>
    <t>offset_level</t>
  </si>
  <si>
    <t>offset_side</t>
  </si>
  <si>
    <t>offset_unique</t>
  </si>
  <si>
    <t>type</t>
  </si>
  <si>
    <t>cassette</t>
  </si>
  <si>
    <t>completion</t>
  </si>
  <si>
    <t>gemheart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</si>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</sst>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95FA-F51A-42F8-84DA-309114F88AAA}">
  <dimension ref="A1:J233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4.4" x14ac:dyDescent="0.3"/>
  <cols>
    <col min="1" max="1" width="10.21875" bestFit="1" customWidth="1"/>
    <col min="4" max="4" width="10.6640625" bestFit="1" customWidth="1"/>
    <col min="5" max="5" width="10.21875" bestFit="1" customWidth="1"/>
    <col min="6" max="6" width="10.6640625" bestFit="1" customWidth="1"/>
    <col min="7" max="7" width="10.109375" bestFit="1" customWidth="1"/>
    <col min="8" max="8" width="12.33203125" bestFit="1" customWidth="1"/>
    <col min="9" max="9" width="18.5546875" bestFit="1" customWidth="1"/>
  </cols>
  <sheetData>
    <row r="1" spans="1:10" s="1" customFormat="1" x14ac:dyDescent="0.3">
      <c r="A1" s="1" t="s">
        <v>9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3</v>
      </c>
    </row>
    <row r="2" spans="1:10" x14ac:dyDescent="0.3">
      <c r="A2" t="s">
        <v>10</v>
      </c>
      <c r="B2">
        <v>1</v>
      </c>
      <c r="C2">
        <v>0</v>
      </c>
      <c r="D2">
        <v>8000000</v>
      </c>
      <c r="E2">
        <f t="shared" ref="E2:E66" si="0">IF(A2="cassette", 10000, IF(A2="completion", 20000, IF(A2="gemheart", 30000, IF(A2="strawberry", 40000, 0))))</f>
        <v>10000</v>
      </c>
      <c r="F2">
        <f t="shared" ref="F2:F34" si="1">B2*1000</f>
        <v>1000</v>
      </c>
      <c r="G2">
        <f>C2*100</f>
        <v>0</v>
      </c>
      <c r="H2">
        <f>COUNTIFS($A$2:A2, A2, $B$2:B2, B2, $C$2:C2, C2) - 1</f>
        <v>0</v>
      </c>
      <c r="I2" t="str">
        <f>_xlfn.CONCAT(UPPER(A2), "_", B2, MID("ABC", C2 + 1, 1), IF(COUNTIFS(A:A, A2, B:B, B2, C:C, C2)&gt;1, _xlfn.CONCAT("_", H2), ""))</f>
        <v>CASSETTE_1A</v>
      </c>
      <c r="J2">
        <f t="shared" ref="J2:J34" si="2">SUM(D2:H2)</f>
        <v>8011000</v>
      </c>
    </row>
    <row r="3" spans="1:10" x14ac:dyDescent="0.3">
      <c r="A3" t="s">
        <v>10</v>
      </c>
      <c r="B3">
        <v>2</v>
      </c>
      <c r="C3">
        <v>0</v>
      </c>
      <c r="D3">
        <f>$D$2</f>
        <v>8000000</v>
      </c>
      <c r="E3">
        <f t="shared" si="0"/>
        <v>10000</v>
      </c>
      <c r="F3">
        <f t="shared" si="1"/>
        <v>2000</v>
      </c>
      <c r="G3">
        <f t="shared" ref="G3:G34" si="3">C3*100</f>
        <v>0</v>
      </c>
      <c r="H3">
        <f>COUNTIFS($A$2:A3, A3, $B$2:B3, B3, $C$2:C3, C3) - 1</f>
        <v>0</v>
      </c>
      <c r="I3" t="str">
        <f>_xlfn.CONCAT(UPPER(A3), "_", B3, MID("ABC", C3 + 1, 1), IF(COUNTIFS(A:A, A3, B:B, B3, C:C, C3)&gt;1, _xlfn.CONCAT("_", H3), ""))</f>
        <v>CASSETTE_2A</v>
      </c>
      <c r="J3">
        <f t="shared" si="2"/>
        <v>8012000</v>
      </c>
    </row>
    <row r="4" spans="1:10" x14ac:dyDescent="0.3">
      <c r="A4" t="s">
        <v>10</v>
      </c>
      <c r="B4">
        <v>3</v>
      </c>
      <c r="C4">
        <v>0</v>
      </c>
      <c r="D4">
        <f t="shared" ref="D4:D68" si="4">$D$2</f>
        <v>8000000</v>
      </c>
      <c r="E4">
        <f t="shared" si="0"/>
        <v>10000</v>
      </c>
      <c r="F4">
        <f t="shared" si="1"/>
        <v>3000</v>
      </c>
      <c r="G4">
        <f t="shared" si="3"/>
        <v>0</v>
      </c>
      <c r="H4">
        <f>COUNTIFS($A$2:A4, A4, $B$2:B4, B4, $C$2:C4, C4) - 1</f>
        <v>0</v>
      </c>
      <c r="I4" t="str">
        <f>_xlfn.CONCAT(UPPER(A4), "_", B4, MID("ABC", C4 + 1, 1), IF(COUNTIFS(A:A, A4, B:B, B4, C:C, C4)&gt;1, _xlfn.CONCAT("_", H4), ""))</f>
        <v>CASSETTE_3A</v>
      </c>
      <c r="J4">
        <f t="shared" si="2"/>
        <v>8013000</v>
      </c>
    </row>
    <row r="5" spans="1:10" x14ac:dyDescent="0.3">
      <c r="A5" t="s">
        <v>10</v>
      </c>
      <c r="B5">
        <v>4</v>
      </c>
      <c r="C5">
        <v>0</v>
      </c>
      <c r="D5">
        <f t="shared" si="4"/>
        <v>8000000</v>
      </c>
      <c r="E5">
        <f t="shared" si="0"/>
        <v>10000</v>
      </c>
      <c r="F5">
        <f t="shared" si="1"/>
        <v>4000</v>
      </c>
      <c r="G5">
        <f t="shared" si="3"/>
        <v>0</v>
      </c>
      <c r="H5">
        <f>COUNTIFS($A$2:A5, A5, $B$2:B5, B5, $C$2:C5, C5) - 1</f>
        <v>0</v>
      </c>
      <c r="I5" t="str">
        <f>_xlfn.CONCAT(UPPER(A5), "_", B5, MID("ABC", C5 + 1, 1), IF(COUNTIFS(A:A, A5, B:B, B5, C:C, C5)&gt;1, _xlfn.CONCAT("_", H5), ""))</f>
        <v>CASSETTE_4A</v>
      </c>
      <c r="J5">
        <f t="shared" si="2"/>
        <v>8014000</v>
      </c>
    </row>
    <row r="6" spans="1:10" x14ac:dyDescent="0.3">
      <c r="A6" t="s">
        <v>10</v>
      </c>
      <c r="B6">
        <v>5</v>
      </c>
      <c r="C6">
        <v>0</v>
      </c>
      <c r="D6">
        <f t="shared" si="4"/>
        <v>8000000</v>
      </c>
      <c r="E6">
        <f t="shared" si="0"/>
        <v>10000</v>
      </c>
      <c r="F6">
        <f t="shared" si="1"/>
        <v>5000</v>
      </c>
      <c r="G6">
        <f t="shared" si="3"/>
        <v>0</v>
      </c>
      <c r="H6">
        <f>COUNTIFS($A$2:A6, A6, $B$2:B6, B6, $C$2:C6, C6) - 1</f>
        <v>0</v>
      </c>
      <c r="I6" t="str">
        <f>_xlfn.CONCAT(UPPER(A6), "_", B6, MID("ABC", C6 + 1, 1), IF(COUNTIFS(A:A, A6, B:B, B6, C:C, C6)&gt;1, _xlfn.CONCAT("_", H6), ""))</f>
        <v>CASSETTE_5A</v>
      </c>
      <c r="J6">
        <f t="shared" si="2"/>
        <v>8015000</v>
      </c>
    </row>
    <row r="7" spans="1:10" x14ac:dyDescent="0.3">
      <c r="A7" t="s">
        <v>10</v>
      </c>
      <c r="B7">
        <v>6</v>
      </c>
      <c r="C7">
        <v>0</v>
      </c>
      <c r="D7">
        <f t="shared" si="4"/>
        <v>8000000</v>
      </c>
      <c r="E7">
        <f t="shared" si="0"/>
        <v>10000</v>
      </c>
      <c r="F7">
        <f t="shared" si="1"/>
        <v>6000</v>
      </c>
      <c r="G7">
        <f t="shared" si="3"/>
        <v>0</v>
      </c>
      <c r="H7">
        <f>COUNTIFS($A$2:A7, A7, $B$2:B7, B7, $C$2:C7, C7) - 1</f>
        <v>0</v>
      </c>
      <c r="I7" t="str">
        <f>_xlfn.CONCAT(UPPER(A7), "_", B7, MID("ABC", C7 + 1, 1), IF(COUNTIFS(A:A, A7, B:B, B7, C:C, C7)&gt;1, _xlfn.CONCAT("_", H7), ""))</f>
        <v>CASSETTE_6A</v>
      </c>
      <c r="J7">
        <f t="shared" si="2"/>
        <v>8016000</v>
      </c>
    </row>
    <row r="8" spans="1:10" x14ac:dyDescent="0.3">
      <c r="A8" t="s">
        <v>10</v>
      </c>
      <c r="B8">
        <v>7</v>
      </c>
      <c r="C8">
        <v>0</v>
      </c>
      <c r="D8">
        <f t="shared" si="4"/>
        <v>8000000</v>
      </c>
      <c r="E8">
        <f t="shared" si="0"/>
        <v>10000</v>
      </c>
      <c r="F8">
        <f t="shared" si="1"/>
        <v>7000</v>
      </c>
      <c r="G8">
        <f t="shared" si="3"/>
        <v>0</v>
      </c>
      <c r="H8">
        <f>COUNTIFS($A$2:A8, A8, $B$2:B8, B8, $C$2:C8, C8) - 1</f>
        <v>0</v>
      </c>
      <c r="I8" t="str">
        <f>_xlfn.CONCAT(UPPER(A8), "_", B8, MID("ABC", C8 + 1, 1), IF(COUNTIFS(A:A, A8, B:B, B8, C:C, C8)&gt;1, _xlfn.CONCAT("_", H8), ""))</f>
        <v>CASSETTE_7A</v>
      </c>
      <c r="J8">
        <f t="shared" si="2"/>
        <v>8017000</v>
      </c>
    </row>
    <row r="9" spans="1:10" x14ac:dyDescent="0.3">
      <c r="A9" t="s">
        <v>10</v>
      </c>
      <c r="B9">
        <v>8</v>
      </c>
      <c r="C9">
        <v>0</v>
      </c>
      <c r="D9">
        <f t="shared" si="4"/>
        <v>8000000</v>
      </c>
      <c r="E9">
        <f t="shared" si="0"/>
        <v>10000</v>
      </c>
      <c r="F9">
        <f t="shared" si="1"/>
        <v>8000</v>
      </c>
      <c r="G9">
        <f t="shared" si="3"/>
        <v>0</v>
      </c>
      <c r="H9">
        <f>COUNTIFS($A$2:A9, A9, $B$2:B9, B9, $C$2:C9, C9) - 1</f>
        <v>0</v>
      </c>
      <c r="I9" t="str">
        <f>_xlfn.CONCAT(UPPER(A9), "_", B9, MID("ABC", C9 + 1, 1), IF(COUNTIFS(A:A, A9, B:B, B9, C:C, C9)&gt;1, _xlfn.CONCAT("_", H9), ""))</f>
        <v>CASSETTE_8A</v>
      </c>
      <c r="J9">
        <f t="shared" si="2"/>
        <v>8018000</v>
      </c>
    </row>
    <row r="10" spans="1:10" x14ac:dyDescent="0.3">
      <c r="A10" t="s">
        <v>11</v>
      </c>
      <c r="B10">
        <v>1</v>
      </c>
      <c r="C10">
        <v>0</v>
      </c>
      <c r="D10">
        <f t="shared" si="4"/>
        <v>8000000</v>
      </c>
      <c r="E10">
        <f t="shared" si="0"/>
        <v>20000</v>
      </c>
      <c r="F10">
        <f t="shared" si="1"/>
        <v>1000</v>
      </c>
      <c r="G10">
        <f t="shared" si="3"/>
        <v>0</v>
      </c>
      <c r="H10">
        <f>COUNTIFS($A$2:A10, A10, $B$2:B10, B10, $C$2:C10, C10) - 1</f>
        <v>0</v>
      </c>
      <c r="I10" t="str">
        <f>_xlfn.CONCAT(UPPER(A10), "_", B10, MID("ABC", C10 + 1, 1), IF(COUNTIFS(A:A, A10, B:B, B10, C:C, C10)&gt;1, _xlfn.CONCAT("_", H10), ""))</f>
        <v>COMPLETION_1A</v>
      </c>
      <c r="J10">
        <f t="shared" si="2"/>
        <v>8021000</v>
      </c>
    </row>
    <row r="11" spans="1:10" x14ac:dyDescent="0.3">
      <c r="A11" t="s">
        <v>11</v>
      </c>
      <c r="B11">
        <v>2</v>
      </c>
      <c r="C11">
        <v>0</v>
      </c>
      <c r="D11">
        <f t="shared" si="4"/>
        <v>8000000</v>
      </c>
      <c r="E11">
        <f t="shared" si="0"/>
        <v>20000</v>
      </c>
      <c r="F11">
        <f t="shared" si="1"/>
        <v>2000</v>
      </c>
      <c r="G11">
        <f t="shared" si="3"/>
        <v>0</v>
      </c>
      <c r="H11">
        <f>COUNTIFS($A$2:A11, A11, $B$2:B11, B11, $C$2:C11, C11) - 1</f>
        <v>0</v>
      </c>
      <c r="I11" t="str">
        <f>_xlfn.CONCAT(UPPER(A11), "_", B11, MID("ABC", C11 + 1, 1), IF(COUNTIFS(A:A, A11, B:B, B11, C:C, C11)&gt;1, _xlfn.CONCAT("_", H11), ""))</f>
        <v>COMPLETION_2A</v>
      </c>
      <c r="J11">
        <f t="shared" si="2"/>
        <v>8022000</v>
      </c>
    </row>
    <row r="12" spans="1:10" x14ac:dyDescent="0.3">
      <c r="A12" t="s">
        <v>11</v>
      </c>
      <c r="B12">
        <v>3</v>
      </c>
      <c r="C12">
        <v>0</v>
      </c>
      <c r="D12">
        <f t="shared" si="4"/>
        <v>8000000</v>
      </c>
      <c r="E12">
        <f t="shared" si="0"/>
        <v>20000</v>
      </c>
      <c r="F12">
        <f t="shared" si="1"/>
        <v>3000</v>
      </c>
      <c r="G12">
        <f t="shared" si="3"/>
        <v>0</v>
      </c>
      <c r="H12">
        <f>COUNTIFS($A$2:A12, A12, $B$2:B12, B12, $C$2:C12, C12) - 1</f>
        <v>0</v>
      </c>
      <c r="I12" t="str">
        <f>_xlfn.CONCAT(UPPER(A12), "_", B12, MID("ABC", C12 + 1, 1), IF(COUNTIFS(A:A, A12, B:B, B12, C:C, C12)&gt;1, _xlfn.CONCAT("_", H12), ""))</f>
        <v>COMPLETION_3A</v>
      </c>
      <c r="J12">
        <f t="shared" si="2"/>
        <v>8023000</v>
      </c>
    </row>
    <row r="13" spans="1:10" x14ac:dyDescent="0.3">
      <c r="A13" t="s">
        <v>11</v>
      </c>
      <c r="B13">
        <v>4</v>
      </c>
      <c r="C13">
        <v>0</v>
      </c>
      <c r="D13">
        <f t="shared" si="4"/>
        <v>8000000</v>
      </c>
      <c r="E13">
        <f t="shared" si="0"/>
        <v>20000</v>
      </c>
      <c r="F13">
        <f t="shared" si="1"/>
        <v>4000</v>
      </c>
      <c r="G13">
        <f t="shared" si="3"/>
        <v>0</v>
      </c>
      <c r="H13">
        <f>COUNTIFS($A$2:A13, A13, $B$2:B13, B13, $C$2:C13, C13) - 1</f>
        <v>0</v>
      </c>
      <c r="I13" t="str">
        <f>_xlfn.CONCAT(UPPER(A13), "_", B13, MID("ABC", C13 + 1, 1), IF(COUNTIFS(A:A, A13, B:B, B13, C:C, C13)&gt;1, _xlfn.CONCAT("_", H13), ""))</f>
        <v>COMPLETION_4A</v>
      </c>
      <c r="J13">
        <f t="shared" si="2"/>
        <v>8024000</v>
      </c>
    </row>
    <row r="14" spans="1:10" x14ac:dyDescent="0.3">
      <c r="A14" t="s">
        <v>11</v>
      </c>
      <c r="B14">
        <v>5</v>
      </c>
      <c r="C14">
        <v>0</v>
      </c>
      <c r="D14">
        <f t="shared" si="4"/>
        <v>8000000</v>
      </c>
      <c r="E14">
        <f t="shared" si="0"/>
        <v>20000</v>
      </c>
      <c r="F14">
        <f t="shared" si="1"/>
        <v>5000</v>
      </c>
      <c r="G14">
        <f t="shared" si="3"/>
        <v>0</v>
      </c>
      <c r="H14">
        <f>COUNTIFS($A$2:A14, A14, $B$2:B14, B14, $C$2:C14, C14) - 1</f>
        <v>0</v>
      </c>
      <c r="I14" t="str">
        <f>_xlfn.CONCAT(UPPER(A14), "_", B14, MID("ABC", C14 + 1, 1), IF(COUNTIFS(A:A, A14, B:B, B14, C:C, C14)&gt;1, _xlfn.CONCAT("_", H14), ""))</f>
        <v>COMPLETION_5A</v>
      </c>
      <c r="J14">
        <f t="shared" si="2"/>
        <v>8025000</v>
      </c>
    </row>
    <row r="15" spans="1:10" x14ac:dyDescent="0.3">
      <c r="A15" t="s">
        <v>11</v>
      </c>
      <c r="B15">
        <v>6</v>
      </c>
      <c r="C15">
        <v>0</v>
      </c>
      <c r="D15">
        <f t="shared" si="4"/>
        <v>8000000</v>
      </c>
      <c r="E15">
        <f t="shared" si="0"/>
        <v>20000</v>
      </c>
      <c r="F15">
        <f t="shared" si="1"/>
        <v>6000</v>
      </c>
      <c r="G15">
        <f t="shared" si="3"/>
        <v>0</v>
      </c>
      <c r="H15">
        <f>COUNTIFS($A$2:A15, A15, $B$2:B15, B15, $C$2:C15, C15) - 1</f>
        <v>0</v>
      </c>
      <c r="I15" t="str">
        <f>_xlfn.CONCAT(UPPER(A15), "_", B15, MID("ABC", C15 + 1, 1), IF(COUNTIFS(A:A, A15, B:B, B15, C:C, C15)&gt;1, _xlfn.CONCAT("_", H15), ""))</f>
        <v>COMPLETION_6A</v>
      </c>
      <c r="J15">
        <f t="shared" si="2"/>
        <v>8026000</v>
      </c>
    </row>
    <row r="16" spans="1:10" x14ac:dyDescent="0.3">
      <c r="A16" t="s">
        <v>11</v>
      </c>
      <c r="B16">
        <v>7</v>
      </c>
      <c r="C16">
        <v>0</v>
      </c>
      <c r="D16">
        <f t="shared" si="4"/>
        <v>8000000</v>
      </c>
      <c r="E16">
        <f t="shared" si="0"/>
        <v>20000</v>
      </c>
      <c r="F16">
        <f t="shared" si="1"/>
        <v>7000</v>
      </c>
      <c r="G16">
        <f t="shared" si="3"/>
        <v>0</v>
      </c>
      <c r="H16">
        <f>COUNTIFS($A$2:A16, A16, $B$2:B16, B16, $C$2:C16, C16) - 1</f>
        <v>0</v>
      </c>
      <c r="I16" t="str">
        <f>_xlfn.CONCAT(UPPER(A16), "_", B16, MID("ABC", C16 + 1, 1), IF(COUNTIFS(A:A, A16, B:B, B16, C:C, C16)&gt;1, _xlfn.CONCAT("_", H16), ""))</f>
        <v>COMPLETION_7A</v>
      </c>
      <c r="J16">
        <f t="shared" si="2"/>
        <v>8027000</v>
      </c>
    </row>
    <row r="17" spans="1:10" x14ac:dyDescent="0.3">
      <c r="A17" t="s">
        <v>11</v>
      </c>
      <c r="B17">
        <v>8</v>
      </c>
      <c r="C17">
        <v>0</v>
      </c>
      <c r="D17">
        <f t="shared" si="4"/>
        <v>8000000</v>
      </c>
      <c r="E17">
        <f t="shared" si="0"/>
        <v>20000</v>
      </c>
      <c r="F17">
        <f t="shared" si="1"/>
        <v>8000</v>
      </c>
      <c r="G17">
        <f t="shared" si="3"/>
        <v>0</v>
      </c>
      <c r="H17">
        <f>COUNTIFS($A$2:A17, A17, $B$2:B17, B17, $C$2:C17, C17) - 1</f>
        <v>0</v>
      </c>
      <c r="I17" t="str">
        <f>_xlfn.CONCAT(UPPER(A17), "_", B17, MID("ABC", C17 + 1, 1), IF(COUNTIFS(A:A, A17, B:B, B17, C:C, C17)&gt;1, _xlfn.CONCAT("_", H17), ""))</f>
        <v>COMPLETION_8A</v>
      </c>
      <c r="J17">
        <f t="shared" si="2"/>
        <v>8028000</v>
      </c>
    </row>
    <row r="18" spans="1:10" x14ac:dyDescent="0.3">
      <c r="A18" t="s">
        <v>11</v>
      </c>
      <c r="B18">
        <v>9</v>
      </c>
      <c r="C18">
        <v>0</v>
      </c>
      <c r="D18">
        <f t="shared" si="4"/>
        <v>8000000</v>
      </c>
      <c r="E18">
        <f t="shared" ref="E18" si="5">IF(A18="cassette", 10000, IF(A18="completion", 20000, IF(A18="gemheart", 30000, IF(A18="strawberry", 40000, 0))))</f>
        <v>20000</v>
      </c>
      <c r="F18">
        <f t="shared" ref="F18" si="6">B18*1000</f>
        <v>9000</v>
      </c>
      <c r="G18">
        <f t="shared" ref="G18" si="7">C18*100</f>
        <v>0</v>
      </c>
      <c r="H18">
        <f>COUNTIFS($A$2:A18, A18, $B$2:B18, B18, $C$2:C18, C18) - 1</f>
        <v>0</v>
      </c>
      <c r="I18" t="str">
        <f>_xlfn.CONCAT(UPPER(A18), "_", B18, MID("ABC", C18 + 1, 1), IF(COUNTIFS(A:A, A18, B:B, B18, C:C, C18)&gt;1, _xlfn.CONCAT("_", H18), ""))</f>
        <v>COMPLETION_9A</v>
      </c>
      <c r="J18">
        <f t="shared" ref="J18" si="8">SUM(D18:H18)</f>
        <v>8029000</v>
      </c>
    </row>
    <row r="19" spans="1:10" x14ac:dyDescent="0.3">
      <c r="A19" t="s">
        <v>11</v>
      </c>
      <c r="B19">
        <v>1</v>
      </c>
      <c r="C19">
        <v>1</v>
      </c>
      <c r="D19">
        <f t="shared" si="4"/>
        <v>8000000</v>
      </c>
      <c r="E19">
        <f t="shared" si="0"/>
        <v>20000</v>
      </c>
      <c r="F19">
        <f t="shared" si="1"/>
        <v>1000</v>
      </c>
      <c r="G19">
        <f t="shared" si="3"/>
        <v>100</v>
      </c>
      <c r="H19">
        <f>COUNTIFS($A$2:A19, A19, $B$2:B19, B19, $C$2:C19, C19) - 1</f>
        <v>0</v>
      </c>
      <c r="I19" t="str">
        <f>_xlfn.CONCAT(UPPER(A19), "_", B19, MID("ABC", C19 + 1, 1), IF(COUNTIFS(A:A, A19, B:B, B19, C:C, C19)&gt;1, _xlfn.CONCAT("_", H19), ""))</f>
        <v>COMPLETION_1B</v>
      </c>
      <c r="J19">
        <f t="shared" si="2"/>
        <v>8021100</v>
      </c>
    </row>
    <row r="20" spans="1:10" x14ac:dyDescent="0.3">
      <c r="A20" t="s">
        <v>11</v>
      </c>
      <c r="B20">
        <v>2</v>
      </c>
      <c r="C20">
        <v>1</v>
      </c>
      <c r="D20">
        <f t="shared" si="4"/>
        <v>8000000</v>
      </c>
      <c r="E20">
        <f t="shared" si="0"/>
        <v>20000</v>
      </c>
      <c r="F20">
        <f t="shared" si="1"/>
        <v>2000</v>
      </c>
      <c r="G20">
        <f t="shared" si="3"/>
        <v>100</v>
      </c>
      <c r="H20">
        <f>COUNTIFS($A$2:A20, A20, $B$2:B20, B20, $C$2:C20, C20) - 1</f>
        <v>0</v>
      </c>
      <c r="I20" t="str">
        <f>_xlfn.CONCAT(UPPER(A20), "_", B20, MID("ABC", C20 + 1, 1), IF(COUNTIFS(A:A, A20, B:B, B20, C:C, C20)&gt;1, _xlfn.CONCAT("_", H20), ""))</f>
        <v>COMPLETION_2B</v>
      </c>
      <c r="J20">
        <f t="shared" si="2"/>
        <v>8022100</v>
      </c>
    </row>
    <row r="21" spans="1:10" x14ac:dyDescent="0.3">
      <c r="A21" t="s">
        <v>11</v>
      </c>
      <c r="B21">
        <v>3</v>
      </c>
      <c r="C21">
        <v>1</v>
      </c>
      <c r="D21">
        <f t="shared" si="4"/>
        <v>8000000</v>
      </c>
      <c r="E21">
        <f t="shared" si="0"/>
        <v>20000</v>
      </c>
      <c r="F21">
        <f t="shared" si="1"/>
        <v>3000</v>
      </c>
      <c r="G21">
        <f t="shared" si="3"/>
        <v>100</v>
      </c>
      <c r="H21">
        <f>COUNTIFS($A$2:A21, A21, $B$2:B21, B21, $C$2:C21, C21) - 1</f>
        <v>0</v>
      </c>
      <c r="I21" t="str">
        <f>_xlfn.CONCAT(UPPER(A21), "_", B21, MID("ABC", C21 + 1, 1), IF(COUNTIFS(A:A, A21, B:B, B21, C:C, C21)&gt;1, _xlfn.CONCAT("_", H21), ""))</f>
        <v>COMPLETION_3B</v>
      </c>
      <c r="J21">
        <f t="shared" si="2"/>
        <v>8023100</v>
      </c>
    </row>
    <row r="22" spans="1:10" x14ac:dyDescent="0.3">
      <c r="A22" t="s">
        <v>11</v>
      </c>
      <c r="B22">
        <v>4</v>
      </c>
      <c r="C22">
        <v>1</v>
      </c>
      <c r="D22">
        <f t="shared" si="4"/>
        <v>8000000</v>
      </c>
      <c r="E22">
        <f t="shared" si="0"/>
        <v>20000</v>
      </c>
      <c r="F22">
        <f t="shared" si="1"/>
        <v>4000</v>
      </c>
      <c r="G22">
        <f t="shared" si="3"/>
        <v>100</v>
      </c>
      <c r="H22">
        <f>COUNTIFS($A$2:A22, A22, $B$2:B22, B22, $C$2:C22, C22) - 1</f>
        <v>0</v>
      </c>
      <c r="I22" t="str">
        <f>_xlfn.CONCAT(UPPER(A22), "_", B22, MID("ABC", C22 + 1, 1), IF(COUNTIFS(A:A, A22, B:B, B22, C:C, C22)&gt;1, _xlfn.CONCAT("_", H22), ""))</f>
        <v>COMPLETION_4B</v>
      </c>
      <c r="J22">
        <f t="shared" si="2"/>
        <v>8024100</v>
      </c>
    </row>
    <row r="23" spans="1:10" x14ac:dyDescent="0.3">
      <c r="A23" t="s">
        <v>11</v>
      </c>
      <c r="B23">
        <v>5</v>
      </c>
      <c r="C23">
        <v>1</v>
      </c>
      <c r="D23">
        <f t="shared" si="4"/>
        <v>8000000</v>
      </c>
      <c r="E23">
        <f t="shared" si="0"/>
        <v>20000</v>
      </c>
      <c r="F23">
        <f t="shared" si="1"/>
        <v>5000</v>
      </c>
      <c r="G23">
        <f t="shared" si="3"/>
        <v>100</v>
      </c>
      <c r="H23">
        <f>COUNTIFS($A$2:A23, A23, $B$2:B23, B23, $C$2:C23, C23) - 1</f>
        <v>0</v>
      </c>
      <c r="I23" t="str">
        <f>_xlfn.CONCAT(UPPER(A23), "_", B23, MID("ABC", C23 + 1, 1), IF(COUNTIFS(A:A, A23, B:B, B23, C:C, C23)&gt;1, _xlfn.CONCAT("_", H23), ""))</f>
        <v>COMPLETION_5B</v>
      </c>
      <c r="J23">
        <f t="shared" si="2"/>
        <v>8025100</v>
      </c>
    </row>
    <row r="24" spans="1:10" x14ac:dyDescent="0.3">
      <c r="A24" t="s">
        <v>11</v>
      </c>
      <c r="B24">
        <v>6</v>
      </c>
      <c r="C24">
        <v>1</v>
      </c>
      <c r="D24">
        <f t="shared" si="4"/>
        <v>8000000</v>
      </c>
      <c r="E24">
        <f t="shared" si="0"/>
        <v>20000</v>
      </c>
      <c r="F24">
        <f t="shared" si="1"/>
        <v>6000</v>
      </c>
      <c r="G24">
        <f t="shared" si="3"/>
        <v>100</v>
      </c>
      <c r="H24">
        <f>COUNTIFS($A$2:A24, A24, $B$2:B24, B24, $C$2:C24, C24) - 1</f>
        <v>0</v>
      </c>
      <c r="I24" t="str">
        <f>_xlfn.CONCAT(UPPER(A24), "_", B24, MID("ABC", C24 + 1, 1), IF(COUNTIFS(A:A, A24, B:B, B24, C:C, C24)&gt;1, _xlfn.CONCAT("_", H24), ""))</f>
        <v>COMPLETION_6B</v>
      </c>
      <c r="J24">
        <f t="shared" si="2"/>
        <v>8026100</v>
      </c>
    </row>
    <row r="25" spans="1:10" x14ac:dyDescent="0.3">
      <c r="A25" t="s">
        <v>11</v>
      </c>
      <c r="B25">
        <v>7</v>
      </c>
      <c r="C25">
        <v>1</v>
      </c>
      <c r="D25">
        <f t="shared" si="4"/>
        <v>8000000</v>
      </c>
      <c r="E25">
        <f t="shared" si="0"/>
        <v>20000</v>
      </c>
      <c r="F25">
        <f t="shared" si="1"/>
        <v>7000</v>
      </c>
      <c r="G25">
        <f t="shared" si="3"/>
        <v>100</v>
      </c>
      <c r="H25">
        <f>COUNTIFS($A$2:A25, A25, $B$2:B25, B25, $C$2:C25, C25) - 1</f>
        <v>0</v>
      </c>
      <c r="I25" t="str">
        <f>_xlfn.CONCAT(UPPER(A25), "_", B25, MID("ABC", C25 + 1, 1), IF(COUNTIFS(A:A, A25, B:B, B25, C:C, C25)&gt;1, _xlfn.CONCAT("_", H25), ""))</f>
        <v>COMPLETION_7B</v>
      </c>
      <c r="J25">
        <f t="shared" si="2"/>
        <v>8027100</v>
      </c>
    </row>
    <row r="26" spans="1:10" x14ac:dyDescent="0.3">
      <c r="A26" t="s">
        <v>11</v>
      </c>
      <c r="B26">
        <v>8</v>
      </c>
      <c r="C26">
        <v>1</v>
      </c>
      <c r="D26">
        <f t="shared" si="4"/>
        <v>8000000</v>
      </c>
      <c r="E26">
        <f t="shared" si="0"/>
        <v>20000</v>
      </c>
      <c r="F26">
        <f t="shared" si="1"/>
        <v>8000</v>
      </c>
      <c r="G26">
        <f t="shared" si="3"/>
        <v>100</v>
      </c>
      <c r="H26">
        <f>COUNTIFS($A$2:A26, A26, $B$2:B26, B26, $C$2:C26, C26) - 1</f>
        <v>0</v>
      </c>
      <c r="I26" t="str">
        <f>_xlfn.CONCAT(UPPER(A26), "_", B26, MID("ABC", C26 + 1, 1), IF(COUNTIFS(A:A, A26, B:B, B26, C:C, C26)&gt;1, _xlfn.CONCAT("_", H26), ""))</f>
        <v>COMPLETION_8B</v>
      </c>
      <c r="J26">
        <f t="shared" si="2"/>
        <v>8028100</v>
      </c>
    </row>
    <row r="27" spans="1:10" x14ac:dyDescent="0.3">
      <c r="A27" t="s">
        <v>11</v>
      </c>
      <c r="B27">
        <v>1</v>
      </c>
      <c r="C27">
        <v>2</v>
      </c>
      <c r="D27">
        <f t="shared" si="4"/>
        <v>8000000</v>
      </c>
      <c r="E27">
        <f t="shared" si="0"/>
        <v>20000</v>
      </c>
      <c r="F27">
        <f t="shared" si="1"/>
        <v>1000</v>
      </c>
      <c r="G27">
        <f t="shared" si="3"/>
        <v>200</v>
      </c>
      <c r="H27">
        <f>COUNTIFS($A$2:A27, A27, $B$2:B27, B27, $C$2:C27, C27) - 1</f>
        <v>0</v>
      </c>
      <c r="I27" t="str">
        <f>_xlfn.CONCAT(UPPER(A27), "_", B27, MID("ABC", C27 + 1, 1), IF(COUNTIFS(A:A, A27, B:B, B27, C:C, C27)&gt;1, _xlfn.CONCAT("_", H27), ""))</f>
        <v>COMPLETION_1C</v>
      </c>
      <c r="J27">
        <f t="shared" si="2"/>
        <v>8021200</v>
      </c>
    </row>
    <row r="28" spans="1:10" x14ac:dyDescent="0.3">
      <c r="A28" t="s">
        <v>11</v>
      </c>
      <c r="B28">
        <v>2</v>
      </c>
      <c r="C28">
        <v>2</v>
      </c>
      <c r="D28">
        <f t="shared" si="4"/>
        <v>8000000</v>
      </c>
      <c r="E28">
        <f t="shared" si="0"/>
        <v>20000</v>
      </c>
      <c r="F28">
        <f t="shared" si="1"/>
        <v>2000</v>
      </c>
      <c r="G28">
        <f t="shared" si="3"/>
        <v>200</v>
      </c>
      <c r="H28">
        <f>COUNTIFS($A$2:A28, A28, $B$2:B28, B28, $C$2:C28, C28) - 1</f>
        <v>0</v>
      </c>
      <c r="I28" t="str">
        <f>_xlfn.CONCAT(UPPER(A28), "_", B28, MID("ABC", C28 + 1, 1), IF(COUNTIFS(A:A, A28, B:B, B28, C:C, C28)&gt;1, _xlfn.CONCAT("_", H28), ""))</f>
        <v>COMPLETION_2C</v>
      </c>
      <c r="J28">
        <f t="shared" si="2"/>
        <v>8022200</v>
      </c>
    </row>
    <row r="29" spans="1:10" x14ac:dyDescent="0.3">
      <c r="A29" t="s">
        <v>11</v>
      </c>
      <c r="B29">
        <v>3</v>
      </c>
      <c r="C29">
        <v>2</v>
      </c>
      <c r="D29">
        <f t="shared" si="4"/>
        <v>8000000</v>
      </c>
      <c r="E29">
        <f t="shared" si="0"/>
        <v>20000</v>
      </c>
      <c r="F29">
        <f t="shared" si="1"/>
        <v>3000</v>
      </c>
      <c r="G29">
        <f t="shared" si="3"/>
        <v>200</v>
      </c>
      <c r="H29">
        <f>COUNTIFS($A$2:A29, A29, $B$2:B29, B29, $C$2:C29, C29) - 1</f>
        <v>0</v>
      </c>
      <c r="I29" t="str">
        <f>_xlfn.CONCAT(UPPER(A29), "_", B29, MID("ABC", C29 + 1, 1), IF(COUNTIFS(A:A, A29, B:B, B29, C:C, C29)&gt;1, _xlfn.CONCAT("_", H29), ""))</f>
        <v>COMPLETION_3C</v>
      </c>
      <c r="J29">
        <f t="shared" si="2"/>
        <v>8023200</v>
      </c>
    </row>
    <row r="30" spans="1:10" x14ac:dyDescent="0.3">
      <c r="A30" t="s">
        <v>11</v>
      </c>
      <c r="B30">
        <v>4</v>
      </c>
      <c r="C30">
        <v>2</v>
      </c>
      <c r="D30">
        <f t="shared" si="4"/>
        <v>8000000</v>
      </c>
      <c r="E30">
        <f t="shared" si="0"/>
        <v>20000</v>
      </c>
      <c r="F30">
        <f t="shared" si="1"/>
        <v>4000</v>
      </c>
      <c r="G30">
        <f t="shared" si="3"/>
        <v>200</v>
      </c>
      <c r="H30">
        <f>COUNTIFS($A$2:A30, A30, $B$2:B30, B30, $C$2:C30, C30) - 1</f>
        <v>0</v>
      </c>
      <c r="I30" t="str">
        <f>_xlfn.CONCAT(UPPER(A30), "_", B30, MID("ABC", C30 + 1, 1), IF(COUNTIFS(A:A, A30, B:B, B30, C:C, C30)&gt;1, _xlfn.CONCAT("_", H30), ""))</f>
        <v>COMPLETION_4C</v>
      </c>
      <c r="J30">
        <f t="shared" si="2"/>
        <v>8024200</v>
      </c>
    </row>
    <row r="31" spans="1:10" x14ac:dyDescent="0.3">
      <c r="A31" t="s">
        <v>11</v>
      </c>
      <c r="B31">
        <v>5</v>
      </c>
      <c r="C31">
        <v>2</v>
      </c>
      <c r="D31">
        <f t="shared" si="4"/>
        <v>8000000</v>
      </c>
      <c r="E31">
        <f t="shared" si="0"/>
        <v>20000</v>
      </c>
      <c r="F31">
        <f t="shared" si="1"/>
        <v>5000</v>
      </c>
      <c r="G31">
        <f t="shared" si="3"/>
        <v>200</v>
      </c>
      <c r="H31">
        <f>COUNTIFS($A$2:A31, A31, $B$2:B31, B31, $C$2:C31, C31) - 1</f>
        <v>0</v>
      </c>
      <c r="I31" t="str">
        <f>_xlfn.CONCAT(UPPER(A31), "_", B31, MID("ABC", C31 + 1, 1), IF(COUNTIFS(A:A, A31, B:B, B31, C:C, C31)&gt;1, _xlfn.CONCAT("_", H31), ""))</f>
        <v>COMPLETION_5C</v>
      </c>
      <c r="J31">
        <f t="shared" si="2"/>
        <v>8025200</v>
      </c>
    </row>
    <row r="32" spans="1:10" x14ac:dyDescent="0.3">
      <c r="A32" t="s">
        <v>11</v>
      </c>
      <c r="B32">
        <v>6</v>
      </c>
      <c r="C32">
        <v>2</v>
      </c>
      <c r="D32">
        <f t="shared" si="4"/>
        <v>8000000</v>
      </c>
      <c r="E32">
        <f t="shared" si="0"/>
        <v>20000</v>
      </c>
      <c r="F32">
        <f t="shared" si="1"/>
        <v>6000</v>
      </c>
      <c r="G32">
        <f t="shared" si="3"/>
        <v>200</v>
      </c>
      <c r="H32">
        <f>COUNTIFS($A$2:A32, A32, $B$2:B32, B32, $C$2:C32, C32) - 1</f>
        <v>0</v>
      </c>
      <c r="I32" t="str">
        <f>_xlfn.CONCAT(UPPER(A32), "_", B32, MID("ABC", C32 + 1, 1), IF(COUNTIFS(A:A, A32, B:B, B32, C:C, C32)&gt;1, _xlfn.CONCAT("_", H32), ""))</f>
        <v>COMPLETION_6C</v>
      </c>
      <c r="J32">
        <f t="shared" si="2"/>
        <v>8026200</v>
      </c>
    </row>
    <row r="33" spans="1:10" x14ac:dyDescent="0.3">
      <c r="A33" t="s">
        <v>11</v>
      </c>
      <c r="B33">
        <v>7</v>
      </c>
      <c r="C33">
        <v>2</v>
      </c>
      <c r="D33">
        <f t="shared" si="4"/>
        <v>8000000</v>
      </c>
      <c r="E33">
        <f t="shared" si="0"/>
        <v>20000</v>
      </c>
      <c r="F33">
        <f t="shared" si="1"/>
        <v>7000</v>
      </c>
      <c r="G33">
        <f t="shared" si="3"/>
        <v>200</v>
      </c>
      <c r="H33">
        <f>COUNTIFS($A$2:A33, A33, $B$2:B33, B33, $C$2:C33, C33) - 1</f>
        <v>0</v>
      </c>
      <c r="I33" t="str">
        <f>_xlfn.CONCAT(UPPER(A33), "_", B33, MID("ABC", C33 + 1, 1), IF(COUNTIFS(A:A, A33, B:B, B33, C:C, C33)&gt;1, _xlfn.CONCAT("_", H33), ""))</f>
        <v>COMPLETION_7C</v>
      </c>
      <c r="J33">
        <f t="shared" si="2"/>
        <v>8027200</v>
      </c>
    </row>
    <row r="34" spans="1:10" x14ac:dyDescent="0.3">
      <c r="A34" t="s">
        <v>11</v>
      </c>
      <c r="B34">
        <v>8</v>
      </c>
      <c r="C34">
        <v>2</v>
      </c>
      <c r="D34">
        <f t="shared" si="4"/>
        <v>8000000</v>
      </c>
      <c r="E34">
        <f t="shared" si="0"/>
        <v>20000</v>
      </c>
      <c r="F34">
        <f t="shared" si="1"/>
        <v>8000</v>
      </c>
      <c r="G34">
        <f t="shared" si="3"/>
        <v>200</v>
      </c>
      <c r="H34">
        <f>COUNTIFS($A$2:A34, A34, $B$2:B34, B34, $C$2:C34, C34) - 1</f>
        <v>0</v>
      </c>
      <c r="I34" t="str">
        <f>_xlfn.CONCAT(UPPER(A34), "_", B34, MID("ABC", C34 + 1, 1), IF(COUNTIFS(A:A, A34, B:B, B34, C:C, C34)&gt;1, _xlfn.CONCAT("_", H34), ""))</f>
        <v>COMPLETION_8C</v>
      </c>
      <c r="J34">
        <f t="shared" si="2"/>
        <v>8028200</v>
      </c>
    </row>
    <row r="35" spans="1:10" x14ac:dyDescent="0.3">
      <c r="A35" t="s">
        <v>12</v>
      </c>
      <c r="B35">
        <v>1</v>
      </c>
      <c r="C35">
        <v>0</v>
      </c>
      <c r="D35">
        <f t="shared" si="4"/>
        <v>8000000</v>
      </c>
      <c r="E35">
        <f t="shared" si="0"/>
        <v>30000</v>
      </c>
      <c r="F35">
        <f t="shared" ref="F35:F58" si="9">B35*1000</f>
        <v>1000</v>
      </c>
      <c r="G35">
        <f t="shared" ref="G35:G58" si="10">C35*100</f>
        <v>0</v>
      </c>
      <c r="H35">
        <f>COUNTIFS($A$2:A35, A35, $B$2:B35, B35, $C$2:C35, C35) - 1</f>
        <v>0</v>
      </c>
      <c r="I35" t="str">
        <f>_xlfn.CONCAT(UPPER(A35), "_", B35, MID("ABC", C35 + 1, 1), IF(COUNTIFS(A:A, A35, B:B, B35, C:C, C35)&gt;1, _xlfn.CONCAT("_", H35), ""))</f>
        <v>GEMHEART_1A</v>
      </c>
      <c r="J35">
        <f t="shared" ref="J35:J58" si="11">SUM(D35:H35)</f>
        <v>8031000</v>
      </c>
    </row>
    <row r="36" spans="1:10" x14ac:dyDescent="0.3">
      <c r="A36" t="s">
        <v>12</v>
      </c>
      <c r="B36">
        <v>2</v>
      </c>
      <c r="C36">
        <v>0</v>
      </c>
      <c r="D36">
        <f t="shared" si="4"/>
        <v>8000000</v>
      </c>
      <c r="E36">
        <f t="shared" si="0"/>
        <v>30000</v>
      </c>
      <c r="F36">
        <f t="shared" si="9"/>
        <v>2000</v>
      </c>
      <c r="G36">
        <f t="shared" si="10"/>
        <v>0</v>
      </c>
      <c r="H36">
        <f>COUNTIFS($A$2:A36, A36, $B$2:B36, B36, $C$2:C36, C36) - 1</f>
        <v>0</v>
      </c>
      <c r="I36" t="str">
        <f>_xlfn.CONCAT(UPPER(A36), "_", B36, MID("ABC", C36 + 1, 1), IF(COUNTIFS(A:A, A36, B:B, B36, C:C, C36)&gt;1, _xlfn.CONCAT("_", H36), ""))</f>
        <v>GEMHEART_2A</v>
      </c>
      <c r="J36">
        <f t="shared" si="11"/>
        <v>8032000</v>
      </c>
    </row>
    <row r="37" spans="1:10" x14ac:dyDescent="0.3">
      <c r="A37" t="s">
        <v>12</v>
      </c>
      <c r="B37">
        <v>3</v>
      </c>
      <c r="C37">
        <v>0</v>
      </c>
      <c r="D37">
        <f t="shared" si="4"/>
        <v>8000000</v>
      </c>
      <c r="E37">
        <f t="shared" si="0"/>
        <v>30000</v>
      </c>
      <c r="F37">
        <f t="shared" si="9"/>
        <v>3000</v>
      </c>
      <c r="G37">
        <f t="shared" si="10"/>
        <v>0</v>
      </c>
      <c r="H37">
        <f>COUNTIFS($A$2:A37, A37, $B$2:B37, B37, $C$2:C37, C37) - 1</f>
        <v>0</v>
      </c>
      <c r="I37" t="str">
        <f>_xlfn.CONCAT(UPPER(A37), "_", B37, MID("ABC", C37 + 1, 1), IF(COUNTIFS(A:A, A37, B:B, B37, C:C, C37)&gt;1, _xlfn.CONCAT("_", H37), ""))</f>
        <v>GEMHEART_3A</v>
      </c>
      <c r="J37">
        <f t="shared" si="11"/>
        <v>8033000</v>
      </c>
    </row>
    <row r="38" spans="1:10" x14ac:dyDescent="0.3">
      <c r="A38" t="s">
        <v>12</v>
      </c>
      <c r="B38">
        <v>4</v>
      </c>
      <c r="C38">
        <v>0</v>
      </c>
      <c r="D38">
        <f t="shared" si="4"/>
        <v>8000000</v>
      </c>
      <c r="E38">
        <f t="shared" si="0"/>
        <v>30000</v>
      </c>
      <c r="F38">
        <f t="shared" si="9"/>
        <v>4000</v>
      </c>
      <c r="G38">
        <f t="shared" si="10"/>
        <v>0</v>
      </c>
      <c r="H38">
        <f>COUNTIFS($A$2:A38, A38, $B$2:B38, B38, $C$2:C38, C38) - 1</f>
        <v>0</v>
      </c>
      <c r="I38" t="str">
        <f>_xlfn.CONCAT(UPPER(A38), "_", B38, MID("ABC", C38 + 1, 1), IF(COUNTIFS(A:A, A38, B:B, B38, C:C, C38)&gt;1, _xlfn.CONCAT("_", H38), ""))</f>
        <v>GEMHEART_4A</v>
      </c>
      <c r="J38">
        <f t="shared" si="11"/>
        <v>8034000</v>
      </c>
    </row>
    <row r="39" spans="1:10" x14ac:dyDescent="0.3">
      <c r="A39" t="s">
        <v>12</v>
      </c>
      <c r="B39">
        <v>5</v>
      </c>
      <c r="C39">
        <v>0</v>
      </c>
      <c r="D39">
        <f t="shared" si="4"/>
        <v>8000000</v>
      </c>
      <c r="E39">
        <f t="shared" si="0"/>
        <v>30000</v>
      </c>
      <c r="F39">
        <f t="shared" si="9"/>
        <v>5000</v>
      </c>
      <c r="G39">
        <f t="shared" si="10"/>
        <v>0</v>
      </c>
      <c r="H39">
        <f>COUNTIFS($A$2:A39, A39, $B$2:B39, B39, $C$2:C39, C39) - 1</f>
        <v>0</v>
      </c>
      <c r="I39" t="str">
        <f>_xlfn.CONCAT(UPPER(A39), "_", B39, MID("ABC", C39 + 1, 1), IF(COUNTIFS(A:A, A39, B:B, B39, C:C, C39)&gt;1, _xlfn.CONCAT("_", H39), ""))</f>
        <v>GEMHEART_5A</v>
      </c>
      <c r="J39">
        <f t="shared" si="11"/>
        <v>8035000</v>
      </c>
    </row>
    <row r="40" spans="1:10" x14ac:dyDescent="0.3">
      <c r="A40" t="s">
        <v>12</v>
      </c>
      <c r="B40">
        <v>6</v>
      </c>
      <c r="C40">
        <v>0</v>
      </c>
      <c r="D40">
        <f t="shared" si="4"/>
        <v>8000000</v>
      </c>
      <c r="E40">
        <f t="shared" si="0"/>
        <v>30000</v>
      </c>
      <c r="F40">
        <f t="shared" si="9"/>
        <v>6000</v>
      </c>
      <c r="G40">
        <f t="shared" si="10"/>
        <v>0</v>
      </c>
      <c r="H40">
        <f>COUNTIFS($A$2:A40, A40, $B$2:B40, B40, $C$2:C40, C40) - 1</f>
        <v>0</v>
      </c>
      <c r="I40" t="str">
        <f>_xlfn.CONCAT(UPPER(A40), "_", B40, MID("ABC", C40 + 1, 1), IF(COUNTIFS(A:A, A40, B:B, B40, C:C, C40)&gt;1, _xlfn.CONCAT("_", H40), ""))</f>
        <v>GEMHEART_6A</v>
      </c>
      <c r="J40">
        <f t="shared" si="11"/>
        <v>8036000</v>
      </c>
    </row>
    <row r="41" spans="1:10" x14ac:dyDescent="0.3">
      <c r="A41" t="s">
        <v>12</v>
      </c>
      <c r="B41">
        <v>7</v>
      </c>
      <c r="C41">
        <v>0</v>
      </c>
      <c r="D41">
        <f t="shared" si="4"/>
        <v>8000000</v>
      </c>
      <c r="E41">
        <f t="shared" si="0"/>
        <v>30000</v>
      </c>
      <c r="F41">
        <f t="shared" si="9"/>
        <v>7000</v>
      </c>
      <c r="G41">
        <f t="shared" si="10"/>
        <v>0</v>
      </c>
      <c r="H41">
        <f>COUNTIFS($A$2:A41, A41, $B$2:B41, B41, $C$2:C41, C41) - 1</f>
        <v>0</v>
      </c>
      <c r="I41" t="str">
        <f>_xlfn.CONCAT(UPPER(A41), "_", B41, MID("ABC", C41 + 1, 1), IF(COUNTIFS(A:A, A41, B:B, B41, C:C, C41)&gt;1, _xlfn.CONCAT("_", H41), ""))</f>
        <v>GEMHEART_7A</v>
      </c>
      <c r="J41">
        <f t="shared" si="11"/>
        <v>8037000</v>
      </c>
    </row>
    <row r="42" spans="1:10" x14ac:dyDescent="0.3">
      <c r="A42" t="s">
        <v>12</v>
      </c>
      <c r="B42">
        <v>8</v>
      </c>
      <c r="C42">
        <v>0</v>
      </c>
      <c r="D42">
        <f t="shared" si="4"/>
        <v>8000000</v>
      </c>
      <c r="E42">
        <f t="shared" si="0"/>
        <v>30000</v>
      </c>
      <c r="F42">
        <f t="shared" si="9"/>
        <v>8000</v>
      </c>
      <c r="G42">
        <f t="shared" si="10"/>
        <v>0</v>
      </c>
      <c r="H42">
        <f>COUNTIFS($A$2:A42, A42, $B$2:B42, B42, $C$2:C42, C42) - 1</f>
        <v>0</v>
      </c>
      <c r="I42" t="str">
        <f>_xlfn.CONCAT(UPPER(A42), "_", B42, MID("ABC", C42 + 1, 1), IF(COUNTIFS(A:A, A42, B:B, B42, C:C, C42)&gt;1, _xlfn.CONCAT("_", H42), ""))</f>
        <v>GEMHEART_8A</v>
      </c>
      <c r="J42">
        <f t="shared" si="11"/>
        <v>8038000</v>
      </c>
    </row>
    <row r="43" spans="1:10" x14ac:dyDescent="0.3">
      <c r="A43" t="s">
        <v>12</v>
      </c>
      <c r="B43">
        <v>1</v>
      </c>
      <c r="C43">
        <v>1</v>
      </c>
      <c r="D43">
        <f t="shared" si="4"/>
        <v>8000000</v>
      </c>
      <c r="E43">
        <f t="shared" si="0"/>
        <v>30000</v>
      </c>
      <c r="F43">
        <f t="shared" si="9"/>
        <v>1000</v>
      </c>
      <c r="G43">
        <f t="shared" si="10"/>
        <v>100</v>
      </c>
      <c r="H43">
        <f>COUNTIFS($A$2:A43, A43, $B$2:B43, B43, $C$2:C43, C43) - 1</f>
        <v>0</v>
      </c>
      <c r="I43" t="str">
        <f>_xlfn.CONCAT(UPPER(A43), "_", B43, MID("ABC", C43 + 1, 1), IF(COUNTIFS(A:A, A43, B:B, B43, C:C, C43)&gt;1, _xlfn.CONCAT("_", H43), ""))</f>
        <v>GEMHEART_1B</v>
      </c>
      <c r="J43">
        <f t="shared" si="11"/>
        <v>8031100</v>
      </c>
    </row>
    <row r="44" spans="1:10" x14ac:dyDescent="0.3">
      <c r="A44" t="s">
        <v>12</v>
      </c>
      <c r="B44">
        <v>2</v>
      </c>
      <c r="C44">
        <v>1</v>
      </c>
      <c r="D44">
        <f t="shared" si="4"/>
        <v>8000000</v>
      </c>
      <c r="E44">
        <f t="shared" si="0"/>
        <v>30000</v>
      </c>
      <c r="F44">
        <f t="shared" si="9"/>
        <v>2000</v>
      </c>
      <c r="G44">
        <f t="shared" si="10"/>
        <v>100</v>
      </c>
      <c r="H44">
        <f>COUNTIFS($A$2:A44, A44, $B$2:B44, B44, $C$2:C44, C44) - 1</f>
        <v>0</v>
      </c>
      <c r="I44" t="str">
        <f>_xlfn.CONCAT(UPPER(A44), "_", B44, MID("ABC", C44 + 1, 1), IF(COUNTIFS(A:A, A44, B:B, B44, C:C, C44)&gt;1, _xlfn.CONCAT("_", H44), ""))</f>
        <v>GEMHEART_2B</v>
      </c>
      <c r="J44">
        <f t="shared" si="11"/>
        <v>8032100</v>
      </c>
    </row>
    <row r="45" spans="1:10" x14ac:dyDescent="0.3">
      <c r="A45" t="s">
        <v>12</v>
      </c>
      <c r="B45">
        <v>3</v>
      </c>
      <c r="C45">
        <v>1</v>
      </c>
      <c r="D45">
        <f t="shared" si="4"/>
        <v>8000000</v>
      </c>
      <c r="E45">
        <f t="shared" si="0"/>
        <v>30000</v>
      </c>
      <c r="F45">
        <f t="shared" si="9"/>
        <v>3000</v>
      </c>
      <c r="G45">
        <f t="shared" si="10"/>
        <v>100</v>
      </c>
      <c r="H45">
        <f>COUNTIFS($A$2:A45, A45, $B$2:B45, B45, $C$2:C45, C45) - 1</f>
        <v>0</v>
      </c>
      <c r="I45" t="str">
        <f>_xlfn.CONCAT(UPPER(A45), "_", B45, MID("ABC", C45 + 1, 1), IF(COUNTIFS(A:A, A45, B:B, B45, C:C, C45)&gt;1, _xlfn.CONCAT("_", H45), ""))</f>
        <v>GEMHEART_3B</v>
      </c>
      <c r="J45">
        <f t="shared" si="11"/>
        <v>8033100</v>
      </c>
    </row>
    <row r="46" spans="1:10" x14ac:dyDescent="0.3">
      <c r="A46" t="s">
        <v>12</v>
      </c>
      <c r="B46">
        <v>4</v>
      </c>
      <c r="C46">
        <v>1</v>
      </c>
      <c r="D46">
        <f t="shared" si="4"/>
        <v>8000000</v>
      </c>
      <c r="E46">
        <f t="shared" si="0"/>
        <v>30000</v>
      </c>
      <c r="F46">
        <f t="shared" si="9"/>
        <v>4000</v>
      </c>
      <c r="G46">
        <f t="shared" si="10"/>
        <v>100</v>
      </c>
      <c r="H46">
        <f>COUNTIFS($A$2:A46, A46, $B$2:B46, B46, $C$2:C46, C46) - 1</f>
        <v>0</v>
      </c>
      <c r="I46" t="str">
        <f>_xlfn.CONCAT(UPPER(A46), "_", B46, MID("ABC", C46 + 1, 1), IF(COUNTIFS(A:A, A46, B:B, B46, C:C, C46)&gt;1, _xlfn.CONCAT("_", H46), ""))</f>
        <v>GEMHEART_4B</v>
      </c>
      <c r="J46">
        <f t="shared" si="11"/>
        <v>8034100</v>
      </c>
    </row>
    <row r="47" spans="1:10" x14ac:dyDescent="0.3">
      <c r="A47" t="s">
        <v>12</v>
      </c>
      <c r="B47">
        <v>5</v>
      </c>
      <c r="C47">
        <v>1</v>
      </c>
      <c r="D47">
        <f t="shared" si="4"/>
        <v>8000000</v>
      </c>
      <c r="E47">
        <f t="shared" si="0"/>
        <v>30000</v>
      </c>
      <c r="F47">
        <f t="shared" si="9"/>
        <v>5000</v>
      </c>
      <c r="G47">
        <f t="shared" si="10"/>
        <v>100</v>
      </c>
      <c r="H47">
        <f>COUNTIFS($A$2:A47, A47, $B$2:B47, B47, $C$2:C47, C47) - 1</f>
        <v>0</v>
      </c>
      <c r="I47" t="str">
        <f>_xlfn.CONCAT(UPPER(A47), "_", B47, MID("ABC", C47 + 1, 1), IF(COUNTIFS(A:A, A47, B:B, B47, C:C, C47)&gt;1, _xlfn.CONCAT("_", H47), ""))</f>
        <v>GEMHEART_5B</v>
      </c>
      <c r="J47">
        <f t="shared" si="11"/>
        <v>8035100</v>
      </c>
    </row>
    <row r="48" spans="1:10" x14ac:dyDescent="0.3">
      <c r="A48" t="s">
        <v>12</v>
      </c>
      <c r="B48">
        <v>6</v>
      </c>
      <c r="C48">
        <v>1</v>
      </c>
      <c r="D48">
        <f t="shared" si="4"/>
        <v>8000000</v>
      </c>
      <c r="E48">
        <f t="shared" si="0"/>
        <v>30000</v>
      </c>
      <c r="F48">
        <f t="shared" si="9"/>
        <v>6000</v>
      </c>
      <c r="G48">
        <f t="shared" si="10"/>
        <v>100</v>
      </c>
      <c r="H48">
        <f>COUNTIFS($A$2:A48, A48, $B$2:B48, B48, $C$2:C48, C48) - 1</f>
        <v>0</v>
      </c>
      <c r="I48" t="str">
        <f>_xlfn.CONCAT(UPPER(A48), "_", B48, MID("ABC", C48 + 1, 1), IF(COUNTIFS(A:A, A48, B:B, B48, C:C, C48)&gt;1, _xlfn.CONCAT("_", H48), ""))</f>
        <v>GEMHEART_6B</v>
      </c>
      <c r="J48">
        <f t="shared" si="11"/>
        <v>8036100</v>
      </c>
    </row>
    <row r="49" spans="1:10" x14ac:dyDescent="0.3">
      <c r="A49" t="s">
        <v>12</v>
      </c>
      <c r="B49">
        <v>7</v>
      </c>
      <c r="C49">
        <v>1</v>
      </c>
      <c r="D49">
        <f t="shared" si="4"/>
        <v>8000000</v>
      </c>
      <c r="E49">
        <f t="shared" si="0"/>
        <v>30000</v>
      </c>
      <c r="F49">
        <f t="shared" si="9"/>
        <v>7000</v>
      </c>
      <c r="G49">
        <f t="shared" si="10"/>
        <v>100</v>
      </c>
      <c r="H49">
        <f>COUNTIFS($A$2:A49, A49, $B$2:B49, B49, $C$2:C49, C49) - 1</f>
        <v>0</v>
      </c>
      <c r="I49" t="str">
        <f>_xlfn.CONCAT(UPPER(A49), "_", B49, MID("ABC", C49 + 1, 1), IF(COUNTIFS(A:A, A49, B:B, B49, C:C, C49)&gt;1, _xlfn.CONCAT("_", H49), ""))</f>
        <v>GEMHEART_7B</v>
      </c>
      <c r="J49">
        <f t="shared" si="11"/>
        <v>8037100</v>
      </c>
    </row>
    <row r="50" spans="1:10" x14ac:dyDescent="0.3">
      <c r="A50" t="s">
        <v>12</v>
      </c>
      <c r="B50">
        <v>8</v>
      </c>
      <c r="C50">
        <v>1</v>
      </c>
      <c r="D50">
        <f t="shared" si="4"/>
        <v>8000000</v>
      </c>
      <c r="E50">
        <f t="shared" si="0"/>
        <v>30000</v>
      </c>
      <c r="F50">
        <f t="shared" si="9"/>
        <v>8000</v>
      </c>
      <c r="G50">
        <f t="shared" si="10"/>
        <v>100</v>
      </c>
      <c r="H50">
        <f>COUNTIFS($A$2:A50, A50, $B$2:B50, B50, $C$2:C50, C50) - 1</f>
        <v>0</v>
      </c>
      <c r="I50" t="str">
        <f>_xlfn.CONCAT(UPPER(A50), "_", B50, MID("ABC", C50 + 1, 1), IF(COUNTIFS(A:A, A50, B:B, B50, C:C, C50)&gt;1, _xlfn.CONCAT("_", H50), ""))</f>
        <v>GEMHEART_8B</v>
      </c>
      <c r="J50">
        <f t="shared" si="11"/>
        <v>8038100</v>
      </c>
    </row>
    <row r="51" spans="1:10" x14ac:dyDescent="0.3">
      <c r="A51" t="s">
        <v>12</v>
      </c>
      <c r="B51">
        <v>1</v>
      </c>
      <c r="C51">
        <v>2</v>
      </c>
      <c r="D51">
        <f t="shared" si="4"/>
        <v>8000000</v>
      </c>
      <c r="E51">
        <f t="shared" si="0"/>
        <v>30000</v>
      </c>
      <c r="F51">
        <f t="shared" si="9"/>
        <v>1000</v>
      </c>
      <c r="G51">
        <f t="shared" si="10"/>
        <v>200</v>
      </c>
      <c r="H51">
        <f>COUNTIFS($A$2:A51, A51, $B$2:B51, B51, $C$2:C51, C51) - 1</f>
        <v>0</v>
      </c>
      <c r="I51" t="str">
        <f>_xlfn.CONCAT(UPPER(A51), "_", B51, MID("ABC", C51 + 1, 1), IF(COUNTIFS(A:A, A51, B:B, B51, C:C, C51)&gt;1, _xlfn.CONCAT("_", H51), ""))</f>
        <v>GEMHEART_1C</v>
      </c>
      <c r="J51">
        <f t="shared" si="11"/>
        <v>8031200</v>
      </c>
    </row>
    <row r="52" spans="1:10" x14ac:dyDescent="0.3">
      <c r="A52" t="s">
        <v>12</v>
      </c>
      <c r="B52">
        <v>2</v>
      </c>
      <c r="C52">
        <v>2</v>
      </c>
      <c r="D52">
        <f t="shared" si="4"/>
        <v>8000000</v>
      </c>
      <c r="E52">
        <f t="shared" si="0"/>
        <v>30000</v>
      </c>
      <c r="F52">
        <f t="shared" si="9"/>
        <v>2000</v>
      </c>
      <c r="G52">
        <f t="shared" si="10"/>
        <v>200</v>
      </c>
      <c r="H52">
        <f>COUNTIFS($A$2:A52, A52, $B$2:B52, B52, $C$2:C52, C52) - 1</f>
        <v>0</v>
      </c>
      <c r="I52" t="str">
        <f>_xlfn.CONCAT(UPPER(A52), "_", B52, MID("ABC", C52 + 1, 1), IF(COUNTIFS(A:A, A52, B:B, B52, C:C, C52)&gt;1, _xlfn.CONCAT("_", H52), ""))</f>
        <v>GEMHEART_2C</v>
      </c>
      <c r="J52">
        <f t="shared" si="11"/>
        <v>8032200</v>
      </c>
    </row>
    <row r="53" spans="1:10" x14ac:dyDescent="0.3">
      <c r="A53" t="s">
        <v>12</v>
      </c>
      <c r="B53">
        <v>3</v>
      </c>
      <c r="C53">
        <v>2</v>
      </c>
      <c r="D53">
        <f t="shared" si="4"/>
        <v>8000000</v>
      </c>
      <c r="E53">
        <f t="shared" si="0"/>
        <v>30000</v>
      </c>
      <c r="F53">
        <f t="shared" si="9"/>
        <v>3000</v>
      </c>
      <c r="G53">
        <f t="shared" si="10"/>
        <v>200</v>
      </c>
      <c r="H53">
        <f>COUNTIFS($A$2:A53, A53, $B$2:B53, B53, $C$2:C53, C53) - 1</f>
        <v>0</v>
      </c>
      <c r="I53" t="str">
        <f>_xlfn.CONCAT(UPPER(A53), "_", B53, MID("ABC", C53 + 1, 1), IF(COUNTIFS(A:A, A53, B:B, B53, C:C, C53)&gt;1, _xlfn.CONCAT("_", H53), ""))</f>
        <v>GEMHEART_3C</v>
      </c>
      <c r="J53">
        <f t="shared" si="11"/>
        <v>8033200</v>
      </c>
    </row>
    <row r="54" spans="1:10" x14ac:dyDescent="0.3">
      <c r="A54" t="s">
        <v>12</v>
      </c>
      <c r="B54">
        <v>4</v>
      </c>
      <c r="C54">
        <v>2</v>
      </c>
      <c r="D54">
        <f t="shared" si="4"/>
        <v>8000000</v>
      </c>
      <c r="E54">
        <f t="shared" si="0"/>
        <v>30000</v>
      </c>
      <c r="F54">
        <f t="shared" si="9"/>
        <v>4000</v>
      </c>
      <c r="G54">
        <f t="shared" si="10"/>
        <v>200</v>
      </c>
      <c r="H54">
        <f>COUNTIFS($A$2:A54, A54, $B$2:B54, B54, $C$2:C54, C54) - 1</f>
        <v>0</v>
      </c>
      <c r="I54" t="str">
        <f>_xlfn.CONCAT(UPPER(A54), "_", B54, MID("ABC", C54 + 1, 1), IF(COUNTIFS(A:A, A54, B:B, B54, C:C, C54)&gt;1, _xlfn.CONCAT("_", H54), ""))</f>
        <v>GEMHEART_4C</v>
      </c>
      <c r="J54">
        <f t="shared" si="11"/>
        <v>8034200</v>
      </c>
    </row>
    <row r="55" spans="1:10" x14ac:dyDescent="0.3">
      <c r="A55" t="s">
        <v>12</v>
      </c>
      <c r="B55">
        <v>5</v>
      </c>
      <c r="C55">
        <v>2</v>
      </c>
      <c r="D55">
        <f t="shared" si="4"/>
        <v>8000000</v>
      </c>
      <c r="E55">
        <f t="shared" si="0"/>
        <v>30000</v>
      </c>
      <c r="F55">
        <f t="shared" si="9"/>
        <v>5000</v>
      </c>
      <c r="G55">
        <f t="shared" si="10"/>
        <v>200</v>
      </c>
      <c r="H55">
        <f>COUNTIFS($A$2:A55, A55, $B$2:B55, B55, $C$2:C55, C55) - 1</f>
        <v>0</v>
      </c>
      <c r="I55" t="str">
        <f>_xlfn.CONCAT(UPPER(A55), "_", B55, MID("ABC", C55 + 1, 1), IF(COUNTIFS(A:A, A55, B:B, B55, C:C, C55)&gt;1, _xlfn.CONCAT("_", H55), ""))</f>
        <v>GEMHEART_5C</v>
      </c>
      <c r="J55">
        <f t="shared" si="11"/>
        <v>8035200</v>
      </c>
    </row>
    <row r="56" spans="1:10" x14ac:dyDescent="0.3">
      <c r="A56" t="s">
        <v>12</v>
      </c>
      <c r="B56">
        <v>6</v>
      </c>
      <c r="C56">
        <v>2</v>
      </c>
      <c r="D56">
        <f t="shared" si="4"/>
        <v>8000000</v>
      </c>
      <c r="E56">
        <f t="shared" si="0"/>
        <v>30000</v>
      </c>
      <c r="F56">
        <f t="shared" si="9"/>
        <v>6000</v>
      </c>
      <c r="G56">
        <f t="shared" si="10"/>
        <v>200</v>
      </c>
      <c r="H56">
        <f>COUNTIFS($A$2:A56, A56, $B$2:B56, B56, $C$2:C56, C56) - 1</f>
        <v>0</v>
      </c>
      <c r="I56" t="str">
        <f>_xlfn.CONCAT(UPPER(A56), "_", B56, MID("ABC", C56 + 1, 1), IF(COUNTIFS(A:A, A56, B:B, B56, C:C, C56)&gt;1, _xlfn.CONCAT("_", H56), ""))</f>
        <v>GEMHEART_6C</v>
      </c>
      <c r="J56">
        <f t="shared" si="11"/>
        <v>8036200</v>
      </c>
    </row>
    <row r="57" spans="1:10" x14ac:dyDescent="0.3">
      <c r="A57" t="s">
        <v>12</v>
      </c>
      <c r="B57">
        <v>7</v>
      </c>
      <c r="C57">
        <v>2</v>
      </c>
      <c r="D57">
        <f t="shared" si="4"/>
        <v>8000000</v>
      </c>
      <c r="E57">
        <f t="shared" si="0"/>
        <v>30000</v>
      </c>
      <c r="F57">
        <f t="shared" si="9"/>
        <v>7000</v>
      </c>
      <c r="G57">
        <f t="shared" si="10"/>
        <v>200</v>
      </c>
      <c r="H57">
        <f>COUNTIFS($A$2:A57, A57, $B$2:B57, B57, $C$2:C57, C57) - 1</f>
        <v>0</v>
      </c>
      <c r="I57" t="str">
        <f>_xlfn.CONCAT(UPPER(A57), "_", B57, MID("ABC", C57 + 1, 1), IF(COUNTIFS(A:A, A57, B:B, B57, C:C, C57)&gt;1, _xlfn.CONCAT("_", H57), ""))</f>
        <v>GEMHEART_7C</v>
      </c>
      <c r="J57">
        <f t="shared" si="11"/>
        <v>8037200</v>
      </c>
    </row>
    <row r="58" spans="1:10" x14ac:dyDescent="0.3">
      <c r="A58" t="s">
        <v>12</v>
      </c>
      <c r="B58">
        <v>8</v>
      </c>
      <c r="C58">
        <v>2</v>
      </c>
      <c r="D58">
        <f t="shared" si="4"/>
        <v>8000000</v>
      </c>
      <c r="E58">
        <f>IF(A58="cassette", 10000, IF(A58="completion", 20000, IF(A58="gemheart", 30000, IF(A58="strawberry", 40000, 0))))</f>
        <v>30000</v>
      </c>
      <c r="F58">
        <f t="shared" si="9"/>
        <v>8000</v>
      </c>
      <c r="G58">
        <f t="shared" si="10"/>
        <v>200</v>
      </c>
      <c r="H58">
        <f>COUNTIFS($A$2:A58, A58, $B$2:B58, B58, $C$2:C58, C58) - 1</f>
        <v>0</v>
      </c>
      <c r="I58" t="str">
        <f>_xlfn.CONCAT(UPPER(A58), "_", B58, MID("ABC", C58 + 1, 1), IF(COUNTIFS(A:A, A58, B:B, B58, C:C, C58)&gt;1, _xlfn.CONCAT("_", H58), ""))</f>
        <v>GEMHEART_8C</v>
      </c>
      <c r="J58">
        <f t="shared" si="11"/>
        <v>8038200</v>
      </c>
    </row>
    <row r="59" spans="1:10" x14ac:dyDescent="0.3">
      <c r="A59" t="s">
        <v>13</v>
      </c>
      <c r="B59">
        <v>1</v>
      </c>
      <c r="C59">
        <v>0</v>
      </c>
      <c r="D59">
        <f t="shared" si="4"/>
        <v>8000000</v>
      </c>
      <c r="E59">
        <f t="shared" si="0"/>
        <v>40000</v>
      </c>
      <c r="F59">
        <f t="shared" ref="F59:F122" si="12">B59*1000</f>
        <v>1000</v>
      </c>
      <c r="G59">
        <f t="shared" ref="G59:G122" si="13">C59*100</f>
        <v>0</v>
      </c>
      <c r="H59">
        <f>COUNTIFS($A$2:A59, A59, $B$2:B59, B59, $C$2:C59, C59) - 1</f>
        <v>0</v>
      </c>
      <c r="I59" t="str">
        <f>_xlfn.CONCAT(UPPER(A59), "_", B59, MID("ABC", C59 + 1, 1), IF(COUNTIFS(A:A, A59, B:B, B59, C:C, C59)&gt;1, _xlfn.CONCAT("_", H59), ""))</f>
        <v>STRAWBERRY_1A_0</v>
      </c>
      <c r="J59">
        <f t="shared" ref="J59:J122" si="14">SUM(D59:H59)</f>
        <v>8041000</v>
      </c>
    </row>
    <row r="60" spans="1:10" x14ac:dyDescent="0.3">
      <c r="A60" t="s">
        <v>13</v>
      </c>
      <c r="B60">
        <v>1</v>
      </c>
      <c r="C60">
        <v>0</v>
      </c>
      <c r="D60">
        <f t="shared" si="4"/>
        <v>8000000</v>
      </c>
      <c r="E60">
        <f t="shared" si="0"/>
        <v>40000</v>
      </c>
      <c r="F60">
        <f t="shared" si="12"/>
        <v>1000</v>
      </c>
      <c r="G60">
        <f t="shared" si="13"/>
        <v>0</v>
      </c>
      <c r="H60">
        <f>COUNTIFS($A$2:A60, A60, $B$2:B60, B60, $C$2:C60, C60) - 1</f>
        <v>1</v>
      </c>
      <c r="I60" t="str">
        <f>_xlfn.CONCAT(UPPER(A60), "_", B60, MID("ABC", C60 + 1, 1), IF(COUNTIFS(A:A, A60, B:B, B60, C:C, C60)&gt;1, _xlfn.CONCAT("_", H60), ""))</f>
        <v>STRAWBERRY_1A_1</v>
      </c>
      <c r="J60">
        <f t="shared" si="14"/>
        <v>8041001</v>
      </c>
    </row>
    <row r="61" spans="1:10" x14ac:dyDescent="0.3">
      <c r="A61" t="s">
        <v>13</v>
      </c>
      <c r="B61">
        <v>1</v>
      </c>
      <c r="C61">
        <v>0</v>
      </c>
      <c r="D61">
        <f t="shared" si="4"/>
        <v>8000000</v>
      </c>
      <c r="E61">
        <f t="shared" si="0"/>
        <v>40000</v>
      </c>
      <c r="F61">
        <f t="shared" si="12"/>
        <v>1000</v>
      </c>
      <c r="G61">
        <f t="shared" si="13"/>
        <v>0</v>
      </c>
      <c r="H61">
        <f>COUNTIFS($A$2:A61, A61, $B$2:B61, B61, $C$2:C61, C61) - 1</f>
        <v>2</v>
      </c>
      <c r="I61" t="str">
        <f>_xlfn.CONCAT(UPPER(A61), "_", B61, MID("ABC", C61 + 1, 1), IF(COUNTIFS(A:A, A61, B:B, B61, C:C, C61)&gt;1, _xlfn.CONCAT("_", H61), ""))</f>
        <v>STRAWBERRY_1A_2</v>
      </c>
      <c r="J61">
        <f t="shared" si="14"/>
        <v>8041002</v>
      </c>
    </row>
    <row r="62" spans="1:10" x14ac:dyDescent="0.3">
      <c r="A62" t="s">
        <v>13</v>
      </c>
      <c r="B62">
        <v>1</v>
      </c>
      <c r="C62">
        <v>0</v>
      </c>
      <c r="D62">
        <f t="shared" si="4"/>
        <v>8000000</v>
      </c>
      <c r="E62">
        <f t="shared" si="0"/>
        <v>40000</v>
      </c>
      <c r="F62">
        <f t="shared" si="12"/>
        <v>1000</v>
      </c>
      <c r="G62">
        <f t="shared" si="13"/>
        <v>0</v>
      </c>
      <c r="H62">
        <f>COUNTIFS($A$2:A62, A62, $B$2:B62, B62, $C$2:C62, C62) - 1</f>
        <v>3</v>
      </c>
      <c r="I62" t="str">
        <f>_xlfn.CONCAT(UPPER(A62), "_", B62, MID("ABC", C62 + 1, 1), IF(COUNTIFS(A:A, A62, B:B, B62, C:C, C62)&gt;1, _xlfn.CONCAT("_", H62), ""))</f>
        <v>STRAWBERRY_1A_3</v>
      </c>
      <c r="J62">
        <f t="shared" si="14"/>
        <v>8041003</v>
      </c>
    </row>
    <row r="63" spans="1:10" x14ac:dyDescent="0.3">
      <c r="A63" t="s">
        <v>13</v>
      </c>
      <c r="B63">
        <v>1</v>
      </c>
      <c r="C63">
        <v>0</v>
      </c>
      <c r="D63">
        <f t="shared" si="4"/>
        <v>8000000</v>
      </c>
      <c r="E63">
        <f t="shared" si="0"/>
        <v>40000</v>
      </c>
      <c r="F63">
        <f t="shared" si="12"/>
        <v>1000</v>
      </c>
      <c r="G63">
        <f t="shared" si="13"/>
        <v>0</v>
      </c>
      <c r="H63">
        <f>COUNTIFS($A$2:A63, A63, $B$2:B63, B63, $C$2:C63, C63) - 1</f>
        <v>4</v>
      </c>
      <c r="I63" t="str">
        <f>_xlfn.CONCAT(UPPER(A63), "_", B63, MID("ABC", C63 + 1, 1), IF(COUNTIFS(A:A, A63, B:B, B63, C:C, C63)&gt;1, _xlfn.CONCAT("_", H63), ""))</f>
        <v>STRAWBERRY_1A_4</v>
      </c>
      <c r="J63">
        <f t="shared" si="14"/>
        <v>8041004</v>
      </c>
    </row>
    <row r="64" spans="1:10" x14ac:dyDescent="0.3">
      <c r="A64" t="s">
        <v>13</v>
      </c>
      <c r="B64">
        <v>1</v>
      </c>
      <c r="C64">
        <v>0</v>
      </c>
      <c r="D64">
        <f t="shared" si="4"/>
        <v>8000000</v>
      </c>
      <c r="E64">
        <f t="shared" si="0"/>
        <v>40000</v>
      </c>
      <c r="F64">
        <f t="shared" si="12"/>
        <v>1000</v>
      </c>
      <c r="G64">
        <f t="shared" si="13"/>
        <v>0</v>
      </c>
      <c r="H64">
        <f>COUNTIFS($A$2:A64, A64, $B$2:B64, B64, $C$2:C64, C64) - 1</f>
        <v>5</v>
      </c>
      <c r="I64" t="str">
        <f>_xlfn.CONCAT(UPPER(A64), "_", B64, MID("ABC", C64 + 1, 1), IF(COUNTIFS(A:A, A64, B:B, B64, C:C, C64)&gt;1, _xlfn.CONCAT("_", H64), ""))</f>
        <v>STRAWBERRY_1A_5</v>
      </c>
      <c r="J64">
        <f t="shared" si="14"/>
        <v>8041005</v>
      </c>
    </row>
    <row r="65" spans="1:10" x14ac:dyDescent="0.3">
      <c r="A65" t="s">
        <v>13</v>
      </c>
      <c r="B65">
        <v>1</v>
      </c>
      <c r="C65">
        <v>0</v>
      </c>
      <c r="D65">
        <f t="shared" si="4"/>
        <v>8000000</v>
      </c>
      <c r="E65">
        <f t="shared" si="0"/>
        <v>40000</v>
      </c>
      <c r="F65">
        <f t="shared" si="12"/>
        <v>1000</v>
      </c>
      <c r="G65">
        <f t="shared" si="13"/>
        <v>0</v>
      </c>
      <c r="H65">
        <f>COUNTIFS($A$2:A65, A65, $B$2:B65, B65, $C$2:C65, C65) - 1</f>
        <v>6</v>
      </c>
      <c r="I65" t="str">
        <f>_xlfn.CONCAT(UPPER(A65), "_", B65, MID("ABC", C65 + 1, 1), IF(COUNTIFS(A:A, A65, B:B, B65, C:C, C65)&gt;1, _xlfn.CONCAT("_", H65), ""))</f>
        <v>STRAWBERRY_1A_6</v>
      </c>
      <c r="J65">
        <f t="shared" si="14"/>
        <v>8041006</v>
      </c>
    </row>
    <row r="66" spans="1:10" x14ac:dyDescent="0.3">
      <c r="A66" t="s">
        <v>13</v>
      </c>
      <c r="B66">
        <v>1</v>
      </c>
      <c r="C66">
        <v>0</v>
      </c>
      <c r="D66">
        <f t="shared" si="4"/>
        <v>8000000</v>
      </c>
      <c r="E66">
        <f t="shared" si="0"/>
        <v>40000</v>
      </c>
      <c r="F66">
        <f t="shared" si="12"/>
        <v>1000</v>
      </c>
      <c r="G66">
        <f t="shared" si="13"/>
        <v>0</v>
      </c>
      <c r="H66">
        <f>COUNTIFS($A$2:A66, A66, $B$2:B66, B66, $C$2:C66, C66) - 1</f>
        <v>7</v>
      </c>
      <c r="I66" t="str">
        <f>_xlfn.CONCAT(UPPER(A66), "_", B66, MID("ABC", C66 + 1, 1), IF(COUNTIFS(A:A, A66, B:B, B66, C:C, C66)&gt;1, _xlfn.CONCAT("_", H66), ""))</f>
        <v>STRAWBERRY_1A_7</v>
      </c>
      <c r="J66">
        <f t="shared" si="14"/>
        <v>8041007</v>
      </c>
    </row>
    <row r="67" spans="1:10" x14ac:dyDescent="0.3">
      <c r="A67" t="s">
        <v>13</v>
      </c>
      <c r="B67">
        <v>1</v>
      </c>
      <c r="C67">
        <v>0</v>
      </c>
      <c r="D67">
        <f t="shared" si="4"/>
        <v>8000000</v>
      </c>
      <c r="E67">
        <f t="shared" ref="E67:E130" si="15">IF(A67="cassette", 10000, IF(A67="completion", 20000, IF(A67="gemheart", 30000, IF(A67="strawberry", 40000, 0))))</f>
        <v>40000</v>
      </c>
      <c r="F67">
        <f t="shared" si="12"/>
        <v>1000</v>
      </c>
      <c r="G67">
        <f t="shared" si="13"/>
        <v>0</v>
      </c>
      <c r="H67">
        <f>COUNTIFS($A$2:A67, A67, $B$2:B67, B67, $C$2:C67, C67) - 1</f>
        <v>8</v>
      </c>
      <c r="I67" t="str">
        <f>_xlfn.CONCAT(UPPER(A67), "_", B67, MID("ABC", C67 + 1, 1), IF(COUNTIFS(A:A, A67, B:B, B67, C:C, C67)&gt;1, _xlfn.CONCAT("_", H67), ""))</f>
        <v>STRAWBERRY_1A_8</v>
      </c>
      <c r="J67">
        <f t="shared" si="14"/>
        <v>8041008</v>
      </c>
    </row>
    <row r="68" spans="1:10" x14ac:dyDescent="0.3">
      <c r="A68" t="s">
        <v>13</v>
      </c>
      <c r="B68">
        <v>1</v>
      </c>
      <c r="C68">
        <v>0</v>
      </c>
      <c r="D68">
        <f t="shared" si="4"/>
        <v>8000000</v>
      </c>
      <c r="E68">
        <f t="shared" si="15"/>
        <v>40000</v>
      </c>
      <c r="F68">
        <f t="shared" si="12"/>
        <v>1000</v>
      </c>
      <c r="G68">
        <f t="shared" si="13"/>
        <v>0</v>
      </c>
      <c r="H68">
        <f>COUNTIFS($A$2:A68, A68, $B$2:B68, B68, $C$2:C68, C68) - 1</f>
        <v>9</v>
      </c>
      <c r="I68" t="str">
        <f>_xlfn.CONCAT(UPPER(A68), "_", B68, MID("ABC", C68 + 1, 1), IF(COUNTIFS(A:A, A68, B:B, B68, C:C, C68)&gt;1, _xlfn.CONCAT("_", H68), ""))</f>
        <v>STRAWBERRY_1A_9</v>
      </c>
      <c r="J68">
        <f t="shared" si="14"/>
        <v>8041009</v>
      </c>
    </row>
    <row r="69" spans="1:10" x14ac:dyDescent="0.3">
      <c r="A69" t="s">
        <v>13</v>
      </c>
      <c r="B69">
        <v>1</v>
      </c>
      <c r="C69">
        <v>0</v>
      </c>
      <c r="D69">
        <f t="shared" ref="D69:D132" si="16">$D$2</f>
        <v>8000000</v>
      </c>
      <c r="E69">
        <f t="shared" si="15"/>
        <v>40000</v>
      </c>
      <c r="F69">
        <f t="shared" si="12"/>
        <v>1000</v>
      </c>
      <c r="G69">
        <f t="shared" si="13"/>
        <v>0</v>
      </c>
      <c r="H69">
        <f>COUNTIFS($A$2:A69, A69, $B$2:B69, B69, $C$2:C69, C69) - 1</f>
        <v>10</v>
      </c>
      <c r="I69" t="str">
        <f>_xlfn.CONCAT(UPPER(A69), "_", B69, MID("ABC", C69 + 1, 1), IF(COUNTIFS(A:A, A69, B:B, B69, C:C, C69)&gt;1, _xlfn.CONCAT("_", H69), ""))</f>
        <v>STRAWBERRY_1A_10</v>
      </c>
      <c r="J69">
        <f t="shared" si="14"/>
        <v>8041010</v>
      </c>
    </row>
    <row r="70" spans="1:10" x14ac:dyDescent="0.3">
      <c r="A70" t="s">
        <v>13</v>
      </c>
      <c r="B70">
        <v>1</v>
      </c>
      <c r="C70">
        <v>0</v>
      </c>
      <c r="D70">
        <f t="shared" si="16"/>
        <v>8000000</v>
      </c>
      <c r="E70">
        <f t="shared" si="15"/>
        <v>40000</v>
      </c>
      <c r="F70">
        <f t="shared" si="12"/>
        <v>1000</v>
      </c>
      <c r="G70">
        <f t="shared" si="13"/>
        <v>0</v>
      </c>
      <c r="H70">
        <f>COUNTIFS($A$2:A70, A70, $B$2:B70, B70, $C$2:C70, C70) - 1</f>
        <v>11</v>
      </c>
      <c r="I70" t="str">
        <f>_xlfn.CONCAT(UPPER(A70), "_", B70, MID("ABC", C70 + 1, 1), IF(COUNTIFS(A:A, A70, B:B, B70, C:C, C70)&gt;1, _xlfn.CONCAT("_", H70), ""))</f>
        <v>STRAWBERRY_1A_11</v>
      </c>
      <c r="J70">
        <f t="shared" si="14"/>
        <v>8041011</v>
      </c>
    </row>
    <row r="71" spans="1:10" x14ac:dyDescent="0.3">
      <c r="A71" t="s">
        <v>13</v>
      </c>
      <c r="B71">
        <v>1</v>
      </c>
      <c r="C71">
        <v>0</v>
      </c>
      <c r="D71">
        <f t="shared" si="16"/>
        <v>8000000</v>
      </c>
      <c r="E71">
        <f t="shared" si="15"/>
        <v>40000</v>
      </c>
      <c r="F71">
        <f t="shared" si="12"/>
        <v>1000</v>
      </c>
      <c r="G71">
        <f t="shared" si="13"/>
        <v>0</v>
      </c>
      <c r="H71">
        <f>COUNTIFS($A$2:A71, A71, $B$2:B71, B71, $C$2:C71, C71) - 1</f>
        <v>12</v>
      </c>
      <c r="I71" t="str">
        <f>_xlfn.CONCAT(UPPER(A71), "_", B71, MID("ABC", C71 + 1, 1), IF(COUNTIFS(A:A, A71, B:B, B71, C:C, C71)&gt;1, _xlfn.CONCAT("_", H71), ""))</f>
        <v>STRAWBERRY_1A_12</v>
      </c>
      <c r="J71">
        <f t="shared" si="14"/>
        <v>8041012</v>
      </c>
    </row>
    <row r="72" spans="1:10" x14ac:dyDescent="0.3">
      <c r="A72" t="s">
        <v>13</v>
      </c>
      <c r="B72">
        <v>1</v>
      </c>
      <c r="C72">
        <v>0</v>
      </c>
      <c r="D72">
        <f t="shared" si="16"/>
        <v>8000000</v>
      </c>
      <c r="E72">
        <f t="shared" si="15"/>
        <v>40000</v>
      </c>
      <c r="F72">
        <f t="shared" si="12"/>
        <v>1000</v>
      </c>
      <c r="G72">
        <f t="shared" si="13"/>
        <v>0</v>
      </c>
      <c r="H72">
        <f>COUNTIFS($A$2:A72, A72, $B$2:B72, B72, $C$2:C72, C72) - 1</f>
        <v>13</v>
      </c>
      <c r="I72" t="str">
        <f>_xlfn.CONCAT(UPPER(A72), "_", B72, MID("ABC", C72 + 1, 1), IF(COUNTIFS(A:A, A72, B:B, B72, C:C, C72)&gt;1, _xlfn.CONCAT("_", H72), ""))</f>
        <v>STRAWBERRY_1A_13</v>
      </c>
      <c r="J72">
        <f t="shared" si="14"/>
        <v>8041013</v>
      </c>
    </row>
    <row r="73" spans="1:10" x14ac:dyDescent="0.3">
      <c r="A73" t="s">
        <v>13</v>
      </c>
      <c r="B73">
        <v>1</v>
      </c>
      <c r="C73">
        <v>0</v>
      </c>
      <c r="D73">
        <f t="shared" si="16"/>
        <v>8000000</v>
      </c>
      <c r="E73">
        <f t="shared" si="15"/>
        <v>40000</v>
      </c>
      <c r="F73">
        <f t="shared" si="12"/>
        <v>1000</v>
      </c>
      <c r="G73">
        <f t="shared" si="13"/>
        <v>0</v>
      </c>
      <c r="H73">
        <f>COUNTIFS($A$2:A73, A73, $B$2:B73, B73, $C$2:C73, C73) - 1</f>
        <v>14</v>
      </c>
      <c r="I73" t="str">
        <f>_xlfn.CONCAT(UPPER(A73), "_", B73, MID("ABC", C73 + 1, 1), IF(COUNTIFS(A:A, A73, B:B, B73, C:C, C73)&gt;1, _xlfn.CONCAT("_", H73), ""))</f>
        <v>STRAWBERRY_1A_14</v>
      </c>
      <c r="J73">
        <f t="shared" si="14"/>
        <v>8041014</v>
      </c>
    </row>
    <row r="74" spans="1:10" x14ac:dyDescent="0.3">
      <c r="A74" t="s">
        <v>13</v>
      </c>
      <c r="B74">
        <v>1</v>
      </c>
      <c r="C74">
        <v>0</v>
      </c>
      <c r="D74">
        <f t="shared" si="16"/>
        <v>8000000</v>
      </c>
      <c r="E74">
        <f t="shared" si="15"/>
        <v>40000</v>
      </c>
      <c r="F74">
        <f t="shared" si="12"/>
        <v>1000</v>
      </c>
      <c r="G74">
        <f t="shared" si="13"/>
        <v>0</v>
      </c>
      <c r="H74">
        <f>COUNTIFS($A$2:A74, A74, $B$2:B74, B74, $C$2:C74, C74) - 1</f>
        <v>15</v>
      </c>
      <c r="I74" t="str">
        <f>_xlfn.CONCAT(UPPER(A74), "_", B74, MID("ABC", C74 + 1, 1), IF(COUNTIFS(A:A, A74, B:B, B74, C:C, C74)&gt;1, _xlfn.CONCAT("_", H74), ""))</f>
        <v>STRAWBERRY_1A_15</v>
      </c>
      <c r="J74">
        <f t="shared" si="14"/>
        <v>8041015</v>
      </c>
    </row>
    <row r="75" spans="1:10" x14ac:dyDescent="0.3">
      <c r="A75" t="s">
        <v>13</v>
      </c>
      <c r="B75">
        <v>1</v>
      </c>
      <c r="C75">
        <v>0</v>
      </c>
      <c r="D75">
        <f t="shared" si="16"/>
        <v>8000000</v>
      </c>
      <c r="E75">
        <f t="shared" si="15"/>
        <v>40000</v>
      </c>
      <c r="F75">
        <f t="shared" si="12"/>
        <v>1000</v>
      </c>
      <c r="G75">
        <f t="shared" si="13"/>
        <v>0</v>
      </c>
      <c r="H75">
        <f>COUNTIFS($A$2:A75, A75, $B$2:B75, B75, $C$2:C75, C75) - 1</f>
        <v>16</v>
      </c>
      <c r="I75" t="str">
        <f>_xlfn.CONCAT(UPPER(A75), "_", B75, MID("ABC", C75 + 1, 1), IF(COUNTIFS(A:A, A75, B:B, B75, C:C, C75)&gt;1, _xlfn.CONCAT("_", H75), ""))</f>
        <v>STRAWBERRY_1A_16</v>
      </c>
      <c r="J75">
        <f t="shared" si="14"/>
        <v>8041016</v>
      </c>
    </row>
    <row r="76" spans="1:10" x14ac:dyDescent="0.3">
      <c r="A76" t="s">
        <v>13</v>
      </c>
      <c r="B76">
        <v>1</v>
      </c>
      <c r="C76">
        <v>0</v>
      </c>
      <c r="D76">
        <f t="shared" si="16"/>
        <v>8000000</v>
      </c>
      <c r="E76">
        <f t="shared" si="15"/>
        <v>40000</v>
      </c>
      <c r="F76">
        <f t="shared" si="12"/>
        <v>1000</v>
      </c>
      <c r="G76">
        <f t="shared" si="13"/>
        <v>0</v>
      </c>
      <c r="H76">
        <f>COUNTIFS($A$2:A76, A76, $B$2:B76, B76, $C$2:C76, C76) - 1</f>
        <v>17</v>
      </c>
      <c r="I76" t="str">
        <f>_xlfn.CONCAT(UPPER(A76), "_", B76, MID("ABC", C76 + 1, 1), IF(COUNTIFS(A:A, A76, B:B, B76, C:C, C76)&gt;1, _xlfn.CONCAT("_", H76), ""))</f>
        <v>STRAWBERRY_1A_17</v>
      </c>
      <c r="J76">
        <f t="shared" si="14"/>
        <v>8041017</v>
      </c>
    </row>
    <row r="77" spans="1:10" x14ac:dyDescent="0.3">
      <c r="A77" t="s">
        <v>13</v>
      </c>
      <c r="B77">
        <v>1</v>
      </c>
      <c r="C77">
        <v>0</v>
      </c>
      <c r="D77">
        <f t="shared" si="16"/>
        <v>8000000</v>
      </c>
      <c r="E77">
        <f t="shared" si="15"/>
        <v>40000</v>
      </c>
      <c r="F77">
        <f t="shared" si="12"/>
        <v>1000</v>
      </c>
      <c r="G77">
        <f t="shared" si="13"/>
        <v>0</v>
      </c>
      <c r="H77">
        <f>COUNTIFS($A$2:A77, A77, $B$2:B77, B77, $C$2:C77, C77) - 1</f>
        <v>18</v>
      </c>
      <c r="I77" t="str">
        <f>_xlfn.CONCAT(UPPER(A77), "_", B77, MID("ABC", C77 + 1, 1), IF(COUNTIFS(A:A, A77, B:B, B77, C:C, C77)&gt;1, _xlfn.CONCAT("_", H77), ""))</f>
        <v>STRAWBERRY_1A_18</v>
      </c>
      <c r="J77">
        <f t="shared" si="14"/>
        <v>8041018</v>
      </c>
    </row>
    <row r="78" spans="1:10" x14ac:dyDescent="0.3">
      <c r="A78" t="s">
        <v>13</v>
      </c>
      <c r="B78">
        <v>1</v>
      </c>
      <c r="C78">
        <v>0</v>
      </c>
      <c r="D78">
        <f t="shared" si="16"/>
        <v>8000000</v>
      </c>
      <c r="E78">
        <f t="shared" si="15"/>
        <v>40000</v>
      </c>
      <c r="F78">
        <f t="shared" si="12"/>
        <v>1000</v>
      </c>
      <c r="G78">
        <f t="shared" si="13"/>
        <v>0</v>
      </c>
      <c r="H78">
        <f>COUNTIFS($A$2:A78, A78, $B$2:B78, B78, $C$2:C78, C78) - 1</f>
        <v>19</v>
      </c>
      <c r="I78" t="str">
        <f>_xlfn.CONCAT(UPPER(A78), "_", B78, MID("ABC", C78 + 1, 1), IF(COUNTIFS(A:A, A78, B:B, B78, C:C, C78)&gt;1, _xlfn.CONCAT("_", H78), ""))</f>
        <v>STRAWBERRY_1A_19</v>
      </c>
      <c r="J78">
        <f t="shared" si="14"/>
        <v>8041019</v>
      </c>
    </row>
    <row r="79" spans="1:10" x14ac:dyDescent="0.3">
      <c r="A79" t="s">
        <v>13</v>
      </c>
      <c r="B79">
        <v>2</v>
      </c>
      <c r="C79">
        <v>0</v>
      </c>
      <c r="D79">
        <f t="shared" si="16"/>
        <v>8000000</v>
      </c>
      <c r="E79">
        <f t="shared" si="15"/>
        <v>40000</v>
      </c>
      <c r="F79">
        <f t="shared" si="12"/>
        <v>2000</v>
      </c>
      <c r="G79">
        <f t="shared" si="13"/>
        <v>0</v>
      </c>
      <c r="H79">
        <f>COUNTIFS($A$2:A79, A79, $B$2:B79, B79, $C$2:C79, C79) - 1</f>
        <v>0</v>
      </c>
      <c r="I79" t="str">
        <f>_xlfn.CONCAT(UPPER(A79), "_", B79, MID("ABC", C79 + 1, 1), IF(COUNTIFS(A:A, A79, B:B, B79, C:C, C79)&gt;1, _xlfn.CONCAT("_", H79), ""))</f>
        <v>STRAWBERRY_2A_0</v>
      </c>
      <c r="J79">
        <f t="shared" si="14"/>
        <v>8042000</v>
      </c>
    </row>
    <row r="80" spans="1:10" x14ac:dyDescent="0.3">
      <c r="A80" t="s">
        <v>13</v>
      </c>
      <c r="B80">
        <v>2</v>
      </c>
      <c r="C80">
        <v>0</v>
      </c>
      <c r="D80">
        <f t="shared" si="16"/>
        <v>8000000</v>
      </c>
      <c r="E80">
        <f t="shared" si="15"/>
        <v>40000</v>
      </c>
      <c r="F80">
        <f t="shared" si="12"/>
        <v>2000</v>
      </c>
      <c r="G80">
        <f t="shared" si="13"/>
        <v>0</v>
      </c>
      <c r="H80">
        <f>COUNTIFS($A$2:A80, A80, $B$2:B80, B80, $C$2:C80, C80) - 1</f>
        <v>1</v>
      </c>
      <c r="I80" t="str">
        <f>_xlfn.CONCAT(UPPER(A80), "_", B80, MID("ABC", C80 + 1, 1), IF(COUNTIFS(A:A, A80, B:B, B80, C:C, C80)&gt;1, _xlfn.CONCAT("_", H80), ""))</f>
        <v>STRAWBERRY_2A_1</v>
      </c>
      <c r="J80">
        <f t="shared" si="14"/>
        <v>8042001</v>
      </c>
    </row>
    <row r="81" spans="1:10" x14ac:dyDescent="0.3">
      <c r="A81" t="s">
        <v>13</v>
      </c>
      <c r="B81">
        <v>2</v>
      </c>
      <c r="C81">
        <v>0</v>
      </c>
      <c r="D81">
        <f t="shared" si="16"/>
        <v>8000000</v>
      </c>
      <c r="E81">
        <f t="shared" si="15"/>
        <v>40000</v>
      </c>
      <c r="F81">
        <f t="shared" si="12"/>
        <v>2000</v>
      </c>
      <c r="G81">
        <f t="shared" si="13"/>
        <v>0</v>
      </c>
      <c r="H81">
        <f>COUNTIFS($A$2:A81, A81, $B$2:B81, B81, $C$2:C81, C81) - 1</f>
        <v>2</v>
      </c>
      <c r="I81" t="str">
        <f>_xlfn.CONCAT(UPPER(A81), "_", B81, MID("ABC", C81 + 1, 1), IF(COUNTIFS(A:A, A81, B:B, B81, C:C, C81)&gt;1, _xlfn.CONCAT("_", H81), ""))</f>
        <v>STRAWBERRY_2A_2</v>
      </c>
      <c r="J81">
        <f t="shared" si="14"/>
        <v>8042002</v>
      </c>
    </row>
    <row r="82" spans="1:10" x14ac:dyDescent="0.3">
      <c r="A82" t="s">
        <v>13</v>
      </c>
      <c r="B82">
        <v>2</v>
      </c>
      <c r="C82">
        <v>0</v>
      </c>
      <c r="D82">
        <f t="shared" si="16"/>
        <v>8000000</v>
      </c>
      <c r="E82">
        <f t="shared" si="15"/>
        <v>40000</v>
      </c>
      <c r="F82">
        <f t="shared" si="12"/>
        <v>2000</v>
      </c>
      <c r="G82">
        <f t="shared" si="13"/>
        <v>0</v>
      </c>
      <c r="H82">
        <f>COUNTIFS($A$2:A82, A82, $B$2:B82, B82, $C$2:C82, C82) - 1</f>
        <v>3</v>
      </c>
      <c r="I82" t="str">
        <f>_xlfn.CONCAT(UPPER(A82), "_", B82, MID("ABC", C82 + 1, 1), IF(COUNTIFS(A:A, A82, B:B, B82, C:C, C82)&gt;1, _xlfn.CONCAT("_", H82), ""))</f>
        <v>STRAWBERRY_2A_3</v>
      </c>
      <c r="J82">
        <f t="shared" si="14"/>
        <v>8042003</v>
      </c>
    </row>
    <row r="83" spans="1:10" x14ac:dyDescent="0.3">
      <c r="A83" t="s">
        <v>13</v>
      </c>
      <c r="B83">
        <v>2</v>
      </c>
      <c r="C83">
        <v>0</v>
      </c>
      <c r="D83">
        <f t="shared" si="16"/>
        <v>8000000</v>
      </c>
      <c r="E83">
        <f t="shared" si="15"/>
        <v>40000</v>
      </c>
      <c r="F83">
        <f t="shared" si="12"/>
        <v>2000</v>
      </c>
      <c r="G83">
        <f t="shared" si="13"/>
        <v>0</v>
      </c>
      <c r="H83">
        <f>COUNTIFS($A$2:A83, A83, $B$2:B83, B83, $C$2:C83, C83) - 1</f>
        <v>4</v>
      </c>
      <c r="I83" t="str">
        <f>_xlfn.CONCAT(UPPER(A83), "_", B83, MID("ABC", C83 + 1, 1), IF(COUNTIFS(A:A, A83, B:B, B83, C:C, C83)&gt;1, _xlfn.CONCAT("_", H83), ""))</f>
        <v>STRAWBERRY_2A_4</v>
      </c>
      <c r="J83">
        <f t="shared" si="14"/>
        <v>8042004</v>
      </c>
    </row>
    <row r="84" spans="1:10" x14ac:dyDescent="0.3">
      <c r="A84" t="s">
        <v>13</v>
      </c>
      <c r="B84">
        <v>2</v>
      </c>
      <c r="C84">
        <v>0</v>
      </c>
      <c r="D84">
        <f t="shared" si="16"/>
        <v>8000000</v>
      </c>
      <c r="E84">
        <f t="shared" si="15"/>
        <v>40000</v>
      </c>
      <c r="F84">
        <f t="shared" si="12"/>
        <v>2000</v>
      </c>
      <c r="G84">
        <f t="shared" si="13"/>
        <v>0</v>
      </c>
      <c r="H84">
        <f>COUNTIFS($A$2:A84, A84, $B$2:B84, B84, $C$2:C84, C84) - 1</f>
        <v>5</v>
      </c>
      <c r="I84" t="str">
        <f>_xlfn.CONCAT(UPPER(A84), "_", B84, MID("ABC", C84 + 1, 1), IF(COUNTIFS(A:A, A84, B:B, B84, C:C, C84)&gt;1, _xlfn.CONCAT("_", H84), ""))</f>
        <v>STRAWBERRY_2A_5</v>
      </c>
      <c r="J84">
        <f t="shared" si="14"/>
        <v>8042005</v>
      </c>
    </row>
    <row r="85" spans="1:10" x14ac:dyDescent="0.3">
      <c r="A85" t="s">
        <v>13</v>
      </c>
      <c r="B85">
        <v>2</v>
      </c>
      <c r="C85">
        <v>0</v>
      </c>
      <c r="D85">
        <f t="shared" si="16"/>
        <v>8000000</v>
      </c>
      <c r="E85">
        <f t="shared" si="15"/>
        <v>40000</v>
      </c>
      <c r="F85">
        <f t="shared" si="12"/>
        <v>2000</v>
      </c>
      <c r="G85">
        <f t="shared" si="13"/>
        <v>0</v>
      </c>
      <c r="H85">
        <f>COUNTIFS($A$2:A85, A85, $B$2:B85, B85, $C$2:C85, C85) - 1</f>
        <v>6</v>
      </c>
      <c r="I85" t="str">
        <f>_xlfn.CONCAT(UPPER(A85), "_", B85, MID("ABC", C85 + 1, 1), IF(COUNTIFS(A:A, A85, B:B, B85, C:C, C85)&gt;1, _xlfn.CONCAT("_", H85), ""))</f>
        <v>STRAWBERRY_2A_6</v>
      </c>
      <c r="J85">
        <f t="shared" si="14"/>
        <v>8042006</v>
      </c>
    </row>
    <row r="86" spans="1:10" x14ac:dyDescent="0.3">
      <c r="A86" t="s">
        <v>13</v>
      </c>
      <c r="B86">
        <v>2</v>
      </c>
      <c r="C86">
        <v>0</v>
      </c>
      <c r="D86">
        <f t="shared" si="16"/>
        <v>8000000</v>
      </c>
      <c r="E86">
        <f t="shared" si="15"/>
        <v>40000</v>
      </c>
      <c r="F86">
        <f t="shared" si="12"/>
        <v>2000</v>
      </c>
      <c r="G86">
        <f t="shared" si="13"/>
        <v>0</v>
      </c>
      <c r="H86">
        <f>COUNTIFS($A$2:A86, A86, $B$2:B86, B86, $C$2:C86, C86) - 1</f>
        <v>7</v>
      </c>
      <c r="I86" t="str">
        <f>_xlfn.CONCAT(UPPER(A86), "_", B86, MID("ABC", C86 + 1, 1), IF(COUNTIFS(A:A, A86, B:B, B86, C:C, C86)&gt;1, _xlfn.CONCAT("_", H86), ""))</f>
        <v>STRAWBERRY_2A_7</v>
      </c>
      <c r="J86">
        <f t="shared" si="14"/>
        <v>8042007</v>
      </c>
    </row>
    <row r="87" spans="1:10" x14ac:dyDescent="0.3">
      <c r="A87" t="s">
        <v>13</v>
      </c>
      <c r="B87">
        <v>2</v>
      </c>
      <c r="C87">
        <v>0</v>
      </c>
      <c r="D87">
        <f t="shared" si="16"/>
        <v>8000000</v>
      </c>
      <c r="E87">
        <f t="shared" si="15"/>
        <v>40000</v>
      </c>
      <c r="F87">
        <f t="shared" si="12"/>
        <v>2000</v>
      </c>
      <c r="G87">
        <f t="shared" si="13"/>
        <v>0</v>
      </c>
      <c r="H87">
        <f>COUNTIFS($A$2:A87, A87, $B$2:B87, B87, $C$2:C87, C87) - 1</f>
        <v>8</v>
      </c>
      <c r="I87" t="str">
        <f>_xlfn.CONCAT(UPPER(A87), "_", B87, MID("ABC", C87 + 1, 1), IF(COUNTIFS(A:A, A87, B:B, B87, C:C, C87)&gt;1, _xlfn.CONCAT("_", H87), ""))</f>
        <v>STRAWBERRY_2A_8</v>
      </c>
      <c r="J87">
        <f t="shared" si="14"/>
        <v>8042008</v>
      </c>
    </row>
    <row r="88" spans="1:10" x14ac:dyDescent="0.3">
      <c r="A88" t="s">
        <v>13</v>
      </c>
      <c r="B88">
        <v>2</v>
      </c>
      <c r="C88">
        <v>0</v>
      </c>
      <c r="D88">
        <f t="shared" si="16"/>
        <v>8000000</v>
      </c>
      <c r="E88">
        <f t="shared" si="15"/>
        <v>40000</v>
      </c>
      <c r="F88">
        <f t="shared" si="12"/>
        <v>2000</v>
      </c>
      <c r="G88">
        <f t="shared" si="13"/>
        <v>0</v>
      </c>
      <c r="H88">
        <f>COUNTIFS($A$2:A88, A88, $B$2:B88, B88, $C$2:C88, C88) - 1</f>
        <v>9</v>
      </c>
      <c r="I88" t="str">
        <f>_xlfn.CONCAT(UPPER(A88), "_", B88, MID("ABC", C88 + 1, 1), IF(COUNTIFS(A:A, A88, B:B, B88, C:C, C88)&gt;1, _xlfn.CONCAT("_", H88), ""))</f>
        <v>STRAWBERRY_2A_9</v>
      </c>
      <c r="J88">
        <f t="shared" si="14"/>
        <v>8042009</v>
      </c>
    </row>
    <row r="89" spans="1:10" x14ac:dyDescent="0.3">
      <c r="A89" t="s">
        <v>13</v>
      </c>
      <c r="B89">
        <v>2</v>
      </c>
      <c r="C89">
        <v>0</v>
      </c>
      <c r="D89">
        <f t="shared" si="16"/>
        <v>8000000</v>
      </c>
      <c r="E89">
        <f t="shared" si="15"/>
        <v>40000</v>
      </c>
      <c r="F89">
        <f t="shared" si="12"/>
        <v>2000</v>
      </c>
      <c r="G89">
        <f t="shared" si="13"/>
        <v>0</v>
      </c>
      <c r="H89">
        <f>COUNTIFS($A$2:A89, A89, $B$2:B89, B89, $C$2:C89, C89) - 1</f>
        <v>10</v>
      </c>
      <c r="I89" t="str">
        <f>_xlfn.CONCAT(UPPER(A89), "_", B89, MID("ABC", C89 + 1, 1), IF(COUNTIFS(A:A, A89, B:B, B89, C:C, C89)&gt;1, _xlfn.CONCAT("_", H89), ""))</f>
        <v>STRAWBERRY_2A_10</v>
      </c>
      <c r="J89">
        <f t="shared" si="14"/>
        <v>8042010</v>
      </c>
    </row>
    <row r="90" spans="1:10" x14ac:dyDescent="0.3">
      <c r="A90" t="s">
        <v>13</v>
      </c>
      <c r="B90">
        <v>2</v>
      </c>
      <c r="C90">
        <v>0</v>
      </c>
      <c r="D90">
        <f t="shared" si="16"/>
        <v>8000000</v>
      </c>
      <c r="E90">
        <f t="shared" si="15"/>
        <v>40000</v>
      </c>
      <c r="F90">
        <f t="shared" si="12"/>
        <v>2000</v>
      </c>
      <c r="G90">
        <f t="shared" si="13"/>
        <v>0</v>
      </c>
      <c r="H90">
        <f>COUNTIFS($A$2:A90, A90, $B$2:B90, B90, $C$2:C90, C90) - 1</f>
        <v>11</v>
      </c>
      <c r="I90" t="str">
        <f>_xlfn.CONCAT(UPPER(A90), "_", B90, MID("ABC", C90 + 1, 1), IF(COUNTIFS(A:A, A90, B:B, B90, C:C, C90)&gt;1, _xlfn.CONCAT("_", H90), ""))</f>
        <v>STRAWBERRY_2A_11</v>
      </c>
      <c r="J90">
        <f t="shared" si="14"/>
        <v>8042011</v>
      </c>
    </row>
    <row r="91" spans="1:10" x14ac:dyDescent="0.3">
      <c r="A91" t="s">
        <v>13</v>
      </c>
      <c r="B91">
        <v>2</v>
      </c>
      <c r="C91">
        <v>0</v>
      </c>
      <c r="D91">
        <f t="shared" si="16"/>
        <v>8000000</v>
      </c>
      <c r="E91">
        <f t="shared" si="15"/>
        <v>40000</v>
      </c>
      <c r="F91">
        <f t="shared" si="12"/>
        <v>2000</v>
      </c>
      <c r="G91">
        <f t="shared" si="13"/>
        <v>0</v>
      </c>
      <c r="H91">
        <f>COUNTIFS($A$2:A91, A91, $B$2:B91, B91, $C$2:C91, C91) - 1</f>
        <v>12</v>
      </c>
      <c r="I91" t="str">
        <f>_xlfn.CONCAT(UPPER(A91), "_", B91, MID("ABC", C91 + 1, 1), IF(COUNTIFS(A:A, A91, B:B, B91, C:C, C91)&gt;1, _xlfn.CONCAT("_", H91), ""))</f>
        <v>STRAWBERRY_2A_12</v>
      </c>
      <c r="J91">
        <f t="shared" si="14"/>
        <v>8042012</v>
      </c>
    </row>
    <row r="92" spans="1:10" x14ac:dyDescent="0.3">
      <c r="A92" t="s">
        <v>13</v>
      </c>
      <c r="B92">
        <v>2</v>
      </c>
      <c r="C92">
        <v>0</v>
      </c>
      <c r="D92">
        <f t="shared" si="16"/>
        <v>8000000</v>
      </c>
      <c r="E92">
        <f t="shared" si="15"/>
        <v>40000</v>
      </c>
      <c r="F92">
        <f t="shared" si="12"/>
        <v>2000</v>
      </c>
      <c r="G92">
        <f t="shared" si="13"/>
        <v>0</v>
      </c>
      <c r="H92">
        <f>COUNTIFS($A$2:A92, A92, $B$2:B92, B92, $C$2:C92, C92) - 1</f>
        <v>13</v>
      </c>
      <c r="I92" t="str">
        <f>_xlfn.CONCAT(UPPER(A92), "_", B92, MID("ABC", C92 + 1, 1), IF(COUNTIFS(A:A, A92, B:B, B92, C:C, C92)&gt;1, _xlfn.CONCAT("_", H92), ""))</f>
        <v>STRAWBERRY_2A_13</v>
      </c>
      <c r="J92">
        <f t="shared" si="14"/>
        <v>8042013</v>
      </c>
    </row>
    <row r="93" spans="1:10" x14ac:dyDescent="0.3">
      <c r="A93" t="s">
        <v>13</v>
      </c>
      <c r="B93">
        <v>2</v>
      </c>
      <c r="C93">
        <v>0</v>
      </c>
      <c r="D93">
        <f t="shared" si="16"/>
        <v>8000000</v>
      </c>
      <c r="E93">
        <f t="shared" si="15"/>
        <v>40000</v>
      </c>
      <c r="F93">
        <f t="shared" si="12"/>
        <v>2000</v>
      </c>
      <c r="G93">
        <f t="shared" si="13"/>
        <v>0</v>
      </c>
      <c r="H93">
        <f>COUNTIFS($A$2:A93, A93, $B$2:B93, B93, $C$2:C93, C93) - 1</f>
        <v>14</v>
      </c>
      <c r="I93" t="str">
        <f>_xlfn.CONCAT(UPPER(A93), "_", B93, MID("ABC", C93 + 1, 1), IF(COUNTIFS(A:A, A93, B:B, B93, C:C, C93)&gt;1, _xlfn.CONCAT("_", H93), ""))</f>
        <v>STRAWBERRY_2A_14</v>
      </c>
      <c r="J93">
        <f t="shared" si="14"/>
        <v>8042014</v>
      </c>
    </row>
    <row r="94" spans="1:10" x14ac:dyDescent="0.3">
      <c r="A94" t="s">
        <v>13</v>
      </c>
      <c r="B94">
        <v>2</v>
      </c>
      <c r="C94">
        <v>0</v>
      </c>
      <c r="D94">
        <f t="shared" si="16"/>
        <v>8000000</v>
      </c>
      <c r="E94">
        <f t="shared" si="15"/>
        <v>40000</v>
      </c>
      <c r="F94">
        <f t="shared" si="12"/>
        <v>2000</v>
      </c>
      <c r="G94">
        <f t="shared" si="13"/>
        <v>0</v>
      </c>
      <c r="H94">
        <f>COUNTIFS($A$2:A94, A94, $B$2:B94, B94, $C$2:C94, C94) - 1</f>
        <v>15</v>
      </c>
      <c r="I94" t="str">
        <f>_xlfn.CONCAT(UPPER(A94), "_", B94, MID("ABC", C94 + 1, 1), IF(COUNTIFS(A:A, A94, B:B, B94, C:C, C94)&gt;1, _xlfn.CONCAT("_", H94), ""))</f>
        <v>STRAWBERRY_2A_15</v>
      </c>
      <c r="J94">
        <f t="shared" si="14"/>
        <v>8042015</v>
      </c>
    </row>
    <row r="95" spans="1:10" x14ac:dyDescent="0.3">
      <c r="A95" t="s">
        <v>13</v>
      </c>
      <c r="B95">
        <v>2</v>
      </c>
      <c r="C95">
        <v>0</v>
      </c>
      <c r="D95">
        <f t="shared" si="16"/>
        <v>8000000</v>
      </c>
      <c r="E95">
        <f t="shared" si="15"/>
        <v>40000</v>
      </c>
      <c r="F95">
        <f t="shared" si="12"/>
        <v>2000</v>
      </c>
      <c r="G95">
        <f t="shared" si="13"/>
        <v>0</v>
      </c>
      <c r="H95">
        <f>COUNTIFS($A$2:A95, A95, $B$2:B95, B95, $C$2:C95, C95) - 1</f>
        <v>16</v>
      </c>
      <c r="I95" t="str">
        <f>_xlfn.CONCAT(UPPER(A95), "_", B95, MID("ABC", C95 + 1, 1), IF(COUNTIFS(A:A, A95, B:B, B95, C:C, C95)&gt;1, _xlfn.CONCAT("_", H95), ""))</f>
        <v>STRAWBERRY_2A_16</v>
      </c>
      <c r="J95">
        <f t="shared" si="14"/>
        <v>8042016</v>
      </c>
    </row>
    <row r="96" spans="1:10" x14ac:dyDescent="0.3">
      <c r="A96" t="s">
        <v>13</v>
      </c>
      <c r="B96">
        <v>2</v>
      </c>
      <c r="C96">
        <v>0</v>
      </c>
      <c r="D96">
        <f t="shared" si="16"/>
        <v>8000000</v>
      </c>
      <c r="E96">
        <f t="shared" si="15"/>
        <v>40000</v>
      </c>
      <c r="F96">
        <f t="shared" si="12"/>
        <v>2000</v>
      </c>
      <c r="G96">
        <f t="shared" si="13"/>
        <v>0</v>
      </c>
      <c r="H96">
        <f>COUNTIFS($A$2:A96, A96, $B$2:B96, B96, $C$2:C96, C96) - 1</f>
        <v>17</v>
      </c>
      <c r="I96" t="str">
        <f>_xlfn.CONCAT(UPPER(A96), "_", B96, MID("ABC", C96 + 1, 1), IF(COUNTIFS(A:A, A96, B:B, B96, C:C, C96)&gt;1, _xlfn.CONCAT("_", H96), ""))</f>
        <v>STRAWBERRY_2A_17</v>
      </c>
      <c r="J96">
        <f t="shared" si="14"/>
        <v>8042017</v>
      </c>
    </row>
    <row r="97" spans="1:10" x14ac:dyDescent="0.3">
      <c r="A97" t="s">
        <v>13</v>
      </c>
      <c r="B97">
        <v>3</v>
      </c>
      <c r="C97">
        <v>0</v>
      </c>
      <c r="D97">
        <f t="shared" si="16"/>
        <v>8000000</v>
      </c>
      <c r="E97">
        <f t="shared" si="15"/>
        <v>40000</v>
      </c>
      <c r="F97">
        <f t="shared" si="12"/>
        <v>3000</v>
      </c>
      <c r="G97">
        <f t="shared" si="13"/>
        <v>0</v>
      </c>
      <c r="H97">
        <f>COUNTIFS($A$2:A97, A97, $B$2:B97, B97, $C$2:C97, C97) - 1</f>
        <v>0</v>
      </c>
      <c r="I97" t="str">
        <f>_xlfn.CONCAT(UPPER(A97), "_", B97, MID("ABC", C97 + 1, 1), IF(COUNTIFS(A:A, A97, B:B, B97, C:C, C97)&gt;1, _xlfn.CONCAT("_", H97), ""))</f>
        <v>STRAWBERRY_3A_0</v>
      </c>
      <c r="J97">
        <f t="shared" si="14"/>
        <v>8043000</v>
      </c>
    </row>
    <row r="98" spans="1:10" x14ac:dyDescent="0.3">
      <c r="A98" t="s">
        <v>13</v>
      </c>
      <c r="B98">
        <v>3</v>
      </c>
      <c r="C98">
        <v>0</v>
      </c>
      <c r="D98">
        <f t="shared" si="16"/>
        <v>8000000</v>
      </c>
      <c r="E98">
        <f t="shared" si="15"/>
        <v>40000</v>
      </c>
      <c r="F98">
        <f t="shared" si="12"/>
        <v>3000</v>
      </c>
      <c r="G98">
        <f t="shared" si="13"/>
        <v>0</v>
      </c>
      <c r="H98">
        <f>COUNTIFS($A$2:A98, A98, $B$2:B98, B98, $C$2:C98, C98) - 1</f>
        <v>1</v>
      </c>
      <c r="I98" t="str">
        <f>_xlfn.CONCAT(UPPER(A98), "_", B98, MID("ABC", C98 + 1, 1), IF(COUNTIFS(A:A, A98, B:B, B98, C:C, C98)&gt;1, _xlfn.CONCAT("_", H98), ""))</f>
        <v>STRAWBERRY_3A_1</v>
      </c>
      <c r="J98">
        <f t="shared" si="14"/>
        <v>8043001</v>
      </c>
    </row>
    <row r="99" spans="1:10" x14ac:dyDescent="0.3">
      <c r="A99" t="s">
        <v>13</v>
      </c>
      <c r="B99">
        <v>3</v>
      </c>
      <c r="C99">
        <v>0</v>
      </c>
      <c r="D99">
        <f t="shared" si="16"/>
        <v>8000000</v>
      </c>
      <c r="E99">
        <f t="shared" si="15"/>
        <v>40000</v>
      </c>
      <c r="F99">
        <f t="shared" si="12"/>
        <v>3000</v>
      </c>
      <c r="G99">
        <f t="shared" si="13"/>
        <v>0</v>
      </c>
      <c r="H99">
        <f>COUNTIFS($A$2:A99, A99, $B$2:B99, B99, $C$2:C99, C99) - 1</f>
        <v>2</v>
      </c>
      <c r="I99" t="str">
        <f>_xlfn.CONCAT(UPPER(A99), "_", B99, MID("ABC", C99 + 1, 1), IF(COUNTIFS(A:A, A99, B:B, B99, C:C, C99)&gt;1, _xlfn.CONCAT("_", H99), ""))</f>
        <v>STRAWBERRY_3A_2</v>
      </c>
      <c r="J99">
        <f t="shared" si="14"/>
        <v>8043002</v>
      </c>
    </row>
    <row r="100" spans="1:10" x14ac:dyDescent="0.3">
      <c r="A100" t="s">
        <v>13</v>
      </c>
      <c r="B100">
        <v>3</v>
      </c>
      <c r="C100">
        <v>0</v>
      </c>
      <c r="D100">
        <f t="shared" si="16"/>
        <v>8000000</v>
      </c>
      <c r="E100">
        <f t="shared" si="15"/>
        <v>40000</v>
      </c>
      <c r="F100">
        <f t="shared" si="12"/>
        <v>3000</v>
      </c>
      <c r="G100">
        <f t="shared" si="13"/>
        <v>0</v>
      </c>
      <c r="H100">
        <f>COUNTIFS($A$2:A100, A100, $B$2:B100, B100, $C$2:C100, C100) - 1</f>
        <v>3</v>
      </c>
      <c r="I100" t="str">
        <f>_xlfn.CONCAT(UPPER(A100), "_", B100, MID("ABC", C100 + 1, 1), IF(COUNTIFS(A:A, A100, B:B, B100, C:C, C100)&gt;1, _xlfn.CONCAT("_", H100), ""))</f>
        <v>STRAWBERRY_3A_3</v>
      </c>
      <c r="J100">
        <f t="shared" si="14"/>
        <v>8043003</v>
      </c>
    </row>
    <row r="101" spans="1:10" x14ac:dyDescent="0.3">
      <c r="A101" t="s">
        <v>13</v>
      </c>
      <c r="B101">
        <v>3</v>
      </c>
      <c r="C101">
        <v>0</v>
      </c>
      <c r="D101">
        <f t="shared" si="16"/>
        <v>8000000</v>
      </c>
      <c r="E101">
        <f t="shared" si="15"/>
        <v>40000</v>
      </c>
      <c r="F101">
        <f t="shared" si="12"/>
        <v>3000</v>
      </c>
      <c r="G101">
        <f t="shared" si="13"/>
        <v>0</v>
      </c>
      <c r="H101">
        <f>COUNTIFS($A$2:A101, A101, $B$2:B101, B101, $C$2:C101, C101) - 1</f>
        <v>4</v>
      </c>
      <c r="I101" t="str">
        <f>_xlfn.CONCAT(UPPER(A101), "_", B101, MID("ABC", C101 + 1, 1), IF(COUNTIFS(A:A, A101, B:B, B101, C:C, C101)&gt;1, _xlfn.CONCAT("_", H101), ""))</f>
        <v>STRAWBERRY_3A_4</v>
      </c>
      <c r="J101">
        <f t="shared" si="14"/>
        <v>8043004</v>
      </c>
    </row>
    <row r="102" spans="1:10" x14ac:dyDescent="0.3">
      <c r="A102" t="s">
        <v>13</v>
      </c>
      <c r="B102">
        <v>3</v>
      </c>
      <c r="C102">
        <v>0</v>
      </c>
      <c r="D102">
        <f t="shared" si="16"/>
        <v>8000000</v>
      </c>
      <c r="E102">
        <f t="shared" si="15"/>
        <v>40000</v>
      </c>
      <c r="F102">
        <f t="shared" si="12"/>
        <v>3000</v>
      </c>
      <c r="G102">
        <f t="shared" si="13"/>
        <v>0</v>
      </c>
      <c r="H102">
        <f>COUNTIFS($A$2:A102, A102, $B$2:B102, B102, $C$2:C102, C102) - 1</f>
        <v>5</v>
      </c>
      <c r="I102" t="str">
        <f>_xlfn.CONCAT(UPPER(A102), "_", B102, MID("ABC", C102 + 1, 1), IF(COUNTIFS(A:A, A102, B:B, B102, C:C, C102)&gt;1, _xlfn.CONCAT("_", H102), ""))</f>
        <v>STRAWBERRY_3A_5</v>
      </c>
      <c r="J102">
        <f t="shared" si="14"/>
        <v>8043005</v>
      </c>
    </row>
    <row r="103" spans="1:10" x14ac:dyDescent="0.3">
      <c r="A103" t="s">
        <v>13</v>
      </c>
      <c r="B103">
        <v>3</v>
      </c>
      <c r="C103">
        <v>0</v>
      </c>
      <c r="D103">
        <f t="shared" si="16"/>
        <v>8000000</v>
      </c>
      <c r="E103">
        <f t="shared" si="15"/>
        <v>40000</v>
      </c>
      <c r="F103">
        <f t="shared" si="12"/>
        <v>3000</v>
      </c>
      <c r="G103">
        <f t="shared" si="13"/>
        <v>0</v>
      </c>
      <c r="H103">
        <f>COUNTIFS($A$2:A103, A103, $B$2:B103, B103, $C$2:C103, C103) - 1</f>
        <v>6</v>
      </c>
      <c r="I103" t="str">
        <f>_xlfn.CONCAT(UPPER(A103), "_", B103, MID("ABC", C103 + 1, 1), IF(COUNTIFS(A:A, A103, B:B, B103, C:C, C103)&gt;1, _xlfn.CONCAT("_", H103), ""))</f>
        <v>STRAWBERRY_3A_6</v>
      </c>
      <c r="J103">
        <f t="shared" si="14"/>
        <v>8043006</v>
      </c>
    </row>
    <row r="104" spans="1:10" x14ac:dyDescent="0.3">
      <c r="A104" t="s">
        <v>13</v>
      </c>
      <c r="B104">
        <v>3</v>
      </c>
      <c r="C104">
        <v>0</v>
      </c>
      <c r="D104">
        <f t="shared" si="16"/>
        <v>8000000</v>
      </c>
      <c r="E104">
        <f t="shared" si="15"/>
        <v>40000</v>
      </c>
      <c r="F104">
        <f t="shared" si="12"/>
        <v>3000</v>
      </c>
      <c r="G104">
        <f t="shared" si="13"/>
        <v>0</v>
      </c>
      <c r="H104">
        <f>COUNTIFS($A$2:A104, A104, $B$2:B104, B104, $C$2:C104, C104) - 1</f>
        <v>7</v>
      </c>
      <c r="I104" t="str">
        <f>_xlfn.CONCAT(UPPER(A104), "_", B104, MID("ABC", C104 + 1, 1), IF(COUNTIFS(A:A, A104, B:B, B104, C:C, C104)&gt;1, _xlfn.CONCAT("_", H104), ""))</f>
        <v>STRAWBERRY_3A_7</v>
      </c>
      <c r="J104">
        <f t="shared" si="14"/>
        <v>8043007</v>
      </c>
    </row>
    <row r="105" spans="1:10" x14ac:dyDescent="0.3">
      <c r="A105" t="s">
        <v>13</v>
      </c>
      <c r="B105">
        <v>3</v>
      </c>
      <c r="C105">
        <v>0</v>
      </c>
      <c r="D105">
        <f t="shared" si="16"/>
        <v>8000000</v>
      </c>
      <c r="E105">
        <f t="shared" si="15"/>
        <v>40000</v>
      </c>
      <c r="F105">
        <f t="shared" si="12"/>
        <v>3000</v>
      </c>
      <c r="G105">
        <f t="shared" si="13"/>
        <v>0</v>
      </c>
      <c r="H105">
        <f>COUNTIFS($A$2:A105, A105, $B$2:B105, B105, $C$2:C105, C105) - 1</f>
        <v>8</v>
      </c>
      <c r="I105" t="str">
        <f>_xlfn.CONCAT(UPPER(A105), "_", B105, MID("ABC", C105 + 1, 1), IF(COUNTIFS(A:A, A105, B:B, B105, C:C, C105)&gt;1, _xlfn.CONCAT("_", H105), ""))</f>
        <v>STRAWBERRY_3A_8</v>
      </c>
      <c r="J105">
        <f t="shared" si="14"/>
        <v>8043008</v>
      </c>
    </row>
    <row r="106" spans="1:10" x14ac:dyDescent="0.3">
      <c r="A106" t="s">
        <v>13</v>
      </c>
      <c r="B106">
        <v>3</v>
      </c>
      <c r="C106">
        <v>0</v>
      </c>
      <c r="D106">
        <f t="shared" si="16"/>
        <v>8000000</v>
      </c>
      <c r="E106">
        <f t="shared" si="15"/>
        <v>40000</v>
      </c>
      <c r="F106">
        <f t="shared" si="12"/>
        <v>3000</v>
      </c>
      <c r="G106">
        <f t="shared" si="13"/>
        <v>0</v>
      </c>
      <c r="H106">
        <f>COUNTIFS($A$2:A106, A106, $B$2:B106, B106, $C$2:C106, C106) - 1</f>
        <v>9</v>
      </c>
      <c r="I106" t="str">
        <f>_xlfn.CONCAT(UPPER(A106), "_", B106, MID("ABC", C106 + 1, 1), IF(COUNTIFS(A:A, A106, B:B, B106, C:C, C106)&gt;1, _xlfn.CONCAT("_", H106), ""))</f>
        <v>STRAWBERRY_3A_9</v>
      </c>
      <c r="J106">
        <f t="shared" si="14"/>
        <v>8043009</v>
      </c>
    </row>
    <row r="107" spans="1:10" x14ac:dyDescent="0.3">
      <c r="A107" t="s">
        <v>13</v>
      </c>
      <c r="B107">
        <v>3</v>
      </c>
      <c r="C107">
        <v>0</v>
      </c>
      <c r="D107">
        <f t="shared" si="16"/>
        <v>8000000</v>
      </c>
      <c r="E107">
        <f t="shared" si="15"/>
        <v>40000</v>
      </c>
      <c r="F107">
        <f t="shared" si="12"/>
        <v>3000</v>
      </c>
      <c r="G107">
        <f t="shared" si="13"/>
        <v>0</v>
      </c>
      <c r="H107">
        <f>COUNTIFS($A$2:A107, A107, $B$2:B107, B107, $C$2:C107, C107) - 1</f>
        <v>10</v>
      </c>
      <c r="I107" t="str">
        <f>_xlfn.CONCAT(UPPER(A107), "_", B107, MID("ABC", C107 + 1, 1), IF(COUNTIFS(A:A, A107, B:B, B107, C:C, C107)&gt;1, _xlfn.CONCAT("_", H107), ""))</f>
        <v>STRAWBERRY_3A_10</v>
      </c>
      <c r="J107">
        <f t="shared" si="14"/>
        <v>8043010</v>
      </c>
    </row>
    <row r="108" spans="1:10" x14ac:dyDescent="0.3">
      <c r="A108" t="s">
        <v>13</v>
      </c>
      <c r="B108">
        <v>3</v>
      </c>
      <c r="C108">
        <v>0</v>
      </c>
      <c r="D108">
        <f t="shared" si="16"/>
        <v>8000000</v>
      </c>
      <c r="E108">
        <f t="shared" si="15"/>
        <v>40000</v>
      </c>
      <c r="F108">
        <f t="shared" si="12"/>
        <v>3000</v>
      </c>
      <c r="G108">
        <f t="shared" si="13"/>
        <v>0</v>
      </c>
      <c r="H108">
        <f>COUNTIFS($A$2:A108, A108, $B$2:B108, B108, $C$2:C108, C108) - 1</f>
        <v>11</v>
      </c>
      <c r="I108" t="str">
        <f>_xlfn.CONCAT(UPPER(A108), "_", B108, MID("ABC", C108 + 1, 1), IF(COUNTIFS(A:A, A108, B:B, B108, C:C, C108)&gt;1, _xlfn.CONCAT("_", H108), ""))</f>
        <v>STRAWBERRY_3A_11</v>
      </c>
      <c r="J108">
        <f t="shared" si="14"/>
        <v>8043011</v>
      </c>
    </row>
    <row r="109" spans="1:10" x14ac:dyDescent="0.3">
      <c r="A109" t="s">
        <v>13</v>
      </c>
      <c r="B109">
        <v>3</v>
      </c>
      <c r="C109">
        <v>0</v>
      </c>
      <c r="D109">
        <f t="shared" si="16"/>
        <v>8000000</v>
      </c>
      <c r="E109">
        <f t="shared" si="15"/>
        <v>40000</v>
      </c>
      <c r="F109">
        <f t="shared" si="12"/>
        <v>3000</v>
      </c>
      <c r="G109">
        <f t="shared" si="13"/>
        <v>0</v>
      </c>
      <c r="H109">
        <f>COUNTIFS($A$2:A109, A109, $B$2:B109, B109, $C$2:C109, C109) - 1</f>
        <v>12</v>
      </c>
      <c r="I109" t="str">
        <f>_xlfn.CONCAT(UPPER(A109), "_", B109, MID("ABC", C109 + 1, 1), IF(COUNTIFS(A:A, A109, B:B, B109, C:C, C109)&gt;1, _xlfn.CONCAT("_", H109), ""))</f>
        <v>STRAWBERRY_3A_12</v>
      </c>
      <c r="J109">
        <f t="shared" si="14"/>
        <v>8043012</v>
      </c>
    </row>
    <row r="110" spans="1:10" x14ac:dyDescent="0.3">
      <c r="A110" t="s">
        <v>13</v>
      </c>
      <c r="B110">
        <v>3</v>
      </c>
      <c r="C110">
        <v>0</v>
      </c>
      <c r="D110">
        <f t="shared" si="16"/>
        <v>8000000</v>
      </c>
      <c r="E110">
        <f t="shared" si="15"/>
        <v>40000</v>
      </c>
      <c r="F110">
        <f t="shared" si="12"/>
        <v>3000</v>
      </c>
      <c r="G110">
        <f t="shared" si="13"/>
        <v>0</v>
      </c>
      <c r="H110">
        <f>COUNTIFS($A$2:A110, A110, $B$2:B110, B110, $C$2:C110, C110) - 1</f>
        <v>13</v>
      </c>
      <c r="I110" t="str">
        <f>_xlfn.CONCAT(UPPER(A110), "_", B110, MID("ABC", C110 + 1, 1), IF(COUNTIFS(A:A, A110, B:B, B110, C:C, C110)&gt;1, _xlfn.CONCAT("_", H110), ""))</f>
        <v>STRAWBERRY_3A_13</v>
      </c>
      <c r="J110">
        <f t="shared" si="14"/>
        <v>8043013</v>
      </c>
    </row>
    <row r="111" spans="1:10" x14ac:dyDescent="0.3">
      <c r="A111" t="s">
        <v>13</v>
      </c>
      <c r="B111">
        <v>3</v>
      </c>
      <c r="C111">
        <v>0</v>
      </c>
      <c r="D111">
        <f t="shared" si="16"/>
        <v>8000000</v>
      </c>
      <c r="E111">
        <f t="shared" si="15"/>
        <v>40000</v>
      </c>
      <c r="F111">
        <f t="shared" si="12"/>
        <v>3000</v>
      </c>
      <c r="G111">
        <f t="shared" si="13"/>
        <v>0</v>
      </c>
      <c r="H111">
        <f>COUNTIFS($A$2:A111, A111, $B$2:B111, B111, $C$2:C111, C111) - 1</f>
        <v>14</v>
      </c>
      <c r="I111" t="str">
        <f>_xlfn.CONCAT(UPPER(A111), "_", B111, MID("ABC", C111 + 1, 1), IF(COUNTIFS(A:A, A111, B:B, B111, C:C, C111)&gt;1, _xlfn.CONCAT("_", H111), ""))</f>
        <v>STRAWBERRY_3A_14</v>
      </c>
      <c r="J111">
        <f t="shared" si="14"/>
        <v>8043014</v>
      </c>
    </row>
    <row r="112" spans="1:10" x14ac:dyDescent="0.3">
      <c r="A112" t="s">
        <v>13</v>
      </c>
      <c r="B112">
        <v>3</v>
      </c>
      <c r="C112">
        <v>0</v>
      </c>
      <c r="D112">
        <f t="shared" si="16"/>
        <v>8000000</v>
      </c>
      <c r="E112">
        <f t="shared" si="15"/>
        <v>40000</v>
      </c>
      <c r="F112">
        <f t="shared" si="12"/>
        <v>3000</v>
      </c>
      <c r="G112">
        <f t="shared" si="13"/>
        <v>0</v>
      </c>
      <c r="H112">
        <f>COUNTIFS($A$2:A112, A112, $B$2:B112, B112, $C$2:C112, C112) - 1</f>
        <v>15</v>
      </c>
      <c r="I112" t="str">
        <f>_xlfn.CONCAT(UPPER(A112), "_", B112, MID("ABC", C112 + 1, 1), IF(COUNTIFS(A:A, A112, B:B, B112, C:C, C112)&gt;1, _xlfn.CONCAT("_", H112), ""))</f>
        <v>STRAWBERRY_3A_15</v>
      </c>
      <c r="J112">
        <f t="shared" si="14"/>
        <v>8043015</v>
      </c>
    </row>
    <row r="113" spans="1:10" x14ac:dyDescent="0.3">
      <c r="A113" t="s">
        <v>13</v>
      </c>
      <c r="B113">
        <v>3</v>
      </c>
      <c r="C113">
        <v>0</v>
      </c>
      <c r="D113">
        <f t="shared" si="16"/>
        <v>8000000</v>
      </c>
      <c r="E113">
        <f t="shared" si="15"/>
        <v>40000</v>
      </c>
      <c r="F113">
        <f t="shared" si="12"/>
        <v>3000</v>
      </c>
      <c r="G113">
        <f t="shared" si="13"/>
        <v>0</v>
      </c>
      <c r="H113">
        <f>COUNTIFS($A$2:A113, A113, $B$2:B113, B113, $C$2:C113, C113) - 1</f>
        <v>16</v>
      </c>
      <c r="I113" t="str">
        <f>_xlfn.CONCAT(UPPER(A113), "_", B113, MID("ABC", C113 + 1, 1), IF(COUNTIFS(A:A, A113, B:B, B113, C:C, C113)&gt;1, _xlfn.CONCAT("_", H113), ""))</f>
        <v>STRAWBERRY_3A_16</v>
      </c>
      <c r="J113">
        <f t="shared" si="14"/>
        <v>8043016</v>
      </c>
    </row>
    <row r="114" spans="1:10" x14ac:dyDescent="0.3">
      <c r="A114" t="s">
        <v>13</v>
      </c>
      <c r="B114">
        <v>3</v>
      </c>
      <c r="C114">
        <v>0</v>
      </c>
      <c r="D114">
        <f t="shared" si="16"/>
        <v>8000000</v>
      </c>
      <c r="E114">
        <f t="shared" si="15"/>
        <v>40000</v>
      </c>
      <c r="F114">
        <f t="shared" si="12"/>
        <v>3000</v>
      </c>
      <c r="G114">
        <f t="shared" si="13"/>
        <v>0</v>
      </c>
      <c r="H114">
        <f>COUNTIFS($A$2:A114, A114, $B$2:B114, B114, $C$2:C114, C114) - 1</f>
        <v>17</v>
      </c>
      <c r="I114" t="str">
        <f>_xlfn.CONCAT(UPPER(A114), "_", B114, MID("ABC", C114 + 1, 1), IF(COUNTIFS(A:A, A114, B:B, B114, C:C, C114)&gt;1, _xlfn.CONCAT("_", H114), ""))</f>
        <v>STRAWBERRY_3A_17</v>
      </c>
      <c r="J114">
        <f t="shared" si="14"/>
        <v>8043017</v>
      </c>
    </row>
    <row r="115" spans="1:10" x14ac:dyDescent="0.3">
      <c r="A115" t="s">
        <v>13</v>
      </c>
      <c r="B115">
        <v>3</v>
      </c>
      <c r="C115">
        <v>0</v>
      </c>
      <c r="D115">
        <f t="shared" si="16"/>
        <v>8000000</v>
      </c>
      <c r="E115">
        <f t="shared" si="15"/>
        <v>40000</v>
      </c>
      <c r="F115">
        <f t="shared" si="12"/>
        <v>3000</v>
      </c>
      <c r="G115">
        <f t="shared" si="13"/>
        <v>0</v>
      </c>
      <c r="H115">
        <f>COUNTIFS($A$2:A115, A115, $B$2:B115, B115, $C$2:C115, C115) - 1</f>
        <v>18</v>
      </c>
      <c r="I115" t="str">
        <f>_xlfn.CONCAT(UPPER(A115), "_", B115, MID("ABC", C115 + 1, 1), IF(COUNTIFS(A:A, A115, B:B, B115, C:C, C115)&gt;1, _xlfn.CONCAT("_", H115), ""))</f>
        <v>STRAWBERRY_3A_18</v>
      </c>
      <c r="J115">
        <f t="shared" si="14"/>
        <v>8043018</v>
      </c>
    </row>
    <row r="116" spans="1:10" x14ac:dyDescent="0.3">
      <c r="A116" t="s">
        <v>13</v>
      </c>
      <c r="B116">
        <v>3</v>
      </c>
      <c r="C116">
        <v>0</v>
      </c>
      <c r="D116">
        <f t="shared" si="16"/>
        <v>8000000</v>
      </c>
      <c r="E116">
        <f t="shared" si="15"/>
        <v>40000</v>
      </c>
      <c r="F116">
        <f t="shared" si="12"/>
        <v>3000</v>
      </c>
      <c r="G116">
        <f t="shared" si="13"/>
        <v>0</v>
      </c>
      <c r="H116">
        <f>COUNTIFS($A$2:A116, A116, $B$2:B116, B116, $C$2:C116, C116) - 1</f>
        <v>19</v>
      </c>
      <c r="I116" t="str">
        <f>_xlfn.CONCAT(UPPER(A116), "_", B116, MID("ABC", C116 + 1, 1), IF(COUNTIFS(A:A, A116, B:B, B116, C:C, C116)&gt;1, _xlfn.CONCAT("_", H116), ""))</f>
        <v>STRAWBERRY_3A_19</v>
      </c>
      <c r="J116">
        <f t="shared" si="14"/>
        <v>8043019</v>
      </c>
    </row>
    <row r="117" spans="1:10" x14ac:dyDescent="0.3">
      <c r="A117" t="s">
        <v>13</v>
      </c>
      <c r="B117">
        <v>3</v>
      </c>
      <c r="C117">
        <v>0</v>
      </c>
      <c r="D117">
        <f t="shared" si="16"/>
        <v>8000000</v>
      </c>
      <c r="E117">
        <f t="shared" si="15"/>
        <v>40000</v>
      </c>
      <c r="F117">
        <f t="shared" si="12"/>
        <v>3000</v>
      </c>
      <c r="G117">
        <f t="shared" si="13"/>
        <v>0</v>
      </c>
      <c r="H117">
        <f>COUNTIFS($A$2:A117, A117, $B$2:B117, B117, $C$2:C117, C117) - 1</f>
        <v>20</v>
      </c>
      <c r="I117" t="str">
        <f>_xlfn.CONCAT(UPPER(A117), "_", B117, MID("ABC", C117 + 1, 1), IF(COUNTIFS(A:A, A117, B:B, B117, C:C, C117)&gt;1, _xlfn.CONCAT("_", H117), ""))</f>
        <v>STRAWBERRY_3A_20</v>
      </c>
      <c r="J117">
        <f t="shared" si="14"/>
        <v>8043020</v>
      </c>
    </row>
    <row r="118" spans="1:10" x14ac:dyDescent="0.3">
      <c r="A118" t="s">
        <v>13</v>
      </c>
      <c r="B118">
        <v>3</v>
      </c>
      <c r="C118">
        <v>0</v>
      </c>
      <c r="D118">
        <f t="shared" si="16"/>
        <v>8000000</v>
      </c>
      <c r="E118">
        <f t="shared" si="15"/>
        <v>40000</v>
      </c>
      <c r="F118">
        <f t="shared" si="12"/>
        <v>3000</v>
      </c>
      <c r="G118">
        <f t="shared" si="13"/>
        <v>0</v>
      </c>
      <c r="H118">
        <f>COUNTIFS($A$2:A118, A118, $B$2:B118, B118, $C$2:C118, C118) - 1</f>
        <v>21</v>
      </c>
      <c r="I118" t="str">
        <f>_xlfn.CONCAT(UPPER(A118), "_", B118, MID("ABC", C118 + 1, 1), IF(COUNTIFS(A:A, A118, B:B, B118, C:C, C118)&gt;1, _xlfn.CONCAT("_", H118), ""))</f>
        <v>STRAWBERRY_3A_21</v>
      </c>
      <c r="J118">
        <f t="shared" si="14"/>
        <v>8043021</v>
      </c>
    </row>
    <row r="119" spans="1:10" x14ac:dyDescent="0.3">
      <c r="A119" t="s">
        <v>13</v>
      </c>
      <c r="B119">
        <v>3</v>
      </c>
      <c r="C119">
        <v>0</v>
      </c>
      <c r="D119">
        <f t="shared" si="16"/>
        <v>8000000</v>
      </c>
      <c r="E119">
        <f t="shared" si="15"/>
        <v>40000</v>
      </c>
      <c r="F119">
        <f t="shared" si="12"/>
        <v>3000</v>
      </c>
      <c r="G119">
        <f t="shared" si="13"/>
        <v>0</v>
      </c>
      <c r="H119">
        <f>COUNTIFS($A$2:A119, A119, $B$2:B119, B119, $C$2:C119, C119) - 1</f>
        <v>22</v>
      </c>
      <c r="I119" t="str">
        <f>_xlfn.CONCAT(UPPER(A119), "_", B119, MID("ABC", C119 + 1, 1), IF(COUNTIFS(A:A, A119, B:B, B119, C:C, C119)&gt;1, _xlfn.CONCAT("_", H119), ""))</f>
        <v>STRAWBERRY_3A_22</v>
      </c>
      <c r="J119">
        <f t="shared" si="14"/>
        <v>8043022</v>
      </c>
    </row>
    <row r="120" spans="1:10" x14ac:dyDescent="0.3">
      <c r="A120" t="s">
        <v>13</v>
      </c>
      <c r="B120">
        <v>3</v>
      </c>
      <c r="C120">
        <v>0</v>
      </c>
      <c r="D120">
        <f t="shared" si="16"/>
        <v>8000000</v>
      </c>
      <c r="E120">
        <f t="shared" si="15"/>
        <v>40000</v>
      </c>
      <c r="F120">
        <f t="shared" si="12"/>
        <v>3000</v>
      </c>
      <c r="G120">
        <f t="shared" si="13"/>
        <v>0</v>
      </c>
      <c r="H120">
        <f>COUNTIFS($A$2:A120, A120, $B$2:B120, B120, $C$2:C120, C120) - 1</f>
        <v>23</v>
      </c>
      <c r="I120" t="str">
        <f>_xlfn.CONCAT(UPPER(A120), "_", B120, MID("ABC", C120 + 1, 1), IF(COUNTIFS(A:A, A120, B:B, B120, C:C, C120)&gt;1, _xlfn.CONCAT("_", H120), ""))</f>
        <v>STRAWBERRY_3A_23</v>
      </c>
      <c r="J120">
        <f t="shared" si="14"/>
        <v>8043023</v>
      </c>
    </row>
    <row r="121" spans="1:10" x14ac:dyDescent="0.3">
      <c r="A121" t="s">
        <v>13</v>
      </c>
      <c r="B121">
        <v>3</v>
      </c>
      <c r="C121">
        <v>0</v>
      </c>
      <c r="D121">
        <f t="shared" si="16"/>
        <v>8000000</v>
      </c>
      <c r="E121">
        <f t="shared" si="15"/>
        <v>40000</v>
      </c>
      <c r="F121">
        <f t="shared" si="12"/>
        <v>3000</v>
      </c>
      <c r="G121">
        <f t="shared" si="13"/>
        <v>0</v>
      </c>
      <c r="H121">
        <f>COUNTIFS($A$2:A121, A121, $B$2:B121, B121, $C$2:C121, C121) - 1</f>
        <v>24</v>
      </c>
      <c r="I121" t="str">
        <f>_xlfn.CONCAT(UPPER(A121), "_", B121, MID("ABC", C121 + 1, 1), IF(COUNTIFS(A:A, A121, B:B, B121, C:C, C121)&gt;1, _xlfn.CONCAT("_", H121), ""))</f>
        <v>STRAWBERRY_3A_24</v>
      </c>
      <c r="J121">
        <f t="shared" si="14"/>
        <v>8043024</v>
      </c>
    </row>
    <row r="122" spans="1:10" x14ac:dyDescent="0.3">
      <c r="A122" t="s">
        <v>13</v>
      </c>
      <c r="B122">
        <v>4</v>
      </c>
      <c r="C122">
        <v>0</v>
      </c>
      <c r="D122">
        <f t="shared" si="16"/>
        <v>8000000</v>
      </c>
      <c r="E122">
        <f t="shared" si="15"/>
        <v>40000</v>
      </c>
      <c r="F122">
        <f t="shared" si="12"/>
        <v>4000</v>
      </c>
      <c r="G122">
        <f t="shared" si="13"/>
        <v>0</v>
      </c>
      <c r="H122">
        <f>COUNTIFS($A$2:A122, A122, $B$2:B122, B122, $C$2:C122, C122) - 1</f>
        <v>0</v>
      </c>
      <c r="I122" t="str">
        <f>_xlfn.CONCAT(UPPER(A122), "_", B122, MID("ABC", C122 + 1, 1), IF(COUNTIFS(A:A, A122, B:B, B122, C:C, C122)&gt;1, _xlfn.CONCAT("_", H122), ""))</f>
        <v>STRAWBERRY_4A_0</v>
      </c>
      <c r="J122">
        <f t="shared" si="14"/>
        <v>8044000</v>
      </c>
    </row>
    <row r="123" spans="1:10" x14ac:dyDescent="0.3">
      <c r="A123" t="s">
        <v>13</v>
      </c>
      <c r="B123">
        <v>4</v>
      </c>
      <c r="C123">
        <v>0</v>
      </c>
      <c r="D123">
        <f t="shared" si="16"/>
        <v>8000000</v>
      </c>
      <c r="E123">
        <f t="shared" si="15"/>
        <v>40000</v>
      </c>
      <c r="F123">
        <f t="shared" ref="F123:F186" si="17">B123*1000</f>
        <v>4000</v>
      </c>
      <c r="G123">
        <f t="shared" ref="G123:G186" si="18">C123*100</f>
        <v>0</v>
      </c>
      <c r="H123">
        <f>COUNTIFS($A$2:A123, A123, $B$2:B123, B123, $C$2:C123, C123) - 1</f>
        <v>1</v>
      </c>
      <c r="I123" t="str">
        <f>_xlfn.CONCAT(UPPER(A123), "_", B123, MID("ABC", C123 + 1, 1), IF(COUNTIFS(A:A, A123, B:B, B123, C:C, C123)&gt;1, _xlfn.CONCAT("_", H123), ""))</f>
        <v>STRAWBERRY_4A_1</v>
      </c>
      <c r="J123">
        <f t="shared" ref="J123:J186" si="19">SUM(D123:H123)</f>
        <v>8044001</v>
      </c>
    </row>
    <row r="124" spans="1:10" x14ac:dyDescent="0.3">
      <c r="A124" t="s">
        <v>13</v>
      </c>
      <c r="B124">
        <v>4</v>
      </c>
      <c r="C124">
        <v>0</v>
      </c>
      <c r="D124">
        <f t="shared" si="16"/>
        <v>8000000</v>
      </c>
      <c r="E124">
        <f t="shared" si="15"/>
        <v>40000</v>
      </c>
      <c r="F124">
        <f t="shared" si="17"/>
        <v>4000</v>
      </c>
      <c r="G124">
        <f t="shared" si="18"/>
        <v>0</v>
      </c>
      <c r="H124">
        <f>COUNTIFS($A$2:A124, A124, $B$2:B124, B124, $C$2:C124, C124) - 1</f>
        <v>2</v>
      </c>
      <c r="I124" t="str">
        <f>_xlfn.CONCAT(UPPER(A124), "_", B124, MID("ABC", C124 + 1, 1), IF(COUNTIFS(A:A, A124, B:B, B124, C:C, C124)&gt;1, _xlfn.CONCAT("_", H124), ""))</f>
        <v>STRAWBERRY_4A_2</v>
      </c>
      <c r="J124">
        <f t="shared" si="19"/>
        <v>8044002</v>
      </c>
    </row>
    <row r="125" spans="1:10" x14ac:dyDescent="0.3">
      <c r="A125" t="s">
        <v>13</v>
      </c>
      <c r="B125">
        <v>4</v>
      </c>
      <c r="C125">
        <v>0</v>
      </c>
      <c r="D125">
        <f t="shared" si="16"/>
        <v>8000000</v>
      </c>
      <c r="E125">
        <f t="shared" si="15"/>
        <v>40000</v>
      </c>
      <c r="F125">
        <f t="shared" si="17"/>
        <v>4000</v>
      </c>
      <c r="G125">
        <f t="shared" si="18"/>
        <v>0</v>
      </c>
      <c r="H125">
        <f>COUNTIFS($A$2:A125, A125, $B$2:B125, B125, $C$2:C125, C125) - 1</f>
        <v>3</v>
      </c>
      <c r="I125" t="str">
        <f>_xlfn.CONCAT(UPPER(A125), "_", B125, MID("ABC", C125 + 1, 1), IF(COUNTIFS(A:A, A125, B:B, B125, C:C, C125)&gt;1, _xlfn.CONCAT("_", H125), ""))</f>
        <v>STRAWBERRY_4A_3</v>
      </c>
      <c r="J125">
        <f t="shared" si="19"/>
        <v>8044003</v>
      </c>
    </row>
    <row r="126" spans="1:10" x14ac:dyDescent="0.3">
      <c r="A126" t="s">
        <v>13</v>
      </c>
      <c r="B126">
        <v>4</v>
      </c>
      <c r="C126">
        <v>0</v>
      </c>
      <c r="D126">
        <f t="shared" si="16"/>
        <v>8000000</v>
      </c>
      <c r="E126">
        <f t="shared" si="15"/>
        <v>40000</v>
      </c>
      <c r="F126">
        <f t="shared" si="17"/>
        <v>4000</v>
      </c>
      <c r="G126">
        <f t="shared" si="18"/>
        <v>0</v>
      </c>
      <c r="H126">
        <f>COUNTIFS($A$2:A126, A126, $B$2:B126, B126, $C$2:C126, C126) - 1</f>
        <v>4</v>
      </c>
      <c r="I126" t="str">
        <f>_xlfn.CONCAT(UPPER(A126), "_", B126, MID("ABC", C126 + 1, 1), IF(COUNTIFS(A:A, A126, B:B, B126, C:C, C126)&gt;1, _xlfn.CONCAT("_", H126), ""))</f>
        <v>STRAWBERRY_4A_4</v>
      </c>
      <c r="J126">
        <f t="shared" si="19"/>
        <v>8044004</v>
      </c>
    </row>
    <row r="127" spans="1:10" x14ac:dyDescent="0.3">
      <c r="A127" t="s">
        <v>13</v>
      </c>
      <c r="B127">
        <v>4</v>
      </c>
      <c r="C127">
        <v>0</v>
      </c>
      <c r="D127">
        <f t="shared" si="16"/>
        <v>8000000</v>
      </c>
      <c r="E127">
        <f t="shared" si="15"/>
        <v>40000</v>
      </c>
      <c r="F127">
        <f t="shared" si="17"/>
        <v>4000</v>
      </c>
      <c r="G127">
        <f t="shared" si="18"/>
        <v>0</v>
      </c>
      <c r="H127">
        <f>COUNTIFS($A$2:A127, A127, $B$2:B127, B127, $C$2:C127, C127) - 1</f>
        <v>5</v>
      </c>
      <c r="I127" t="str">
        <f>_xlfn.CONCAT(UPPER(A127), "_", B127, MID("ABC", C127 + 1, 1), IF(COUNTIFS(A:A, A127, B:B, B127, C:C, C127)&gt;1, _xlfn.CONCAT("_", H127), ""))</f>
        <v>STRAWBERRY_4A_5</v>
      </c>
      <c r="J127">
        <f t="shared" si="19"/>
        <v>8044005</v>
      </c>
    </row>
    <row r="128" spans="1:10" x14ac:dyDescent="0.3">
      <c r="A128" t="s">
        <v>13</v>
      </c>
      <c r="B128">
        <v>4</v>
      </c>
      <c r="C128">
        <v>0</v>
      </c>
      <c r="D128">
        <f t="shared" si="16"/>
        <v>8000000</v>
      </c>
      <c r="E128">
        <f t="shared" si="15"/>
        <v>40000</v>
      </c>
      <c r="F128">
        <f t="shared" si="17"/>
        <v>4000</v>
      </c>
      <c r="G128">
        <f t="shared" si="18"/>
        <v>0</v>
      </c>
      <c r="H128">
        <f>COUNTIFS($A$2:A128, A128, $B$2:B128, B128, $C$2:C128, C128) - 1</f>
        <v>6</v>
      </c>
      <c r="I128" t="str">
        <f>_xlfn.CONCAT(UPPER(A128), "_", B128, MID("ABC", C128 + 1, 1), IF(COUNTIFS(A:A, A128, B:B, B128, C:C, C128)&gt;1, _xlfn.CONCAT("_", H128), ""))</f>
        <v>STRAWBERRY_4A_6</v>
      </c>
      <c r="J128">
        <f t="shared" si="19"/>
        <v>8044006</v>
      </c>
    </row>
    <row r="129" spans="1:10" x14ac:dyDescent="0.3">
      <c r="A129" t="s">
        <v>13</v>
      </c>
      <c r="B129">
        <v>4</v>
      </c>
      <c r="C129">
        <v>0</v>
      </c>
      <c r="D129">
        <f t="shared" si="16"/>
        <v>8000000</v>
      </c>
      <c r="E129">
        <f t="shared" si="15"/>
        <v>40000</v>
      </c>
      <c r="F129">
        <f t="shared" si="17"/>
        <v>4000</v>
      </c>
      <c r="G129">
        <f t="shared" si="18"/>
        <v>0</v>
      </c>
      <c r="H129">
        <f>COUNTIFS($A$2:A129, A129, $B$2:B129, B129, $C$2:C129, C129) - 1</f>
        <v>7</v>
      </c>
      <c r="I129" t="str">
        <f>_xlfn.CONCAT(UPPER(A129), "_", B129, MID("ABC", C129 + 1, 1), IF(COUNTIFS(A:A, A129, B:B, B129, C:C, C129)&gt;1, _xlfn.CONCAT("_", H129), ""))</f>
        <v>STRAWBERRY_4A_7</v>
      </c>
      <c r="J129">
        <f t="shared" si="19"/>
        <v>8044007</v>
      </c>
    </row>
    <row r="130" spans="1:10" x14ac:dyDescent="0.3">
      <c r="A130" t="s">
        <v>13</v>
      </c>
      <c r="B130">
        <v>4</v>
      </c>
      <c r="C130">
        <v>0</v>
      </c>
      <c r="D130">
        <f t="shared" si="16"/>
        <v>8000000</v>
      </c>
      <c r="E130">
        <f t="shared" si="15"/>
        <v>40000</v>
      </c>
      <c r="F130">
        <f t="shared" si="17"/>
        <v>4000</v>
      </c>
      <c r="G130">
        <f t="shared" si="18"/>
        <v>0</v>
      </c>
      <c r="H130">
        <f>COUNTIFS($A$2:A130, A130, $B$2:B130, B130, $C$2:C130, C130) - 1</f>
        <v>8</v>
      </c>
      <c r="I130" t="str">
        <f>_xlfn.CONCAT(UPPER(A130), "_", B130, MID("ABC", C130 + 1, 1), IF(COUNTIFS(A:A, A130, B:B, B130, C:C, C130)&gt;1, _xlfn.CONCAT("_", H130), ""))</f>
        <v>STRAWBERRY_4A_8</v>
      </c>
      <c r="J130">
        <f t="shared" si="19"/>
        <v>8044008</v>
      </c>
    </row>
    <row r="131" spans="1:10" x14ac:dyDescent="0.3">
      <c r="A131" t="s">
        <v>13</v>
      </c>
      <c r="B131">
        <v>4</v>
      </c>
      <c r="C131">
        <v>0</v>
      </c>
      <c r="D131">
        <f t="shared" si="16"/>
        <v>8000000</v>
      </c>
      <c r="E131">
        <f t="shared" ref="E131:E194" si="20">IF(A131="cassette", 10000, IF(A131="completion", 20000, IF(A131="gemheart", 30000, IF(A131="strawberry", 40000, 0))))</f>
        <v>40000</v>
      </c>
      <c r="F131">
        <f t="shared" si="17"/>
        <v>4000</v>
      </c>
      <c r="G131">
        <f t="shared" si="18"/>
        <v>0</v>
      </c>
      <c r="H131">
        <f>COUNTIFS($A$2:A131, A131, $B$2:B131, B131, $C$2:C131, C131) - 1</f>
        <v>9</v>
      </c>
      <c r="I131" t="str">
        <f>_xlfn.CONCAT(UPPER(A131), "_", B131, MID("ABC", C131 + 1, 1), IF(COUNTIFS(A:A, A131, B:B, B131, C:C, C131)&gt;1, _xlfn.CONCAT("_", H131), ""))</f>
        <v>STRAWBERRY_4A_9</v>
      </c>
      <c r="J131">
        <f t="shared" si="19"/>
        <v>8044009</v>
      </c>
    </row>
    <row r="132" spans="1:10" x14ac:dyDescent="0.3">
      <c r="A132" t="s">
        <v>13</v>
      </c>
      <c r="B132">
        <v>4</v>
      </c>
      <c r="C132">
        <v>0</v>
      </c>
      <c r="D132">
        <f t="shared" si="16"/>
        <v>8000000</v>
      </c>
      <c r="E132">
        <f t="shared" si="20"/>
        <v>40000</v>
      </c>
      <c r="F132">
        <f t="shared" si="17"/>
        <v>4000</v>
      </c>
      <c r="G132">
        <f t="shared" si="18"/>
        <v>0</v>
      </c>
      <c r="H132">
        <f>COUNTIFS($A$2:A132, A132, $B$2:B132, B132, $C$2:C132, C132) - 1</f>
        <v>10</v>
      </c>
      <c r="I132" t="str">
        <f>_xlfn.CONCAT(UPPER(A132), "_", B132, MID("ABC", C132 + 1, 1), IF(COUNTIFS(A:A, A132, B:B, B132, C:C, C132)&gt;1, _xlfn.CONCAT("_", H132), ""))</f>
        <v>STRAWBERRY_4A_10</v>
      </c>
      <c r="J132">
        <f t="shared" si="19"/>
        <v>8044010</v>
      </c>
    </row>
    <row r="133" spans="1:10" x14ac:dyDescent="0.3">
      <c r="A133" t="s">
        <v>13</v>
      </c>
      <c r="B133">
        <v>4</v>
      </c>
      <c r="C133">
        <v>0</v>
      </c>
      <c r="D133">
        <f t="shared" ref="D133:D196" si="21">$D$2</f>
        <v>8000000</v>
      </c>
      <c r="E133">
        <f t="shared" si="20"/>
        <v>40000</v>
      </c>
      <c r="F133">
        <f t="shared" si="17"/>
        <v>4000</v>
      </c>
      <c r="G133">
        <f t="shared" si="18"/>
        <v>0</v>
      </c>
      <c r="H133">
        <f>COUNTIFS($A$2:A133, A133, $B$2:B133, B133, $C$2:C133, C133) - 1</f>
        <v>11</v>
      </c>
      <c r="I133" t="str">
        <f>_xlfn.CONCAT(UPPER(A133), "_", B133, MID("ABC", C133 + 1, 1), IF(COUNTIFS(A:A, A133, B:B, B133, C:C, C133)&gt;1, _xlfn.CONCAT("_", H133), ""))</f>
        <v>STRAWBERRY_4A_11</v>
      </c>
      <c r="J133">
        <f t="shared" si="19"/>
        <v>8044011</v>
      </c>
    </row>
    <row r="134" spans="1:10" x14ac:dyDescent="0.3">
      <c r="A134" t="s">
        <v>13</v>
      </c>
      <c r="B134">
        <v>4</v>
      </c>
      <c r="C134">
        <v>0</v>
      </c>
      <c r="D134">
        <f t="shared" si="21"/>
        <v>8000000</v>
      </c>
      <c r="E134">
        <f t="shared" si="20"/>
        <v>40000</v>
      </c>
      <c r="F134">
        <f t="shared" si="17"/>
        <v>4000</v>
      </c>
      <c r="G134">
        <f t="shared" si="18"/>
        <v>0</v>
      </c>
      <c r="H134">
        <f>COUNTIFS($A$2:A134, A134, $B$2:B134, B134, $C$2:C134, C134) - 1</f>
        <v>12</v>
      </c>
      <c r="I134" t="str">
        <f>_xlfn.CONCAT(UPPER(A134), "_", B134, MID("ABC", C134 + 1, 1), IF(COUNTIFS(A:A, A134, B:B, B134, C:C, C134)&gt;1, _xlfn.CONCAT("_", H134), ""))</f>
        <v>STRAWBERRY_4A_12</v>
      </c>
      <c r="J134">
        <f t="shared" si="19"/>
        <v>8044012</v>
      </c>
    </row>
    <row r="135" spans="1:10" x14ac:dyDescent="0.3">
      <c r="A135" t="s">
        <v>13</v>
      </c>
      <c r="B135">
        <v>4</v>
      </c>
      <c r="C135">
        <v>0</v>
      </c>
      <c r="D135">
        <f t="shared" si="21"/>
        <v>8000000</v>
      </c>
      <c r="E135">
        <f t="shared" si="20"/>
        <v>40000</v>
      </c>
      <c r="F135">
        <f t="shared" si="17"/>
        <v>4000</v>
      </c>
      <c r="G135">
        <f t="shared" si="18"/>
        <v>0</v>
      </c>
      <c r="H135">
        <f>COUNTIFS($A$2:A135, A135, $B$2:B135, B135, $C$2:C135, C135) - 1</f>
        <v>13</v>
      </c>
      <c r="I135" t="str">
        <f>_xlfn.CONCAT(UPPER(A135), "_", B135, MID("ABC", C135 + 1, 1), IF(COUNTIFS(A:A, A135, B:B, B135, C:C, C135)&gt;1, _xlfn.CONCAT("_", H135), ""))</f>
        <v>STRAWBERRY_4A_13</v>
      </c>
      <c r="J135">
        <f t="shared" si="19"/>
        <v>8044013</v>
      </c>
    </row>
    <row r="136" spans="1:10" x14ac:dyDescent="0.3">
      <c r="A136" t="s">
        <v>13</v>
      </c>
      <c r="B136">
        <v>4</v>
      </c>
      <c r="C136">
        <v>0</v>
      </c>
      <c r="D136">
        <f t="shared" si="21"/>
        <v>8000000</v>
      </c>
      <c r="E136">
        <f t="shared" si="20"/>
        <v>40000</v>
      </c>
      <c r="F136">
        <f t="shared" si="17"/>
        <v>4000</v>
      </c>
      <c r="G136">
        <f t="shared" si="18"/>
        <v>0</v>
      </c>
      <c r="H136">
        <f>COUNTIFS($A$2:A136, A136, $B$2:B136, B136, $C$2:C136, C136) - 1</f>
        <v>14</v>
      </c>
      <c r="I136" t="str">
        <f>_xlfn.CONCAT(UPPER(A136), "_", B136, MID("ABC", C136 + 1, 1), IF(COUNTIFS(A:A, A136, B:B, B136, C:C, C136)&gt;1, _xlfn.CONCAT("_", H136), ""))</f>
        <v>STRAWBERRY_4A_14</v>
      </c>
      <c r="J136">
        <f t="shared" si="19"/>
        <v>8044014</v>
      </c>
    </row>
    <row r="137" spans="1:10" x14ac:dyDescent="0.3">
      <c r="A137" t="s">
        <v>13</v>
      </c>
      <c r="B137">
        <v>4</v>
      </c>
      <c r="C137">
        <v>0</v>
      </c>
      <c r="D137">
        <f t="shared" si="21"/>
        <v>8000000</v>
      </c>
      <c r="E137">
        <f t="shared" si="20"/>
        <v>40000</v>
      </c>
      <c r="F137">
        <f t="shared" si="17"/>
        <v>4000</v>
      </c>
      <c r="G137">
        <f t="shared" si="18"/>
        <v>0</v>
      </c>
      <c r="H137">
        <f>COUNTIFS($A$2:A137, A137, $B$2:B137, B137, $C$2:C137, C137) - 1</f>
        <v>15</v>
      </c>
      <c r="I137" t="str">
        <f>_xlfn.CONCAT(UPPER(A137), "_", B137, MID("ABC", C137 + 1, 1), IF(COUNTIFS(A:A, A137, B:B, B137, C:C, C137)&gt;1, _xlfn.CONCAT("_", H137), ""))</f>
        <v>STRAWBERRY_4A_15</v>
      </c>
      <c r="J137">
        <f t="shared" si="19"/>
        <v>8044015</v>
      </c>
    </row>
    <row r="138" spans="1:10" x14ac:dyDescent="0.3">
      <c r="A138" t="s">
        <v>13</v>
      </c>
      <c r="B138">
        <v>4</v>
      </c>
      <c r="C138">
        <v>0</v>
      </c>
      <c r="D138">
        <f t="shared" si="21"/>
        <v>8000000</v>
      </c>
      <c r="E138">
        <f t="shared" si="20"/>
        <v>40000</v>
      </c>
      <c r="F138">
        <f t="shared" si="17"/>
        <v>4000</v>
      </c>
      <c r="G138">
        <f t="shared" si="18"/>
        <v>0</v>
      </c>
      <c r="H138">
        <f>COUNTIFS($A$2:A138, A138, $B$2:B138, B138, $C$2:C138, C138) - 1</f>
        <v>16</v>
      </c>
      <c r="I138" t="str">
        <f>_xlfn.CONCAT(UPPER(A138), "_", B138, MID("ABC", C138 + 1, 1), IF(COUNTIFS(A:A, A138, B:B, B138, C:C, C138)&gt;1, _xlfn.CONCAT("_", H138), ""))</f>
        <v>STRAWBERRY_4A_16</v>
      </c>
      <c r="J138">
        <f t="shared" si="19"/>
        <v>8044016</v>
      </c>
    </row>
    <row r="139" spans="1:10" x14ac:dyDescent="0.3">
      <c r="A139" t="s">
        <v>13</v>
      </c>
      <c r="B139">
        <v>4</v>
      </c>
      <c r="C139">
        <v>0</v>
      </c>
      <c r="D139">
        <f t="shared" si="21"/>
        <v>8000000</v>
      </c>
      <c r="E139">
        <f t="shared" si="20"/>
        <v>40000</v>
      </c>
      <c r="F139">
        <f t="shared" si="17"/>
        <v>4000</v>
      </c>
      <c r="G139">
        <f t="shared" si="18"/>
        <v>0</v>
      </c>
      <c r="H139">
        <f>COUNTIFS($A$2:A139, A139, $B$2:B139, B139, $C$2:C139, C139) - 1</f>
        <v>17</v>
      </c>
      <c r="I139" t="str">
        <f>_xlfn.CONCAT(UPPER(A139), "_", B139, MID("ABC", C139 + 1, 1), IF(COUNTIFS(A:A, A139, B:B, B139, C:C, C139)&gt;1, _xlfn.CONCAT("_", H139), ""))</f>
        <v>STRAWBERRY_4A_17</v>
      </c>
      <c r="J139">
        <f t="shared" si="19"/>
        <v>8044017</v>
      </c>
    </row>
    <row r="140" spans="1:10" x14ac:dyDescent="0.3">
      <c r="A140" t="s">
        <v>13</v>
      </c>
      <c r="B140">
        <v>4</v>
      </c>
      <c r="C140">
        <v>0</v>
      </c>
      <c r="D140">
        <f t="shared" si="21"/>
        <v>8000000</v>
      </c>
      <c r="E140">
        <f t="shared" si="20"/>
        <v>40000</v>
      </c>
      <c r="F140">
        <f t="shared" si="17"/>
        <v>4000</v>
      </c>
      <c r="G140">
        <f t="shared" si="18"/>
        <v>0</v>
      </c>
      <c r="H140">
        <f>COUNTIFS($A$2:A140, A140, $B$2:B140, B140, $C$2:C140, C140) - 1</f>
        <v>18</v>
      </c>
      <c r="I140" t="str">
        <f>_xlfn.CONCAT(UPPER(A140), "_", B140, MID("ABC", C140 + 1, 1), IF(COUNTIFS(A:A, A140, B:B, B140, C:C, C140)&gt;1, _xlfn.CONCAT("_", H140), ""))</f>
        <v>STRAWBERRY_4A_18</v>
      </c>
      <c r="J140">
        <f t="shared" si="19"/>
        <v>8044018</v>
      </c>
    </row>
    <row r="141" spans="1:10" x14ac:dyDescent="0.3">
      <c r="A141" t="s">
        <v>13</v>
      </c>
      <c r="B141">
        <v>4</v>
      </c>
      <c r="C141">
        <v>0</v>
      </c>
      <c r="D141">
        <f t="shared" si="21"/>
        <v>8000000</v>
      </c>
      <c r="E141">
        <f t="shared" si="20"/>
        <v>40000</v>
      </c>
      <c r="F141">
        <f t="shared" si="17"/>
        <v>4000</v>
      </c>
      <c r="G141">
        <f t="shared" si="18"/>
        <v>0</v>
      </c>
      <c r="H141">
        <f>COUNTIFS($A$2:A141, A141, $B$2:B141, B141, $C$2:C141, C141) - 1</f>
        <v>19</v>
      </c>
      <c r="I141" t="str">
        <f>_xlfn.CONCAT(UPPER(A141), "_", B141, MID("ABC", C141 + 1, 1), IF(COUNTIFS(A:A, A141, B:B, B141, C:C, C141)&gt;1, _xlfn.CONCAT("_", H141), ""))</f>
        <v>STRAWBERRY_4A_19</v>
      </c>
      <c r="J141">
        <f t="shared" si="19"/>
        <v>8044019</v>
      </c>
    </row>
    <row r="142" spans="1:10" x14ac:dyDescent="0.3">
      <c r="A142" t="s">
        <v>13</v>
      </c>
      <c r="B142">
        <v>4</v>
      </c>
      <c r="C142">
        <v>0</v>
      </c>
      <c r="D142">
        <f t="shared" si="21"/>
        <v>8000000</v>
      </c>
      <c r="E142">
        <f t="shared" si="20"/>
        <v>40000</v>
      </c>
      <c r="F142">
        <f t="shared" si="17"/>
        <v>4000</v>
      </c>
      <c r="G142">
        <f t="shared" si="18"/>
        <v>0</v>
      </c>
      <c r="H142">
        <f>COUNTIFS($A$2:A142, A142, $B$2:B142, B142, $C$2:C142, C142) - 1</f>
        <v>20</v>
      </c>
      <c r="I142" t="str">
        <f>_xlfn.CONCAT(UPPER(A142), "_", B142, MID("ABC", C142 + 1, 1), IF(COUNTIFS(A:A, A142, B:B, B142, C:C, C142)&gt;1, _xlfn.CONCAT("_", H142), ""))</f>
        <v>STRAWBERRY_4A_20</v>
      </c>
      <c r="J142">
        <f t="shared" si="19"/>
        <v>8044020</v>
      </c>
    </row>
    <row r="143" spans="1:10" x14ac:dyDescent="0.3">
      <c r="A143" t="s">
        <v>13</v>
      </c>
      <c r="B143">
        <v>4</v>
      </c>
      <c r="C143">
        <v>0</v>
      </c>
      <c r="D143">
        <f t="shared" si="21"/>
        <v>8000000</v>
      </c>
      <c r="E143">
        <f t="shared" si="20"/>
        <v>40000</v>
      </c>
      <c r="F143">
        <f t="shared" si="17"/>
        <v>4000</v>
      </c>
      <c r="G143">
        <f t="shared" si="18"/>
        <v>0</v>
      </c>
      <c r="H143">
        <f>COUNTIFS($A$2:A143, A143, $B$2:B143, B143, $C$2:C143, C143) - 1</f>
        <v>21</v>
      </c>
      <c r="I143" t="str">
        <f>_xlfn.CONCAT(UPPER(A143), "_", B143, MID("ABC", C143 + 1, 1), IF(COUNTIFS(A:A, A143, B:B, B143, C:C, C143)&gt;1, _xlfn.CONCAT("_", H143), ""))</f>
        <v>STRAWBERRY_4A_21</v>
      </c>
      <c r="J143">
        <f t="shared" si="19"/>
        <v>8044021</v>
      </c>
    </row>
    <row r="144" spans="1:10" x14ac:dyDescent="0.3">
      <c r="A144" t="s">
        <v>13</v>
      </c>
      <c r="B144">
        <v>4</v>
      </c>
      <c r="C144">
        <v>0</v>
      </c>
      <c r="D144">
        <f t="shared" si="21"/>
        <v>8000000</v>
      </c>
      <c r="E144">
        <f t="shared" si="20"/>
        <v>40000</v>
      </c>
      <c r="F144">
        <f t="shared" si="17"/>
        <v>4000</v>
      </c>
      <c r="G144">
        <f t="shared" si="18"/>
        <v>0</v>
      </c>
      <c r="H144">
        <f>COUNTIFS($A$2:A144, A144, $B$2:B144, B144, $C$2:C144, C144) - 1</f>
        <v>22</v>
      </c>
      <c r="I144" t="str">
        <f>_xlfn.CONCAT(UPPER(A144), "_", B144, MID("ABC", C144 + 1, 1), IF(COUNTIFS(A:A, A144, B:B, B144, C:C, C144)&gt;1, _xlfn.CONCAT("_", H144), ""))</f>
        <v>STRAWBERRY_4A_22</v>
      </c>
      <c r="J144">
        <f t="shared" si="19"/>
        <v>8044022</v>
      </c>
    </row>
    <row r="145" spans="1:10" x14ac:dyDescent="0.3">
      <c r="A145" t="s">
        <v>13</v>
      </c>
      <c r="B145">
        <v>4</v>
      </c>
      <c r="C145">
        <v>0</v>
      </c>
      <c r="D145">
        <f t="shared" si="21"/>
        <v>8000000</v>
      </c>
      <c r="E145">
        <f t="shared" si="20"/>
        <v>40000</v>
      </c>
      <c r="F145">
        <f t="shared" si="17"/>
        <v>4000</v>
      </c>
      <c r="G145">
        <f t="shared" si="18"/>
        <v>0</v>
      </c>
      <c r="H145">
        <f>COUNTIFS($A$2:A145, A145, $B$2:B145, B145, $C$2:C145, C145) - 1</f>
        <v>23</v>
      </c>
      <c r="I145" t="str">
        <f>_xlfn.CONCAT(UPPER(A145), "_", B145, MID("ABC", C145 + 1, 1), IF(COUNTIFS(A:A, A145, B:B, B145, C:C, C145)&gt;1, _xlfn.CONCAT("_", H145), ""))</f>
        <v>STRAWBERRY_4A_23</v>
      </c>
      <c r="J145">
        <f t="shared" si="19"/>
        <v>8044023</v>
      </c>
    </row>
    <row r="146" spans="1:10" x14ac:dyDescent="0.3">
      <c r="A146" t="s">
        <v>13</v>
      </c>
      <c r="B146">
        <v>4</v>
      </c>
      <c r="C146">
        <v>0</v>
      </c>
      <c r="D146">
        <f t="shared" si="21"/>
        <v>8000000</v>
      </c>
      <c r="E146">
        <f t="shared" si="20"/>
        <v>40000</v>
      </c>
      <c r="F146">
        <f t="shared" si="17"/>
        <v>4000</v>
      </c>
      <c r="G146">
        <f t="shared" si="18"/>
        <v>0</v>
      </c>
      <c r="H146">
        <f>COUNTIFS($A$2:A146, A146, $B$2:B146, B146, $C$2:C146, C146) - 1</f>
        <v>24</v>
      </c>
      <c r="I146" t="str">
        <f>_xlfn.CONCAT(UPPER(A146), "_", B146, MID("ABC", C146 + 1, 1), IF(COUNTIFS(A:A, A146, B:B, B146, C:C, C146)&gt;1, _xlfn.CONCAT("_", H146), ""))</f>
        <v>STRAWBERRY_4A_24</v>
      </c>
      <c r="J146">
        <f t="shared" si="19"/>
        <v>8044024</v>
      </c>
    </row>
    <row r="147" spans="1:10" x14ac:dyDescent="0.3">
      <c r="A147" t="s">
        <v>13</v>
      </c>
      <c r="B147">
        <v>4</v>
      </c>
      <c r="C147">
        <v>0</v>
      </c>
      <c r="D147">
        <f t="shared" si="21"/>
        <v>8000000</v>
      </c>
      <c r="E147">
        <f t="shared" si="20"/>
        <v>40000</v>
      </c>
      <c r="F147">
        <f t="shared" si="17"/>
        <v>4000</v>
      </c>
      <c r="G147">
        <f t="shared" si="18"/>
        <v>0</v>
      </c>
      <c r="H147">
        <f>COUNTIFS($A$2:A147, A147, $B$2:B147, B147, $C$2:C147, C147) - 1</f>
        <v>25</v>
      </c>
      <c r="I147" t="str">
        <f>_xlfn.CONCAT(UPPER(A147), "_", B147, MID("ABC", C147 + 1, 1), IF(COUNTIFS(A:A, A147, B:B, B147, C:C, C147)&gt;1, _xlfn.CONCAT("_", H147), ""))</f>
        <v>STRAWBERRY_4A_25</v>
      </c>
      <c r="J147">
        <f t="shared" si="19"/>
        <v>8044025</v>
      </c>
    </row>
    <row r="148" spans="1:10" x14ac:dyDescent="0.3">
      <c r="A148" t="s">
        <v>13</v>
      </c>
      <c r="B148">
        <v>4</v>
      </c>
      <c r="C148">
        <v>0</v>
      </c>
      <c r="D148">
        <f t="shared" si="21"/>
        <v>8000000</v>
      </c>
      <c r="E148">
        <f t="shared" si="20"/>
        <v>40000</v>
      </c>
      <c r="F148">
        <f t="shared" si="17"/>
        <v>4000</v>
      </c>
      <c r="G148">
        <f t="shared" si="18"/>
        <v>0</v>
      </c>
      <c r="H148">
        <f>COUNTIFS($A$2:A148, A148, $B$2:B148, B148, $C$2:C148, C148) - 1</f>
        <v>26</v>
      </c>
      <c r="I148" t="str">
        <f>_xlfn.CONCAT(UPPER(A148), "_", B148, MID("ABC", C148 + 1, 1), IF(COUNTIFS(A:A, A148, B:B, B148, C:C, C148)&gt;1, _xlfn.CONCAT("_", H148), ""))</f>
        <v>STRAWBERRY_4A_26</v>
      </c>
      <c r="J148">
        <f t="shared" si="19"/>
        <v>8044026</v>
      </c>
    </row>
    <row r="149" spans="1:10" x14ac:dyDescent="0.3">
      <c r="A149" t="s">
        <v>13</v>
      </c>
      <c r="B149">
        <v>4</v>
      </c>
      <c r="C149">
        <v>0</v>
      </c>
      <c r="D149">
        <f t="shared" si="21"/>
        <v>8000000</v>
      </c>
      <c r="E149">
        <f t="shared" si="20"/>
        <v>40000</v>
      </c>
      <c r="F149">
        <f t="shared" si="17"/>
        <v>4000</v>
      </c>
      <c r="G149">
        <f t="shared" si="18"/>
        <v>0</v>
      </c>
      <c r="H149">
        <f>COUNTIFS($A$2:A149, A149, $B$2:B149, B149, $C$2:C149, C149) - 1</f>
        <v>27</v>
      </c>
      <c r="I149" t="str">
        <f>_xlfn.CONCAT(UPPER(A149), "_", B149, MID("ABC", C149 + 1, 1), IF(COUNTIFS(A:A, A149, B:B, B149, C:C, C149)&gt;1, _xlfn.CONCAT("_", H149), ""))</f>
        <v>STRAWBERRY_4A_27</v>
      </c>
      <c r="J149">
        <f t="shared" si="19"/>
        <v>8044027</v>
      </c>
    </row>
    <row r="150" spans="1:10" x14ac:dyDescent="0.3">
      <c r="A150" t="s">
        <v>13</v>
      </c>
      <c r="B150">
        <v>4</v>
      </c>
      <c r="C150">
        <v>0</v>
      </c>
      <c r="D150">
        <f t="shared" si="21"/>
        <v>8000000</v>
      </c>
      <c r="E150">
        <f t="shared" si="20"/>
        <v>40000</v>
      </c>
      <c r="F150">
        <f t="shared" si="17"/>
        <v>4000</v>
      </c>
      <c r="G150">
        <f t="shared" si="18"/>
        <v>0</v>
      </c>
      <c r="H150">
        <f>COUNTIFS($A$2:A150, A150, $B$2:B150, B150, $C$2:C150, C150) - 1</f>
        <v>28</v>
      </c>
      <c r="I150" t="str">
        <f>_xlfn.CONCAT(UPPER(A150), "_", B150, MID("ABC", C150 + 1, 1), IF(COUNTIFS(A:A, A150, B:B, B150, C:C, C150)&gt;1, _xlfn.CONCAT("_", H150), ""))</f>
        <v>STRAWBERRY_4A_28</v>
      </c>
      <c r="J150">
        <f t="shared" si="19"/>
        <v>8044028</v>
      </c>
    </row>
    <row r="151" spans="1:10" x14ac:dyDescent="0.3">
      <c r="A151" t="s">
        <v>13</v>
      </c>
      <c r="B151">
        <v>5</v>
      </c>
      <c r="C151">
        <v>0</v>
      </c>
      <c r="D151">
        <f t="shared" si="21"/>
        <v>8000000</v>
      </c>
      <c r="E151">
        <f t="shared" si="20"/>
        <v>40000</v>
      </c>
      <c r="F151">
        <f t="shared" si="17"/>
        <v>5000</v>
      </c>
      <c r="G151">
        <f t="shared" si="18"/>
        <v>0</v>
      </c>
      <c r="H151">
        <f>COUNTIFS($A$2:A151, A151, $B$2:B151, B151, $C$2:C151, C151) - 1</f>
        <v>0</v>
      </c>
      <c r="I151" t="str">
        <f>_xlfn.CONCAT(UPPER(A151), "_", B151, MID("ABC", C151 + 1, 1), IF(COUNTIFS(A:A, A151, B:B, B151, C:C, C151)&gt;1, _xlfn.CONCAT("_", H151), ""))</f>
        <v>STRAWBERRY_5A_0</v>
      </c>
      <c r="J151">
        <f t="shared" si="19"/>
        <v>8045000</v>
      </c>
    </row>
    <row r="152" spans="1:10" x14ac:dyDescent="0.3">
      <c r="A152" t="s">
        <v>13</v>
      </c>
      <c r="B152">
        <v>5</v>
      </c>
      <c r="C152">
        <v>0</v>
      </c>
      <c r="D152">
        <f t="shared" si="21"/>
        <v>8000000</v>
      </c>
      <c r="E152">
        <f t="shared" si="20"/>
        <v>40000</v>
      </c>
      <c r="F152">
        <f t="shared" si="17"/>
        <v>5000</v>
      </c>
      <c r="G152">
        <f t="shared" si="18"/>
        <v>0</v>
      </c>
      <c r="H152">
        <f>COUNTIFS($A$2:A152, A152, $B$2:B152, B152, $C$2:C152, C152) - 1</f>
        <v>1</v>
      </c>
      <c r="I152" t="str">
        <f>_xlfn.CONCAT(UPPER(A152), "_", B152, MID("ABC", C152 + 1, 1), IF(COUNTIFS(A:A, A152, B:B, B152, C:C, C152)&gt;1, _xlfn.CONCAT("_", H152), ""))</f>
        <v>STRAWBERRY_5A_1</v>
      </c>
      <c r="J152">
        <f t="shared" si="19"/>
        <v>8045001</v>
      </c>
    </row>
    <row r="153" spans="1:10" x14ac:dyDescent="0.3">
      <c r="A153" t="s">
        <v>13</v>
      </c>
      <c r="B153">
        <v>5</v>
      </c>
      <c r="C153">
        <v>0</v>
      </c>
      <c r="D153">
        <f t="shared" si="21"/>
        <v>8000000</v>
      </c>
      <c r="E153">
        <f t="shared" si="20"/>
        <v>40000</v>
      </c>
      <c r="F153">
        <f t="shared" si="17"/>
        <v>5000</v>
      </c>
      <c r="G153">
        <f t="shared" si="18"/>
        <v>0</v>
      </c>
      <c r="H153">
        <f>COUNTIFS($A$2:A153, A153, $B$2:B153, B153, $C$2:C153, C153) - 1</f>
        <v>2</v>
      </c>
      <c r="I153" t="str">
        <f>_xlfn.CONCAT(UPPER(A153), "_", B153, MID("ABC", C153 + 1, 1), IF(COUNTIFS(A:A, A153, B:B, B153, C:C, C153)&gt;1, _xlfn.CONCAT("_", H153), ""))</f>
        <v>STRAWBERRY_5A_2</v>
      </c>
      <c r="J153">
        <f t="shared" si="19"/>
        <v>8045002</v>
      </c>
    </row>
    <row r="154" spans="1:10" x14ac:dyDescent="0.3">
      <c r="A154" t="s">
        <v>13</v>
      </c>
      <c r="B154">
        <v>5</v>
      </c>
      <c r="C154">
        <v>0</v>
      </c>
      <c r="D154">
        <f t="shared" si="21"/>
        <v>8000000</v>
      </c>
      <c r="E154">
        <f t="shared" si="20"/>
        <v>40000</v>
      </c>
      <c r="F154">
        <f t="shared" si="17"/>
        <v>5000</v>
      </c>
      <c r="G154">
        <f t="shared" si="18"/>
        <v>0</v>
      </c>
      <c r="H154">
        <f>COUNTIFS($A$2:A154, A154, $B$2:B154, B154, $C$2:C154, C154) - 1</f>
        <v>3</v>
      </c>
      <c r="I154" t="str">
        <f>_xlfn.CONCAT(UPPER(A154), "_", B154, MID("ABC", C154 + 1, 1), IF(COUNTIFS(A:A, A154, B:B, B154, C:C, C154)&gt;1, _xlfn.CONCAT("_", H154), ""))</f>
        <v>STRAWBERRY_5A_3</v>
      </c>
      <c r="J154">
        <f t="shared" si="19"/>
        <v>8045003</v>
      </c>
    </row>
    <row r="155" spans="1:10" x14ac:dyDescent="0.3">
      <c r="A155" t="s">
        <v>13</v>
      </c>
      <c r="B155">
        <v>5</v>
      </c>
      <c r="C155">
        <v>0</v>
      </c>
      <c r="D155">
        <f t="shared" si="21"/>
        <v>8000000</v>
      </c>
      <c r="E155">
        <f t="shared" si="20"/>
        <v>40000</v>
      </c>
      <c r="F155">
        <f t="shared" si="17"/>
        <v>5000</v>
      </c>
      <c r="G155">
        <f t="shared" si="18"/>
        <v>0</v>
      </c>
      <c r="H155">
        <f>COUNTIFS($A$2:A155, A155, $B$2:B155, B155, $C$2:C155, C155) - 1</f>
        <v>4</v>
      </c>
      <c r="I155" t="str">
        <f>_xlfn.CONCAT(UPPER(A155), "_", B155, MID("ABC", C155 + 1, 1), IF(COUNTIFS(A:A, A155, B:B, B155, C:C, C155)&gt;1, _xlfn.CONCAT("_", H155), ""))</f>
        <v>STRAWBERRY_5A_4</v>
      </c>
      <c r="J155">
        <f t="shared" si="19"/>
        <v>8045004</v>
      </c>
    </row>
    <row r="156" spans="1:10" x14ac:dyDescent="0.3">
      <c r="A156" t="s">
        <v>13</v>
      </c>
      <c r="B156">
        <v>5</v>
      </c>
      <c r="C156">
        <v>0</v>
      </c>
      <c r="D156">
        <f t="shared" si="21"/>
        <v>8000000</v>
      </c>
      <c r="E156">
        <f t="shared" si="20"/>
        <v>40000</v>
      </c>
      <c r="F156">
        <f t="shared" si="17"/>
        <v>5000</v>
      </c>
      <c r="G156">
        <f t="shared" si="18"/>
        <v>0</v>
      </c>
      <c r="H156">
        <f>COUNTIFS($A$2:A156, A156, $B$2:B156, B156, $C$2:C156, C156) - 1</f>
        <v>5</v>
      </c>
      <c r="I156" t="str">
        <f>_xlfn.CONCAT(UPPER(A156), "_", B156, MID("ABC", C156 + 1, 1), IF(COUNTIFS(A:A, A156, B:B, B156, C:C, C156)&gt;1, _xlfn.CONCAT("_", H156), ""))</f>
        <v>STRAWBERRY_5A_5</v>
      </c>
      <c r="J156">
        <f t="shared" si="19"/>
        <v>8045005</v>
      </c>
    </row>
    <row r="157" spans="1:10" x14ac:dyDescent="0.3">
      <c r="A157" t="s">
        <v>13</v>
      </c>
      <c r="B157">
        <v>5</v>
      </c>
      <c r="C157">
        <v>0</v>
      </c>
      <c r="D157">
        <f t="shared" si="21"/>
        <v>8000000</v>
      </c>
      <c r="E157">
        <f t="shared" si="20"/>
        <v>40000</v>
      </c>
      <c r="F157">
        <f t="shared" si="17"/>
        <v>5000</v>
      </c>
      <c r="G157">
        <f t="shared" si="18"/>
        <v>0</v>
      </c>
      <c r="H157">
        <f>COUNTIFS($A$2:A157, A157, $B$2:B157, B157, $C$2:C157, C157) - 1</f>
        <v>6</v>
      </c>
      <c r="I157" t="str">
        <f>_xlfn.CONCAT(UPPER(A157), "_", B157, MID("ABC", C157 + 1, 1), IF(COUNTIFS(A:A, A157, B:B, B157, C:C, C157)&gt;1, _xlfn.CONCAT("_", H157), ""))</f>
        <v>STRAWBERRY_5A_6</v>
      </c>
      <c r="J157">
        <f t="shared" si="19"/>
        <v>8045006</v>
      </c>
    </row>
    <row r="158" spans="1:10" x14ac:dyDescent="0.3">
      <c r="A158" t="s">
        <v>13</v>
      </c>
      <c r="B158">
        <v>5</v>
      </c>
      <c r="C158">
        <v>0</v>
      </c>
      <c r="D158">
        <f t="shared" si="21"/>
        <v>8000000</v>
      </c>
      <c r="E158">
        <f t="shared" si="20"/>
        <v>40000</v>
      </c>
      <c r="F158">
        <f t="shared" si="17"/>
        <v>5000</v>
      </c>
      <c r="G158">
        <f t="shared" si="18"/>
        <v>0</v>
      </c>
      <c r="H158">
        <f>COUNTIFS($A$2:A158, A158, $B$2:B158, B158, $C$2:C158, C158) - 1</f>
        <v>7</v>
      </c>
      <c r="I158" t="str">
        <f>_xlfn.CONCAT(UPPER(A158), "_", B158, MID("ABC", C158 + 1, 1), IF(COUNTIFS(A:A, A158, B:B, B158, C:C, C158)&gt;1, _xlfn.CONCAT("_", H158), ""))</f>
        <v>STRAWBERRY_5A_7</v>
      </c>
      <c r="J158">
        <f t="shared" si="19"/>
        <v>8045007</v>
      </c>
    </row>
    <row r="159" spans="1:10" x14ac:dyDescent="0.3">
      <c r="A159" t="s">
        <v>13</v>
      </c>
      <c r="B159">
        <v>5</v>
      </c>
      <c r="C159">
        <v>0</v>
      </c>
      <c r="D159">
        <f t="shared" si="21"/>
        <v>8000000</v>
      </c>
      <c r="E159">
        <f t="shared" si="20"/>
        <v>40000</v>
      </c>
      <c r="F159">
        <f t="shared" si="17"/>
        <v>5000</v>
      </c>
      <c r="G159">
        <f t="shared" si="18"/>
        <v>0</v>
      </c>
      <c r="H159">
        <f>COUNTIFS($A$2:A159, A159, $B$2:B159, B159, $C$2:C159, C159) - 1</f>
        <v>8</v>
      </c>
      <c r="I159" t="str">
        <f>_xlfn.CONCAT(UPPER(A159), "_", B159, MID("ABC", C159 + 1, 1), IF(COUNTIFS(A:A, A159, B:B, B159, C:C, C159)&gt;1, _xlfn.CONCAT("_", H159), ""))</f>
        <v>STRAWBERRY_5A_8</v>
      </c>
      <c r="J159">
        <f t="shared" si="19"/>
        <v>8045008</v>
      </c>
    </row>
    <row r="160" spans="1:10" x14ac:dyDescent="0.3">
      <c r="A160" t="s">
        <v>13</v>
      </c>
      <c r="B160">
        <v>5</v>
      </c>
      <c r="C160">
        <v>0</v>
      </c>
      <c r="D160">
        <f t="shared" si="21"/>
        <v>8000000</v>
      </c>
      <c r="E160">
        <f t="shared" si="20"/>
        <v>40000</v>
      </c>
      <c r="F160">
        <f t="shared" si="17"/>
        <v>5000</v>
      </c>
      <c r="G160">
        <f t="shared" si="18"/>
        <v>0</v>
      </c>
      <c r="H160">
        <f>COUNTIFS($A$2:A160, A160, $B$2:B160, B160, $C$2:C160, C160) - 1</f>
        <v>9</v>
      </c>
      <c r="I160" t="str">
        <f>_xlfn.CONCAT(UPPER(A160), "_", B160, MID("ABC", C160 + 1, 1), IF(COUNTIFS(A:A, A160, B:B, B160, C:C, C160)&gt;1, _xlfn.CONCAT("_", H160), ""))</f>
        <v>STRAWBERRY_5A_9</v>
      </c>
      <c r="J160">
        <f t="shared" si="19"/>
        <v>8045009</v>
      </c>
    </row>
    <row r="161" spans="1:10" x14ac:dyDescent="0.3">
      <c r="A161" t="s">
        <v>13</v>
      </c>
      <c r="B161">
        <v>5</v>
      </c>
      <c r="C161">
        <v>0</v>
      </c>
      <c r="D161">
        <f t="shared" si="21"/>
        <v>8000000</v>
      </c>
      <c r="E161">
        <f t="shared" si="20"/>
        <v>40000</v>
      </c>
      <c r="F161">
        <f t="shared" si="17"/>
        <v>5000</v>
      </c>
      <c r="G161">
        <f t="shared" si="18"/>
        <v>0</v>
      </c>
      <c r="H161">
        <f>COUNTIFS($A$2:A161, A161, $B$2:B161, B161, $C$2:C161, C161) - 1</f>
        <v>10</v>
      </c>
      <c r="I161" t="str">
        <f>_xlfn.CONCAT(UPPER(A161), "_", B161, MID("ABC", C161 + 1, 1), IF(COUNTIFS(A:A, A161, B:B, B161, C:C, C161)&gt;1, _xlfn.CONCAT("_", H161), ""))</f>
        <v>STRAWBERRY_5A_10</v>
      </c>
      <c r="J161">
        <f t="shared" si="19"/>
        <v>8045010</v>
      </c>
    </row>
    <row r="162" spans="1:10" x14ac:dyDescent="0.3">
      <c r="A162" t="s">
        <v>13</v>
      </c>
      <c r="B162">
        <v>5</v>
      </c>
      <c r="C162">
        <v>0</v>
      </c>
      <c r="D162">
        <f t="shared" si="21"/>
        <v>8000000</v>
      </c>
      <c r="E162">
        <f t="shared" si="20"/>
        <v>40000</v>
      </c>
      <c r="F162">
        <f t="shared" si="17"/>
        <v>5000</v>
      </c>
      <c r="G162">
        <f t="shared" si="18"/>
        <v>0</v>
      </c>
      <c r="H162">
        <f>COUNTIFS($A$2:A162, A162, $B$2:B162, B162, $C$2:C162, C162) - 1</f>
        <v>11</v>
      </c>
      <c r="I162" t="str">
        <f>_xlfn.CONCAT(UPPER(A162), "_", B162, MID("ABC", C162 + 1, 1), IF(COUNTIFS(A:A, A162, B:B, B162, C:C, C162)&gt;1, _xlfn.CONCAT("_", H162), ""))</f>
        <v>STRAWBERRY_5A_11</v>
      </c>
      <c r="J162">
        <f t="shared" si="19"/>
        <v>8045011</v>
      </c>
    </row>
    <row r="163" spans="1:10" x14ac:dyDescent="0.3">
      <c r="A163" t="s">
        <v>13</v>
      </c>
      <c r="B163">
        <v>5</v>
      </c>
      <c r="C163">
        <v>0</v>
      </c>
      <c r="D163">
        <f t="shared" si="21"/>
        <v>8000000</v>
      </c>
      <c r="E163">
        <f t="shared" si="20"/>
        <v>40000</v>
      </c>
      <c r="F163">
        <f t="shared" si="17"/>
        <v>5000</v>
      </c>
      <c r="G163">
        <f t="shared" si="18"/>
        <v>0</v>
      </c>
      <c r="H163">
        <f>COUNTIFS($A$2:A163, A163, $B$2:B163, B163, $C$2:C163, C163) - 1</f>
        <v>12</v>
      </c>
      <c r="I163" t="str">
        <f>_xlfn.CONCAT(UPPER(A163), "_", B163, MID("ABC", C163 + 1, 1), IF(COUNTIFS(A:A, A163, B:B, B163, C:C, C163)&gt;1, _xlfn.CONCAT("_", H163), ""))</f>
        <v>STRAWBERRY_5A_12</v>
      </c>
      <c r="J163">
        <f t="shared" si="19"/>
        <v>8045012</v>
      </c>
    </row>
    <row r="164" spans="1:10" x14ac:dyDescent="0.3">
      <c r="A164" t="s">
        <v>13</v>
      </c>
      <c r="B164">
        <v>5</v>
      </c>
      <c r="C164">
        <v>0</v>
      </c>
      <c r="D164">
        <f t="shared" si="21"/>
        <v>8000000</v>
      </c>
      <c r="E164">
        <f t="shared" si="20"/>
        <v>40000</v>
      </c>
      <c r="F164">
        <f t="shared" si="17"/>
        <v>5000</v>
      </c>
      <c r="G164">
        <f t="shared" si="18"/>
        <v>0</v>
      </c>
      <c r="H164">
        <f>COUNTIFS($A$2:A164, A164, $B$2:B164, B164, $C$2:C164, C164) - 1</f>
        <v>13</v>
      </c>
      <c r="I164" t="str">
        <f>_xlfn.CONCAT(UPPER(A164), "_", B164, MID("ABC", C164 + 1, 1), IF(COUNTIFS(A:A, A164, B:B, B164, C:C, C164)&gt;1, _xlfn.CONCAT("_", H164), ""))</f>
        <v>STRAWBERRY_5A_13</v>
      </c>
      <c r="J164">
        <f t="shared" si="19"/>
        <v>8045013</v>
      </c>
    </row>
    <row r="165" spans="1:10" x14ac:dyDescent="0.3">
      <c r="A165" t="s">
        <v>13</v>
      </c>
      <c r="B165">
        <v>5</v>
      </c>
      <c r="C165">
        <v>0</v>
      </c>
      <c r="D165">
        <f t="shared" si="21"/>
        <v>8000000</v>
      </c>
      <c r="E165">
        <f t="shared" si="20"/>
        <v>40000</v>
      </c>
      <c r="F165">
        <f t="shared" si="17"/>
        <v>5000</v>
      </c>
      <c r="G165">
        <f t="shared" si="18"/>
        <v>0</v>
      </c>
      <c r="H165">
        <f>COUNTIFS($A$2:A165, A165, $B$2:B165, B165, $C$2:C165, C165) - 1</f>
        <v>14</v>
      </c>
      <c r="I165" t="str">
        <f>_xlfn.CONCAT(UPPER(A165), "_", B165, MID("ABC", C165 + 1, 1), IF(COUNTIFS(A:A, A165, B:B, B165, C:C, C165)&gt;1, _xlfn.CONCAT("_", H165), ""))</f>
        <v>STRAWBERRY_5A_14</v>
      </c>
      <c r="J165">
        <f t="shared" si="19"/>
        <v>8045014</v>
      </c>
    </row>
    <row r="166" spans="1:10" x14ac:dyDescent="0.3">
      <c r="A166" t="s">
        <v>13</v>
      </c>
      <c r="B166">
        <v>5</v>
      </c>
      <c r="C166">
        <v>0</v>
      </c>
      <c r="D166">
        <f t="shared" si="21"/>
        <v>8000000</v>
      </c>
      <c r="E166">
        <f t="shared" si="20"/>
        <v>40000</v>
      </c>
      <c r="F166">
        <f t="shared" si="17"/>
        <v>5000</v>
      </c>
      <c r="G166">
        <f t="shared" si="18"/>
        <v>0</v>
      </c>
      <c r="H166">
        <f>COUNTIFS($A$2:A166, A166, $B$2:B166, B166, $C$2:C166, C166) - 1</f>
        <v>15</v>
      </c>
      <c r="I166" t="str">
        <f>_xlfn.CONCAT(UPPER(A166), "_", B166, MID("ABC", C166 + 1, 1), IF(COUNTIFS(A:A, A166, B:B, B166, C:C, C166)&gt;1, _xlfn.CONCAT("_", H166), ""))</f>
        <v>STRAWBERRY_5A_15</v>
      </c>
      <c r="J166">
        <f t="shared" si="19"/>
        <v>8045015</v>
      </c>
    </row>
    <row r="167" spans="1:10" x14ac:dyDescent="0.3">
      <c r="A167" t="s">
        <v>13</v>
      </c>
      <c r="B167">
        <v>5</v>
      </c>
      <c r="C167">
        <v>0</v>
      </c>
      <c r="D167">
        <f t="shared" si="21"/>
        <v>8000000</v>
      </c>
      <c r="E167">
        <f t="shared" si="20"/>
        <v>40000</v>
      </c>
      <c r="F167">
        <f t="shared" si="17"/>
        <v>5000</v>
      </c>
      <c r="G167">
        <f t="shared" si="18"/>
        <v>0</v>
      </c>
      <c r="H167">
        <f>COUNTIFS($A$2:A167, A167, $B$2:B167, B167, $C$2:C167, C167) - 1</f>
        <v>16</v>
      </c>
      <c r="I167" t="str">
        <f>_xlfn.CONCAT(UPPER(A167), "_", B167, MID("ABC", C167 + 1, 1), IF(COUNTIFS(A:A, A167, B:B, B167, C:C, C167)&gt;1, _xlfn.CONCAT("_", H167), ""))</f>
        <v>STRAWBERRY_5A_16</v>
      </c>
      <c r="J167">
        <f t="shared" si="19"/>
        <v>8045016</v>
      </c>
    </row>
    <row r="168" spans="1:10" x14ac:dyDescent="0.3">
      <c r="A168" t="s">
        <v>13</v>
      </c>
      <c r="B168">
        <v>5</v>
      </c>
      <c r="C168">
        <v>0</v>
      </c>
      <c r="D168">
        <f t="shared" si="21"/>
        <v>8000000</v>
      </c>
      <c r="E168">
        <f t="shared" si="20"/>
        <v>40000</v>
      </c>
      <c r="F168">
        <f t="shared" si="17"/>
        <v>5000</v>
      </c>
      <c r="G168">
        <f t="shared" si="18"/>
        <v>0</v>
      </c>
      <c r="H168">
        <f>COUNTIFS($A$2:A168, A168, $B$2:B168, B168, $C$2:C168, C168) - 1</f>
        <v>17</v>
      </c>
      <c r="I168" t="str">
        <f>_xlfn.CONCAT(UPPER(A168), "_", B168, MID("ABC", C168 + 1, 1), IF(COUNTIFS(A:A, A168, B:B, B168, C:C, C168)&gt;1, _xlfn.CONCAT("_", H168), ""))</f>
        <v>STRAWBERRY_5A_17</v>
      </c>
      <c r="J168">
        <f t="shared" si="19"/>
        <v>8045017</v>
      </c>
    </row>
    <row r="169" spans="1:10" x14ac:dyDescent="0.3">
      <c r="A169" t="s">
        <v>13</v>
      </c>
      <c r="B169">
        <v>5</v>
      </c>
      <c r="C169">
        <v>0</v>
      </c>
      <c r="D169">
        <f t="shared" si="21"/>
        <v>8000000</v>
      </c>
      <c r="E169">
        <f t="shared" si="20"/>
        <v>40000</v>
      </c>
      <c r="F169">
        <f t="shared" si="17"/>
        <v>5000</v>
      </c>
      <c r="G169">
        <f t="shared" si="18"/>
        <v>0</v>
      </c>
      <c r="H169">
        <f>COUNTIFS($A$2:A169, A169, $B$2:B169, B169, $C$2:C169, C169) - 1</f>
        <v>18</v>
      </c>
      <c r="I169" t="str">
        <f>_xlfn.CONCAT(UPPER(A169), "_", B169, MID("ABC", C169 + 1, 1), IF(COUNTIFS(A:A, A169, B:B, B169, C:C, C169)&gt;1, _xlfn.CONCAT("_", H169), ""))</f>
        <v>STRAWBERRY_5A_18</v>
      </c>
      <c r="J169">
        <f t="shared" si="19"/>
        <v>8045018</v>
      </c>
    </row>
    <row r="170" spans="1:10" x14ac:dyDescent="0.3">
      <c r="A170" t="s">
        <v>13</v>
      </c>
      <c r="B170">
        <v>5</v>
      </c>
      <c r="C170">
        <v>0</v>
      </c>
      <c r="D170">
        <f t="shared" si="21"/>
        <v>8000000</v>
      </c>
      <c r="E170">
        <f t="shared" si="20"/>
        <v>40000</v>
      </c>
      <c r="F170">
        <f t="shared" si="17"/>
        <v>5000</v>
      </c>
      <c r="G170">
        <f t="shared" si="18"/>
        <v>0</v>
      </c>
      <c r="H170">
        <f>COUNTIFS($A$2:A170, A170, $B$2:B170, B170, $C$2:C170, C170) - 1</f>
        <v>19</v>
      </c>
      <c r="I170" t="str">
        <f>_xlfn.CONCAT(UPPER(A170), "_", B170, MID("ABC", C170 + 1, 1), IF(COUNTIFS(A:A, A170, B:B, B170, C:C, C170)&gt;1, _xlfn.CONCAT("_", H170), ""))</f>
        <v>STRAWBERRY_5A_19</v>
      </c>
      <c r="J170">
        <f t="shared" si="19"/>
        <v>8045019</v>
      </c>
    </row>
    <row r="171" spans="1:10" x14ac:dyDescent="0.3">
      <c r="A171" t="s">
        <v>13</v>
      </c>
      <c r="B171">
        <v>5</v>
      </c>
      <c r="C171">
        <v>0</v>
      </c>
      <c r="D171">
        <f t="shared" si="21"/>
        <v>8000000</v>
      </c>
      <c r="E171">
        <f t="shared" si="20"/>
        <v>40000</v>
      </c>
      <c r="F171">
        <f t="shared" si="17"/>
        <v>5000</v>
      </c>
      <c r="G171">
        <f t="shared" si="18"/>
        <v>0</v>
      </c>
      <c r="H171">
        <f>COUNTIFS($A$2:A171, A171, $B$2:B171, B171, $C$2:C171, C171) - 1</f>
        <v>20</v>
      </c>
      <c r="I171" t="str">
        <f>_xlfn.CONCAT(UPPER(A171), "_", B171, MID("ABC", C171 + 1, 1), IF(COUNTIFS(A:A, A171, B:B, B171, C:C, C171)&gt;1, _xlfn.CONCAT("_", H171), ""))</f>
        <v>STRAWBERRY_5A_20</v>
      </c>
      <c r="J171">
        <f t="shared" si="19"/>
        <v>8045020</v>
      </c>
    </row>
    <row r="172" spans="1:10" x14ac:dyDescent="0.3">
      <c r="A172" t="s">
        <v>13</v>
      </c>
      <c r="B172">
        <v>5</v>
      </c>
      <c r="C172">
        <v>0</v>
      </c>
      <c r="D172">
        <f t="shared" si="21"/>
        <v>8000000</v>
      </c>
      <c r="E172">
        <f t="shared" si="20"/>
        <v>40000</v>
      </c>
      <c r="F172">
        <f t="shared" si="17"/>
        <v>5000</v>
      </c>
      <c r="G172">
        <f t="shared" si="18"/>
        <v>0</v>
      </c>
      <c r="H172">
        <f>COUNTIFS($A$2:A172, A172, $B$2:B172, B172, $C$2:C172, C172) - 1</f>
        <v>21</v>
      </c>
      <c r="I172" t="str">
        <f>_xlfn.CONCAT(UPPER(A172), "_", B172, MID("ABC", C172 + 1, 1), IF(COUNTIFS(A:A, A172, B:B, B172, C:C, C172)&gt;1, _xlfn.CONCAT("_", H172), ""))</f>
        <v>STRAWBERRY_5A_21</v>
      </c>
      <c r="J172">
        <f t="shared" si="19"/>
        <v>8045021</v>
      </c>
    </row>
    <row r="173" spans="1:10" x14ac:dyDescent="0.3">
      <c r="A173" t="s">
        <v>13</v>
      </c>
      <c r="B173">
        <v>5</v>
      </c>
      <c r="C173">
        <v>0</v>
      </c>
      <c r="D173">
        <f t="shared" si="21"/>
        <v>8000000</v>
      </c>
      <c r="E173">
        <f t="shared" si="20"/>
        <v>40000</v>
      </c>
      <c r="F173">
        <f t="shared" si="17"/>
        <v>5000</v>
      </c>
      <c r="G173">
        <f t="shared" si="18"/>
        <v>0</v>
      </c>
      <c r="H173">
        <f>COUNTIFS($A$2:A173, A173, $B$2:B173, B173, $C$2:C173, C173) - 1</f>
        <v>22</v>
      </c>
      <c r="I173" t="str">
        <f>_xlfn.CONCAT(UPPER(A173), "_", B173, MID("ABC", C173 + 1, 1), IF(COUNTIFS(A:A, A173, B:B, B173, C:C, C173)&gt;1, _xlfn.CONCAT("_", H173), ""))</f>
        <v>STRAWBERRY_5A_22</v>
      </c>
      <c r="J173">
        <f t="shared" si="19"/>
        <v>8045022</v>
      </c>
    </row>
    <row r="174" spans="1:10" x14ac:dyDescent="0.3">
      <c r="A174" t="s">
        <v>13</v>
      </c>
      <c r="B174">
        <v>5</v>
      </c>
      <c r="C174">
        <v>0</v>
      </c>
      <c r="D174">
        <f t="shared" si="21"/>
        <v>8000000</v>
      </c>
      <c r="E174">
        <f t="shared" si="20"/>
        <v>40000</v>
      </c>
      <c r="F174">
        <f t="shared" si="17"/>
        <v>5000</v>
      </c>
      <c r="G174">
        <f t="shared" si="18"/>
        <v>0</v>
      </c>
      <c r="H174">
        <f>COUNTIFS($A$2:A174, A174, $B$2:B174, B174, $C$2:C174, C174) - 1</f>
        <v>23</v>
      </c>
      <c r="I174" t="str">
        <f>_xlfn.CONCAT(UPPER(A174), "_", B174, MID("ABC", C174 + 1, 1), IF(COUNTIFS(A:A, A174, B:B, B174, C:C, C174)&gt;1, _xlfn.CONCAT("_", H174), ""))</f>
        <v>STRAWBERRY_5A_23</v>
      </c>
      <c r="J174">
        <f t="shared" si="19"/>
        <v>8045023</v>
      </c>
    </row>
    <row r="175" spans="1:10" x14ac:dyDescent="0.3">
      <c r="A175" t="s">
        <v>13</v>
      </c>
      <c r="B175">
        <v>5</v>
      </c>
      <c r="C175">
        <v>0</v>
      </c>
      <c r="D175">
        <f t="shared" si="21"/>
        <v>8000000</v>
      </c>
      <c r="E175">
        <f t="shared" si="20"/>
        <v>40000</v>
      </c>
      <c r="F175">
        <f t="shared" si="17"/>
        <v>5000</v>
      </c>
      <c r="G175">
        <f t="shared" si="18"/>
        <v>0</v>
      </c>
      <c r="H175">
        <f>COUNTIFS($A$2:A175, A175, $B$2:B175, B175, $C$2:C175, C175) - 1</f>
        <v>24</v>
      </c>
      <c r="I175" t="str">
        <f>_xlfn.CONCAT(UPPER(A175), "_", B175, MID("ABC", C175 + 1, 1), IF(COUNTIFS(A:A, A175, B:B, B175, C:C, C175)&gt;1, _xlfn.CONCAT("_", H175), ""))</f>
        <v>STRAWBERRY_5A_24</v>
      </c>
      <c r="J175">
        <f t="shared" si="19"/>
        <v>8045024</v>
      </c>
    </row>
    <row r="176" spans="1:10" x14ac:dyDescent="0.3">
      <c r="A176" t="s">
        <v>13</v>
      </c>
      <c r="B176">
        <v>5</v>
      </c>
      <c r="C176">
        <v>0</v>
      </c>
      <c r="D176">
        <f t="shared" si="21"/>
        <v>8000000</v>
      </c>
      <c r="E176">
        <f t="shared" si="20"/>
        <v>40000</v>
      </c>
      <c r="F176">
        <f t="shared" si="17"/>
        <v>5000</v>
      </c>
      <c r="G176">
        <f t="shared" si="18"/>
        <v>0</v>
      </c>
      <c r="H176">
        <f>COUNTIFS($A$2:A176, A176, $B$2:B176, B176, $C$2:C176, C176) - 1</f>
        <v>25</v>
      </c>
      <c r="I176" t="str">
        <f>_xlfn.CONCAT(UPPER(A176), "_", B176, MID("ABC", C176 + 1, 1), IF(COUNTIFS(A:A, A176, B:B, B176, C:C, C176)&gt;1, _xlfn.CONCAT("_", H176), ""))</f>
        <v>STRAWBERRY_5A_25</v>
      </c>
      <c r="J176">
        <f t="shared" si="19"/>
        <v>8045025</v>
      </c>
    </row>
    <row r="177" spans="1:10" x14ac:dyDescent="0.3">
      <c r="A177" t="s">
        <v>13</v>
      </c>
      <c r="B177">
        <v>5</v>
      </c>
      <c r="C177">
        <v>0</v>
      </c>
      <c r="D177">
        <f t="shared" si="21"/>
        <v>8000000</v>
      </c>
      <c r="E177">
        <f t="shared" si="20"/>
        <v>40000</v>
      </c>
      <c r="F177">
        <f t="shared" si="17"/>
        <v>5000</v>
      </c>
      <c r="G177">
        <f t="shared" si="18"/>
        <v>0</v>
      </c>
      <c r="H177">
        <f>COUNTIFS($A$2:A177, A177, $B$2:B177, B177, $C$2:C177, C177) - 1</f>
        <v>26</v>
      </c>
      <c r="I177" t="str">
        <f>_xlfn.CONCAT(UPPER(A177), "_", B177, MID("ABC", C177 + 1, 1), IF(COUNTIFS(A:A, A177, B:B, B177, C:C, C177)&gt;1, _xlfn.CONCAT("_", H177), ""))</f>
        <v>STRAWBERRY_5A_26</v>
      </c>
      <c r="J177">
        <f t="shared" si="19"/>
        <v>8045026</v>
      </c>
    </row>
    <row r="178" spans="1:10" x14ac:dyDescent="0.3">
      <c r="A178" t="s">
        <v>13</v>
      </c>
      <c r="B178">
        <v>5</v>
      </c>
      <c r="C178">
        <v>0</v>
      </c>
      <c r="D178">
        <f t="shared" si="21"/>
        <v>8000000</v>
      </c>
      <c r="E178">
        <f t="shared" si="20"/>
        <v>40000</v>
      </c>
      <c r="F178">
        <f t="shared" si="17"/>
        <v>5000</v>
      </c>
      <c r="G178">
        <f t="shared" si="18"/>
        <v>0</v>
      </c>
      <c r="H178">
        <f>COUNTIFS($A$2:A178, A178, $B$2:B178, B178, $C$2:C178, C178) - 1</f>
        <v>27</v>
      </c>
      <c r="I178" t="str">
        <f>_xlfn.CONCAT(UPPER(A178), "_", B178, MID("ABC", C178 + 1, 1), IF(COUNTIFS(A:A, A178, B:B, B178, C:C, C178)&gt;1, _xlfn.CONCAT("_", H178), ""))</f>
        <v>STRAWBERRY_5A_27</v>
      </c>
      <c r="J178">
        <f t="shared" si="19"/>
        <v>8045027</v>
      </c>
    </row>
    <row r="179" spans="1:10" x14ac:dyDescent="0.3">
      <c r="A179" t="s">
        <v>13</v>
      </c>
      <c r="B179">
        <v>5</v>
      </c>
      <c r="C179">
        <v>0</v>
      </c>
      <c r="D179">
        <f t="shared" si="21"/>
        <v>8000000</v>
      </c>
      <c r="E179">
        <f t="shared" si="20"/>
        <v>40000</v>
      </c>
      <c r="F179">
        <f t="shared" si="17"/>
        <v>5000</v>
      </c>
      <c r="G179">
        <f t="shared" si="18"/>
        <v>0</v>
      </c>
      <c r="H179">
        <f>COUNTIFS($A$2:A179, A179, $B$2:B179, B179, $C$2:C179, C179) - 1</f>
        <v>28</v>
      </c>
      <c r="I179" t="str">
        <f>_xlfn.CONCAT(UPPER(A179), "_", B179, MID("ABC", C179 + 1, 1), IF(COUNTIFS(A:A, A179, B:B, B179, C:C, C179)&gt;1, _xlfn.CONCAT("_", H179), ""))</f>
        <v>STRAWBERRY_5A_28</v>
      </c>
      <c r="J179">
        <f t="shared" si="19"/>
        <v>8045028</v>
      </c>
    </row>
    <row r="180" spans="1:10" x14ac:dyDescent="0.3">
      <c r="A180" t="s">
        <v>13</v>
      </c>
      <c r="B180">
        <v>5</v>
      </c>
      <c r="C180">
        <v>0</v>
      </c>
      <c r="D180">
        <f t="shared" si="21"/>
        <v>8000000</v>
      </c>
      <c r="E180">
        <f t="shared" si="20"/>
        <v>40000</v>
      </c>
      <c r="F180">
        <f t="shared" si="17"/>
        <v>5000</v>
      </c>
      <c r="G180">
        <f t="shared" si="18"/>
        <v>0</v>
      </c>
      <c r="H180">
        <f>COUNTIFS($A$2:A180, A180, $B$2:B180, B180, $C$2:C180, C180) - 1</f>
        <v>29</v>
      </c>
      <c r="I180" t="str">
        <f>_xlfn.CONCAT(UPPER(A180), "_", B180, MID("ABC", C180 + 1, 1), IF(COUNTIFS(A:A, A180, B:B, B180, C:C, C180)&gt;1, _xlfn.CONCAT("_", H180), ""))</f>
        <v>STRAWBERRY_5A_29</v>
      </c>
      <c r="J180">
        <f t="shared" si="19"/>
        <v>8045029</v>
      </c>
    </row>
    <row r="181" spans="1:10" x14ac:dyDescent="0.3">
      <c r="A181" t="s">
        <v>13</v>
      </c>
      <c r="B181">
        <v>5</v>
      </c>
      <c r="C181">
        <v>0</v>
      </c>
      <c r="D181">
        <f t="shared" si="21"/>
        <v>8000000</v>
      </c>
      <c r="E181">
        <f t="shared" si="20"/>
        <v>40000</v>
      </c>
      <c r="F181">
        <f t="shared" si="17"/>
        <v>5000</v>
      </c>
      <c r="G181">
        <f t="shared" si="18"/>
        <v>0</v>
      </c>
      <c r="H181">
        <f>COUNTIFS($A$2:A181, A181, $B$2:B181, B181, $C$2:C181, C181) - 1</f>
        <v>30</v>
      </c>
      <c r="I181" t="str">
        <f>_xlfn.CONCAT(UPPER(A181), "_", B181, MID("ABC", C181 + 1, 1), IF(COUNTIFS(A:A, A181, B:B, B181, C:C, C181)&gt;1, _xlfn.CONCAT("_", H181), ""))</f>
        <v>STRAWBERRY_5A_30</v>
      </c>
      <c r="J181">
        <f t="shared" si="19"/>
        <v>8045030</v>
      </c>
    </row>
    <row r="182" spans="1:10" x14ac:dyDescent="0.3">
      <c r="A182" t="s">
        <v>13</v>
      </c>
      <c r="B182">
        <v>7</v>
      </c>
      <c r="C182">
        <v>0</v>
      </c>
      <c r="D182">
        <f t="shared" si="21"/>
        <v>8000000</v>
      </c>
      <c r="E182">
        <f t="shared" si="20"/>
        <v>40000</v>
      </c>
      <c r="F182">
        <f t="shared" si="17"/>
        <v>7000</v>
      </c>
      <c r="G182">
        <f t="shared" si="18"/>
        <v>0</v>
      </c>
      <c r="H182">
        <f>COUNTIFS($A$2:A182, A182, $B$2:B182, B182, $C$2:C182, C182) - 1</f>
        <v>0</v>
      </c>
      <c r="I182" t="str">
        <f>_xlfn.CONCAT(UPPER(A182), "_", B182, MID("ABC", C182 + 1, 1), IF(COUNTIFS(A:A, A182, B:B, B182, C:C, C182)&gt;1, _xlfn.CONCAT("_", H182), ""))</f>
        <v>STRAWBERRY_7A_0</v>
      </c>
      <c r="J182">
        <f t="shared" si="19"/>
        <v>8047000</v>
      </c>
    </row>
    <row r="183" spans="1:10" x14ac:dyDescent="0.3">
      <c r="A183" t="s">
        <v>13</v>
      </c>
      <c r="B183">
        <v>7</v>
      </c>
      <c r="C183">
        <v>0</v>
      </c>
      <c r="D183">
        <f t="shared" si="21"/>
        <v>8000000</v>
      </c>
      <c r="E183">
        <f t="shared" si="20"/>
        <v>40000</v>
      </c>
      <c r="F183">
        <f t="shared" si="17"/>
        <v>7000</v>
      </c>
      <c r="G183">
        <f t="shared" si="18"/>
        <v>0</v>
      </c>
      <c r="H183">
        <f>COUNTIFS($A$2:A183, A183, $B$2:B183, B183, $C$2:C183, C183) - 1</f>
        <v>1</v>
      </c>
      <c r="I183" t="str">
        <f>_xlfn.CONCAT(UPPER(A183), "_", B183, MID("ABC", C183 + 1, 1), IF(COUNTIFS(A:A, A183, B:B, B183, C:C, C183)&gt;1, _xlfn.CONCAT("_", H183), ""))</f>
        <v>STRAWBERRY_7A_1</v>
      </c>
      <c r="J183">
        <f t="shared" si="19"/>
        <v>8047001</v>
      </c>
    </row>
    <row r="184" spans="1:10" x14ac:dyDescent="0.3">
      <c r="A184" t="s">
        <v>13</v>
      </c>
      <c r="B184">
        <v>7</v>
      </c>
      <c r="C184">
        <v>0</v>
      </c>
      <c r="D184">
        <f t="shared" si="21"/>
        <v>8000000</v>
      </c>
      <c r="E184">
        <f t="shared" si="20"/>
        <v>40000</v>
      </c>
      <c r="F184">
        <f t="shared" si="17"/>
        <v>7000</v>
      </c>
      <c r="G184">
        <f t="shared" si="18"/>
        <v>0</v>
      </c>
      <c r="H184">
        <f>COUNTIFS($A$2:A184, A184, $B$2:B184, B184, $C$2:C184, C184) - 1</f>
        <v>2</v>
      </c>
      <c r="I184" t="str">
        <f>_xlfn.CONCAT(UPPER(A184), "_", B184, MID("ABC", C184 + 1, 1), IF(COUNTIFS(A:A, A184, B:B, B184, C:C, C184)&gt;1, _xlfn.CONCAT("_", H184), ""))</f>
        <v>STRAWBERRY_7A_2</v>
      </c>
      <c r="J184">
        <f t="shared" si="19"/>
        <v>8047002</v>
      </c>
    </row>
    <row r="185" spans="1:10" x14ac:dyDescent="0.3">
      <c r="A185" t="s">
        <v>13</v>
      </c>
      <c r="B185">
        <v>7</v>
      </c>
      <c r="C185">
        <v>0</v>
      </c>
      <c r="D185">
        <f t="shared" si="21"/>
        <v>8000000</v>
      </c>
      <c r="E185">
        <f t="shared" si="20"/>
        <v>40000</v>
      </c>
      <c r="F185">
        <f t="shared" si="17"/>
        <v>7000</v>
      </c>
      <c r="G185">
        <f t="shared" si="18"/>
        <v>0</v>
      </c>
      <c r="H185">
        <f>COUNTIFS($A$2:A185, A185, $B$2:B185, B185, $C$2:C185, C185) - 1</f>
        <v>3</v>
      </c>
      <c r="I185" t="str">
        <f>_xlfn.CONCAT(UPPER(A185), "_", B185, MID("ABC", C185 + 1, 1), IF(COUNTIFS(A:A, A185, B:B, B185, C:C, C185)&gt;1, _xlfn.CONCAT("_", H185), ""))</f>
        <v>STRAWBERRY_7A_3</v>
      </c>
      <c r="J185">
        <f t="shared" si="19"/>
        <v>8047003</v>
      </c>
    </row>
    <row r="186" spans="1:10" x14ac:dyDescent="0.3">
      <c r="A186" t="s">
        <v>13</v>
      </c>
      <c r="B186">
        <v>7</v>
      </c>
      <c r="C186">
        <v>0</v>
      </c>
      <c r="D186">
        <f t="shared" si="21"/>
        <v>8000000</v>
      </c>
      <c r="E186">
        <f t="shared" si="20"/>
        <v>40000</v>
      </c>
      <c r="F186">
        <f t="shared" si="17"/>
        <v>7000</v>
      </c>
      <c r="G186">
        <f t="shared" si="18"/>
        <v>0</v>
      </c>
      <c r="H186">
        <f>COUNTIFS($A$2:A186, A186, $B$2:B186, B186, $C$2:C186, C186) - 1</f>
        <v>4</v>
      </c>
      <c r="I186" t="str">
        <f>_xlfn.CONCAT(UPPER(A186), "_", B186, MID("ABC", C186 + 1, 1), IF(COUNTIFS(A:A, A186, B:B, B186, C:C, C186)&gt;1, _xlfn.CONCAT("_", H186), ""))</f>
        <v>STRAWBERRY_7A_4</v>
      </c>
      <c r="J186">
        <f t="shared" si="19"/>
        <v>8047004</v>
      </c>
    </row>
    <row r="187" spans="1:10" x14ac:dyDescent="0.3">
      <c r="A187" t="s">
        <v>13</v>
      </c>
      <c r="B187">
        <v>7</v>
      </c>
      <c r="C187">
        <v>0</v>
      </c>
      <c r="D187">
        <f t="shared" si="21"/>
        <v>8000000</v>
      </c>
      <c r="E187">
        <f t="shared" si="20"/>
        <v>40000</v>
      </c>
      <c r="F187">
        <f t="shared" ref="F187:F233" si="22">B187*1000</f>
        <v>7000</v>
      </c>
      <c r="G187">
        <f t="shared" ref="G187:G233" si="23">C187*100</f>
        <v>0</v>
      </c>
      <c r="H187">
        <f>COUNTIFS($A$2:A187, A187, $B$2:B187, B187, $C$2:C187, C187) - 1</f>
        <v>5</v>
      </c>
      <c r="I187" t="str">
        <f>_xlfn.CONCAT(UPPER(A187), "_", B187, MID("ABC", C187 + 1, 1), IF(COUNTIFS(A:A, A187, B:B, B187, C:C, C187)&gt;1, _xlfn.CONCAT("_", H187), ""))</f>
        <v>STRAWBERRY_7A_5</v>
      </c>
      <c r="J187">
        <f t="shared" ref="J187:J233" si="24">SUM(D187:H187)</f>
        <v>8047005</v>
      </c>
    </row>
    <row r="188" spans="1:10" x14ac:dyDescent="0.3">
      <c r="A188" t="s">
        <v>13</v>
      </c>
      <c r="B188">
        <v>7</v>
      </c>
      <c r="C188">
        <v>0</v>
      </c>
      <c r="D188">
        <f t="shared" si="21"/>
        <v>8000000</v>
      </c>
      <c r="E188">
        <f t="shared" si="20"/>
        <v>40000</v>
      </c>
      <c r="F188">
        <f t="shared" si="22"/>
        <v>7000</v>
      </c>
      <c r="G188">
        <f t="shared" si="23"/>
        <v>0</v>
      </c>
      <c r="H188">
        <f>COUNTIFS($A$2:A188, A188, $B$2:B188, B188, $C$2:C188, C188) - 1</f>
        <v>6</v>
      </c>
      <c r="I188" t="str">
        <f>_xlfn.CONCAT(UPPER(A188), "_", B188, MID("ABC", C188 + 1, 1), IF(COUNTIFS(A:A, A188, B:B, B188, C:C, C188)&gt;1, _xlfn.CONCAT("_", H188), ""))</f>
        <v>STRAWBERRY_7A_6</v>
      </c>
      <c r="J188">
        <f t="shared" si="24"/>
        <v>8047006</v>
      </c>
    </row>
    <row r="189" spans="1:10" x14ac:dyDescent="0.3">
      <c r="A189" t="s">
        <v>13</v>
      </c>
      <c r="B189">
        <v>7</v>
      </c>
      <c r="C189">
        <v>0</v>
      </c>
      <c r="D189">
        <f t="shared" si="21"/>
        <v>8000000</v>
      </c>
      <c r="E189">
        <f t="shared" si="20"/>
        <v>40000</v>
      </c>
      <c r="F189">
        <f t="shared" si="22"/>
        <v>7000</v>
      </c>
      <c r="G189">
        <f t="shared" si="23"/>
        <v>0</v>
      </c>
      <c r="H189">
        <f>COUNTIFS($A$2:A189, A189, $B$2:B189, B189, $C$2:C189, C189) - 1</f>
        <v>7</v>
      </c>
      <c r="I189" t="str">
        <f>_xlfn.CONCAT(UPPER(A189), "_", B189, MID("ABC", C189 + 1, 1), IF(COUNTIFS(A:A, A189, B:B, B189, C:C, C189)&gt;1, _xlfn.CONCAT("_", H189), ""))</f>
        <v>STRAWBERRY_7A_7</v>
      </c>
      <c r="J189">
        <f t="shared" si="24"/>
        <v>8047007</v>
      </c>
    </row>
    <row r="190" spans="1:10" x14ac:dyDescent="0.3">
      <c r="A190" t="s">
        <v>13</v>
      </c>
      <c r="B190">
        <v>7</v>
      </c>
      <c r="C190">
        <v>0</v>
      </c>
      <c r="D190">
        <f t="shared" si="21"/>
        <v>8000000</v>
      </c>
      <c r="E190">
        <f t="shared" si="20"/>
        <v>40000</v>
      </c>
      <c r="F190">
        <f t="shared" si="22"/>
        <v>7000</v>
      </c>
      <c r="G190">
        <f t="shared" si="23"/>
        <v>0</v>
      </c>
      <c r="H190">
        <f>COUNTIFS($A$2:A190, A190, $B$2:B190, B190, $C$2:C190, C190) - 1</f>
        <v>8</v>
      </c>
      <c r="I190" t="str">
        <f>_xlfn.CONCAT(UPPER(A190), "_", B190, MID("ABC", C190 + 1, 1), IF(COUNTIFS(A:A, A190, B:B, B190, C:C, C190)&gt;1, _xlfn.CONCAT("_", H190), ""))</f>
        <v>STRAWBERRY_7A_8</v>
      </c>
      <c r="J190">
        <f t="shared" si="24"/>
        <v>8047008</v>
      </c>
    </row>
    <row r="191" spans="1:10" x14ac:dyDescent="0.3">
      <c r="A191" t="s">
        <v>13</v>
      </c>
      <c r="B191">
        <v>7</v>
      </c>
      <c r="C191">
        <v>0</v>
      </c>
      <c r="D191">
        <f t="shared" si="21"/>
        <v>8000000</v>
      </c>
      <c r="E191">
        <f t="shared" si="20"/>
        <v>40000</v>
      </c>
      <c r="F191">
        <f t="shared" si="22"/>
        <v>7000</v>
      </c>
      <c r="G191">
        <f t="shared" si="23"/>
        <v>0</v>
      </c>
      <c r="H191">
        <f>COUNTIFS($A$2:A191, A191, $B$2:B191, B191, $C$2:C191, C191) - 1</f>
        <v>9</v>
      </c>
      <c r="I191" t="str">
        <f>_xlfn.CONCAT(UPPER(A191), "_", B191, MID("ABC", C191 + 1, 1), IF(COUNTIFS(A:A, A191, B:B, B191, C:C, C191)&gt;1, _xlfn.CONCAT("_", H191), ""))</f>
        <v>STRAWBERRY_7A_9</v>
      </c>
      <c r="J191">
        <f t="shared" si="24"/>
        <v>8047009</v>
      </c>
    </row>
    <row r="192" spans="1:10" x14ac:dyDescent="0.3">
      <c r="A192" t="s">
        <v>13</v>
      </c>
      <c r="B192">
        <v>7</v>
      </c>
      <c r="C192">
        <v>0</v>
      </c>
      <c r="D192">
        <f t="shared" si="21"/>
        <v>8000000</v>
      </c>
      <c r="E192">
        <f t="shared" si="20"/>
        <v>40000</v>
      </c>
      <c r="F192">
        <f t="shared" si="22"/>
        <v>7000</v>
      </c>
      <c r="G192">
        <f t="shared" si="23"/>
        <v>0</v>
      </c>
      <c r="H192">
        <f>COUNTIFS($A$2:A192, A192, $B$2:B192, B192, $C$2:C192, C192) - 1</f>
        <v>10</v>
      </c>
      <c r="I192" t="str">
        <f>_xlfn.CONCAT(UPPER(A192), "_", B192, MID("ABC", C192 + 1, 1), IF(COUNTIFS(A:A, A192, B:B, B192, C:C, C192)&gt;1, _xlfn.CONCAT("_", H192), ""))</f>
        <v>STRAWBERRY_7A_10</v>
      </c>
      <c r="J192">
        <f t="shared" si="24"/>
        <v>8047010</v>
      </c>
    </row>
    <row r="193" spans="1:10" x14ac:dyDescent="0.3">
      <c r="A193" t="s">
        <v>13</v>
      </c>
      <c r="B193">
        <v>7</v>
      </c>
      <c r="C193">
        <v>0</v>
      </c>
      <c r="D193">
        <f t="shared" si="21"/>
        <v>8000000</v>
      </c>
      <c r="E193">
        <f t="shared" si="20"/>
        <v>40000</v>
      </c>
      <c r="F193">
        <f t="shared" si="22"/>
        <v>7000</v>
      </c>
      <c r="G193">
        <f t="shared" si="23"/>
        <v>0</v>
      </c>
      <c r="H193">
        <f>COUNTIFS($A$2:A193, A193, $B$2:B193, B193, $C$2:C193, C193) - 1</f>
        <v>11</v>
      </c>
      <c r="I193" t="str">
        <f>_xlfn.CONCAT(UPPER(A193), "_", B193, MID("ABC", C193 + 1, 1), IF(COUNTIFS(A:A, A193, B:B, B193, C:C, C193)&gt;1, _xlfn.CONCAT("_", H193), ""))</f>
        <v>STRAWBERRY_7A_11</v>
      </c>
      <c r="J193">
        <f t="shared" si="24"/>
        <v>8047011</v>
      </c>
    </row>
    <row r="194" spans="1:10" x14ac:dyDescent="0.3">
      <c r="A194" t="s">
        <v>13</v>
      </c>
      <c r="B194">
        <v>7</v>
      </c>
      <c r="C194">
        <v>0</v>
      </c>
      <c r="D194">
        <f t="shared" si="21"/>
        <v>8000000</v>
      </c>
      <c r="E194">
        <f t="shared" si="20"/>
        <v>40000</v>
      </c>
      <c r="F194">
        <f t="shared" si="22"/>
        <v>7000</v>
      </c>
      <c r="G194">
        <f t="shared" si="23"/>
        <v>0</v>
      </c>
      <c r="H194">
        <f>COUNTIFS($A$2:A194, A194, $B$2:B194, B194, $C$2:C194, C194) - 1</f>
        <v>12</v>
      </c>
      <c r="I194" t="str">
        <f>_xlfn.CONCAT(UPPER(A194), "_", B194, MID("ABC", C194 + 1, 1), IF(COUNTIFS(A:A, A194, B:B, B194, C:C, C194)&gt;1, _xlfn.CONCAT("_", H194), ""))</f>
        <v>STRAWBERRY_7A_12</v>
      </c>
      <c r="J194">
        <f t="shared" si="24"/>
        <v>8047012</v>
      </c>
    </row>
    <row r="195" spans="1:10" x14ac:dyDescent="0.3">
      <c r="A195" t="s">
        <v>13</v>
      </c>
      <c r="B195">
        <v>7</v>
      </c>
      <c r="C195">
        <v>0</v>
      </c>
      <c r="D195">
        <f t="shared" si="21"/>
        <v>8000000</v>
      </c>
      <c r="E195">
        <f t="shared" ref="E195:E233" si="25">IF(A195="cassette", 10000, IF(A195="completion", 20000, IF(A195="gemheart", 30000, IF(A195="strawberry", 40000, 0))))</f>
        <v>40000</v>
      </c>
      <c r="F195">
        <f t="shared" si="22"/>
        <v>7000</v>
      </c>
      <c r="G195">
        <f t="shared" si="23"/>
        <v>0</v>
      </c>
      <c r="H195">
        <f>COUNTIFS($A$2:A195, A195, $B$2:B195, B195, $C$2:C195, C195) - 1</f>
        <v>13</v>
      </c>
      <c r="I195" t="str">
        <f>_xlfn.CONCAT(UPPER(A195), "_", B195, MID("ABC", C195 + 1, 1), IF(COUNTIFS(A:A, A195, B:B, B195, C:C, C195)&gt;1, _xlfn.CONCAT("_", H195), ""))</f>
        <v>STRAWBERRY_7A_13</v>
      </c>
      <c r="J195">
        <f t="shared" si="24"/>
        <v>8047013</v>
      </c>
    </row>
    <row r="196" spans="1:10" x14ac:dyDescent="0.3">
      <c r="A196" t="s">
        <v>13</v>
      </c>
      <c r="B196">
        <v>7</v>
      </c>
      <c r="C196">
        <v>0</v>
      </c>
      <c r="D196">
        <f t="shared" si="21"/>
        <v>8000000</v>
      </c>
      <c r="E196">
        <f t="shared" si="25"/>
        <v>40000</v>
      </c>
      <c r="F196">
        <f t="shared" si="22"/>
        <v>7000</v>
      </c>
      <c r="G196">
        <f t="shared" si="23"/>
        <v>0</v>
      </c>
      <c r="H196">
        <f>COUNTIFS($A$2:A196, A196, $B$2:B196, B196, $C$2:C196, C196) - 1</f>
        <v>14</v>
      </c>
      <c r="I196" t="str">
        <f>_xlfn.CONCAT(UPPER(A196), "_", B196, MID("ABC", C196 + 1, 1), IF(COUNTIFS(A:A, A196, B:B, B196, C:C, C196)&gt;1, _xlfn.CONCAT("_", H196), ""))</f>
        <v>STRAWBERRY_7A_14</v>
      </c>
      <c r="J196">
        <f t="shared" si="24"/>
        <v>8047014</v>
      </c>
    </row>
    <row r="197" spans="1:10" x14ac:dyDescent="0.3">
      <c r="A197" t="s">
        <v>13</v>
      </c>
      <c r="B197">
        <v>7</v>
      </c>
      <c r="C197">
        <v>0</v>
      </c>
      <c r="D197">
        <f t="shared" ref="D197:D233" si="26">$D$2</f>
        <v>8000000</v>
      </c>
      <c r="E197">
        <f t="shared" si="25"/>
        <v>40000</v>
      </c>
      <c r="F197">
        <f t="shared" si="22"/>
        <v>7000</v>
      </c>
      <c r="G197">
        <f t="shared" si="23"/>
        <v>0</v>
      </c>
      <c r="H197">
        <f>COUNTIFS($A$2:A197, A197, $B$2:B197, B197, $C$2:C197, C197) - 1</f>
        <v>15</v>
      </c>
      <c r="I197" t="str">
        <f>_xlfn.CONCAT(UPPER(A197), "_", B197, MID("ABC", C197 + 1, 1), IF(COUNTIFS(A:A, A197, B:B, B197, C:C, C197)&gt;1, _xlfn.CONCAT("_", H197), ""))</f>
        <v>STRAWBERRY_7A_15</v>
      </c>
      <c r="J197">
        <f t="shared" si="24"/>
        <v>8047015</v>
      </c>
    </row>
    <row r="198" spans="1:10" x14ac:dyDescent="0.3">
      <c r="A198" t="s">
        <v>13</v>
      </c>
      <c r="B198">
        <v>7</v>
      </c>
      <c r="C198">
        <v>0</v>
      </c>
      <c r="D198">
        <f t="shared" si="26"/>
        <v>8000000</v>
      </c>
      <c r="E198">
        <f t="shared" si="25"/>
        <v>40000</v>
      </c>
      <c r="F198">
        <f t="shared" si="22"/>
        <v>7000</v>
      </c>
      <c r="G198">
        <f t="shared" si="23"/>
        <v>0</v>
      </c>
      <c r="H198">
        <f>COUNTIFS($A$2:A198, A198, $B$2:B198, B198, $C$2:C198, C198) - 1</f>
        <v>16</v>
      </c>
      <c r="I198" t="str">
        <f>_xlfn.CONCAT(UPPER(A198), "_", B198, MID("ABC", C198 + 1, 1), IF(COUNTIFS(A:A, A198, B:B, B198, C:C, C198)&gt;1, _xlfn.CONCAT("_", H198), ""))</f>
        <v>STRAWBERRY_7A_16</v>
      </c>
      <c r="J198">
        <f t="shared" si="24"/>
        <v>8047016</v>
      </c>
    </row>
    <row r="199" spans="1:10" x14ac:dyDescent="0.3">
      <c r="A199" t="s">
        <v>13</v>
      </c>
      <c r="B199">
        <v>7</v>
      </c>
      <c r="C199">
        <v>0</v>
      </c>
      <c r="D199">
        <f t="shared" si="26"/>
        <v>8000000</v>
      </c>
      <c r="E199">
        <f t="shared" si="25"/>
        <v>40000</v>
      </c>
      <c r="F199">
        <f t="shared" si="22"/>
        <v>7000</v>
      </c>
      <c r="G199">
        <f t="shared" si="23"/>
        <v>0</v>
      </c>
      <c r="H199">
        <f>COUNTIFS($A$2:A199, A199, $B$2:B199, B199, $C$2:C199, C199) - 1</f>
        <v>17</v>
      </c>
      <c r="I199" t="str">
        <f>_xlfn.CONCAT(UPPER(A199), "_", B199, MID("ABC", C199 + 1, 1), IF(COUNTIFS(A:A, A199, B:B, B199, C:C, C199)&gt;1, _xlfn.CONCAT("_", H199), ""))</f>
        <v>STRAWBERRY_7A_17</v>
      </c>
      <c r="J199">
        <f t="shared" si="24"/>
        <v>8047017</v>
      </c>
    </row>
    <row r="200" spans="1:10" x14ac:dyDescent="0.3">
      <c r="A200" t="s">
        <v>13</v>
      </c>
      <c r="B200">
        <v>7</v>
      </c>
      <c r="C200">
        <v>0</v>
      </c>
      <c r="D200">
        <f t="shared" si="26"/>
        <v>8000000</v>
      </c>
      <c r="E200">
        <f t="shared" si="25"/>
        <v>40000</v>
      </c>
      <c r="F200">
        <f t="shared" si="22"/>
        <v>7000</v>
      </c>
      <c r="G200">
        <f t="shared" si="23"/>
        <v>0</v>
      </c>
      <c r="H200">
        <f>COUNTIFS($A$2:A200, A200, $B$2:B200, B200, $C$2:C200, C200) - 1</f>
        <v>18</v>
      </c>
      <c r="I200" t="str">
        <f>_xlfn.CONCAT(UPPER(A200), "_", B200, MID("ABC", C200 + 1, 1), IF(COUNTIFS(A:A, A200, B:B, B200, C:C, C200)&gt;1, _xlfn.CONCAT("_", H200), ""))</f>
        <v>STRAWBERRY_7A_18</v>
      </c>
      <c r="J200">
        <f t="shared" si="24"/>
        <v>8047018</v>
      </c>
    </row>
    <row r="201" spans="1:10" x14ac:dyDescent="0.3">
      <c r="A201" t="s">
        <v>13</v>
      </c>
      <c r="B201">
        <v>7</v>
      </c>
      <c r="C201">
        <v>0</v>
      </c>
      <c r="D201">
        <f t="shared" si="26"/>
        <v>8000000</v>
      </c>
      <c r="E201">
        <f t="shared" si="25"/>
        <v>40000</v>
      </c>
      <c r="F201">
        <f t="shared" si="22"/>
        <v>7000</v>
      </c>
      <c r="G201">
        <f t="shared" si="23"/>
        <v>0</v>
      </c>
      <c r="H201">
        <f>COUNTIFS($A$2:A201, A201, $B$2:B201, B201, $C$2:C201, C201) - 1</f>
        <v>19</v>
      </c>
      <c r="I201" t="str">
        <f>_xlfn.CONCAT(UPPER(A201), "_", B201, MID("ABC", C201 + 1, 1), IF(COUNTIFS(A:A, A201, B:B, B201, C:C, C201)&gt;1, _xlfn.CONCAT("_", H201), ""))</f>
        <v>STRAWBERRY_7A_19</v>
      </c>
      <c r="J201">
        <f t="shared" si="24"/>
        <v>8047019</v>
      </c>
    </row>
    <row r="202" spans="1:10" x14ac:dyDescent="0.3">
      <c r="A202" t="s">
        <v>13</v>
      </c>
      <c r="B202">
        <v>7</v>
      </c>
      <c r="C202">
        <v>0</v>
      </c>
      <c r="D202">
        <f t="shared" si="26"/>
        <v>8000000</v>
      </c>
      <c r="E202">
        <f t="shared" si="25"/>
        <v>40000</v>
      </c>
      <c r="F202">
        <f t="shared" si="22"/>
        <v>7000</v>
      </c>
      <c r="G202">
        <f t="shared" si="23"/>
        <v>0</v>
      </c>
      <c r="H202">
        <f>COUNTIFS($A$2:A202, A202, $B$2:B202, B202, $C$2:C202, C202) - 1</f>
        <v>20</v>
      </c>
      <c r="I202" t="str">
        <f>_xlfn.CONCAT(UPPER(A202), "_", B202, MID("ABC", C202 + 1, 1), IF(COUNTIFS(A:A, A202, B:B, B202, C:C, C202)&gt;1, _xlfn.CONCAT("_", H202), ""))</f>
        <v>STRAWBERRY_7A_20</v>
      </c>
      <c r="J202">
        <f t="shared" si="24"/>
        <v>8047020</v>
      </c>
    </row>
    <row r="203" spans="1:10" x14ac:dyDescent="0.3">
      <c r="A203" t="s">
        <v>13</v>
      </c>
      <c r="B203">
        <v>7</v>
      </c>
      <c r="C203">
        <v>0</v>
      </c>
      <c r="D203">
        <f t="shared" si="26"/>
        <v>8000000</v>
      </c>
      <c r="E203">
        <f t="shared" si="25"/>
        <v>40000</v>
      </c>
      <c r="F203">
        <f t="shared" si="22"/>
        <v>7000</v>
      </c>
      <c r="G203">
        <f t="shared" si="23"/>
        <v>0</v>
      </c>
      <c r="H203">
        <f>COUNTIFS($A$2:A203, A203, $B$2:B203, B203, $C$2:C203, C203) - 1</f>
        <v>21</v>
      </c>
      <c r="I203" t="str">
        <f>_xlfn.CONCAT(UPPER(A203), "_", B203, MID("ABC", C203 + 1, 1), IF(COUNTIFS(A:A, A203, B:B, B203, C:C, C203)&gt;1, _xlfn.CONCAT("_", H203), ""))</f>
        <v>STRAWBERRY_7A_21</v>
      </c>
      <c r="J203">
        <f t="shared" si="24"/>
        <v>8047021</v>
      </c>
    </row>
    <row r="204" spans="1:10" x14ac:dyDescent="0.3">
      <c r="A204" t="s">
        <v>13</v>
      </c>
      <c r="B204">
        <v>7</v>
      </c>
      <c r="C204">
        <v>0</v>
      </c>
      <c r="D204">
        <f t="shared" si="26"/>
        <v>8000000</v>
      </c>
      <c r="E204">
        <f t="shared" si="25"/>
        <v>40000</v>
      </c>
      <c r="F204">
        <f t="shared" si="22"/>
        <v>7000</v>
      </c>
      <c r="G204">
        <f t="shared" si="23"/>
        <v>0</v>
      </c>
      <c r="H204">
        <f>COUNTIFS($A$2:A204, A204, $B$2:B204, B204, $C$2:C204, C204) - 1</f>
        <v>22</v>
      </c>
      <c r="I204" t="str">
        <f>_xlfn.CONCAT(UPPER(A204), "_", B204, MID("ABC", C204 + 1, 1), IF(COUNTIFS(A:A, A204, B:B, B204, C:C, C204)&gt;1, _xlfn.CONCAT("_", H204), ""))</f>
        <v>STRAWBERRY_7A_22</v>
      </c>
      <c r="J204">
        <f t="shared" si="24"/>
        <v>8047022</v>
      </c>
    </row>
    <row r="205" spans="1:10" x14ac:dyDescent="0.3">
      <c r="A205" t="s">
        <v>13</v>
      </c>
      <c r="B205">
        <v>7</v>
      </c>
      <c r="C205">
        <v>0</v>
      </c>
      <c r="D205">
        <f t="shared" si="26"/>
        <v>8000000</v>
      </c>
      <c r="E205">
        <f t="shared" si="25"/>
        <v>40000</v>
      </c>
      <c r="F205">
        <f t="shared" si="22"/>
        <v>7000</v>
      </c>
      <c r="G205">
        <f t="shared" si="23"/>
        <v>0</v>
      </c>
      <c r="H205">
        <f>COUNTIFS($A$2:A205, A205, $B$2:B205, B205, $C$2:C205, C205) - 1</f>
        <v>23</v>
      </c>
      <c r="I205" t="str">
        <f>_xlfn.CONCAT(UPPER(A205), "_", B205, MID("ABC", C205 + 1, 1), IF(COUNTIFS(A:A, A205, B:B, B205, C:C, C205)&gt;1, _xlfn.CONCAT("_", H205), ""))</f>
        <v>STRAWBERRY_7A_23</v>
      </c>
      <c r="J205">
        <f t="shared" si="24"/>
        <v>8047023</v>
      </c>
    </row>
    <row r="206" spans="1:10" x14ac:dyDescent="0.3">
      <c r="A206" t="s">
        <v>13</v>
      </c>
      <c r="B206">
        <v>7</v>
      </c>
      <c r="C206">
        <v>0</v>
      </c>
      <c r="D206">
        <f t="shared" si="26"/>
        <v>8000000</v>
      </c>
      <c r="E206">
        <f t="shared" si="25"/>
        <v>40000</v>
      </c>
      <c r="F206">
        <f t="shared" si="22"/>
        <v>7000</v>
      </c>
      <c r="G206">
        <f t="shared" si="23"/>
        <v>0</v>
      </c>
      <c r="H206">
        <f>COUNTIFS($A$2:A206, A206, $B$2:B206, B206, $C$2:C206, C206) - 1</f>
        <v>24</v>
      </c>
      <c r="I206" t="str">
        <f>_xlfn.CONCAT(UPPER(A206), "_", B206, MID("ABC", C206 + 1, 1), IF(COUNTIFS(A:A, A206, B:B, B206, C:C, C206)&gt;1, _xlfn.CONCAT("_", H206), ""))</f>
        <v>STRAWBERRY_7A_24</v>
      </c>
      <c r="J206">
        <f t="shared" si="24"/>
        <v>8047024</v>
      </c>
    </row>
    <row r="207" spans="1:10" x14ac:dyDescent="0.3">
      <c r="A207" t="s">
        <v>13</v>
      </c>
      <c r="B207">
        <v>7</v>
      </c>
      <c r="C207">
        <v>0</v>
      </c>
      <c r="D207">
        <f t="shared" si="26"/>
        <v>8000000</v>
      </c>
      <c r="E207">
        <f t="shared" si="25"/>
        <v>40000</v>
      </c>
      <c r="F207">
        <f t="shared" si="22"/>
        <v>7000</v>
      </c>
      <c r="G207">
        <f t="shared" si="23"/>
        <v>0</v>
      </c>
      <c r="H207">
        <f>COUNTIFS($A$2:A207, A207, $B$2:B207, B207, $C$2:C207, C207) - 1</f>
        <v>25</v>
      </c>
      <c r="I207" t="str">
        <f>_xlfn.CONCAT(UPPER(A207), "_", B207, MID("ABC", C207 + 1, 1), IF(COUNTIFS(A:A, A207, B:B, B207, C:C, C207)&gt;1, _xlfn.CONCAT("_", H207), ""))</f>
        <v>STRAWBERRY_7A_25</v>
      </c>
      <c r="J207">
        <f t="shared" si="24"/>
        <v>8047025</v>
      </c>
    </row>
    <row r="208" spans="1:10" x14ac:dyDescent="0.3">
      <c r="A208" t="s">
        <v>13</v>
      </c>
      <c r="B208">
        <v>7</v>
      </c>
      <c r="C208">
        <v>0</v>
      </c>
      <c r="D208">
        <f t="shared" si="26"/>
        <v>8000000</v>
      </c>
      <c r="E208">
        <f t="shared" si="25"/>
        <v>40000</v>
      </c>
      <c r="F208">
        <f t="shared" si="22"/>
        <v>7000</v>
      </c>
      <c r="G208">
        <f t="shared" si="23"/>
        <v>0</v>
      </c>
      <c r="H208">
        <f>COUNTIFS($A$2:A208, A208, $B$2:B208, B208, $C$2:C208, C208) - 1</f>
        <v>26</v>
      </c>
      <c r="I208" t="str">
        <f>_xlfn.CONCAT(UPPER(A208), "_", B208, MID("ABC", C208 + 1, 1), IF(COUNTIFS(A:A, A208, B:B, B208, C:C, C208)&gt;1, _xlfn.CONCAT("_", H208), ""))</f>
        <v>STRAWBERRY_7A_26</v>
      </c>
      <c r="J208">
        <f t="shared" si="24"/>
        <v>8047026</v>
      </c>
    </row>
    <row r="209" spans="1:10" x14ac:dyDescent="0.3">
      <c r="A209" t="s">
        <v>13</v>
      </c>
      <c r="B209">
        <v>7</v>
      </c>
      <c r="C209">
        <v>0</v>
      </c>
      <c r="D209">
        <f t="shared" si="26"/>
        <v>8000000</v>
      </c>
      <c r="E209">
        <f t="shared" si="25"/>
        <v>40000</v>
      </c>
      <c r="F209">
        <f t="shared" si="22"/>
        <v>7000</v>
      </c>
      <c r="G209">
        <f t="shared" si="23"/>
        <v>0</v>
      </c>
      <c r="H209">
        <f>COUNTIFS($A$2:A209, A209, $B$2:B209, B209, $C$2:C209, C209) - 1</f>
        <v>27</v>
      </c>
      <c r="I209" t="str">
        <f>_xlfn.CONCAT(UPPER(A209), "_", B209, MID("ABC", C209 + 1, 1), IF(COUNTIFS(A:A, A209, B:B, B209, C:C, C209)&gt;1, _xlfn.CONCAT("_", H209), ""))</f>
        <v>STRAWBERRY_7A_27</v>
      </c>
      <c r="J209">
        <f t="shared" si="24"/>
        <v>8047027</v>
      </c>
    </row>
    <row r="210" spans="1:10" x14ac:dyDescent="0.3">
      <c r="A210" t="s">
        <v>13</v>
      </c>
      <c r="B210">
        <v>7</v>
      </c>
      <c r="C210">
        <v>0</v>
      </c>
      <c r="D210">
        <f t="shared" si="26"/>
        <v>8000000</v>
      </c>
      <c r="E210">
        <f t="shared" si="25"/>
        <v>40000</v>
      </c>
      <c r="F210">
        <f t="shared" si="22"/>
        <v>7000</v>
      </c>
      <c r="G210">
        <f t="shared" si="23"/>
        <v>0</v>
      </c>
      <c r="H210">
        <f>COUNTIFS($A$2:A210, A210, $B$2:B210, B210, $C$2:C210, C210) - 1</f>
        <v>28</v>
      </c>
      <c r="I210" t="str">
        <f>_xlfn.CONCAT(UPPER(A210), "_", B210, MID("ABC", C210 + 1, 1), IF(COUNTIFS(A:A, A210, B:B, B210, C:C, C210)&gt;1, _xlfn.CONCAT("_", H210), ""))</f>
        <v>STRAWBERRY_7A_28</v>
      </c>
      <c r="J210">
        <f t="shared" si="24"/>
        <v>8047028</v>
      </c>
    </row>
    <row r="211" spans="1:10" x14ac:dyDescent="0.3">
      <c r="A211" t="s">
        <v>13</v>
      </c>
      <c r="B211">
        <v>7</v>
      </c>
      <c r="C211">
        <v>0</v>
      </c>
      <c r="D211">
        <f t="shared" si="26"/>
        <v>8000000</v>
      </c>
      <c r="E211">
        <f t="shared" si="25"/>
        <v>40000</v>
      </c>
      <c r="F211">
        <f t="shared" si="22"/>
        <v>7000</v>
      </c>
      <c r="G211">
        <f t="shared" si="23"/>
        <v>0</v>
      </c>
      <c r="H211">
        <f>COUNTIFS($A$2:A211, A211, $B$2:B211, B211, $C$2:C211, C211) - 1</f>
        <v>29</v>
      </c>
      <c r="I211" t="str">
        <f>_xlfn.CONCAT(UPPER(A211), "_", B211, MID("ABC", C211 + 1, 1), IF(COUNTIFS(A:A, A211, B:B, B211, C:C, C211)&gt;1, _xlfn.CONCAT("_", H211), ""))</f>
        <v>STRAWBERRY_7A_29</v>
      </c>
      <c r="J211">
        <f t="shared" si="24"/>
        <v>8047029</v>
      </c>
    </row>
    <row r="212" spans="1:10" x14ac:dyDescent="0.3">
      <c r="A212" t="s">
        <v>13</v>
      </c>
      <c r="B212">
        <v>7</v>
      </c>
      <c r="C212">
        <v>0</v>
      </c>
      <c r="D212">
        <f t="shared" si="26"/>
        <v>8000000</v>
      </c>
      <c r="E212">
        <f t="shared" si="25"/>
        <v>40000</v>
      </c>
      <c r="F212">
        <f t="shared" si="22"/>
        <v>7000</v>
      </c>
      <c r="G212">
        <f t="shared" si="23"/>
        <v>0</v>
      </c>
      <c r="H212">
        <f>COUNTIFS($A$2:A212, A212, $B$2:B212, B212, $C$2:C212, C212) - 1</f>
        <v>30</v>
      </c>
      <c r="I212" t="str">
        <f>_xlfn.CONCAT(UPPER(A212), "_", B212, MID("ABC", C212 + 1, 1), IF(COUNTIFS(A:A, A212, B:B, B212, C:C, C212)&gt;1, _xlfn.CONCAT("_", H212), ""))</f>
        <v>STRAWBERRY_7A_30</v>
      </c>
      <c r="J212">
        <f t="shared" si="24"/>
        <v>8047030</v>
      </c>
    </row>
    <row r="213" spans="1:10" x14ac:dyDescent="0.3">
      <c r="A213" t="s">
        <v>13</v>
      </c>
      <c r="B213">
        <v>7</v>
      </c>
      <c r="C213">
        <v>0</v>
      </c>
      <c r="D213">
        <f t="shared" si="26"/>
        <v>8000000</v>
      </c>
      <c r="E213">
        <f t="shared" si="25"/>
        <v>40000</v>
      </c>
      <c r="F213">
        <f t="shared" si="22"/>
        <v>7000</v>
      </c>
      <c r="G213">
        <f t="shared" si="23"/>
        <v>0</v>
      </c>
      <c r="H213">
        <f>COUNTIFS($A$2:A213, A213, $B$2:B213, B213, $C$2:C213, C213) - 1</f>
        <v>31</v>
      </c>
      <c r="I213" t="str">
        <f>_xlfn.CONCAT(UPPER(A213), "_", B213, MID("ABC", C213 + 1, 1), IF(COUNTIFS(A:A, A213, B:B, B213, C:C, C213)&gt;1, _xlfn.CONCAT("_", H213), ""))</f>
        <v>STRAWBERRY_7A_31</v>
      </c>
      <c r="J213">
        <f t="shared" si="24"/>
        <v>8047031</v>
      </c>
    </row>
    <row r="214" spans="1:10" x14ac:dyDescent="0.3">
      <c r="A214" t="s">
        <v>13</v>
      </c>
      <c r="B214">
        <v>7</v>
      </c>
      <c r="C214">
        <v>0</v>
      </c>
      <c r="D214">
        <f t="shared" si="26"/>
        <v>8000000</v>
      </c>
      <c r="E214">
        <f t="shared" si="25"/>
        <v>40000</v>
      </c>
      <c r="F214">
        <f t="shared" si="22"/>
        <v>7000</v>
      </c>
      <c r="G214">
        <f t="shared" si="23"/>
        <v>0</v>
      </c>
      <c r="H214">
        <f>COUNTIFS($A$2:A214, A214, $B$2:B214, B214, $C$2:C214, C214) - 1</f>
        <v>32</v>
      </c>
      <c r="I214" t="str">
        <f>_xlfn.CONCAT(UPPER(A214), "_", B214, MID("ABC", C214 + 1, 1), IF(COUNTIFS(A:A, A214, B:B, B214, C:C, C214)&gt;1, _xlfn.CONCAT("_", H214), ""))</f>
        <v>STRAWBERRY_7A_32</v>
      </c>
      <c r="J214">
        <f t="shared" si="24"/>
        <v>8047032</v>
      </c>
    </row>
    <row r="215" spans="1:10" x14ac:dyDescent="0.3">
      <c r="A215" t="s">
        <v>13</v>
      </c>
      <c r="B215">
        <v>7</v>
      </c>
      <c r="C215">
        <v>0</v>
      </c>
      <c r="D215">
        <f t="shared" si="26"/>
        <v>8000000</v>
      </c>
      <c r="E215">
        <f t="shared" si="25"/>
        <v>40000</v>
      </c>
      <c r="F215">
        <f t="shared" si="22"/>
        <v>7000</v>
      </c>
      <c r="G215">
        <f t="shared" si="23"/>
        <v>0</v>
      </c>
      <c r="H215">
        <f>COUNTIFS($A$2:A215, A215, $B$2:B215, B215, $C$2:C215, C215) - 1</f>
        <v>33</v>
      </c>
      <c r="I215" t="str">
        <f>_xlfn.CONCAT(UPPER(A215), "_", B215, MID("ABC", C215 + 1, 1), IF(COUNTIFS(A:A, A215, B:B, B215, C:C, C215)&gt;1, _xlfn.CONCAT("_", H215), ""))</f>
        <v>STRAWBERRY_7A_33</v>
      </c>
      <c r="J215">
        <f t="shared" si="24"/>
        <v>8047033</v>
      </c>
    </row>
    <row r="216" spans="1:10" x14ac:dyDescent="0.3">
      <c r="A216" t="s">
        <v>13</v>
      </c>
      <c r="B216">
        <v>7</v>
      </c>
      <c r="C216">
        <v>0</v>
      </c>
      <c r="D216">
        <f t="shared" si="26"/>
        <v>8000000</v>
      </c>
      <c r="E216">
        <f t="shared" si="25"/>
        <v>40000</v>
      </c>
      <c r="F216">
        <f t="shared" si="22"/>
        <v>7000</v>
      </c>
      <c r="G216">
        <f t="shared" si="23"/>
        <v>0</v>
      </c>
      <c r="H216">
        <f>COUNTIFS($A$2:A216, A216, $B$2:B216, B216, $C$2:C216, C216) - 1</f>
        <v>34</v>
      </c>
      <c r="I216" t="str">
        <f>_xlfn.CONCAT(UPPER(A216), "_", B216, MID("ABC", C216 + 1, 1), IF(COUNTIFS(A:A, A216, B:B, B216, C:C, C216)&gt;1, _xlfn.CONCAT("_", H216), ""))</f>
        <v>STRAWBERRY_7A_34</v>
      </c>
      <c r="J216">
        <f t="shared" si="24"/>
        <v>8047034</v>
      </c>
    </row>
    <row r="217" spans="1:10" x14ac:dyDescent="0.3">
      <c r="A217" t="s">
        <v>13</v>
      </c>
      <c r="B217">
        <v>7</v>
      </c>
      <c r="C217">
        <v>0</v>
      </c>
      <c r="D217">
        <f t="shared" si="26"/>
        <v>8000000</v>
      </c>
      <c r="E217">
        <f t="shared" si="25"/>
        <v>40000</v>
      </c>
      <c r="F217">
        <f t="shared" si="22"/>
        <v>7000</v>
      </c>
      <c r="G217">
        <f t="shared" si="23"/>
        <v>0</v>
      </c>
      <c r="H217">
        <f>COUNTIFS($A$2:A217, A217, $B$2:B217, B217, $C$2:C217, C217) - 1</f>
        <v>35</v>
      </c>
      <c r="I217" t="str">
        <f>_xlfn.CONCAT(UPPER(A217), "_", B217, MID("ABC", C217 + 1, 1), IF(COUNTIFS(A:A, A217, B:B, B217, C:C, C217)&gt;1, _xlfn.CONCAT("_", H217), ""))</f>
        <v>STRAWBERRY_7A_35</v>
      </c>
      <c r="J217">
        <f t="shared" si="24"/>
        <v>8047035</v>
      </c>
    </row>
    <row r="218" spans="1:10" x14ac:dyDescent="0.3">
      <c r="A218" t="s">
        <v>13</v>
      </c>
      <c r="B218">
        <v>7</v>
      </c>
      <c r="C218">
        <v>0</v>
      </c>
      <c r="D218">
        <f t="shared" si="26"/>
        <v>8000000</v>
      </c>
      <c r="E218">
        <f t="shared" si="25"/>
        <v>40000</v>
      </c>
      <c r="F218">
        <f t="shared" si="22"/>
        <v>7000</v>
      </c>
      <c r="G218">
        <f t="shared" si="23"/>
        <v>0</v>
      </c>
      <c r="H218">
        <f>COUNTIFS($A$2:A218, A218, $B$2:B218, B218, $C$2:C218, C218) - 1</f>
        <v>36</v>
      </c>
      <c r="I218" t="str">
        <f>_xlfn.CONCAT(UPPER(A218), "_", B218, MID("ABC", C218 + 1, 1), IF(COUNTIFS(A:A, A218, B:B, B218, C:C, C218)&gt;1, _xlfn.CONCAT("_", H218), ""))</f>
        <v>STRAWBERRY_7A_36</v>
      </c>
      <c r="J218">
        <f t="shared" si="24"/>
        <v>8047036</v>
      </c>
    </row>
    <row r="219" spans="1:10" x14ac:dyDescent="0.3">
      <c r="A219" t="s">
        <v>13</v>
      </c>
      <c r="B219">
        <v>7</v>
      </c>
      <c r="C219">
        <v>0</v>
      </c>
      <c r="D219">
        <f t="shared" si="26"/>
        <v>8000000</v>
      </c>
      <c r="E219">
        <f t="shared" si="25"/>
        <v>40000</v>
      </c>
      <c r="F219">
        <f t="shared" si="22"/>
        <v>7000</v>
      </c>
      <c r="G219">
        <f t="shared" si="23"/>
        <v>0</v>
      </c>
      <c r="H219">
        <f>COUNTIFS($A$2:A219, A219, $B$2:B219, B219, $C$2:C219, C219) - 1</f>
        <v>37</v>
      </c>
      <c r="I219" t="str">
        <f>_xlfn.CONCAT(UPPER(A219), "_", B219, MID("ABC", C219 + 1, 1), IF(COUNTIFS(A:A, A219, B:B, B219, C:C, C219)&gt;1, _xlfn.CONCAT("_", H219), ""))</f>
        <v>STRAWBERRY_7A_37</v>
      </c>
      <c r="J219">
        <f t="shared" si="24"/>
        <v>8047037</v>
      </c>
    </row>
    <row r="220" spans="1:10" x14ac:dyDescent="0.3">
      <c r="A220" t="s">
        <v>13</v>
      </c>
      <c r="B220">
        <v>7</v>
      </c>
      <c r="C220">
        <v>0</v>
      </c>
      <c r="D220">
        <f t="shared" si="26"/>
        <v>8000000</v>
      </c>
      <c r="E220">
        <f t="shared" si="25"/>
        <v>40000</v>
      </c>
      <c r="F220">
        <f t="shared" si="22"/>
        <v>7000</v>
      </c>
      <c r="G220">
        <f t="shared" si="23"/>
        <v>0</v>
      </c>
      <c r="H220">
        <f>COUNTIFS($A$2:A220, A220, $B$2:B220, B220, $C$2:C220, C220) - 1</f>
        <v>38</v>
      </c>
      <c r="I220" t="str">
        <f>_xlfn.CONCAT(UPPER(A220), "_", B220, MID("ABC", C220 + 1, 1), IF(COUNTIFS(A:A, A220, B:B, B220, C:C, C220)&gt;1, _xlfn.CONCAT("_", H220), ""))</f>
        <v>STRAWBERRY_7A_38</v>
      </c>
      <c r="J220">
        <f t="shared" si="24"/>
        <v>8047038</v>
      </c>
    </row>
    <row r="221" spans="1:10" x14ac:dyDescent="0.3">
      <c r="A221" t="s">
        <v>13</v>
      </c>
      <c r="B221">
        <v>7</v>
      </c>
      <c r="C221">
        <v>0</v>
      </c>
      <c r="D221">
        <f t="shared" si="26"/>
        <v>8000000</v>
      </c>
      <c r="E221">
        <f t="shared" si="25"/>
        <v>40000</v>
      </c>
      <c r="F221">
        <f t="shared" si="22"/>
        <v>7000</v>
      </c>
      <c r="G221">
        <f t="shared" si="23"/>
        <v>0</v>
      </c>
      <c r="H221">
        <f>COUNTIFS($A$2:A221, A221, $B$2:B221, B221, $C$2:C221, C221) - 1</f>
        <v>39</v>
      </c>
      <c r="I221" t="str">
        <f>_xlfn.CONCAT(UPPER(A221), "_", B221, MID("ABC", C221 + 1, 1), IF(COUNTIFS(A:A, A221, B:B, B221, C:C, C221)&gt;1, _xlfn.CONCAT("_", H221), ""))</f>
        <v>STRAWBERRY_7A_39</v>
      </c>
      <c r="J221">
        <f t="shared" si="24"/>
        <v>8047039</v>
      </c>
    </row>
    <row r="222" spans="1:10" x14ac:dyDescent="0.3">
      <c r="A222" t="s">
        <v>13</v>
      </c>
      <c r="B222">
        <v>7</v>
      </c>
      <c r="C222">
        <v>0</v>
      </c>
      <c r="D222">
        <f t="shared" si="26"/>
        <v>8000000</v>
      </c>
      <c r="E222">
        <f t="shared" si="25"/>
        <v>40000</v>
      </c>
      <c r="F222">
        <f t="shared" si="22"/>
        <v>7000</v>
      </c>
      <c r="G222">
        <f t="shared" si="23"/>
        <v>0</v>
      </c>
      <c r="H222">
        <f>COUNTIFS($A$2:A222, A222, $B$2:B222, B222, $C$2:C222, C222) - 1</f>
        <v>40</v>
      </c>
      <c r="I222" t="str">
        <f>_xlfn.CONCAT(UPPER(A222), "_", B222, MID("ABC", C222 + 1, 1), IF(COUNTIFS(A:A, A222, B:B, B222, C:C, C222)&gt;1, _xlfn.CONCAT("_", H222), ""))</f>
        <v>STRAWBERRY_7A_40</v>
      </c>
      <c r="J222">
        <f t="shared" si="24"/>
        <v>8047040</v>
      </c>
    </row>
    <row r="223" spans="1:10" x14ac:dyDescent="0.3">
      <c r="A223" t="s">
        <v>13</v>
      </c>
      <c r="B223">
        <v>7</v>
      </c>
      <c r="C223">
        <v>0</v>
      </c>
      <c r="D223">
        <f t="shared" si="26"/>
        <v>8000000</v>
      </c>
      <c r="E223">
        <f t="shared" si="25"/>
        <v>40000</v>
      </c>
      <c r="F223">
        <f t="shared" si="22"/>
        <v>7000</v>
      </c>
      <c r="G223">
        <f t="shared" si="23"/>
        <v>0</v>
      </c>
      <c r="H223">
        <f>COUNTIFS($A$2:A223, A223, $B$2:B223, B223, $C$2:C223, C223) - 1</f>
        <v>41</v>
      </c>
      <c r="I223" t="str">
        <f>_xlfn.CONCAT(UPPER(A223), "_", B223, MID("ABC", C223 + 1, 1), IF(COUNTIFS(A:A, A223, B:B, B223, C:C, C223)&gt;1, _xlfn.CONCAT("_", H223), ""))</f>
        <v>STRAWBERRY_7A_41</v>
      </c>
      <c r="J223">
        <f t="shared" si="24"/>
        <v>8047041</v>
      </c>
    </row>
    <row r="224" spans="1:10" x14ac:dyDescent="0.3">
      <c r="A224" t="s">
        <v>13</v>
      </c>
      <c r="B224">
        <v>7</v>
      </c>
      <c r="C224">
        <v>0</v>
      </c>
      <c r="D224">
        <f t="shared" si="26"/>
        <v>8000000</v>
      </c>
      <c r="E224">
        <f t="shared" si="25"/>
        <v>40000</v>
      </c>
      <c r="F224">
        <f t="shared" si="22"/>
        <v>7000</v>
      </c>
      <c r="G224">
        <f t="shared" si="23"/>
        <v>0</v>
      </c>
      <c r="H224">
        <f>COUNTIFS($A$2:A224, A224, $B$2:B224, B224, $C$2:C224, C224) - 1</f>
        <v>42</v>
      </c>
      <c r="I224" t="str">
        <f>_xlfn.CONCAT(UPPER(A224), "_", B224, MID("ABC", C224 + 1, 1), IF(COUNTIFS(A:A, A224, B:B, B224, C:C, C224)&gt;1, _xlfn.CONCAT("_", H224), ""))</f>
        <v>STRAWBERRY_7A_42</v>
      </c>
      <c r="J224">
        <f t="shared" si="24"/>
        <v>8047042</v>
      </c>
    </row>
    <row r="225" spans="1:10" x14ac:dyDescent="0.3">
      <c r="A225" t="s">
        <v>13</v>
      </c>
      <c r="B225">
        <v>7</v>
      </c>
      <c r="C225">
        <v>0</v>
      </c>
      <c r="D225">
        <f t="shared" si="26"/>
        <v>8000000</v>
      </c>
      <c r="E225">
        <f t="shared" si="25"/>
        <v>40000</v>
      </c>
      <c r="F225">
        <f t="shared" si="22"/>
        <v>7000</v>
      </c>
      <c r="G225">
        <f t="shared" si="23"/>
        <v>0</v>
      </c>
      <c r="H225">
        <f>COUNTIFS($A$2:A225, A225, $B$2:B225, B225, $C$2:C225, C225) - 1</f>
        <v>43</v>
      </c>
      <c r="I225" t="str">
        <f>_xlfn.CONCAT(UPPER(A225), "_", B225, MID("ABC", C225 + 1, 1), IF(COUNTIFS(A:A, A225, B:B, B225, C:C, C225)&gt;1, _xlfn.CONCAT("_", H225), ""))</f>
        <v>STRAWBERRY_7A_43</v>
      </c>
      <c r="J225">
        <f t="shared" si="24"/>
        <v>8047043</v>
      </c>
    </row>
    <row r="226" spans="1:10" x14ac:dyDescent="0.3">
      <c r="A226" t="s">
        <v>13</v>
      </c>
      <c r="B226">
        <v>7</v>
      </c>
      <c r="C226">
        <v>0</v>
      </c>
      <c r="D226">
        <f t="shared" si="26"/>
        <v>8000000</v>
      </c>
      <c r="E226">
        <f t="shared" si="25"/>
        <v>40000</v>
      </c>
      <c r="F226">
        <f t="shared" si="22"/>
        <v>7000</v>
      </c>
      <c r="G226">
        <f t="shared" si="23"/>
        <v>0</v>
      </c>
      <c r="H226">
        <f>COUNTIFS($A$2:A226, A226, $B$2:B226, B226, $C$2:C226, C226) - 1</f>
        <v>44</v>
      </c>
      <c r="I226" t="str">
        <f>_xlfn.CONCAT(UPPER(A226), "_", B226, MID("ABC", C226 + 1, 1), IF(COUNTIFS(A:A, A226, B:B, B226, C:C, C226)&gt;1, _xlfn.CONCAT("_", H226), ""))</f>
        <v>STRAWBERRY_7A_44</v>
      </c>
      <c r="J226">
        <f t="shared" si="24"/>
        <v>8047044</v>
      </c>
    </row>
    <row r="227" spans="1:10" x14ac:dyDescent="0.3">
      <c r="A227" t="s">
        <v>13</v>
      </c>
      <c r="B227">
        <v>7</v>
      </c>
      <c r="C227">
        <v>0</v>
      </c>
      <c r="D227">
        <f t="shared" si="26"/>
        <v>8000000</v>
      </c>
      <c r="E227">
        <f t="shared" si="25"/>
        <v>40000</v>
      </c>
      <c r="F227">
        <f t="shared" si="22"/>
        <v>7000</v>
      </c>
      <c r="G227">
        <f t="shared" si="23"/>
        <v>0</v>
      </c>
      <c r="H227">
        <f>COUNTIFS($A$2:A227, A227, $B$2:B227, B227, $C$2:C227, C227) - 1</f>
        <v>45</v>
      </c>
      <c r="I227" t="str">
        <f>_xlfn.CONCAT(UPPER(A227), "_", B227, MID("ABC", C227 + 1, 1), IF(COUNTIFS(A:A, A227, B:B, B227, C:C, C227)&gt;1, _xlfn.CONCAT("_", H227), ""))</f>
        <v>STRAWBERRY_7A_45</v>
      </c>
      <c r="J227">
        <f t="shared" si="24"/>
        <v>8047045</v>
      </c>
    </row>
    <row r="228" spans="1:10" x14ac:dyDescent="0.3">
      <c r="A228" t="s">
        <v>13</v>
      </c>
      <c r="B228">
        <v>7</v>
      </c>
      <c r="C228">
        <v>0</v>
      </c>
      <c r="D228">
        <f t="shared" si="26"/>
        <v>8000000</v>
      </c>
      <c r="E228">
        <f t="shared" si="25"/>
        <v>40000</v>
      </c>
      <c r="F228">
        <f t="shared" si="22"/>
        <v>7000</v>
      </c>
      <c r="G228">
        <f t="shared" si="23"/>
        <v>0</v>
      </c>
      <c r="H228">
        <f>COUNTIFS($A$2:A228, A228, $B$2:B228, B228, $C$2:C228, C228) - 1</f>
        <v>46</v>
      </c>
      <c r="I228" t="str">
        <f>_xlfn.CONCAT(UPPER(A228), "_", B228, MID("ABC", C228 + 1, 1), IF(COUNTIFS(A:A, A228, B:B, B228, C:C, C228)&gt;1, _xlfn.CONCAT("_", H228), ""))</f>
        <v>STRAWBERRY_7A_46</v>
      </c>
      <c r="J228">
        <f t="shared" si="24"/>
        <v>8047046</v>
      </c>
    </row>
    <row r="229" spans="1:10" x14ac:dyDescent="0.3">
      <c r="A229" t="s">
        <v>13</v>
      </c>
      <c r="B229">
        <v>8</v>
      </c>
      <c r="C229">
        <v>0</v>
      </c>
      <c r="D229">
        <f t="shared" si="26"/>
        <v>8000000</v>
      </c>
      <c r="E229">
        <f t="shared" si="25"/>
        <v>40000</v>
      </c>
      <c r="F229">
        <f t="shared" si="22"/>
        <v>8000</v>
      </c>
      <c r="G229">
        <f t="shared" si="23"/>
        <v>0</v>
      </c>
      <c r="H229">
        <f>COUNTIFS($A$2:A229, A229, $B$2:B229, B229, $C$2:C229, C229) - 1</f>
        <v>0</v>
      </c>
      <c r="I229" t="str">
        <f>_xlfn.CONCAT(UPPER(A229), "_", B229, MID("ABC", C229 + 1, 1), IF(COUNTIFS(A:A, A229, B:B, B229, C:C, C229)&gt;1, _xlfn.CONCAT("_", H229), ""))</f>
        <v>STRAWBERRY_8A_0</v>
      </c>
      <c r="J229">
        <f t="shared" si="24"/>
        <v>8048000</v>
      </c>
    </row>
    <row r="230" spans="1:10" x14ac:dyDescent="0.3">
      <c r="A230" t="s">
        <v>13</v>
      </c>
      <c r="B230">
        <v>8</v>
      </c>
      <c r="C230">
        <v>0</v>
      </c>
      <c r="D230">
        <f t="shared" si="26"/>
        <v>8000000</v>
      </c>
      <c r="E230">
        <f t="shared" si="25"/>
        <v>40000</v>
      </c>
      <c r="F230">
        <f t="shared" si="22"/>
        <v>8000</v>
      </c>
      <c r="G230">
        <f t="shared" si="23"/>
        <v>0</v>
      </c>
      <c r="H230">
        <f>COUNTIFS($A$2:A230, A230, $B$2:B230, B230, $C$2:C230, C230) - 1</f>
        <v>1</v>
      </c>
      <c r="I230" t="str">
        <f>_xlfn.CONCAT(UPPER(A230), "_", B230, MID("ABC", C230 + 1, 1), IF(COUNTIFS(A:A, A230, B:B, B230, C:C, C230)&gt;1, _xlfn.CONCAT("_", H230), ""))</f>
        <v>STRAWBERRY_8A_1</v>
      </c>
      <c r="J230">
        <f t="shared" si="24"/>
        <v>8048001</v>
      </c>
    </row>
    <row r="231" spans="1:10" x14ac:dyDescent="0.3">
      <c r="A231" t="s">
        <v>13</v>
      </c>
      <c r="B231">
        <v>8</v>
      </c>
      <c r="C231">
        <v>0</v>
      </c>
      <c r="D231">
        <f t="shared" si="26"/>
        <v>8000000</v>
      </c>
      <c r="E231">
        <f t="shared" si="25"/>
        <v>40000</v>
      </c>
      <c r="F231">
        <f t="shared" si="22"/>
        <v>8000</v>
      </c>
      <c r="G231">
        <f t="shared" si="23"/>
        <v>0</v>
      </c>
      <c r="H231">
        <f>COUNTIFS($A$2:A231, A231, $B$2:B231, B231, $C$2:C231, C231) - 1</f>
        <v>2</v>
      </c>
      <c r="I231" t="str">
        <f>_xlfn.CONCAT(UPPER(A231), "_", B231, MID("ABC", C231 + 1, 1), IF(COUNTIFS(A:A, A231, B:B, B231, C:C, C231)&gt;1, _xlfn.CONCAT("_", H231), ""))</f>
        <v>STRAWBERRY_8A_2</v>
      </c>
      <c r="J231">
        <f t="shared" si="24"/>
        <v>8048002</v>
      </c>
    </row>
    <row r="232" spans="1:10" x14ac:dyDescent="0.3">
      <c r="A232" t="s">
        <v>13</v>
      </c>
      <c r="B232">
        <v>8</v>
      </c>
      <c r="C232">
        <v>0</v>
      </c>
      <c r="D232">
        <f t="shared" si="26"/>
        <v>8000000</v>
      </c>
      <c r="E232">
        <f t="shared" si="25"/>
        <v>40000</v>
      </c>
      <c r="F232">
        <f t="shared" si="22"/>
        <v>8000</v>
      </c>
      <c r="G232">
        <f t="shared" si="23"/>
        <v>0</v>
      </c>
      <c r="H232">
        <f>COUNTIFS($A$2:A232, A232, $B$2:B232, B232, $C$2:C232, C232) - 1</f>
        <v>3</v>
      </c>
      <c r="I232" t="str">
        <f>_xlfn.CONCAT(UPPER(A232), "_", B232, MID("ABC", C232 + 1, 1), IF(COUNTIFS(A:A, A232, B:B, B232, C:C, C232)&gt;1, _xlfn.CONCAT("_", H232), ""))</f>
        <v>STRAWBERRY_8A_3</v>
      </c>
      <c r="J232">
        <f t="shared" si="24"/>
        <v>8048003</v>
      </c>
    </row>
    <row r="233" spans="1:10" x14ac:dyDescent="0.3">
      <c r="A233" t="s">
        <v>13</v>
      </c>
      <c r="B233">
        <v>8</v>
      </c>
      <c r="C233">
        <v>0</v>
      </c>
      <c r="D233">
        <f t="shared" si="26"/>
        <v>8000000</v>
      </c>
      <c r="E233">
        <f t="shared" si="25"/>
        <v>40000</v>
      </c>
      <c r="F233">
        <f t="shared" si="22"/>
        <v>8000</v>
      </c>
      <c r="G233">
        <f t="shared" si="23"/>
        <v>0</v>
      </c>
      <c r="H233">
        <f>COUNTIFS($A$2:A233, A233, $B$2:B233, B233, $C$2:C233, C233) - 1</f>
        <v>4</v>
      </c>
      <c r="I233" t="str">
        <f>_xlfn.CONCAT(UPPER(A233), "_", B233, MID("ABC", C233 + 1, 1), IF(COUNTIFS(A:A, A233, B:B, B233, C:C, C233)&gt;1, _xlfn.CONCAT("_", H233), ""))</f>
        <v>STRAWBERRY_8A_4</v>
      </c>
      <c r="J233">
        <f t="shared" si="24"/>
        <v>8048004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Wilson</dc:creator>
  <cp:lastModifiedBy>Joshua Wilson</cp:lastModifiedBy>
  <dcterms:created xsi:type="dcterms:W3CDTF">2023-11-01T00:04:04Z</dcterms:created>
  <dcterms:modified xsi:type="dcterms:W3CDTF">2023-11-01T06:14:31Z</dcterms:modified>
</cp:coreProperties>
</file>