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bolin/Documents/PythonProjects/PyTorchProjects/Vertebrae_Collapse/"/>
    </mc:Choice>
  </mc:AlternateContent>
  <xr:revisionPtr revIDLastSave="0" documentId="13_ncr:1_{B1218533-21A9-E64A-8A1A-D6C077D96858}" xr6:coauthVersionLast="44" xr6:coauthVersionMax="44" xr10:uidLastSave="{00000000-0000-0000-0000-000000000000}"/>
  <bookViews>
    <workbookView xWindow="20" yWindow="460" windowWidth="25600" windowHeight="15540" xr2:uid="{78CC9D27-BBAB-C54F-BDE7-7ACD46FA7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J62" i="1"/>
  <c r="J64" i="1"/>
  <c r="I64" i="1"/>
  <c r="I67" i="1"/>
  <c r="J67" i="1"/>
  <c r="J73" i="1"/>
  <c r="I73" i="1"/>
  <c r="I71" i="1"/>
  <c r="J71" i="1"/>
  <c r="J70" i="1"/>
  <c r="J85" i="1"/>
  <c r="J86" i="1"/>
  <c r="J87" i="1"/>
  <c r="J88" i="1"/>
  <c r="J89" i="1"/>
  <c r="J90" i="1"/>
  <c r="J55" i="1"/>
  <c r="J56" i="1"/>
  <c r="J57" i="1"/>
  <c r="J58" i="1"/>
  <c r="J59" i="1"/>
  <c r="J60" i="1"/>
  <c r="J61" i="1"/>
  <c r="J63" i="1"/>
  <c r="J65" i="1"/>
  <c r="J66" i="1"/>
  <c r="J68" i="1"/>
  <c r="J69" i="1"/>
  <c r="J72" i="1"/>
  <c r="J74" i="1"/>
  <c r="J75" i="1"/>
  <c r="J76" i="1"/>
  <c r="J77" i="1"/>
  <c r="J78" i="1"/>
  <c r="J79" i="1"/>
  <c r="J80" i="1"/>
  <c r="J81" i="1"/>
  <c r="J82" i="1"/>
  <c r="J83" i="1"/>
  <c r="J84" i="1"/>
  <c r="J54" i="1"/>
  <c r="I58" i="1"/>
  <c r="I59" i="1"/>
  <c r="I60" i="1"/>
  <c r="I61" i="1"/>
  <c r="I63" i="1"/>
  <c r="I65" i="1"/>
  <c r="I66" i="1"/>
  <c r="I68" i="1"/>
  <c r="I69" i="1"/>
  <c r="I70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55" i="1"/>
  <c r="I56" i="1"/>
  <c r="I57" i="1"/>
  <c r="I54" i="1"/>
</calcChain>
</file>

<file path=xl/sharedStrings.xml><?xml version="1.0" encoding="utf-8"?>
<sst xmlns="http://schemas.openxmlformats.org/spreadsheetml/2006/main" count="185" uniqueCount="168">
  <si>
    <t>模型</t>
  </si>
  <si>
    <t>SE0</t>
  </si>
  <si>
    <t>SE1</t>
  </si>
  <si>
    <t>SE2</t>
  </si>
  <si>
    <t>mean SE</t>
  </si>
  <si>
    <t>由于正样本数据量少易过拟合，按Epoch来计数循环的方式容易导致前几个Epoch就达到很高的准确率，然后迅速降低。之后全部改为使用iteration来计数，每10-20个iter进行一次测试，可以得到相对平滑的曲线。</t>
  </si>
  <si>
    <t>VB_Res18_LaSm_upiter</t>
  </si>
  <si>
    <t>Best iter</t>
  </si>
  <si>
    <t>110/10000</t>
  </si>
  <si>
    <t>VB_CVgg_CE_downsample2</t>
  </si>
  <si>
    <t>350/500 (epoch)</t>
  </si>
  <si>
    <t>VB_CVgg_CE_upiter</t>
  </si>
  <si>
    <t>9600/10000</t>
  </si>
  <si>
    <t>VB_CVgg_LaSm_downsample</t>
  </si>
  <si>
    <t>340/500 (epoch)</t>
  </si>
  <si>
    <t>对负样本进行降采样，在测试集上的波动都非常大。</t>
  </si>
  <si>
    <t>VB_CVgg_LaSm_upiter</t>
  </si>
  <si>
    <t>5710/7500</t>
  </si>
  <si>
    <t>6825/20000</t>
  </si>
  <si>
    <t>ResNet18+CE/Focal Loss</t>
  </si>
  <si>
    <t>效果一般，都会迅速过拟合，在前几个epoch达到最好效果后，SE1迅速下降到60%</t>
  </si>
  <si>
    <t>VB_CVgg_LaSm_upiter2</t>
  </si>
  <si>
    <t>VB_CVgg_LaSm_lr001</t>
  </si>
  <si>
    <t>将learning rate起始设为0.01，使用Adam优化器，结果train set上的平均SE一直是50%，测试集上也只会全都预测成一类。</t>
  </si>
  <si>
    <t>VB_CVgg_LaSm_lr0001</t>
  </si>
  <si>
    <t>3640/10000</t>
  </si>
  <si>
    <t>lr=0.001，相比于VB_CVgg_LaSm_upiter更早出现过拟合。</t>
  </si>
  <si>
    <t>同样的实验设定做了两次实验，第二次iter数多一些，前者过拟合程度不大，后者在后期出现比较明显的过拟合。</t>
  </si>
  <si>
    <t>备注</t>
  </si>
  <si>
    <t>VB_CVgg_LaSm_pad</t>
  </si>
  <si>
    <t>9380/10000</t>
  </si>
  <si>
    <t>将每个脊骨的patch短边resize到112，然后另一边pad，其余的是直接resize到112*112。</t>
  </si>
  <si>
    <t>VB_CVgg_LaSm3</t>
  </si>
  <si>
    <t>9800/10000</t>
  </si>
  <si>
    <t>VB_CVgg_diffaug</t>
  </si>
  <si>
    <t>7075/10000</t>
  </si>
  <si>
    <t>对正样本和负样本进行不一样的数据增广，正样本随机旋转40度，负样本随机旋转30度</t>
  </si>
  <si>
    <t>VBTrunc_CVgg</t>
  </si>
  <si>
    <t>5475/10000</t>
  </si>
  <si>
    <t>VBDoG0.5&amp;0.5&amp;0.6_CVgg</t>
  </si>
  <si>
    <t>9150/10000</t>
  </si>
  <si>
    <t>VBDoG1.0&amp;0.5&amp;0.6_CVgg</t>
  </si>
  <si>
    <t>7300/10000</t>
  </si>
  <si>
    <t>AUC</t>
  </si>
  <si>
    <t>VB_DualNet_catDoG1.0&amp;0.5&amp;0.6</t>
  </si>
  <si>
    <t>7775/10000</t>
  </si>
  <si>
    <t>VB_DualNet_catTrunc170</t>
  </si>
  <si>
    <t>6300/10000</t>
  </si>
  <si>
    <t>VB_DualNet_2brDoG1.0&amp;0.5&amp;0.6</t>
  </si>
  <si>
    <t>6075/10000</t>
  </si>
  <si>
    <t>VB_DualNet_2brTrunc170</t>
  </si>
  <si>
    <t>9650/10000</t>
  </si>
  <si>
    <t>VB_DualNet_2brTruncDoG1.0&amp;0.5&amp;0.6</t>
  </si>
  <si>
    <t>6400/10000</t>
  </si>
  <si>
    <t>对原来的patch进行截断，或计算DoG算子，直接用于分类/和原图叠成双通道输入/双支路输入。结果有所下降或者不变，可能是这些计算方法损失了太多有用信息。</t>
  </si>
  <si>
    <t>VB_DualNet2_2brTruncDoG1.0&amp;0.5&amp;0.6</t>
  </si>
  <si>
    <t>9525/10000</t>
  </si>
  <si>
    <t>Clps_CVgg_OriIm_Lasm</t>
  </si>
  <si>
    <t>9000/10000</t>
  </si>
  <si>
    <t>Clps_CVgg_Cus_Lasm</t>
  </si>
  <si>
    <t>10000/10000</t>
  </si>
  <si>
    <t>Clps_CVgg_Soft_Lasm</t>
  </si>
  <si>
    <t>5100/10000</t>
  </si>
  <si>
    <t>Clps_CVgg_Bone_Lasm</t>
  </si>
  <si>
    <t>9900/10000</t>
  </si>
  <si>
    <t>Clps_CVgg_OriIm_Lasm2</t>
  </si>
  <si>
    <t>6100/10000</t>
  </si>
  <si>
    <t>Clps_CVgg_Cus_Lasm2</t>
  </si>
  <si>
    <t>1750/10000</t>
  </si>
  <si>
    <t>Clps_CVgg_Soft_Lasm2</t>
  </si>
  <si>
    <t>3350/20000</t>
  </si>
  <si>
    <t>17900/20000</t>
  </si>
  <si>
    <t>二分类</t>
  </si>
  <si>
    <t>三分类</t>
  </si>
  <si>
    <t>Clps_ResNet18_3class</t>
  </si>
  <si>
    <t>Clps_ResNet18_3class2</t>
  </si>
  <si>
    <t>SP0</t>
  </si>
  <si>
    <t>SP1</t>
  </si>
  <si>
    <t>SP2</t>
  </si>
  <si>
    <t>mAP</t>
  </si>
  <si>
    <t>Best Iteration</t>
  </si>
  <si>
    <t>3400/10000</t>
  </si>
  <si>
    <t>Clps_ResNet50_3class</t>
  </si>
  <si>
    <t>Clps_ResNet50_3class2</t>
  </si>
  <si>
    <t>4900/10000</t>
  </si>
  <si>
    <t>7500/10000</t>
  </si>
  <si>
    <t>Clps_Vgg_3class</t>
  </si>
  <si>
    <t>800/10000</t>
  </si>
  <si>
    <t>Clps_Vgg_3class2</t>
  </si>
  <si>
    <t>700/10000</t>
  </si>
  <si>
    <t>Clps_SkipResNet18_3class</t>
  </si>
  <si>
    <t>3600/10000</t>
  </si>
  <si>
    <t>Clps_SkipResNet18_3class2</t>
  </si>
  <si>
    <t>3800/10000</t>
  </si>
  <si>
    <t>Clps_DensResNet18_3class</t>
  </si>
  <si>
    <t>Clps_DensResNet18_3class2</t>
  </si>
  <si>
    <t>7100/10000</t>
  </si>
  <si>
    <t>Clps_ResNet34_3class</t>
  </si>
  <si>
    <t>2800/10000</t>
  </si>
  <si>
    <t>Clps_GuideResNet18_3class</t>
  </si>
  <si>
    <t>Clps_GuideResNet18_3class2</t>
  </si>
  <si>
    <t>2300/10000</t>
  </si>
  <si>
    <t>2000/10000</t>
  </si>
  <si>
    <t>6200/10000</t>
  </si>
  <si>
    <t>4000/10000</t>
  </si>
  <si>
    <t>Clps_ContextNetplus_CE</t>
  </si>
  <si>
    <t>5300/10000</t>
  </si>
  <si>
    <t>Clps_ContextNetplus_CE2</t>
  </si>
  <si>
    <t>4100/10000</t>
  </si>
  <si>
    <t>1400/10000</t>
  </si>
  <si>
    <t>1200/10000</t>
  </si>
  <si>
    <t>2200/10000</t>
  </si>
  <si>
    <t>500/10000</t>
  </si>
  <si>
    <t>Clps_ResNet18_CE3</t>
  </si>
  <si>
    <t>Clps_ResNet18_CE</t>
  </si>
  <si>
    <t>Clps_ResNet18_LS2</t>
  </si>
  <si>
    <t>Clps_ResNet18_LS</t>
  </si>
  <si>
    <t>900/10000</t>
  </si>
  <si>
    <t>4700/10000</t>
  </si>
  <si>
    <t>Clps_ResNet18_LS3</t>
  </si>
  <si>
    <t>4300/10000</t>
  </si>
  <si>
    <t>Clps_ContextNetdiff_CE</t>
  </si>
  <si>
    <t>Clps_ContextNetdiff_CE2</t>
  </si>
  <si>
    <t>Clps_ContextNetdiff_CE3</t>
  </si>
  <si>
    <t>Clps_ContextNetdiff_CE4</t>
  </si>
  <si>
    <t>Clps_ContextNet_noabs_CE</t>
  </si>
  <si>
    <t>Clps_ContextNet_noabs_CE2</t>
  </si>
  <si>
    <t>7200/10000</t>
  </si>
  <si>
    <t>Clps_ResNet18_CE4</t>
  </si>
  <si>
    <t>4200/10000</t>
  </si>
  <si>
    <t>Clps_ContextNetdiff_LS</t>
  </si>
  <si>
    <t>Clps_ContextNetdiff_LS2</t>
  </si>
  <si>
    <t>Clps_ContextNetL2_CE</t>
  </si>
  <si>
    <t>8800/10000</t>
  </si>
  <si>
    <t>Clps_ContextNetL2_CE2</t>
  </si>
  <si>
    <t>Clps_ResNet18_CE2</t>
  </si>
  <si>
    <t>600/10000</t>
  </si>
  <si>
    <t>Clps_ContextNetcat_CE</t>
  </si>
  <si>
    <t>Clps_ContextNetplus_CE3</t>
  </si>
  <si>
    <t>4400/10000</t>
  </si>
  <si>
    <t>Clps_ContextNet_enddiff</t>
  </si>
  <si>
    <t>Clps_ContextNet_enddiff2</t>
  </si>
  <si>
    <t>5500/10000</t>
  </si>
  <si>
    <t>4500/10000</t>
  </si>
  <si>
    <t>Clps_PCResNet18_1</t>
  </si>
  <si>
    <t>Clps_PCResNet18_2</t>
  </si>
  <si>
    <t>1250/10000</t>
  </si>
  <si>
    <t>1650/10000</t>
  </si>
  <si>
    <t>Clps_PCResNet18w30_1</t>
  </si>
  <si>
    <t>Clps_PCResNet18w30_2</t>
  </si>
  <si>
    <t>1350/10000</t>
  </si>
  <si>
    <t>Clps_PCResNet18w50_1</t>
  </si>
  <si>
    <t>Clps_PCResNet18w50_2</t>
  </si>
  <si>
    <t>2350/10000</t>
  </si>
  <si>
    <t>1100/10000</t>
  </si>
  <si>
    <t>Clps_DualResNet18_1</t>
  </si>
  <si>
    <t>Clps_DualResNet18_2</t>
  </si>
  <si>
    <t>3000/10000</t>
  </si>
  <si>
    <t>Clps_DualResNet18_3</t>
  </si>
  <si>
    <t>mSP</t>
  </si>
  <si>
    <t>mSE</t>
  </si>
  <si>
    <t>Avg mSP</t>
  </si>
  <si>
    <t>Avg mSE</t>
  </si>
  <si>
    <t>Avg mAP</t>
  </si>
  <si>
    <t>3050/5000</t>
  </si>
  <si>
    <t>Clps_ContextNetplus_CE4</t>
  </si>
  <si>
    <t>900/5000</t>
  </si>
  <si>
    <t>Clps_ContextNetcat_CE2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</si>
</sst>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2" borderId="0" xfId="1" applyAlignment="1">
      <alignment horizontal="center" vertical="center"/>
    </xf>
    <xf numFmtId="0" fontId="3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  <xf numFmtId="0" fontId="0" fillId="0" borderId="0" xfId="0" applyAlignment="1">
      <alignment horizontal="center" vertical="center"/>
    </xf>
    <xf numFmtId="0" fontId="4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0" xfId="1" applyAlignment="1">
      <alignment horizontal="center" vertical="center"/>
    </xf>
    <xf numFmtId="164" fontId="3" fillId="2" borderId="0" xfId="1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4" fillId="3" borderId="0" xfId="2" applyNumberFormat="1" applyAlignment="1">
      <alignment horizontal="center"/>
    </xf>
    <xf numFmtId="164" fontId="3" fillId="2" borderId="0" xfId="1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4" fillId="3" borderId="0" xfId="2" applyNumberFormat="1" applyAlignment="1">
      <alignment horizontal="center" vertical="center"/>
    </xf>
    <xf numFmtId="0" fontId="5" fillId="3" borderId="0" xfId="2" applyFont="1" applyAlignment="1">
      <alignment horizontal="center"/>
    </xf>
    <xf numFmtId="164" fontId="5" fillId="3" borderId="0" xfId="2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8EA9-9EDF-074E-9C3A-32613461C3FC}">
  <dimension ref="A1:N90"/>
  <sheetViews>
    <sheetView tabSelected="1" topLeftCell="A38" zoomScaleNormal="100" workbookViewId="0">
      <selection activeCell="K44" sqref="K44"/>
    </sheetView>
  </sheetViews>
  <sheetFormatPr baseColWidth="10" defaultRowHeight="16" x14ac:dyDescent="0.2"/>
  <cols>
    <col min="1" max="1" width="34.5" style="1" customWidth="1"/>
    <col min="2" max="2" width="15.33203125" style="1" customWidth="1"/>
    <col min="3" max="3" width="13.5" style="1" customWidth="1"/>
    <col min="4" max="4" width="13" style="1" customWidth="1"/>
    <col min="5" max="5" width="13.1640625" style="1" customWidth="1"/>
    <col min="6" max="6" width="13" style="1" customWidth="1"/>
    <col min="7" max="7" width="12.83203125" style="1" customWidth="1"/>
    <col min="8" max="8" width="17" style="1" customWidth="1"/>
    <col min="9" max="9" width="13" style="14" customWidth="1"/>
    <col min="10" max="10" width="13.33203125" style="14" customWidth="1"/>
    <col min="11" max="12" width="14.5" style="14" customWidth="1"/>
    <col min="13" max="13" width="14.5" style="5" customWidth="1"/>
    <col min="14" max="14" width="40.83203125" customWidth="1"/>
  </cols>
  <sheetData>
    <row r="1" spans="1:14" ht="16" customHeight="1" x14ac:dyDescent="0.2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s="2" customFormat="1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43</v>
      </c>
      <c r="H5" s="2" t="s">
        <v>7</v>
      </c>
      <c r="I5" s="12"/>
      <c r="J5" s="12"/>
      <c r="K5" s="12"/>
      <c r="L5" s="12"/>
      <c r="N5" s="2" t="s">
        <v>28</v>
      </c>
    </row>
    <row r="6" spans="1:14" s="2" customFormat="1" x14ac:dyDescent="0.2">
      <c r="A6" s="2" t="s">
        <v>19</v>
      </c>
      <c r="B6" s="20" t="s">
        <v>20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s="1" customFormat="1" x14ac:dyDescent="0.2">
      <c r="A7" s="1" t="s">
        <v>6</v>
      </c>
      <c r="B7" s="1">
        <v>84.076599999999999</v>
      </c>
      <c r="C7" s="1">
        <v>81.868099999999998</v>
      </c>
      <c r="E7" s="1">
        <v>82.972399999999993</v>
      </c>
      <c r="F7" s="1">
        <v>0.90629999999999999</v>
      </c>
      <c r="H7" s="1" t="s">
        <v>8</v>
      </c>
      <c r="I7" s="14"/>
      <c r="J7" s="14"/>
      <c r="K7" s="14"/>
      <c r="L7" s="14"/>
      <c r="M7" s="5"/>
    </row>
    <row r="8" spans="1:14" s="2" customFormat="1" x14ac:dyDescent="0.2">
      <c r="A8" s="2" t="s">
        <v>9</v>
      </c>
      <c r="B8" s="2">
        <v>84.543499999999995</v>
      </c>
      <c r="C8" s="2">
        <v>81.318700000000007</v>
      </c>
      <c r="E8" s="2">
        <v>82.931100000000001</v>
      </c>
      <c r="F8" s="2">
        <v>0.89459999999999995</v>
      </c>
      <c r="H8" s="2" t="s">
        <v>10</v>
      </c>
      <c r="I8" s="12"/>
      <c r="J8" s="12"/>
      <c r="K8" s="12"/>
      <c r="L8" s="12"/>
      <c r="N8" s="19" t="s">
        <v>15</v>
      </c>
    </row>
    <row r="9" spans="1:14" s="2" customFormat="1" x14ac:dyDescent="0.2">
      <c r="A9" s="2" t="s">
        <v>13</v>
      </c>
      <c r="B9" s="2">
        <v>82.979200000000006</v>
      </c>
      <c r="C9" s="2">
        <v>75.824200000000005</v>
      </c>
      <c r="E9" s="2">
        <v>79.401700000000005</v>
      </c>
      <c r="F9" s="2">
        <v>0.87660000000000005</v>
      </c>
      <c r="H9" s="2" t="s">
        <v>14</v>
      </c>
      <c r="I9" s="12"/>
      <c r="J9" s="12"/>
      <c r="K9" s="12"/>
      <c r="L9" s="12"/>
      <c r="N9" s="19"/>
    </row>
    <row r="10" spans="1:14" s="2" customFormat="1" x14ac:dyDescent="0.2">
      <c r="A10" s="2" t="s">
        <v>11</v>
      </c>
      <c r="B10" s="2">
        <v>83.679699999999997</v>
      </c>
      <c r="C10" s="2">
        <v>82.417599999999993</v>
      </c>
      <c r="E10" s="2">
        <v>83.048599999999993</v>
      </c>
      <c r="F10" s="2">
        <v>0.87760000000000005</v>
      </c>
      <c r="H10" s="2" t="s">
        <v>12</v>
      </c>
      <c r="I10" s="12"/>
      <c r="J10" s="12"/>
      <c r="K10" s="12"/>
      <c r="L10" s="12"/>
    </row>
    <row r="11" spans="1:14" s="2" customFormat="1" ht="29" customHeight="1" x14ac:dyDescent="0.2">
      <c r="A11" s="10" t="s">
        <v>16</v>
      </c>
      <c r="B11" s="10">
        <v>87.812299999999993</v>
      </c>
      <c r="C11" s="10">
        <v>82.417599999999993</v>
      </c>
      <c r="D11" s="10"/>
      <c r="E11" s="10">
        <v>85.114900000000006</v>
      </c>
      <c r="F11" s="10">
        <v>0.91180000000000005</v>
      </c>
      <c r="G11" s="10"/>
      <c r="H11" s="10" t="s">
        <v>17</v>
      </c>
      <c r="I11" s="13"/>
      <c r="J11" s="13"/>
      <c r="K11" s="13"/>
      <c r="L11" s="13"/>
      <c r="M11" s="10"/>
      <c r="N11" s="19" t="s">
        <v>27</v>
      </c>
    </row>
    <row r="12" spans="1:14" s="2" customFormat="1" ht="27" customHeight="1" x14ac:dyDescent="0.2">
      <c r="A12" s="10" t="s">
        <v>21</v>
      </c>
      <c r="B12" s="10">
        <v>85.734300000000005</v>
      </c>
      <c r="C12" s="10">
        <v>85.1648</v>
      </c>
      <c r="D12" s="10"/>
      <c r="E12" s="10">
        <v>85.449600000000004</v>
      </c>
      <c r="F12" s="10">
        <v>0.90610000000000002</v>
      </c>
      <c r="G12" s="10"/>
      <c r="H12" s="10" t="s">
        <v>18</v>
      </c>
      <c r="I12" s="13"/>
      <c r="J12" s="13"/>
      <c r="K12" s="13"/>
      <c r="L12" s="13"/>
      <c r="M12" s="10"/>
      <c r="N12" s="19"/>
    </row>
    <row r="13" spans="1:14" s="2" customFormat="1" ht="27" customHeight="1" x14ac:dyDescent="0.2">
      <c r="A13" s="10" t="s">
        <v>32</v>
      </c>
      <c r="B13" s="10">
        <v>85.057199999999995</v>
      </c>
      <c r="C13" s="10">
        <v>86.2637</v>
      </c>
      <c r="D13" s="10"/>
      <c r="E13" s="10">
        <v>85.660499999999999</v>
      </c>
      <c r="F13" s="10">
        <v>0.90559999999999996</v>
      </c>
      <c r="G13" s="10"/>
      <c r="H13" s="10" t="s">
        <v>33</v>
      </c>
      <c r="I13" s="13"/>
      <c r="J13" s="13"/>
      <c r="K13" s="13"/>
      <c r="L13" s="13"/>
      <c r="M13" s="10"/>
      <c r="N13" s="19"/>
    </row>
    <row r="14" spans="1:14" s="2" customFormat="1" x14ac:dyDescent="0.2">
      <c r="A14" s="2" t="s">
        <v>22</v>
      </c>
      <c r="B14" s="20" t="s">
        <v>23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s="2" customFormat="1" ht="34" x14ac:dyDescent="0.2">
      <c r="A15" s="2" t="s">
        <v>24</v>
      </c>
      <c r="B15" s="2">
        <v>88.0458</v>
      </c>
      <c r="C15" s="2">
        <v>81.318700000000007</v>
      </c>
      <c r="E15" s="2">
        <v>84.682199999999995</v>
      </c>
      <c r="F15" s="2">
        <v>0.90610000000000002</v>
      </c>
      <c r="H15" s="2" t="s">
        <v>25</v>
      </c>
      <c r="I15" s="12"/>
      <c r="J15" s="12"/>
      <c r="K15" s="12"/>
      <c r="L15" s="12"/>
      <c r="N15" s="4" t="s">
        <v>26</v>
      </c>
    </row>
    <row r="16" spans="1:14" s="2" customFormat="1" ht="34" x14ac:dyDescent="0.2">
      <c r="A16" s="2" t="s">
        <v>29</v>
      </c>
      <c r="B16" s="2">
        <v>85.033900000000003</v>
      </c>
      <c r="C16" s="2">
        <v>76.923100000000005</v>
      </c>
      <c r="E16" s="2">
        <v>80.978499999999997</v>
      </c>
      <c r="F16" s="2">
        <v>0.87549999999999994</v>
      </c>
      <c r="H16" s="2" t="s">
        <v>30</v>
      </c>
      <c r="I16" s="12"/>
      <c r="J16" s="12"/>
      <c r="K16" s="12"/>
      <c r="L16" s="12"/>
      <c r="N16" s="3" t="s">
        <v>31</v>
      </c>
    </row>
    <row r="17" spans="1:14" s="2" customFormat="1" ht="34" x14ac:dyDescent="0.2">
      <c r="A17" s="2" t="s">
        <v>34</v>
      </c>
      <c r="B17" s="2">
        <v>89.773499999999999</v>
      </c>
      <c r="C17" s="2">
        <v>78.571399999999997</v>
      </c>
      <c r="E17" s="2">
        <v>84.172499999999999</v>
      </c>
      <c r="F17" s="2">
        <v>0.90249999999999997</v>
      </c>
      <c r="H17" s="2" t="s">
        <v>35</v>
      </c>
      <c r="I17" s="12"/>
      <c r="J17" s="12"/>
      <c r="K17" s="12"/>
      <c r="L17" s="12"/>
      <c r="N17" s="3" t="s">
        <v>36</v>
      </c>
    </row>
    <row r="18" spans="1:14" s="2" customFormat="1" ht="18" customHeight="1" x14ac:dyDescent="0.2">
      <c r="A18" s="2" t="s">
        <v>37</v>
      </c>
      <c r="B18" s="2">
        <v>82.839100000000002</v>
      </c>
      <c r="C18" s="2">
        <v>81.318700000000007</v>
      </c>
      <c r="E18" s="2">
        <v>82.078900000000004</v>
      </c>
      <c r="F18" s="2">
        <v>0.87350000000000005</v>
      </c>
      <c r="H18" s="2" t="s">
        <v>38</v>
      </c>
      <c r="I18" s="12"/>
      <c r="J18" s="12"/>
      <c r="K18" s="12"/>
      <c r="L18" s="12"/>
      <c r="N18" s="19" t="s">
        <v>54</v>
      </c>
    </row>
    <row r="19" spans="1:14" s="2" customFormat="1" x14ac:dyDescent="0.2">
      <c r="A19" s="2" t="s">
        <v>39</v>
      </c>
      <c r="B19" s="2">
        <v>83.189400000000006</v>
      </c>
      <c r="C19" s="2">
        <v>75.824200000000005</v>
      </c>
      <c r="E19" s="2">
        <v>79.506799999999998</v>
      </c>
      <c r="F19" s="2">
        <v>0.86360000000000003</v>
      </c>
      <c r="H19" s="2" t="s">
        <v>40</v>
      </c>
      <c r="I19" s="12"/>
      <c r="J19" s="12"/>
      <c r="K19" s="12"/>
      <c r="L19" s="12"/>
      <c r="N19" s="19"/>
    </row>
    <row r="20" spans="1:14" s="1" customFormat="1" x14ac:dyDescent="0.2">
      <c r="A20" s="1" t="s">
        <v>41</v>
      </c>
      <c r="B20" s="1">
        <v>88.652799999999999</v>
      </c>
      <c r="C20" s="1">
        <v>71.428600000000003</v>
      </c>
      <c r="E20" s="1">
        <v>80.040700000000001</v>
      </c>
      <c r="F20" s="1">
        <v>0.85629999999999995</v>
      </c>
      <c r="H20" s="1" t="s">
        <v>42</v>
      </c>
      <c r="I20" s="14"/>
      <c r="J20" s="14"/>
      <c r="K20" s="14"/>
      <c r="L20" s="14"/>
      <c r="M20" s="5"/>
      <c r="N20" s="19"/>
    </row>
    <row r="21" spans="1:14" s="1" customFormat="1" x14ac:dyDescent="0.2">
      <c r="A21" s="1" t="s">
        <v>44</v>
      </c>
      <c r="B21" s="1">
        <v>88.279200000000003</v>
      </c>
      <c r="C21" s="1">
        <v>81.868099999999998</v>
      </c>
      <c r="E21" s="1">
        <v>85.073700000000002</v>
      </c>
      <c r="F21" s="1">
        <v>0.90769999999999995</v>
      </c>
      <c r="H21" s="1" t="s">
        <v>45</v>
      </c>
      <c r="I21" s="14"/>
      <c r="J21" s="14"/>
      <c r="K21" s="14"/>
      <c r="L21" s="14"/>
      <c r="M21" s="5"/>
      <c r="N21" s="19"/>
    </row>
    <row r="22" spans="1:14" s="1" customFormat="1" x14ac:dyDescent="0.2">
      <c r="A22" s="1" t="s">
        <v>46</v>
      </c>
      <c r="B22" s="1">
        <v>84.777000000000001</v>
      </c>
      <c r="C22" s="1">
        <v>84.065899999999999</v>
      </c>
      <c r="E22" s="1">
        <v>84.421499999999995</v>
      </c>
      <c r="F22" s="1">
        <v>0.90280000000000005</v>
      </c>
      <c r="H22" s="1" t="s">
        <v>47</v>
      </c>
      <c r="I22" s="14"/>
      <c r="J22" s="14"/>
      <c r="K22" s="14"/>
      <c r="L22" s="14"/>
      <c r="M22" s="5"/>
      <c r="N22" s="19"/>
    </row>
    <row r="23" spans="1:14" s="1" customFormat="1" x14ac:dyDescent="0.2">
      <c r="A23" s="1" t="s">
        <v>48</v>
      </c>
      <c r="B23" s="1">
        <v>86.224599999999995</v>
      </c>
      <c r="C23" s="1">
        <v>85.1648</v>
      </c>
      <c r="E23" s="1">
        <v>85.694699999999997</v>
      </c>
      <c r="F23" s="1">
        <v>0.91620000000000001</v>
      </c>
      <c r="H23" s="1" t="s">
        <v>49</v>
      </c>
      <c r="I23" s="14"/>
      <c r="J23" s="14"/>
      <c r="K23" s="14"/>
      <c r="L23" s="14"/>
      <c r="M23" s="5"/>
      <c r="N23" s="19"/>
    </row>
    <row r="24" spans="1:14" s="1" customFormat="1" x14ac:dyDescent="0.2">
      <c r="A24" s="1" t="s">
        <v>50</v>
      </c>
      <c r="B24" s="1">
        <v>86.971699999999998</v>
      </c>
      <c r="C24" s="1">
        <v>82.966999999999999</v>
      </c>
      <c r="E24" s="1">
        <v>84.969399999999993</v>
      </c>
      <c r="F24" s="1">
        <v>0.91169999999999995</v>
      </c>
      <c r="H24" s="1" t="s">
        <v>51</v>
      </c>
      <c r="I24" s="14"/>
      <c r="J24" s="14"/>
      <c r="K24" s="14"/>
      <c r="L24" s="14"/>
      <c r="M24" s="5"/>
      <c r="N24" s="19"/>
    </row>
    <row r="25" spans="1:14" s="1" customFormat="1" x14ac:dyDescent="0.2">
      <c r="A25" s="1" t="s">
        <v>52</v>
      </c>
      <c r="B25" s="1">
        <v>90.894199999999998</v>
      </c>
      <c r="C25" s="1">
        <v>76.923100000000005</v>
      </c>
      <c r="E25" s="1">
        <v>83.908699999999996</v>
      </c>
      <c r="F25" s="1">
        <v>0.89459999999999995</v>
      </c>
      <c r="H25" s="1" t="s">
        <v>53</v>
      </c>
      <c r="I25" s="14"/>
      <c r="J25" s="14"/>
      <c r="K25" s="14"/>
      <c r="L25" s="14"/>
      <c r="M25" s="5"/>
      <c r="N25" s="19"/>
    </row>
    <row r="26" spans="1:14" x14ac:dyDescent="0.2">
      <c r="A26" s="1" t="s">
        <v>55</v>
      </c>
      <c r="B26" s="1">
        <v>85.430800000000005</v>
      </c>
      <c r="C26" s="1">
        <v>82.417599999999993</v>
      </c>
      <c r="E26" s="1">
        <v>83.924199999999999</v>
      </c>
      <c r="F26" s="1">
        <v>0.89219999999999999</v>
      </c>
      <c r="H26" s="1" t="s">
        <v>56</v>
      </c>
      <c r="N26" s="19"/>
    </row>
    <row r="28" spans="1:14" x14ac:dyDescent="0.2">
      <c r="A28" s="18" t="s">
        <v>72</v>
      </c>
      <c r="B28" s="18"/>
      <c r="C28" s="18"/>
      <c r="D28" s="18"/>
      <c r="E28" s="18"/>
      <c r="F28" s="18"/>
      <c r="G28" s="18"/>
      <c r="H28" s="18"/>
      <c r="N28" s="8"/>
    </row>
    <row r="29" spans="1:14" x14ac:dyDescent="0.2">
      <c r="A29" s="6" t="s">
        <v>57</v>
      </c>
      <c r="B29" s="6">
        <v>82.21</v>
      </c>
      <c r="C29" s="6">
        <v>85.53</v>
      </c>
      <c r="E29" s="6">
        <v>83.87</v>
      </c>
      <c r="F29" s="6">
        <v>90.56</v>
      </c>
      <c r="G29" s="6">
        <v>0.34689999999999999</v>
      </c>
      <c r="H29" s="6" t="s">
        <v>58</v>
      </c>
      <c r="I29" s="6"/>
      <c r="J29" s="6"/>
      <c r="K29" s="6"/>
      <c r="L29" s="6"/>
      <c r="M29" s="6"/>
    </row>
    <row r="30" spans="1:14" x14ac:dyDescent="0.2">
      <c r="A30" s="6" t="s">
        <v>65</v>
      </c>
      <c r="B30" s="6">
        <v>83.14</v>
      </c>
      <c r="C30" s="6">
        <v>84.91</v>
      </c>
      <c r="E30" s="6">
        <v>84.025000000000006</v>
      </c>
      <c r="F30" s="6">
        <v>90.39</v>
      </c>
      <c r="G30" s="6"/>
      <c r="H30" s="6" t="s">
        <v>66</v>
      </c>
      <c r="I30" s="6"/>
      <c r="J30" s="6"/>
      <c r="K30" s="6"/>
      <c r="L30" s="6"/>
      <c r="M30" s="6"/>
    </row>
    <row r="31" spans="1:14" x14ac:dyDescent="0.2">
      <c r="A31" s="7" t="s">
        <v>59</v>
      </c>
      <c r="B31" s="6">
        <v>86.44</v>
      </c>
      <c r="C31" s="6">
        <v>88.68</v>
      </c>
      <c r="E31" s="6">
        <v>87.56</v>
      </c>
      <c r="F31" s="6">
        <v>92.77</v>
      </c>
      <c r="G31" s="6">
        <v>0.43690000000000001</v>
      </c>
      <c r="H31" s="6" t="s">
        <v>60</v>
      </c>
      <c r="I31" s="6"/>
      <c r="J31" s="6"/>
      <c r="K31" s="6"/>
      <c r="L31" s="6"/>
      <c r="M31" s="6"/>
    </row>
    <row r="32" spans="1:14" x14ac:dyDescent="0.2">
      <c r="A32" s="7" t="s">
        <v>67</v>
      </c>
      <c r="B32" s="6">
        <v>86.93</v>
      </c>
      <c r="C32" s="6">
        <v>86.16</v>
      </c>
      <c r="E32" s="6">
        <v>86.545000000000002</v>
      </c>
      <c r="F32" s="6">
        <v>92.98</v>
      </c>
      <c r="G32" s="6"/>
      <c r="H32" s="6" t="s">
        <v>68</v>
      </c>
      <c r="I32" s="6"/>
      <c r="J32" s="6"/>
      <c r="K32" s="6"/>
      <c r="L32" s="6"/>
      <c r="M32" s="6"/>
    </row>
    <row r="33" spans="1:14" x14ac:dyDescent="0.2">
      <c r="A33" s="1" t="s">
        <v>61</v>
      </c>
      <c r="B33" s="6">
        <v>91.19</v>
      </c>
      <c r="C33" s="6">
        <v>83.14</v>
      </c>
      <c r="E33" s="6">
        <v>87.165000000000006</v>
      </c>
      <c r="F33" s="6">
        <v>93.18</v>
      </c>
      <c r="G33" s="6">
        <v>0.4602</v>
      </c>
      <c r="H33" s="6" t="s">
        <v>62</v>
      </c>
      <c r="I33" s="6"/>
      <c r="J33" s="6"/>
      <c r="K33" s="6"/>
      <c r="L33" s="6"/>
      <c r="M33" s="6"/>
    </row>
    <row r="34" spans="1:14" x14ac:dyDescent="0.2">
      <c r="A34" s="1" t="s">
        <v>69</v>
      </c>
      <c r="B34" s="6">
        <v>85.07</v>
      </c>
      <c r="C34" s="6">
        <v>89.94</v>
      </c>
      <c r="E34" s="6">
        <v>87.504999999999995</v>
      </c>
      <c r="F34" s="6">
        <v>93.48</v>
      </c>
      <c r="G34" s="6"/>
      <c r="H34" s="6" t="s">
        <v>70</v>
      </c>
      <c r="I34" s="6"/>
      <c r="J34" s="6"/>
      <c r="K34" s="6"/>
      <c r="L34" s="6"/>
      <c r="M34" s="6"/>
    </row>
    <row r="35" spans="1:14" x14ac:dyDescent="0.2">
      <c r="A35" s="1" t="s">
        <v>63</v>
      </c>
      <c r="B35" s="6">
        <v>70.44</v>
      </c>
      <c r="C35" s="6">
        <v>64.7</v>
      </c>
      <c r="E35" s="6">
        <v>67.569999999999993</v>
      </c>
      <c r="F35" s="6">
        <v>73.09</v>
      </c>
      <c r="G35" s="6">
        <v>0.52259999999999995</v>
      </c>
      <c r="H35" s="6" t="s">
        <v>64</v>
      </c>
      <c r="I35" s="6"/>
      <c r="J35" s="6"/>
      <c r="K35" s="6"/>
      <c r="L35" s="6"/>
      <c r="M35" s="6"/>
    </row>
    <row r="36" spans="1:14" x14ac:dyDescent="0.2">
      <c r="B36" s="6">
        <v>87.67</v>
      </c>
      <c r="C36" s="6">
        <v>81.13</v>
      </c>
      <c r="E36" s="6">
        <v>84.4</v>
      </c>
      <c r="F36" s="6">
        <v>91.26</v>
      </c>
      <c r="H36" s="6" t="s">
        <v>71</v>
      </c>
      <c r="I36" s="6"/>
      <c r="J36" s="6"/>
      <c r="K36" s="6"/>
      <c r="L36" s="6"/>
      <c r="M36" s="6"/>
    </row>
    <row r="38" spans="1:14" x14ac:dyDescent="0.2">
      <c r="A38" s="18" t="s">
        <v>73</v>
      </c>
      <c r="B38" s="18"/>
      <c r="C38" s="18"/>
      <c r="D38" s="18"/>
      <c r="E38" s="18"/>
      <c r="F38" s="18"/>
      <c r="G38" s="18"/>
      <c r="H38" s="18"/>
    </row>
    <row r="39" spans="1:14" x14ac:dyDescent="0.2">
      <c r="B39" s="1" t="s">
        <v>76</v>
      </c>
      <c r="C39" s="1" t="s">
        <v>1</v>
      </c>
      <c r="D39" s="1" t="s">
        <v>77</v>
      </c>
      <c r="E39" s="1" t="s">
        <v>2</v>
      </c>
      <c r="F39" s="1" t="s">
        <v>78</v>
      </c>
      <c r="G39" s="1" t="s">
        <v>3</v>
      </c>
      <c r="H39" s="1" t="s">
        <v>79</v>
      </c>
      <c r="I39" s="14" t="s">
        <v>159</v>
      </c>
      <c r="J39" s="14" t="s">
        <v>160</v>
      </c>
      <c r="K39" s="14" t="s">
        <v>161</v>
      </c>
      <c r="L39" s="14" t="s">
        <v>162</v>
      </c>
      <c r="M39" s="5" t="s">
        <v>163</v>
      </c>
      <c r="N39" s="1" t="s">
        <v>80</v>
      </c>
    </row>
    <row r="40" spans="1:14" x14ac:dyDescent="0.2">
      <c r="A40" s="1" t="s">
        <v>86</v>
      </c>
      <c r="B40" s="1">
        <v>78.407600000000002</v>
      </c>
      <c r="C40" s="1">
        <v>95.384600000000006</v>
      </c>
      <c r="D40" s="1">
        <v>92.590999999999994</v>
      </c>
      <c r="E40" s="1">
        <v>40.952399999999997</v>
      </c>
      <c r="F40" s="1">
        <v>85.5197</v>
      </c>
      <c r="G40" s="1">
        <v>76.470600000000005</v>
      </c>
      <c r="H40" s="1">
        <v>0.79190000000000005</v>
      </c>
      <c r="N40" s="1" t="s">
        <v>87</v>
      </c>
    </row>
    <row r="41" spans="1:14" x14ac:dyDescent="0.2">
      <c r="A41" s="1" t="s">
        <v>88</v>
      </c>
      <c r="B41" s="1">
        <v>78.378799999999998</v>
      </c>
      <c r="C41" s="1">
        <v>95.299099999999996</v>
      </c>
      <c r="D41" s="1">
        <v>86.400099999999995</v>
      </c>
      <c r="E41" s="1">
        <v>59.047600000000003</v>
      </c>
      <c r="F41" s="1">
        <v>93.863799999999998</v>
      </c>
      <c r="G41" s="1">
        <v>62.745100000000001</v>
      </c>
      <c r="H41" s="1">
        <v>0.79210000000000003</v>
      </c>
      <c r="N41" s="1" t="s">
        <v>89</v>
      </c>
    </row>
    <row r="42" spans="1:14" x14ac:dyDescent="0.2">
      <c r="A42" s="11" t="s">
        <v>74</v>
      </c>
      <c r="B42" s="11">
        <v>74.484399999999994</v>
      </c>
      <c r="C42" s="11">
        <v>95.213700000000003</v>
      </c>
      <c r="D42" s="11">
        <v>89.108599999999996</v>
      </c>
      <c r="E42" s="11">
        <v>58.095199999999998</v>
      </c>
      <c r="F42" s="11">
        <v>94.509</v>
      </c>
      <c r="G42" s="11">
        <v>62.745100000000001</v>
      </c>
      <c r="H42" s="11">
        <v>0.82330000000000003</v>
      </c>
      <c r="I42" s="11"/>
      <c r="J42" s="11"/>
      <c r="K42" s="11"/>
      <c r="L42" s="11"/>
      <c r="M42" s="11"/>
      <c r="N42" s="11" t="s">
        <v>81</v>
      </c>
    </row>
    <row r="43" spans="1:14" x14ac:dyDescent="0.2">
      <c r="A43" s="11" t="s">
        <v>75</v>
      </c>
      <c r="B43" s="11">
        <v>78.825900000000004</v>
      </c>
      <c r="C43" s="11">
        <v>95.4131</v>
      </c>
      <c r="D43" s="11">
        <v>90.240799999999993</v>
      </c>
      <c r="E43" s="11">
        <v>62.857100000000003</v>
      </c>
      <c r="F43" s="11">
        <v>94.451599999999999</v>
      </c>
      <c r="G43" s="11">
        <v>68.627499999999998</v>
      </c>
      <c r="H43" s="11">
        <v>0.80500000000000005</v>
      </c>
      <c r="I43" s="11"/>
      <c r="J43" s="11"/>
      <c r="K43" s="11"/>
      <c r="L43" s="11"/>
      <c r="M43" s="11"/>
      <c r="N43" s="11" t="s">
        <v>42</v>
      </c>
    </row>
    <row r="44" spans="1:14" x14ac:dyDescent="0.2">
      <c r="A44" s="1" t="s">
        <v>97</v>
      </c>
      <c r="B44" s="1">
        <v>76.027699999999996</v>
      </c>
      <c r="C44" s="1">
        <v>95.754999999999995</v>
      </c>
      <c r="D44" s="1">
        <v>90.771000000000001</v>
      </c>
      <c r="E44" s="1">
        <v>44.761899999999997</v>
      </c>
      <c r="F44" s="1">
        <v>89.835099999999997</v>
      </c>
      <c r="G44" s="1">
        <v>72.549000000000007</v>
      </c>
      <c r="H44" s="1">
        <v>0.79600000000000004</v>
      </c>
      <c r="N44" s="1" t="s">
        <v>98</v>
      </c>
    </row>
    <row r="45" spans="1:14" x14ac:dyDescent="0.2">
      <c r="A45" s="1" t="s">
        <v>82</v>
      </c>
      <c r="B45" s="1">
        <v>61.012500000000003</v>
      </c>
      <c r="C45" s="1">
        <v>98.176599999999993</v>
      </c>
      <c r="D45" s="1">
        <v>96.374300000000005</v>
      </c>
      <c r="E45" s="1">
        <v>46.666699999999999</v>
      </c>
      <c r="F45" s="1">
        <v>97.419600000000003</v>
      </c>
      <c r="G45" s="1">
        <v>64.7059</v>
      </c>
      <c r="H45" s="1">
        <v>0.81869999999999998</v>
      </c>
      <c r="N45" s="1" t="s">
        <v>85</v>
      </c>
    </row>
    <row r="46" spans="1:14" x14ac:dyDescent="0.2">
      <c r="A46" s="1" t="s">
        <v>83</v>
      </c>
      <c r="B46" s="1">
        <v>72.969899999999996</v>
      </c>
      <c r="C46" s="1">
        <v>94.928799999999995</v>
      </c>
      <c r="D46" s="1">
        <v>86.099199999999996</v>
      </c>
      <c r="E46" s="1">
        <v>63.8095</v>
      </c>
      <c r="F46" s="1">
        <v>95.870999999999995</v>
      </c>
      <c r="G46" s="1">
        <v>50.980400000000003</v>
      </c>
      <c r="H46" s="1">
        <v>0.81040000000000001</v>
      </c>
      <c r="N46" s="1" t="s">
        <v>84</v>
      </c>
    </row>
    <row r="47" spans="1:14" x14ac:dyDescent="0.2">
      <c r="A47" s="1" t="s">
        <v>90</v>
      </c>
      <c r="B47" s="1">
        <v>73.0852</v>
      </c>
      <c r="C47" s="1">
        <v>96.780600000000007</v>
      </c>
      <c r="D47" s="1">
        <v>95.027199999999993</v>
      </c>
      <c r="E47" s="1">
        <v>42.857100000000003</v>
      </c>
      <c r="F47" s="1">
        <v>89.046599999999998</v>
      </c>
      <c r="G47" s="1">
        <v>74.509799999999998</v>
      </c>
      <c r="H47" s="1">
        <v>0.82</v>
      </c>
      <c r="N47" s="1" t="s">
        <v>91</v>
      </c>
    </row>
    <row r="48" spans="1:14" x14ac:dyDescent="0.2">
      <c r="A48" s="1" t="s">
        <v>92</v>
      </c>
      <c r="B48" s="1">
        <v>83.167500000000004</v>
      </c>
      <c r="C48" s="1">
        <v>89.287700000000001</v>
      </c>
      <c r="D48" s="1">
        <v>86.844399999999993</v>
      </c>
      <c r="E48" s="1">
        <v>56.1905</v>
      </c>
      <c r="F48" s="1">
        <v>88.114699999999999</v>
      </c>
      <c r="G48" s="1">
        <v>70.588200000000001</v>
      </c>
      <c r="H48" s="1">
        <v>0.8</v>
      </c>
      <c r="N48" s="1" t="s">
        <v>93</v>
      </c>
    </row>
    <row r="49" spans="1:14" x14ac:dyDescent="0.2">
      <c r="A49" s="1" t="s">
        <v>94</v>
      </c>
      <c r="B49" s="1">
        <v>66.868600000000001</v>
      </c>
      <c r="C49" s="1">
        <v>97.8917</v>
      </c>
      <c r="D49" s="1">
        <v>98.4666</v>
      </c>
      <c r="E49" s="1">
        <v>34.285699999999999</v>
      </c>
      <c r="F49" s="1">
        <v>90.035799999999995</v>
      </c>
      <c r="G49" s="1">
        <v>78.431399999999996</v>
      </c>
      <c r="H49" s="1">
        <v>0.79790000000000005</v>
      </c>
      <c r="N49" s="1" t="s">
        <v>96</v>
      </c>
    </row>
    <row r="50" spans="1:14" x14ac:dyDescent="0.2">
      <c r="A50" s="1" t="s">
        <v>95</v>
      </c>
      <c r="B50" s="1">
        <v>72.609300000000005</v>
      </c>
      <c r="C50" s="1">
        <v>96.296300000000002</v>
      </c>
      <c r="D50" s="1">
        <v>95.113200000000006</v>
      </c>
      <c r="E50" s="1">
        <v>40</v>
      </c>
      <c r="F50" s="1">
        <v>87.770600000000002</v>
      </c>
      <c r="G50" s="1">
        <v>74.509799999999998</v>
      </c>
      <c r="H50" s="1">
        <v>0.80820000000000003</v>
      </c>
      <c r="N50" s="1" t="s">
        <v>66</v>
      </c>
    </row>
    <row r="51" spans="1:14" x14ac:dyDescent="0.2">
      <c r="A51" s="1" t="s">
        <v>99</v>
      </c>
      <c r="B51" s="1">
        <v>86.528199999999998</v>
      </c>
      <c r="C51" s="1">
        <v>90.569800000000001</v>
      </c>
      <c r="D51" s="1">
        <v>88.478099999999998</v>
      </c>
      <c r="E51" s="1">
        <v>55.238100000000003</v>
      </c>
      <c r="F51" s="1">
        <v>85.261600000000001</v>
      </c>
      <c r="G51" s="1">
        <v>74.509799999999998</v>
      </c>
      <c r="H51" s="1">
        <v>0.78920000000000001</v>
      </c>
      <c r="N51" s="1" t="s">
        <v>101</v>
      </c>
    </row>
    <row r="52" spans="1:14" x14ac:dyDescent="0.2">
      <c r="A52" s="1" t="s">
        <v>100</v>
      </c>
      <c r="B52" s="1">
        <v>80.282700000000006</v>
      </c>
      <c r="C52" s="1">
        <v>94.302000000000007</v>
      </c>
      <c r="D52" s="1">
        <v>85.110299999999995</v>
      </c>
      <c r="E52" s="1">
        <v>65.714299999999994</v>
      </c>
      <c r="F52" s="1">
        <v>95.096800000000002</v>
      </c>
      <c r="G52" s="1">
        <v>60.784199999999998</v>
      </c>
      <c r="H52" s="1">
        <v>0.79190000000000005</v>
      </c>
      <c r="N52" s="1" t="s">
        <v>102</v>
      </c>
    </row>
    <row r="53" spans="1:14" x14ac:dyDescent="0.2">
      <c r="N53" s="1"/>
    </row>
    <row r="54" spans="1:14" x14ac:dyDescent="0.2">
      <c r="A54" s="10" t="s">
        <v>114</v>
      </c>
      <c r="B54" s="10">
        <v>62.469299999999997</v>
      </c>
      <c r="C54" s="10">
        <v>96.552700000000002</v>
      </c>
      <c r="D54" s="10">
        <v>91.946100000000001</v>
      </c>
      <c r="E54" s="10">
        <v>41.904800000000002</v>
      </c>
      <c r="F54" s="10">
        <v>94.293899999999994</v>
      </c>
      <c r="G54" s="10">
        <v>58.823500000000003</v>
      </c>
      <c r="H54" s="10">
        <v>0.79610000000000003</v>
      </c>
      <c r="I54" s="22">
        <f>AVERAGE(B54,D54,F54)</f>
        <v>82.903099999999995</v>
      </c>
      <c r="J54" s="22">
        <f>AVERAGE(C54,E54,G54)</f>
        <v>65.760333333333335</v>
      </c>
      <c r="K54" s="25">
        <v>83.191400000000002</v>
      </c>
      <c r="L54" s="25">
        <v>66.337299999999999</v>
      </c>
      <c r="M54" s="21">
        <v>0.80367500000000003</v>
      </c>
      <c r="N54" s="10" t="s">
        <v>103</v>
      </c>
    </row>
    <row r="55" spans="1:14" x14ac:dyDescent="0.2">
      <c r="A55" s="10" t="s">
        <v>135</v>
      </c>
      <c r="B55" s="10">
        <v>67.762900000000002</v>
      </c>
      <c r="C55" s="10">
        <v>96.780600000000007</v>
      </c>
      <c r="D55" s="10">
        <v>95.958699999999993</v>
      </c>
      <c r="E55" s="10">
        <v>42.857100000000003</v>
      </c>
      <c r="F55" s="10">
        <v>91.455200000000005</v>
      </c>
      <c r="G55" s="10">
        <v>70.588200000000001</v>
      </c>
      <c r="H55" s="10">
        <v>0.80520000000000003</v>
      </c>
      <c r="I55" s="22">
        <f t="shared" ref="I55:I90" si="0">AVERAGE(B55,D55,F55)</f>
        <v>85.058933333333343</v>
      </c>
      <c r="J55" s="22">
        <f t="shared" ref="J55:J90" si="1">AVERAGE(C55,E55,G55)</f>
        <v>70.075299999999999</v>
      </c>
      <c r="K55" s="25"/>
      <c r="L55" s="25"/>
      <c r="M55" s="21"/>
      <c r="N55" s="10" t="s">
        <v>104</v>
      </c>
    </row>
    <row r="56" spans="1:14" x14ac:dyDescent="0.2">
      <c r="A56" s="10" t="s">
        <v>113</v>
      </c>
      <c r="B56" s="10">
        <v>55.719000000000001</v>
      </c>
      <c r="C56" s="10">
        <v>98.091200000000001</v>
      </c>
      <c r="D56" s="10">
        <v>91.401499999999999</v>
      </c>
      <c r="E56" s="10">
        <v>39.047600000000003</v>
      </c>
      <c r="F56" s="10">
        <v>97.003600000000006</v>
      </c>
      <c r="G56" s="10">
        <v>50.980400000000003</v>
      </c>
      <c r="H56" s="10">
        <v>0.80969999999999998</v>
      </c>
      <c r="I56" s="22">
        <f t="shared" si="0"/>
        <v>81.374700000000004</v>
      </c>
      <c r="J56" s="22">
        <f t="shared" si="1"/>
        <v>62.706400000000002</v>
      </c>
      <c r="K56" s="25"/>
      <c r="L56" s="25"/>
      <c r="M56" s="21"/>
      <c r="N56" s="10" t="s">
        <v>139</v>
      </c>
    </row>
    <row r="57" spans="1:14" x14ac:dyDescent="0.2">
      <c r="A57" s="10" t="s">
        <v>128</v>
      </c>
      <c r="B57" s="10">
        <v>64.906999999999996</v>
      </c>
      <c r="C57" s="10">
        <v>96.723600000000005</v>
      </c>
      <c r="D57" s="10">
        <v>92.075100000000006</v>
      </c>
      <c r="E57" s="10">
        <v>40.952399999999997</v>
      </c>
      <c r="F57" s="10">
        <v>93.304699999999997</v>
      </c>
      <c r="G57" s="10">
        <v>62.745100000000001</v>
      </c>
      <c r="H57" s="10">
        <v>0.80369999999999997</v>
      </c>
      <c r="I57" s="22">
        <f t="shared" si="0"/>
        <v>83.428933333333333</v>
      </c>
      <c r="J57" s="22">
        <f t="shared" si="1"/>
        <v>66.807033333333337</v>
      </c>
      <c r="K57" s="25"/>
      <c r="L57" s="25"/>
      <c r="M57" s="21"/>
      <c r="N57" s="10" t="s">
        <v>129</v>
      </c>
    </row>
    <row r="58" spans="1:14" s="5" customFormat="1" x14ac:dyDescent="0.2">
      <c r="A58" s="5" t="s">
        <v>116</v>
      </c>
      <c r="B58" s="5">
        <v>78.292199999999994</v>
      </c>
      <c r="C58" s="5">
        <v>90.740700000000004</v>
      </c>
      <c r="D58" s="5">
        <v>84.235900000000001</v>
      </c>
      <c r="E58" s="5">
        <v>70.476200000000006</v>
      </c>
      <c r="F58" s="5">
        <v>96.6738</v>
      </c>
      <c r="G58" s="5">
        <v>56.862699999999997</v>
      </c>
      <c r="H58" s="5">
        <v>0.80800000000000005</v>
      </c>
      <c r="I58" s="23">
        <f t="shared" si="0"/>
        <v>86.400633333333346</v>
      </c>
      <c r="J58" s="23">
        <f t="shared" si="1"/>
        <v>72.693200000000004</v>
      </c>
      <c r="K58" s="27">
        <v>86.1815</v>
      </c>
      <c r="L58" s="27">
        <v>72.286199999999994</v>
      </c>
      <c r="M58" s="17">
        <v>0.81330000000000002</v>
      </c>
      <c r="N58" s="5" t="s">
        <v>117</v>
      </c>
    </row>
    <row r="59" spans="1:14" s="5" customFormat="1" x14ac:dyDescent="0.2">
      <c r="A59" s="5" t="s">
        <v>115</v>
      </c>
      <c r="B59" s="5">
        <v>78.854799999999997</v>
      </c>
      <c r="C59" s="5">
        <v>93.447299999999998</v>
      </c>
      <c r="D59" s="5">
        <v>94.582999999999998</v>
      </c>
      <c r="E59" s="5">
        <v>51.428600000000003</v>
      </c>
      <c r="F59" s="5">
        <v>89.261600000000001</v>
      </c>
      <c r="G59" s="5">
        <v>80.392200000000003</v>
      </c>
      <c r="H59" s="5">
        <v>0.82340000000000002</v>
      </c>
      <c r="I59" s="23">
        <f t="shared" si="0"/>
        <v>87.566466666666656</v>
      </c>
      <c r="J59" s="23">
        <f t="shared" si="1"/>
        <v>75.089366666666663</v>
      </c>
      <c r="K59" s="27"/>
      <c r="L59" s="27"/>
      <c r="M59" s="17"/>
      <c r="N59" s="5" t="s">
        <v>118</v>
      </c>
    </row>
    <row r="60" spans="1:14" s="5" customFormat="1" x14ac:dyDescent="0.2">
      <c r="A60" s="5" t="s">
        <v>119</v>
      </c>
      <c r="B60" s="5">
        <v>81.177000000000007</v>
      </c>
      <c r="C60" s="5">
        <v>91.709400000000002</v>
      </c>
      <c r="D60" s="5">
        <v>76.540599999999998</v>
      </c>
      <c r="E60" s="5">
        <v>72.381</v>
      </c>
      <c r="F60" s="5">
        <v>96.014300000000006</v>
      </c>
      <c r="G60" s="5">
        <v>43.137300000000003</v>
      </c>
      <c r="H60" s="5">
        <v>0.8085</v>
      </c>
      <c r="I60" s="23">
        <f t="shared" si="0"/>
        <v>84.577299999999994</v>
      </c>
      <c r="J60" s="23">
        <f t="shared" si="1"/>
        <v>69.075900000000004</v>
      </c>
      <c r="K60" s="27"/>
      <c r="L60" s="27"/>
      <c r="M60" s="17"/>
      <c r="N60" s="5" t="s">
        <v>120</v>
      </c>
    </row>
    <row r="61" spans="1:14" s="9" customFormat="1" x14ac:dyDescent="0.2">
      <c r="A61" s="9" t="s">
        <v>137</v>
      </c>
      <c r="B61" s="9">
        <v>84.105000000000004</v>
      </c>
      <c r="C61" s="9">
        <v>92.9345</v>
      </c>
      <c r="D61" s="9">
        <v>88.320400000000006</v>
      </c>
      <c r="E61" s="9">
        <v>52.698399999999999</v>
      </c>
      <c r="F61" s="9">
        <v>87.526899999999998</v>
      </c>
      <c r="G61" s="9">
        <v>74.048400000000001</v>
      </c>
      <c r="H61" s="9">
        <v>0.79320000000000002</v>
      </c>
      <c r="I61" s="23">
        <f t="shared" si="0"/>
        <v>86.650766666666684</v>
      </c>
      <c r="J61" s="23">
        <f t="shared" si="1"/>
        <v>73.227100000000007</v>
      </c>
      <c r="K61" s="26">
        <v>85.423599999999993</v>
      </c>
      <c r="L61" s="26">
        <v>70.762600000000006</v>
      </c>
      <c r="M61" s="16">
        <v>0.79179999999999995</v>
      </c>
      <c r="N61" s="9" t="s">
        <v>136</v>
      </c>
    </row>
    <row r="62" spans="1:14" s="14" customFormat="1" x14ac:dyDescent="0.2">
      <c r="A62" s="14" t="s">
        <v>167</v>
      </c>
      <c r="B62" s="14">
        <v>78.566299999999998</v>
      </c>
      <c r="C62" s="14">
        <v>95.128200000000007</v>
      </c>
      <c r="D62" s="14">
        <v>96.875900000000001</v>
      </c>
      <c r="E62" s="14">
        <v>23.116900000000001</v>
      </c>
      <c r="F62" s="14">
        <v>77.147000000000006</v>
      </c>
      <c r="G62" s="14">
        <v>86.6494</v>
      </c>
      <c r="H62" s="14">
        <v>0.79039999999999999</v>
      </c>
      <c r="I62" s="23">
        <f t="shared" ref="I62" si="2">AVERAGE(B62,D62,F62)</f>
        <v>84.196399999999997</v>
      </c>
      <c r="J62" s="23">
        <f t="shared" ref="J62" si="3">AVERAGE(C62,E62,G62)</f>
        <v>68.29816666666666</v>
      </c>
      <c r="K62" s="26"/>
      <c r="L62" s="26"/>
      <c r="M62" s="16"/>
    </row>
    <row r="63" spans="1:14" s="33" customFormat="1" x14ac:dyDescent="0.2">
      <c r="A63" s="31" t="s">
        <v>105</v>
      </c>
      <c r="B63" s="31">
        <v>81.205799999999996</v>
      </c>
      <c r="C63" s="31">
        <v>94.44</v>
      </c>
      <c r="D63" s="31">
        <v>92.261399999999995</v>
      </c>
      <c r="E63" s="31">
        <v>46.55</v>
      </c>
      <c r="F63" s="31">
        <v>87.885300000000001</v>
      </c>
      <c r="G63" s="31">
        <v>81.52</v>
      </c>
      <c r="H63" s="31">
        <v>0.81969999999999998</v>
      </c>
      <c r="I63" s="32">
        <f t="shared" si="0"/>
        <v>87.117499999999993</v>
      </c>
      <c r="J63" s="32">
        <f t="shared" si="1"/>
        <v>74.17</v>
      </c>
      <c r="K63" s="27">
        <v>86.374799999999993</v>
      </c>
      <c r="L63" s="27">
        <v>72.695300000000003</v>
      </c>
      <c r="M63" s="16">
        <v>0.80589999999999995</v>
      </c>
      <c r="N63" s="31" t="s">
        <v>106</v>
      </c>
    </row>
    <row r="64" spans="1:14" x14ac:dyDescent="0.2">
      <c r="A64" s="14" t="s">
        <v>105</v>
      </c>
      <c r="B64" s="14">
        <v>73.604500000000002</v>
      </c>
      <c r="C64" s="14">
        <v>94.387500000000003</v>
      </c>
      <c r="D64" s="14">
        <v>92.820300000000003</v>
      </c>
      <c r="E64" s="14">
        <v>48.4848</v>
      </c>
      <c r="F64" s="14">
        <v>91.670299999999997</v>
      </c>
      <c r="G64" s="14">
        <v>73.183400000000006</v>
      </c>
      <c r="H64" s="14">
        <v>0.8135</v>
      </c>
      <c r="I64" s="23">
        <f t="shared" ref="I64" si="4">AVERAGE(B64,D64,F64)</f>
        <v>86.031700000000001</v>
      </c>
      <c r="J64" s="23">
        <f>AVERAGE(C64,E64,G64)</f>
        <v>72.018566666666672</v>
      </c>
      <c r="K64" s="27"/>
      <c r="L64" s="27"/>
      <c r="M64" s="16"/>
      <c r="N64" s="14"/>
    </row>
    <row r="65" spans="1:14" x14ac:dyDescent="0.2">
      <c r="A65" s="5" t="s">
        <v>107</v>
      </c>
      <c r="B65" s="1">
        <v>91.345699999999994</v>
      </c>
      <c r="C65" s="1">
        <v>84.017099999999999</v>
      </c>
      <c r="D65" s="1">
        <v>81.671000000000006</v>
      </c>
      <c r="E65" s="1">
        <v>69.697000000000003</v>
      </c>
      <c r="F65" s="1">
        <v>91.139799999999994</v>
      </c>
      <c r="G65" s="1">
        <v>74.452100000000002</v>
      </c>
      <c r="H65" s="1">
        <v>0.80200000000000005</v>
      </c>
      <c r="I65" s="23">
        <f t="shared" si="0"/>
        <v>88.052166666666665</v>
      </c>
      <c r="J65" s="23">
        <f t="shared" si="1"/>
        <v>76.055400000000006</v>
      </c>
      <c r="K65" s="27"/>
      <c r="L65" s="27"/>
      <c r="M65" s="16"/>
      <c r="N65" s="1" t="s">
        <v>108</v>
      </c>
    </row>
    <row r="66" spans="1:14" x14ac:dyDescent="0.2">
      <c r="A66" s="9" t="s">
        <v>138</v>
      </c>
      <c r="B66" s="9">
        <v>77.931600000000003</v>
      </c>
      <c r="C66" s="9">
        <v>95.213700000000003</v>
      </c>
      <c r="D66" s="9">
        <v>85.353999999999999</v>
      </c>
      <c r="E66" s="9">
        <v>54.545499999999997</v>
      </c>
      <c r="F66" s="9">
        <v>94.3369</v>
      </c>
      <c r="G66" s="9">
        <v>65.282600000000002</v>
      </c>
      <c r="H66" s="9">
        <v>0.80500000000000005</v>
      </c>
      <c r="I66" s="23">
        <f t="shared" si="0"/>
        <v>85.874166666666667</v>
      </c>
      <c r="J66" s="23">
        <f t="shared" si="1"/>
        <v>71.680599999999998</v>
      </c>
      <c r="K66" s="27"/>
      <c r="L66" s="27"/>
      <c r="M66" s="16"/>
      <c r="N66" s="9" t="s">
        <v>139</v>
      </c>
    </row>
    <row r="67" spans="1:14" x14ac:dyDescent="0.2">
      <c r="A67" s="14" t="s">
        <v>165</v>
      </c>
      <c r="B67" s="14">
        <v>74.167000000000002</v>
      </c>
      <c r="C67" s="14">
        <v>95.156700000000001</v>
      </c>
      <c r="D67" s="14">
        <v>88.478099999999998</v>
      </c>
      <c r="E67" s="14">
        <v>52.669600000000003</v>
      </c>
      <c r="F67" s="14">
        <v>93.978499999999997</v>
      </c>
      <c r="G67" s="14">
        <v>65.253699999999995</v>
      </c>
      <c r="H67" s="14">
        <v>0.80320000000000003</v>
      </c>
      <c r="I67" s="23">
        <f t="shared" ref="I67" si="5">AVERAGE(B67,D67,F67)</f>
        <v>85.541200000000003</v>
      </c>
      <c r="J67" s="23">
        <f t="shared" ref="J67" si="6">AVERAGE(C67,E67,G67)</f>
        <v>71.026666666666657</v>
      </c>
      <c r="K67" s="27"/>
      <c r="L67" s="27"/>
      <c r="M67" s="16"/>
      <c r="N67" s="14" t="s">
        <v>166</v>
      </c>
    </row>
    <row r="68" spans="1:14" x14ac:dyDescent="0.2">
      <c r="A68" s="15" t="s">
        <v>121</v>
      </c>
      <c r="B68" s="15">
        <v>85.706000000000003</v>
      </c>
      <c r="C68" s="15">
        <v>91.908799999999999</v>
      </c>
      <c r="D68" s="15">
        <v>83.476600000000005</v>
      </c>
      <c r="E68" s="15">
        <v>69.061999999999998</v>
      </c>
      <c r="F68" s="15">
        <v>94.107500000000002</v>
      </c>
      <c r="G68" s="15">
        <v>65.4268</v>
      </c>
      <c r="H68" s="15">
        <v>0.82909999999999995</v>
      </c>
      <c r="I68" s="24">
        <f t="shared" si="0"/>
        <v>87.76336666666667</v>
      </c>
      <c r="J68" s="24">
        <f t="shared" si="1"/>
        <v>75.46586666666667</v>
      </c>
      <c r="K68" s="28">
        <v>87.156300000000002</v>
      </c>
      <c r="L68" s="28">
        <v>74.253299999999996</v>
      </c>
      <c r="M68" s="17">
        <v>0.81884999999999997</v>
      </c>
      <c r="N68" s="15" t="s">
        <v>109</v>
      </c>
    </row>
    <row r="69" spans="1:14" x14ac:dyDescent="0.2">
      <c r="A69" s="15" t="s">
        <v>122</v>
      </c>
      <c r="B69" s="15">
        <v>86.023399999999995</v>
      </c>
      <c r="C69" s="15">
        <v>92.193700000000007</v>
      </c>
      <c r="D69" s="15">
        <v>85.726600000000005</v>
      </c>
      <c r="E69" s="15">
        <v>66.551199999999994</v>
      </c>
      <c r="F69" s="15">
        <v>92.272400000000005</v>
      </c>
      <c r="G69" s="15">
        <v>69.117599999999996</v>
      </c>
      <c r="H69" s="15">
        <v>0.81879999999999997</v>
      </c>
      <c r="I69" s="24">
        <f t="shared" si="0"/>
        <v>88.007466666666673</v>
      </c>
      <c r="J69" s="24">
        <f t="shared" si="1"/>
        <v>75.954166666666666</v>
      </c>
      <c r="K69" s="28"/>
      <c r="L69" s="28"/>
      <c r="M69" s="17"/>
      <c r="N69" s="15" t="s">
        <v>110</v>
      </c>
    </row>
    <row r="70" spans="1:14" x14ac:dyDescent="0.2">
      <c r="A70" s="29" t="s">
        <v>123</v>
      </c>
      <c r="B70" s="29">
        <v>79.157700000000006</v>
      </c>
      <c r="C70" s="29">
        <v>95.555599999999998</v>
      </c>
      <c r="D70" s="29">
        <v>84.938400000000001</v>
      </c>
      <c r="E70" s="29">
        <v>53.160200000000003</v>
      </c>
      <c r="F70" s="29">
        <v>91.8566</v>
      </c>
      <c r="G70" s="29">
        <v>62.946899999999999</v>
      </c>
      <c r="H70" s="29">
        <v>0.79690000000000005</v>
      </c>
      <c r="I70" s="30">
        <f t="shared" si="0"/>
        <v>85.317566666666664</v>
      </c>
      <c r="J70" s="30">
        <f>AVERAGE(C70,E70,G70)</f>
        <v>70.554233333333329</v>
      </c>
      <c r="K70" s="28"/>
      <c r="L70" s="28"/>
      <c r="M70" s="17"/>
      <c r="N70" s="15" t="s">
        <v>111</v>
      </c>
    </row>
    <row r="71" spans="1:14" x14ac:dyDescent="0.2">
      <c r="A71" s="15" t="s">
        <v>123</v>
      </c>
      <c r="B71" s="15">
        <v>74.844899999999996</v>
      </c>
      <c r="C71" s="15">
        <v>95.897400000000005</v>
      </c>
      <c r="D71" s="15">
        <v>90.670699999999997</v>
      </c>
      <c r="E71" s="15">
        <v>51.543999999999997</v>
      </c>
      <c r="F71" s="15">
        <v>93.949799999999996</v>
      </c>
      <c r="G71" s="15">
        <v>71.337900000000005</v>
      </c>
      <c r="H71" s="15">
        <v>0.8125</v>
      </c>
      <c r="I71" s="24">
        <f t="shared" ref="I71" si="7">AVERAGE(B71,D71,F71)</f>
        <v>86.488466666666667</v>
      </c>
      <c r="J71" s="24">
        <f t="shared" ref="J71" si="8">AVERAGE(C71,E71,G71)</f>
        <v>72.926433333333321</v>
      </c>
      <c r="K71" s="28"/>
      <c r="L71" s="28"/>
      <c r="M71" s="17"/>
      <c r="N71" s="15" t="s">
        <v>108</v>
      </c>
    </row>
    <row r="72" spans="1:14" x14ac:dyDescent="0.2">
      <c r="A72" s="29" t="s">
        <v>124</v>
      </c>
      <c r="B72" s="29">
        <v>80.787499999999994</v>
      </c>
      <c r="C72" s="29">
        <v>94.5869</v>
      </c>
      <c r="D72" s="29">
        <v>92.849000000000004</v>
      </c>
      <c r="E72" s="29">
        <v>40</v>
      </c>
      <c r="F72" s="29">
        <v>82.580600000000004</v>
      </c>
      <c r="G72" s="29">
        <v>77.595200000000006</v>
      </c>
      <c r="H72" s="29">
        <v>0.80779999999999996</v>
      </c>
      <c r="I72" s="30">
        <f t="shared" si="0"/>
        <v>85.40570000000001</v>
      </c>
      <c r="J72" s="30">
        <f t="shared" si="1"/>
        <v>70.727366666666668</v>
      </c>
      <c r="K72" s="28"/>
      <c r="L72" s="28"/>
      <c r="M72" s="17"/>
      <c r="N72" s="15" t="s">
        <v>112</v>
      </c>
    </row>
    <row r="73" spans="1:14" x14ac:dyDescent="0.2">
      <c r="A73" s="15" t="s">
        <v>124</v>
      </c>
      <c r="B73" s="15">
        <v>80.080799999999996</v>
      </c>
      <c r="C73" s="15">
        <v>94.188000000000002</v>
      </c>
      <c r="D73" s="15">
        <v>86.013199999999998</v>
      </c>
      <c r="E73" s="15">
        <v>60.404000000000003</v>
      </c>
      <c r="F73" s="15">
        <v>93.003600000000006</v>
      </c>
      <c r="G73" s="15">
        <v>63.408299999999997</v>
      </c>
      <c r="H73" s="15">
        <v>0.81499999999999995</v>
      </c>
      <c r="I73" s="24">
        <f t="shared" si="0"/>
        <v>86.365866666666662</v>
      </c>
      <c r="J73" s="24">
        <f t="shared" si="1"/>
        <v>72.666766666666675</v>
      </c>
      <c r="K73" s="28"/>
      <c r="L73" s="28"/>
      <c r="M73" s="17"/>
      <c r="N73" s="15" t="s">
        <v>164</v>
      </c>
    </row>
    <row r="74" spans="1:14" x14ac:dyDescent="0.2">
      <c r="A74" s="1" t="s">
        <v>125</v>
      </c>
      <c r="B74" s="1">
        <v>94.331500000000005</v>
      </c>
      <c r="C74" s="1">
        <v>79.031300000000002</v>
      </c>
      <c r="D74" s="1">
        <v>69.862399999999994</v>
      </c>
      <c r="E74" s="1">
        <v>83.549800000000005</v>
      </c>
      <c r="F74" s="1">
        <v>95.498199999999997</v>
      </c>
      <c r="G74" s="1">
        <v>56.632100000000001</v>
      </c>
      <c r="H74" s="1">
        <v>0.8105</v>
      </c>
      <c r="I74" s="23">
        <f t="shared" si="0"/>
        <v>86.564033333333327</v>
      </c>
      <c r="J74" s="23">
        <f t="shared" si="1"/>
        <v>73.071066666666667</v>
      </c>
      <c r="K74" s="23"/>
      <c r="L74" s="23"/>
      <c r="M74" s="16">
        <v>0.80530000000000002</v>
      </c>
      <c r="N74" s="1" t="s">
        <v>42</v>
      </c>
    </row>
    <row r="75" spans="1:14" x14ac:dyDescent="0.2">
      <c r="A75" s="1" t="s">
        <v>126</v>
      </c>
      <c r="B75" s="1">
        <v>75.205500000000001</v>
      </c>
      <c r="C75" s="1">
        <v>96.894599999999997</v>
      </c>
      <c r="D75" s="1">
        <v>89.409599999999998</v>
      </c>
      <c r="E75" s="1">
        <v>47.128399999999999</v>
      </c>
      <c r="F75" s="1">
        <v>91.956999999999994</v>
      </c>
      <c r="G75" s="1">
        <v>68.915800000000004</v>
      </c>
      <c r="H75" s="1">
        <v>0.80010000000000003</v>
      </c>
      <c r="I75" s="23">
        <f t="shared" si="0"/>
        <v>85.524033333333321</v>
      </c>
      <c r="J75" s="23">
        <f t="shared" si="1"/>
        <v>70.979600000000005</v>
      </c>
      <c r="K75" s="23"/>
      <c r="L75" s="23"/>
      <c r="M75" s="16"/>
      <c r="N75" s="1" t="s">
        <v>127</v>
      </c>
    </row>
    <row r="76" spans="1:14" x14ac:dyDescent="0.2">
      <c r="A76" s="1" t="s">
        <v>130</v>
      </c>
      <c r="B76" s="1">
        <v>79.056700000000006</v>
      </c>
      <c r="C76" s="1">
        <v>94.643900000000002</v>
      </c>
      <c r="D76" s="1">
        <v>90.813999999999993</v>
      </c>
      <c r="E76" s="1">
        <v>53.5931</v>
      </c>
      <c r="F76" s="1">
        <v>92.071700000000007</v>
      </c>
      <c r="G76" s="1">
        <v>75.490200000000002</v>
      </c>
      <c r="H76" s="1">
        <v>0.81240000000000001</v>
      </c>
      <c r="I76" s="23">
        <f t="shared" si="0"/>
        <v>87.314133333333345</v>
      </c>
      <c r="J76" s="23">
        <f t="shared" si="1"/>
        <v>74.575733333333332</v>
      </c>
      <c r="K76" s="27">
        <v>86.902199999999993</v>
      </c>
      <c r="L76" s="27">
        <v>73.739199999999997</v>
      </c>
      <c r="M76" s="16">
        <v>0.79549999999999998</v>
      </c>
      <c r="N76" s="1" t="s">
        <v>111</v>
      </c>
    </row>
    <row r="77" spans="1:14" x14ac:dyDescent="0.2">
      <c r="A77" s="1" t="s">
        <v>131</v>
      </c>
      <c r="B77" s="1">
        <v>87.220500000000001</v>
      </c>
      <c r="C77" s="1">
        <v>90.284899999999993</v>
      </c>
      <c r="D77" s="1">
        <v>85.096000000000004</v>
      </c>
      <c r="E77" s="1">
        <v>56.883099999999999</v>
      </c>
      <c r="F77" s="1">
        <v>87.1541</v>
      </c>
      <c r="G77" s="1">
        <v>71.5398</v>
      </c>
      <c r="H77" s="1">
        <v>0.77859999999999996</v>
      </c>
      <c r="I77" s="23">
        <f t="shared" si="0"/>
        <v>86.490200000000002</v>
      </c>
      <c r="J77" s="23">
        <f t="shared" si="1"/>
        <v>72.902600000000007</v>
      </c>
      <c r="K77" s="27"/>
      <c r="L77" s="27"/>
      <c r="M77" s="16"/>
      <c r="N77" s="9" t="s">
        <v>102</v>
      </c>
    </row>
    <row r="78" spans="1:14" x14ac:dyDescent="0.2">
      <c r="A78" s="1" t="s">
        <v>132</v>
      </c>
      <c r="B78" s="1">
        <v>74.700699999999998</v>
      </c>
      <c r="C78" s="1">
        <v>94.302000000000007</v>
      </c>
      <c r="D78" s="1">
        <v>88.019499999999994</v>
      </c>
      <c r="E78" s="1">
        <v>47.907600000000002</v>
      </c>
      <c r="F78" s="1">
        <v>91.426500000000004</v>
      </c>
      <c r="G78" s="1">
        <v>65.888099999999994</v>
      </c>
      <c r="H78" s="1">
        <v>0.78620000000000001</v>
      </c>
      <c r="I78" s="23">
        <f t="shared" si="0"/>
        <v>84.71556666666666</v>
      </c>
      <c r="J78" s="23">
        <f t="shared" si="1"/>
        <v>69.365900000000011</v>
      </c>
      <c r="K78" s="23"/>
      <c r="L78" s="23"/>
      <c r="M78" s="16">
        <v>0.79179999999999995</v>
      </c>
      <c r="N78" s="9" t="s">
        <v>133</v>
      </c>
    </row>
    <row r="79" spans="1:14" x14ac:dyDescent="0.2">
      <c r="A79" s="1" t="s">
        <v>134</v>
      </c>
      <c r="B79" s="1">
        <v>80.282700000000006</v>
      </c>
      <c r="C79" s="1">
        <v>94.757800000000003</v>
      </c>
      <c r="D79" s="1">
        <v>91.702500000000001</v>
      </c>
      <c r="E79" s="1">
        <v>43.607500000000002</v>
      </c>
      <c r="F79" s="1">
        <v>85.361999999999995</v>
      </c>
      <c r="G79" s="1">
        <v>76.095699999999994</v>
      </c>
      <c r="H79" s="1">
        <v>0.7974</v>
      </c>
      <c r="I79" s="23">
        <f t="shared" si="0"/>
        <v>85.78240000000001</v>
      </c>
      <c r="J79" s="23">
        <f t="shared" si="1"/>
        <v>71.486999999999995</v>
      </c>
      <c r="K79" s="23"/>
      <c r="L79" s="23"/>
      <c r="M79" s="16"/>
      <c r="N79" s="9" t="s">
        <v>109</v>
      </c>
    </row>
    <row r="80" spans="1:14" x14ac:dyDescent="0.2">
      <c r="A80" s="1" t="s">
        <v>140</v>
      </c>
      <c r="B80" s="1">
        <v>61.589500000000001</v>
      </c>
      <c r="C80" s="1">
        <v>97.948700000000002</v>
      </c>
      <c r="D80" s="1">
        <v>94.697599999999994</v>
      </c>
      <c r="E80" s="1">
        <v>34.285699999999999</v>
      </c>
      <c r="F80" s="1">
        <v>92.544799999999995</v>
      </c>
      <c r="G80" s="1">
        <v>65.282600000000002</v>
      </c>
      <c r="H80" s="1">
        <v>0.79249999999999998</v>
      </c>
      <c r="I80" s="23">
        <f t="shared" si="0"/>
        <v>82.943966666666668</v>
      </c>
      <c r="J80" s="23">
        <f t="shared" si="1"/>
        <v>65.838999999999999</v>
      </c>
      <c r="K80" s="23"/>
      <c r="L80" s="23"/>
      <c r="M80" s="16">
        <v>0.79069999999999996</v>
      </c>
      <c r="N80" s="9" t="s">
        <v>142</v>
      </c>
    </row>
    <row r="81" spans="1:14" x14ac:dyDescent="0.2">
      <c r="A81" s="1" t="s">
        <v>141</v>
      </c>
      <c r="B81" s="1">
        <v>68.570599999999999</v>
      </c>
      <c r="C81" s="1">
        <v>96.923100000000005</v>
      </c>
      <c r="D81" s="1">
        <v>81.699600000000004</v>
      </c>
      <c r="E81" s="1">
        <v>58.672400000000003</v>
      </c>
      <c r="F81" s="1">
        <v>97.878100000000003</v>
      </c>
      <c r="G81" s="1">
        <v>40.484400000000001</v>
      </c>
      <c r="H81" s="1">
        <v>0.78890000000000005</v>
      </c>
      <c r="I81" s="23">
        <f t="shared" si="0"/>
        <v>82.716099999999997</v>
      </c>
      <c r="J81" s="23">
        <f t="shared" si="1"/>
        <v>65.359966666666665</v>
      </c>
      <c r="K81" s="23"/>
      <c r="L81" s="23"/>
      <c r="M81" s="16"/>
      <c r="N81" s="9" t="s">
        <v>143</v>
      </c>
    </row>
    <row r="82" spans="1:14" x14ac:dyDescent="0.2">
      <c r="A82" s="1" t="s">
        <v>144</v>
      </c>
      <c r="B82" s="1">
        <v>67.705200000000005</v>
      </c>
      <c r="C82" s="1">
        <v>96.039900000000003</v>
      </c>
      <c r="D82" s="1">
        <v>94.640299999999996</v>
      </c>
      <c r="E82" s="1">
        <v>43.8095</v>
      </c>
      <c r="F82" s="1">
        <v>90.007199999999997</v>
      </c>
      <c r="G82" s="1">
        <v>64.7059</v>
      </c>
      <c r="H82" s="1">
        <v>0.80320000000000003</v>
      </c>
      <c r="I82" s="23">
        <f t="shared" si="0"/>
        <v>84.117566666666676</v>
      </c>
      <c r="J82" s="23">
        <f t="shared" si="1"/>
        <v>68.185099999999991</v>
      </c>
      <c r="K82" s="27">
        <v>85.929599999999994</v>
      </c>
      <c r="L82" s="27">
        <v>71.807900000000004</v>
      </c>
      <c r="M82" s="17">
        <v>0.80840000000000001</v>
      </c>
      <c r="N82" s="9" t="s">
        <v>146</v>
      </c>
    </row>
    <row r="83" spans="1:14" x14ac:dyDescent="0.2">
      <c r="A83" s="1" t="s">
        <v>145</v>
      </c>
      <c r="B83" s="1">
        <v>84.566599999999994</v>
      </c>
      <c r="C83" s="1">
        <v>91.054100000000005</v>
      </c>
      <c r="D83" s="1">
        <v>86.385800000000003</v>
      </c>
      <c r="E83" s="1">
        <v>68.571399999999997</v>
      </c>
      <c r="F83" s="1">
        <v>92.272400000000005</v>
      </c>
      <c r="G83" s="1">
        <v>66.666700000000006</v>
      </c>
      <c r="H83" s="1">
        <v>0.81359999999999999</v>
      </c>
      <c r="I83" s="23">
        <f t="shared" si="0"/>
        <v>87.741600000000005</v>
      </c>
      <c r="J83" s="23">
        <f t="shared" si="1"/>
        <v>75.430733333333322</v>
      </c>
      <c r="K83" s="27"/>
      <c r="L83" s="27"/>
      <c r="M83" s="17"/>
      <c r="N83" s="9" t="s">
        <v>147</v>
      </c>
    </row>
    <row r="84" spans="1:14" x14ac:dyDescent="0.2">
      <c r="A84" s="1" t="s">
        <v>148</v>
      </c>
      <c r="B84" s="1">
        <v>88.013800000000003</v>
      </c>
      <c r="C84" s="1">
        <v>89.373199999999997</v>
      </c>
      <c r="D84" s="1">
        <v>91.903099999999995</v>
      </c>
      <c r="E84" s="1">
        <v>45.714300000000001</v>
      </c>
      <c r="F84" s="1">
        <v>79.899600000000007</v>
      </c>
      <c r="G84" s="1">
        <v>84.313699999999997</v>
      </c>
      <c r="H84" s="1">
        <v>0.79820000000000002</v>
      </c>
      <c r="I84" s="23">
        <f t="shared" si="0"/>
        <v>86.605500000000006</v>
      </c>
      <c r="J84" s="23">
        <f t="shared" si="1"/>
        <v>73.133733333333339</v>
      </c>
      <c r="K84" s="23"/>
      <c r="L84" s="23"/>
      <c r="M84" s="16">
        <v>0.79600000000000004</v>
      </c>
      <c r="N84" s="9" t="s">
        <v>109</v>
      </c>
    </row>
    <row r="85" spans="1:14" x14ac:dyDescent="0.2">
      <c r="A85" s="1" t="s">
        <v>149</v>
      </c>
      <c r="B85" s="1">
        <v>84.624300000000005</v>
      </c>
      <c r="C85" s="1">
        <v>92.564099999999996</v>
      </c>
      <c r="D85" s="1">
        <v>88.492400000000004</v>
      </c>
      <c r="E85" s="1">
        <v>55.238100000000003</v>
      </c>
      <c r="F85" s="1">
        <v>87.168499999999995</v>
      </c>
      <c r="G85" s="1">
        <v>72.549000000000007</v>
      </c>
      <c r="H85" s="1">
        <v>0.79379999999999995</v>
      </c>
      <c r="I85" s="23">
        <f t="shared" si="0"/>
        <v>86.761733333333339</v>
      </c>
      <c r="J85" s="23">
        <f>AVERAGE(C85,E85,G85)</f>
        <v>73.450400000000002</v>
      </c>
      <c r="K85" s="23"/>
      <c r="L85" s="23"/>
      <c r="M85" s="16"/>
      <c r="N85" s="9" t="s">
        <v>150</v>
      </c>
    </row>
    <row r="86" spans="1:14" x14ac:dyDescent="0.2">
      <c r="A86" s="9" t="s">
        <v>151</v>
      </c>
      <c r="B86" s="1">
        <v>75.97</v>
      </c>
      <c r="C86" s="1">
        <v>96.125399999999999</v>
      </c>
      <c r="D86" s="1">
        <v>95.758099999999999</v>
      </c>
      <c r="E86" s="1">
        <v>45.714300000000001</v>
      </c>
      <c r="F86" s="1">
        <v>88.487499999999997</v>
      </c>
      <c r="G86" s="1">
        <v>78.431399999999996</v>
      </c>
      <c r="H86" s="1">
        <v>0.81459999999999999</v>
      </c>
      <c r="I86" s="23">
        <f t="shared" si="0"/>
        <v>86.738533333333336</v>
      </c>
      <c r="J86" s="23">
        <f t="shared" si="1"/>
        <v>73.423699999999997</v>
      </c>
      <c r="K86" s="23"/>
      <c r="L86" s="23"/>
      <c r="M86" s="16">
        <v>0.80220000000000002</v>
      </c>
      <c r="N86" s="9" t="s">
        <v>153</v>
      </c>
    </row>
    <row r="87" spans="1:14" x14ac:dyDescent="0.2">
      <c r="A87" s="9" t="s">
        <v>152</v>
      </c>
      <c r="B87" s="1">
        <v>90.868899999999996</v>
      </c>
      <c r="C87" s="1">
        <v>82.393199999999993</v>
      </c>
      <c r="D87" s="1">
        <v>80.266599999999997</v>
      </c>
      <c r="E87" s="1">
        <v>71.428600000000003</v>
      </c>
      <c r="F87" s="1">
        <v>90.164900000000003</v>
      </c>
      <c r="G87" s="1">
        <v>68.627499999999998</v>
      </c>
      <c r="H87" s="1">
        <v>0.78979999999999995</v>
      </c>
      <c r="I87" s="23">
        <f t="shared" si="0"/>
        <v>87.100133333333318</v>
      </c>
      <c r="J87" s="23">
        <f t="shared" si="1"/>
        <v>74.149766666666665</v>
      </c>
      <c r="K87" s="23"/>
      <c r="L87" s="23"/>
      <c r="M87" s="16"/>
      <c r="N87" s="9" t="s">
        <v>154</v>
      </c>
    </row>
    <row r="88" spans="1:14" x14ac:dyDescent="0.2">
      <c r="A88" s="1" t="s">
        <v>155</v>
      </c>
      <c r="B88" s="1">
        <v>64.3733</v>
      </c>
      <c r="C88" s="1">
        <v>97.008499999999998</v>
      </c>
      <c r="D88" s="1">
        <v>85.984499999999997</v>
      </c>
      <c r="E88" s="1">
        <v>49.523800000000001</v>
      </c>
      <c r="F88" s="1">
        <v>96.530500000000004</v>
      </c>
      <c r="G88" s="1">
        <v>47.058799999999998</v>
      </c>
      <c r="H88" s="1">
        <v>0.81010000000000004</v>
      </c>
      <c r="I88" s="23">
        <f t="shared" si="0"/>
        <v>82.29610000000001</v>
      </c>
      <c r="J88" s="23">
        <f t="shared" si="1"/>
        <v>64.530366666666666</v>
      </c>
      <c r="K88" s="27">
        <v>84.672600000000003</v>
      </c>
      <c r="L88" s="27">
        <v>69.291700000000006</v>
      </c>
      <c r="M88" s="17">
        <v>0.82499999999999996</v>
      </c>
      <c r="N88" s="9" t="s">
        <v>157</v>
      </c>
    </row>
    <row r="89" spans="1:14" x14ac:dyDescent="0.2">
      <c r="A89" s="1" t="s">
        <v>156</v>
      </c>
      <c r="B89" s="1">
        <v>77.455600000000004</v>
      </c>
      <c r="C89" s="1">
        <v>95.783500000000004</v>
      </c>
      <c r="D89" s="1">
        <v>92.590999999999994</v>
      </c>
      <c r="E89" s="1">
        <v>50.476199999999999</v>
      </c>
      <c r="F89" s="1">
        <v>91.397800000000004</v>
      </c>
      <c r="G89" s="1">
        <v>76.470600000000005</v>
      </c>
      <c r="H89" s="1">
        <v>0.84219999999999995</v>
      </c>
      <c r="I89" s="23">
        <f t="shared" si="0"/>
        <v>87.148133333333348</v>
      </c>
      <c r="J89" s="23">
        <f t="shared" si="1"/>
        <v>74.243433333333329</v>
      </c>
      <c r="K89" s="27"/>
      <c r="L89" s="27"/>
      <c r="M89" s="17"/>
      <c r="N89" s="9" t="s">
        <v>142</v>
      </c>
    </row>
    <row r="90" spans="1:14" x14ac:dyDescent="0.2">
      <c r="A90" s="1" t="s">
        <v>158</v>
      </c>
      <c r="B90" s="1">
        <v>66.306100000000001</v>
      </c>
      <c r="C90" s="1">
        <v>97.8917</v>
      </c>
      <c r="D90" s="1">
        <v>93.450800000000001</v>
      </c>
      <c r="E90" s="1">
        <v>46.666699999999999</v>
      </c>
      <c r="F90" s="1">
        <v>93.964200000000005</v>
      </c>
      <c r="G90" s="1">
        <v>62.745100000000001</v>
      </c>
      <c r="H90" s="1">
        <v>0.82269999999999999</v>
      </c>
      <c r="I90" s="23">
        <f t="shared" si="0"/>
        <v>84.573700000000002</v>
      </c>
      <c r="J90" s="23">
        <f t="shared" si="1"/>
        <v>69.101166666666671</v>
      </c>
      <c r="K90" s="27"/>
      <c r="L90" s="27"/>
      <c r="M90" s="17"/>
      <c r="N90" s="9" t="s">
        <v>12</v>
      </c>
    </row>
  </sheetData>
  <mergeCells count="37">
    <mergeCell ref="M68:M73"/>
    <mergeCell ref="K63:K67"/>
    <mergeCell ref="L63:L67"/>
    <mergeCell ref="M63:M67"/>
    <mergeCell ref="K61:K62"/>
    <mergeCell ref="L61:L62"/>
    <mergeCell ref="M61:M62"/>
    <mergeCell ref="K88:K90"/>
    <mergeCell ref="L88:L90"/>
    <mergeCell ref="K82:K83"/>
    <mergeCell ref="L82:L83"/>
    <mergeCell ref="K76:K77"/>
    <mergeCell ref="L76:L77"/>
    <mergeCell ref="K68:K73"/>
    <mergeCell ref="L68:L73"/>
    <mergeCell ref="A1:N4"/>
    <mergeCell ref="N18:N26"/>
    <mergeCell ref="B14:N14"/>
    <mergeCell ref="N11:N13"/>
    <mergeCell ref="N8:N9"/>
    <mergeCell ref="B6:N6"/>
    <mergeCell ref="M80:M81"/>
    <mergeCell ref="M82:M83"/>
    <mergeCell ref="A28:H28"/>
    <mergeCell ref="A38:H38"/>
    <mergeCell ref="M58:M60"/>
    <mergeCell ref="M74:M75"/>
    <mergeCell ref="M54:M57"/>
    <mergeCell ref="K54:K57"/>
    <mergeCell ref="L54:L57"/>
    <mergeCell ref="K58:K60"/>
    <mergeCell ref="L58:L60"/>
    <mergeCell ref="M84:M85"/>
    <mergeCell ref="M86:M87"/>
    <mergeCell ref="M88:M90"/>
    <mergeCell ref="M76:M77"/>
    <mergeCell ref="M78:M7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赖柏霖</dc:creator>
  <cp:lastModifiedBy>赖柏霖</cp:lastModifiedBy>
  <dcterms:created xsi:type="dcterms:W3CDTF">2019-05-27T02:23:53Z</dcterms:created>
  <dcterms:modified xsi:type="dcterms:W3CDTF">2019-08-22T06:27:01Z</dcterms:modified>
</cp:coreProperties>
</file>