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livar Chavez\Downloads\"/>
    </mc:Choice>
  </mc:AlternateContent>
  <xr:revisionPtr revIDLastSave="0" documentId="13_ncr:1_{99EBB9F6-77A8-41DB-9AF9-18CE9D76F08E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AUDITORIA MAYO 23 PAOLA" sheetId="1" r:id="rId1"/>
    <sheet name="AUDITORIA JUNIO 23 ROXANA" sheetId="2" r:id="rId2"/>
    <sheet name="AUDITORIA JULIO 2023 MAFER" sheetId="3" r:id="rId3"/>
    <sheet name="OCTUBRE 2023 RC" sheetId="4" r:id="rId4"/>
    <sheet name="AUDITORIA NOVIEMBRE 2023 PAOLA " sheetId="5" r:id="rId5"/>
  </sheets>
  <definedNames>
    <definedName name="_xlnm.Print_Area" localSheetId="0">'AUDITORIA MAYO 23 PAOLA'!$A$1:$P$60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4" l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documento boleta
</t>
        </r>
      </text>
    </comment>
    <comment ref="L1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SE ESCANEA PLANILLA HONORARIOS</t>
        </r>
      </text>
    </comment>
  </commentList>
</comments>
</file>

<file path=xl/sharedStrings.xml><?xml version="1.0" encoding="utf-8"?>
<sst xmlns="http://schemas.openxmlformats.org/spreadsheetml/2006/main" count="2022" uniqueCount="783">
  <si>
    <t>Item</t>
  </si>
  <si>
    <t>Talonario</t>
  </si>
  <si>
    <t>Req</t>
  </si>
  <si>
    <t>Beneficiario</t>
  </si>
  <si>
    <t>Comprobante</t>
  </si>
  <si>
    <t>Monto</t>
  </si>
  <si>
    <t>Fecha_Pago</t>
  </si>
  <si>
    <t>Comprobante_Egreso</t>
  </si>
  <si>
    <t>Banco</t>
  </si>
  <si>
    <t>Numero_Cheque</t>
  </si>
  <si>
    <t>Tipo_Cambio</t>
  </si>
  <si>
    <t>Observacion_Preliminar</t>
  </si>
  <si>
    <t>Observacion_Final</t>
  </si>
  <si>
    <t>Estado</t>
  </si>
  <si>
    <t>Tipo_Plantilla</t>
  </si>
  <si>
    <t>Cuentas</t>
  </si>
  <si>
    <t>010-2023</t>
  </si>
  <si>
    <t>CASTILLO CARRASCO, CLEYDY
PAGO REMUNERACION 02.2023 CASTILLO CARRASCO, CLEYDY</t>
  </si>
  <si>
    <t>08 0012</t>
  </si>
  <si>
    <t xml:space="preserve">IBK </t>
  </si>
  <si>
    <t xml:space="preserve">PAGO A SRTA. RECEPCIONISTA QUE TRABAJÓ POR POCO TIEMPO </t>
  </si>
  <si>
    <t xml:space="preserve">REVISIÓN DE COMPROBANTE DE PAGO CON RECIBIDO DEL EX COLABORADOR CON SU RESPECTIVO CHEQUE. </t>
  </si>
  <si>
    <t>CESADO</t>
  </si>
  <si>
    <t xml:space="preserve">PERSONAL </t>
  </si>
  <si>
    <t>011-2023</t>
  </si>
  <si>
    <t>GALLO ENCISO, VILMA HAYDEE
PRESTAMO AL PERSONAL - GALLO ENCISO, VILMA HAYDEE</t>
  </si>
  <si>
    <t>08 0022</t>
  </si>
  <si>
    <t xml:space="preserve">SE VERIFICO EL COMPORBANTE CONTABLE, COPIA DE CHEQUE CON SU RESPECTIVO RECIBIDO, AUTORIZACION DE DESCUENTO, CRONOGRAMA DE PAGOS A DESCONTAR </t>
  </si>
  <si>
    <t xml:space="preserve">ADICIONAL CORREO DE APORBACIÓN DE ADM. </t>
  </si>
  <si>
    <t xml:space="preserve">PRESTAMO PERSONAL </t>
  </si>
  <si>
    <t>CHINININ SANTUR, ROSA IDALIA
PRESTAMO AL PERSONAL - CHINININ SANTUR, ROSA IDALIA</t>
  </si>
  <si>
    <t>08 0023</t>
  </si>
  <si>
    <t xml:space="preserve">SE VERIFICO EL COMPROBANTE DE PAGO, COPIA DE CHEQUE CON FIRMA DE RECIBIDO, AUTORIZACION DE DESCUENTRO, CRONOGRAMA DE PAGOS A DESCONTAR </t>
  </si>
  <si>
    <t xml:space="preserve">ADICIONAL CORREO DE APROBACIÓN DE ADM. </t>
  </si>
  <si>
    <t>012-2023</t>
  </si>
  <si>
    <t>HEREÑA PAICO CESAR         
PAGO REMUNERACION - MARZO 2023</t>
  </si>
  <si>
    <t>08 0028</t>
  </si>
  <si>
    <t xml:space="preserve">SE VERIFICA COMPROBANTE CONTABLE , CON COPIA DE CHEQUE CON FIRMA DE RECIBIDO </t>
  </si>
  <si>
    <t xml:space="preserve">ADICIONAL COPIA DE BOLETA DE REMUNERACIÓN CON SU RESPECTIVA FIRMA DE RECIBIDO </t>
  </si>
  <si>
    <t xml:space="preserve">CESADO </t>
  </si>
  <si>
    <t>013-2023</t>
  </si>
  <si>
    <t>CHINININ SANTUR, ROSA IDALIA
REEMBOLSO DE CAJA CHICA 003-2023, 003.1-2023 Y 003.2-2023</t>
  </si>
  <si>
    <t>08 0029</t>
  </si>
  <si>
    <t>REVISIÓN DE CAJAS CHICAS 003-003.1-003.2</t>
  </si>
  <si>
    <t xml:space="preserve">CHEQUE SALE A NOMBRE DE ROSA CHINININ COPIA DE CHEQUE CON FIRMA RECIBIDO  </t>
  </si>
  <si>
    <t>CAJA CHICA</t>
  </si>
  <si>
    <t xml:space="preserve">CAJA CHICA </t>
  </si>
  <si>
    <t xml:space="preserve">VENTURA CORNEJO VANESSA MARY
PAGO PLANILLA HONORARIO-MARZO 2023 </t>
  </si>
  <si>
    <t>E001-13</t>
  </si>
  <si>
    <t>08 0030</t>
  </si>
  <si>
    <t xml:space="preserve">REVISIÓN DE COMPROBANTE CONTABLE, COPIA DE CHEQUE CON FIRMA DE RECIBIDO, RECIBO DE HONORARIOS </t>
  </si>
  <si>
    <t xml:space="preserve">PLOANILLA DE HONORARIOS VERIFICANDO EL VALOR A CANCELAR </t>
  </si>
  <si>
    <t>PERSONAL</t>
  </si>
  <si>
    <t>ESTUDIO JURIDICO ROMERO DEC. &amp;  ASOCIADOS S.A.C
REGULARIZACIÓN DE INGRESOS CORTE ENERO Y FEBRERO 2023
( DE LA CUENTA IBK SOLES A BBVA SOLES)</t>
  </si>
  <si>
    <t>08 0031</t>
  </si>
  <si>
    <t>REVISIÓN DE COMPROBANTE CONTABLE, COPIA DE CHEQUE CON LA AUTORIZACIÓN DE TRANSFERENCIA RESPECTIVA</t>
  </si>
  <si>
    <t xml:space="preserve">COMPROBANTE DE DEPOSITO DE VALORES AUTORIZADOS </t>
  </si>
  <si>
    <t xml:space="preserve">REGULARIZACIÓN </t>
  </si>
  <si>
    <t xml:space="preserve">REGULARIZACION CUENTA BBVA </t>
  </si>
  <si>
    <t>ESTUDIO JURIDICO ROMEO DEC. &amp; ASOCIAODS S.A.C 
REGULARIZACIÓN DE INGRESOS CORTE ENERO Y FEBRERO 2023
(DE LA CUENTA IBK SOLES A BBVA-FINANCIERA SOLES)</t>
  </si>
  <si>
    <t>08 0032</t>
  </si>
  <si>
    <t xml:space="preserve">REVISION DE COMPROBANTE CONTABLE, COPIA DE CHEQUE Y AUTORIZACION DE REGULARIZACION </t>
  </si>
  <si>
    <t xml:space="preserve">COMPROBANTE DE DEPOSITO </t>
  </si>
  <si>
    <t>REGULARIZACION BBVA FC</t>
  </si>
  <si>
    <t>CRUZ OLARTE JOHNY
PAGO PLANILLA HONORARIO-MARZO 2023 (ELIZABETH CRUZ OLARTE)</t>
  </si>
  <si>
    <t>E001-37</t>
  </si>
  <si>
    <t>08 0038</t>
  </si>
  <si>
    <t xml:space="preserve">REVISIÓN COMPROBANTE CONTABLE, COPIA DE CHEQUE </t>
  </si>
  <si>
    <t xml:space="preserve">RECIBO POR HONORARIOS </t>
  </si>
  <si>
    <t xml:space="preserve">VELA TORRES MELANY YARITZA
PAGO PLANILLA HONORARIO-MARZO 2023 </t>
  </si>
  <si>
    <t>E001-6</t>
  </si>
  <si>
    <t>08 0039</t>
  </si>
  <si>
    <t>REVISIÓN COMPROBANTE CONTABLE, COPIA DE CHEQUE CON RECIBIDO</t>
  </si>
  <si>
    <t xml:space="preserve">ANULADO </t>
  </si>
  <si>
    <t>08 0040</t>
  </si>
  <si>
    <t xml:space="preserve">VERIFICA CHEQUE ANULADO CON SU RESPECTIVO COMPRBANTE CONTABLE </t>
  </si>
  <si>
    <t>PANDAL ROJAS MERCEDES
PAGO RH E001-921 PANDAL ROJAS MERCEDES (ASESORIA CONTABLE)</t>
  </si>
  <si>
    <t>E001-921</t>
  </si>
  <si>
    <t>08 0041</t>
  </si>
  <si>
    <t xml:space="preserve">SE VERIFICA COMPROBANE CONTABLE, COPIA DE CHEQUE CON SU RESPECTIVO COMPROBANTE DE DEPOSITO </t>
  </si>
  <si>
    <t xml:space="preserve">ADICIONAL RECIBO DE HONORARIO </t>
  </si>
  <si>
    <t>ASESORIA</t>
  </si>
  <si>
    <t xml:space="preserve">ASESORIA CONTABLE </t>
  </si>
  <si>
    <t xml:space="preserve">MARTINEZ CANALES GUIANNY JAIR
PAGO PLANILLA HONORARIO-MARZO 2023 </t>
  </si>
  <si>
    <t>E001-7</t>
  </si>
  <si>
    <t>08 0042</t>
  </si>
  <si>
    <t>SE VERIFICA COMPROBANTE CONTABLE, COPIA DE CHEQUE CON RECIBIDO</t>
  </si>
  <si>
    <t>SINARAHUA MORI, MADELYNE YOLANDA
PAGO DE LIQUIDACION DE BENEFICIOS SOCIALES SINARAHUA MORI, M</t>
  </si>
  <si>
    <t>08 0043</t>
  </si>
  <si>
    <t xml:space="preserve">SE VERIFICA COMPROBANTE CONTABLE, COPIA DE CHEQUE CON FIRMA DE RECIBIDO </t>
  </si>
  <si>
    <t>LIQUIDACION DE BENEFICIOS SOCIALES POR TERMINO DE CONTRATO</t>
  </si>
  <si>
    <t xml:space="preserve">LIQUDACIÓN PERSONAL </t>
  </si>
  <si>
    <t>SANTA CRUZ VARA, BENJAMIN ALBERTH
PAGO DE LIQUIDACION DE BENEFICIOS SOCIALES - SANTA CRUZ VARA</t>
  </si>
  <si>
    <t>08 0044</t>
  </si>
  <si>
    <t xml:space="preserve">SE VERIFICA COMPROBANTE CONTABLE, COPIA DE CHEQUE CON FIRMA RECIBIDO </t>
  </si>
  <si>
    <t xml:space="preserve">LIQUIDACION DE BENEFICIOS SOCIALES POR TERMINO DE CONTRATO </t>
  </si>
  <si>
    <t xml:space="preserve">LIQUIDACIÓN PERSONAL </t>
  </si>
  <si>
    <t>CARRANZA LEON, DAVID GERSON
PAGO DE LIQUIDACION DE BENEFICIOS SOCIALES -CARRANZA LEON, D</t>
  </si>
  <si>
    <t>08 0045</t>
  </si>
  <si>
    <t>SE VERIFICA COMPROBANTE CONTABLE, COPIA DE CHEQUE CON FIRMA DE RECIBIDO</t>
  </si>
  <si>
    <t>08 0009</t>
  </si>
  <si>
    <t xml:space="preserve">SE VERIFICA CHEQUE FISICO ANULADO CON COMPRONATE CONTABLE </t>
  </si>
  <si>
    <t>CHINININ SANTUR, ROSA IDALIA
REEMBOLSO DE CAJA CHICA 003.4-2023</t>
  </si>
  <si>
    <t>08 0010</t>
  </si>
  <si>
    <t>REVISIÓN DE CAJA RESPECTIVA CON SUS SOPORTES 003.4</t>
  </si>
  <si>
    <t xml:space="preserve">COMPROBANTE CONTABLE CON COPIA DE CHEQUE GIRADO </t>
  </si>
  <si>
    <t>ELLISCA TORRES, CAROL ESPERANZA
PAGO DE COMISIONES PERSONAL CALL - FEBRERO 2023</t>
  </si>
  <si>
    <t>08 0001</t>
  </si>
  <si>
    <t>REVISION DE COMPROBANTE CONTABLE, COPIA DE CHEQUE CON LA FIRMA RECIBIDO</t>
  </si>
  <si>
    <t xml:space="preserve">LISTADO DE PERSONAL A COMISIONAR </t>
  </si>
  <si>
    <t xml:space="preserve">COBRADO </t>
  </si>
  <si>
    <t xml:space="preserve">COMISIONES </t>
  </si>
  <si>
    <t>CHINININ SANTUR, ROSA IDALIA
PAGO DE COMISIONES PERSONAL CALL - FEBRERO 2023</t>
  </si>
  <si>
    <t>08 0002</t>
  </si>
  <si>
    <t xml:space="preserve">REVISION DE COMPROBANTE CONTABLE, COPIA DE CHEQUE CON FIRMA RECIBIDO </t>
  </si>
  <si>
    <t xml:space="preserve">LISTADO DE PERSONAL POR COMISIONAR </t>
  </si>
  <si>
    <t>COMISIONES</t>
  </si>
  <si>
    <t>ALEJO ESTELA, EVELYN CELINDA
PAGO DE COMISIONES PERSONAL CALL - FEBRERO 2023</t>
  </si>
  <si>
    <t>08 0003</t>
  </si>
  <si>
    <t>REVISIÓN COMPROBANTE CONTABLE, COPIA DE CHEQUE CON FIRMA RECIBIDO</t>
  </si>
  <si>
    <t>GALLO ENCISO, VILMA HAYDEE
PAGO DE COMISIONES PERSONAL CALL - FEBRERO 2023</t>
  </si>
  <si>
    <t>08 0004</t>
  </si>
  <si>
    <t xml:space="preserve">REVISION DE COMPORBANTE CONTABLE, COPIA DE CHEQUE CON FIRMA RECIBIDO </t>
  </si>
  <si>
    <t>08 0005</t>
  </si>
  <si>
    <t xml:space="preserve">REVISIÓN DE COMPROBANTE CONTABLE, COPIA DE CHEQUE CON FIRMA DE RECIBIDO </t>
  </si>
  <si>
    <t>08 0006</t>
  </si>
  <si>
    <t xml:space="preserve">REVISION DE COMPROBANE CONTABLE, COPIA DE CHEQUE CON FIRMA RECIBIDO </t>
  </si>
  <si>
    <t>COBRADO</t>
  </si>
  <si>
    <t>014-2023</t>
  </si>
  <si>
    <t>CONDOR CORREA LIZ
PAGO CAPACITACION Y ASESORIA - MARZO Y ABRIL 2023</t>
  </si>
  <si>
    <t>08 0007</t>
  </si>
  <si>
    <t xml:space="preserve">REVISION COMPORBANTE CONTABLE,, COPIA CHEQUE CON FIRMA RECIBIDO </t>
  </si>
  <si>
    <t xml:space="preserve">CRONOGRAMA DE TRABAJO RESPECTIVO </t>
  </si>
  <si>
    <t>PROVEEDOR</t>
  </si>
  <si>
    <t xml:space="preserve">CAPACITACIÓN </t>
  </si>
  <si>
    <t xml:space="preserve"> GALLO ENCISO, VILMA HAYDEE
REEMBOLSO DE CAJA CHICA 003.3-2023</t>
  </si>
  <si>
    <t>08 0008</t>
  </si>
  <si>
    <t xml:space="preserve">REVISIÓN DE LA CAJA CHICA CON SUS SOPORTES, COPIA DE CHEQUE CON FIRMA RECIBIDO </t>
  </si>
  <si>
    <t>SIN NOVEDAD</t>
  </si>
  <si>
    <t>015-2023</t>
  </si>
  <si>
    <t>LUNA COTRINA CARLOS ALONSO
PLANILLA HONORARIO MARZO 2023  CESE PERSONAL</t>
  </si>
  <si>
    <t>08 0011</t>
  </si>
  <si>
    <t>RECIBO POR HONORARIOS</t>
  </si>
  <si>
    <t>016-2023</t>
  </si>
  <si>
    <t>GALLO ENCISO, VILMA HAYDEE
REEMBOLSO CAJA CHICA 004-2023</t>
  </si>
  <si>
    <t>08 0016</t>
  </si>
  <si>
    <t xml:space="preserve">SE VERIFICA EL COMPROBANTE CONTABLE, COPIA DE CHEQUE CON FIRMA DE RECIBIDO </t>
  </si>
  <si>
    <t xml:space="preserve">REVISIÓN DE CAJA SIN OBSERVACIONES </t>
  </si>
  <si>
    <t>CONDOR CORREA LIZ
PAGO CAPACITACION Y ASESORIA - ABRIL 2023</t>
  </si>
  <si>
    <t>08 0017</t>
  </si>
  <si>
    <t>CRONOGRAMA DE TRABAJO SIN NOVEDAD</t>
  </si>
  <si>
    <t xml:space="preserve">PROVEEDOR </t>
  </si>
  <si>
    <t>MENDIETA VARAS YONAIKER IVAN
ANTICIPO PLLA HONORARIOS - ABRIL 2023 - MENDIETA VARAS YONAIKER IVAN</t>
  </si>
  <si>
    <t>08 0018</t>
  </si>
  <si>
    <t xml:space="preserve">PLANILLA DE ANTICIPO REGISTRADO EN EL SISTEMA </t>
  </si>
  <si>
    <t>017-2023</t>
  </si>
  <si>
    <t>CHINININ SANTUR, ROSA IDALIA
PAGO DE HORAS ADICIONALES ABRIL (17 AL 21)</t>
  </si>
  <si>
    <t>08 0021</t>
  </si>
  <si>
    <t xml:space="preserve">SE VERIFICA EL COMPROBANTE CONTABLE, COPIA DE CHEQUE CON FIRMA DE RECIBIDO SE VERIFICA EL COMPROBANTE CONTABLE, COPIA DE CHEQUE CON FIRMA DE RECIBIDO </t>
  </si>
  <si>
    <t>SE DETECTA UNA DIFERENCIA DE 12.80 DE COLABORADOR QUE NO COBRÓ POR LO QUE SE REVISA EN EL FLUJO LA DEVOLUCIÓN CON FECHA 17-05</t>
  </si>
  <si>
    <t xml:space="preserve">HORAS EXTRAS </t>
  </si>
  <si>
    <t xml:space="preserve">CHINININ SANTUR, ROSA IDALIA
PAGO A VILLACHICKEN SAC
AGASAJO POR EL DIA DEL TRABAJO </t>
  </si>
  <si>
    <t xml:space="preserve">SE VERIFICA COMPROBANTE CONTABLE, COPIA DE CHEQUE, FACTURA DEL RESTAURANTE </t>
  </si>
  <si>
    <t xml:space="preserve">COMPROBANTE DE ANTICIPO DEL MONTO CANCELADO. </t>
  </si>
  <si>
    <t xml:space="preserve">AGASAJO </t>
  </si>
  <si>
    <t>NOYA DE LA PIEDRA MANUEL
PAGO A LA NOTARIA PARA LEGALIZACION DE LIBROS CONTABLES (2022-2024)</t>
  </si>
  <si>
    <t>F001-0061873</t>
  </si>
  <si>
    <t>08 0024</t>
  </si>
  <si>
    <t xml:space="preserve">SE VERIFICA COMPROBANTE CONTABLE, CHEQUE ORIGINCAL QUE ES PARA CANJE </t>
  </si>
  <si>
    <t>FACTURA Y DESGLOSE DE LOS DOCUMENTOS A LEGALIZAR</t>
  </si>
  <si>
    <t>PROEEDORES</t>
  </si>
  <si>
    <t xml:space="preserve">GASTOS LEGALES </t>
  </si>
  <si>
    <t>CONDOR CORREA LIZ
PAGO DE ASESORIA Y CAPACITACION</t>
  </si>
  <si>
    <t>08 0025</t>
  </si>
  <si>
    <t>SE VERIFICA COMPROBANTE CONTABLE, COPIA DE CHEQUE CON FIRMA RECIBIDO</t>
  </si>
  <si>
    <t>DETALLE DE LO QUE SE ESTA CANCELANDO</t>
  </si>
  <si>
    <t>PANDAL ROJAS MERCEDES
PAGO RH E001-934  PANDAL ROJAS MERCEDES  (ASESORIA CONTABLE)</t>
  </si>
  <si>
    <t xml:space="preserve"> E001-934</t>
  </si>
  <si>
    <t>08 0026</t>
  </si>
  <si>
    <t>SE VERIFICA COMPROBANTE CONTABLE, COPIA DE CHEQUE CON RECIBIDO, COMPROBANTE DE DEPOSITO</t>
  </si>
  <si>
    <t xml:space="preserve">FACTURA RESPECTIVA </t>
  </si>
  <si>
    <t xml:space="preserve">ASESOR EXTERNO </t>
  </si>
  <si>
    <t>PAQUIYAURI CRUZ HESLLY DANITZA
PAGO PLANILLA HONORARIO - ABRIL 2023 (ELIZABETH CRUZ OLARTE)</t>
  </si>
  <si>
    <t>E001-14</t>
  </si>
  <si>
    <t>08 0027</t>
  </si>
  <si>
    <t xml:space="preserve">SE VERIFICA COMPROBANTE CONTABLE, COPIA DE CHEQUE </t>
  </si>
  <si>
    <t xml:space="preserve">RECIBO POR HONORARIOS Y CORREO DE APROBACION DE PLANILLA </t>
  </si>
  <si>
    <t xml:space="preserve">MENDIETA VARAS YONAIKER IVAN
PAGO PLANILLA HONORARIO - ABRIL 2023 </t>
  </si>
  <si>
    <t xml:space="preserve">SE VERIFICA COMPROBANTE CONTABLE, COPIA DE CHEQUE FIRMA RECIBIDO </t>
  </si>
  <si>
    <t xml:space="preserve">BERMUDEZ RIOS CESAR STEFANO
PAGO PLANILLA HONORARIO - ABRIL 2023 </t>
  </si>
  <si>
    <t>E001-2</t>
  </si>
  <si>
    <t xml:space="preserve">ESPINOZA COZ ROSALINDA MARIA
PAGO PLANILLA HONORARIO - ABRIL 2023 </t>
  </si>
  <si>
    <t>E001-1</t>
  </si>
  <si>
    <t>018-2023</t>
  </si>
  <si>
    <t>CHINININ SANTUR, ROSA IDALIA</t>
  </si>
  <si>
    <t>FV01-3505</t>
  </si>
  <si>
    <t>REVISIÓN DE COMPROBANTE CONTABLE, COPIA DE CHEQUE CON SU RESPECTIVO COMPROBANTE DE DEPOSITO</t>
  </si>
  <si>
    <t xml:space="preserve">ORDEN DE COMPRA, CON SU RESPECTIVA FACTURA EN DÓLARES, SE HACE EL CAMBIO EN SOLES </t>
  </si>
  <si>
    <t xml:space="preserve">COMPRA EQUIPOS TI </t>
  </si>
  <si>
    <t>CHAMAYA HUAMAN, JOSE LUIS</t>
  </si>
  <si>
    <t>E001-66</t>
  </si>
  <si>
    <t>08 0015</t>
  </si>
  <si>
    <t>REVISIÓN COMPROBANTE CONTABLE, COPIA DE CHEQUE, RECIBO POR HONORARIOS</t>
  </si>
  <si>
    <t>CORREO DE APROBACIÓN DE BONIFICACION</t>
  </si>
  <si>
    <t xml:space="preserve">BONIFICACIÓN </t>
  </si>
  <si>
    <t>GALLO ENCISO, VILMA HAYDEE</t>
  </si>
  <si>
    <t>08 0014</t>
  </si>
  <si>
    <t xml:space="preserve">REVISION DE COMPROBANTE CONTABLE, COPIA CHEQUE </t>
  </si>
  <si>
    <t>RECIBO POR HONORARIO Y COMPROBANTE DEPOSITO</t>
  </si>
  <si>
    <t xml:space="preserve">MANTENIMIENTO DE OFICINA </t>
  </si>
  <si>
    <t>ELLISCA TORRES, CAROL ESPERANZA</t>
  </si>
  <si>
    <t xml:space="preserve">REVISIÓN DE COMPROBANTE CONTABLE, COPIA DE CHEQUE RECIBIDO </t>
  </si>
  <si>
    <t xml:space="preserve">LIQUIDACIÓN DE LOS VALORES RESPECTIVOS </t>
  </si>
  <si>
    <t>OCAS SANGAMA, MIGAEL ALEXIS</t>
  </si>
  <si>
    <t>08 0013</t>
  </si>
  <si>
    <t xml:space="preserve">REVISION DE COMPROBANTE CONTABLE, COPIA DE CHEQUE RECIBIDO </t>
  </si>
  <si>
    <t xml:space="preserve">LIQUIDACIÓN RESPECTIVA </t>
  </si>
  <si>
    <t xml:space="preserve">REVISIÓN DE COMPROBANTE CONTABLE, COPIA DE CHEQUE </t>
  </si>
  <si>
    <t xml:space="preserve">DETALLE DEL PERSONAL CON SU FIRMA RESPECTIVA </t>
  </si>
  <si>
    <t>HORAS ADICIONALES</t>
  </si>
  <si>
    <t xml:space="preserve">REVISIÓN DE COMPRBANTE CONTABLE, COPIA DE CHEQUE RECIBIDO </t>
  </si>
  <si>
    <t>REVISIÓN DE CAJAS 004.1-004.2</t>
  </si>
  <si>
    <t>HUAMANI MACHACA VIRGINIA YNES</t>
  </si>
  <si>
    <t xml:space="preserve">REVISIÓN DE COMPORBANTE CONTABLE , COPIA CHEQUE RECIBIDO </t>
  </si>
  <si>
    <t xml:space="preserve">DETALLE DE DIAS TRABAJADOS </t>
  </si>
  <si>
    <t>LIMPIEZA MIRAFLORES</t>
  </si>
  <si>
    <t>REVISIÓN DE COMPROBANTE CONTABLE, COPIA DE CHEQUE</t>
  </si>
  <si>
    <t xml:space="preserve">DETALLE DE PERSONALCON SU FIRMA DE RECIBIDO </t>
  </si>
  <si>
    <t xml:space="preserve">DETALLE DEL PERSONAL A PAGAR HORAS ADICIONALES </t>
  </si>
  <si>
    <t>CUEVA MARTINEZ, MARIA DEL CARMEN</t>
  </si>
  <si>
    <t xml:space="preserve">REVISION DE COMPROBANTE CONTABLE, COPIA DE CHEQUE </t>
  </si>
  <si>
    <t xml:space="preserve">DETALLE DEL PERSONAL POR COMISIONAR,SE VIZUALIZA UNA DIFERENCIA EN EL VALOR POR S/18. SE REGULARIZA EN EL CHEQUE 87543413 </t>
  </si>
  <si>
    <t>ALEJO ESTELA, EVELYN CELINDA</t>
  </si>
  <si>
    <t xml:space="preserve">DETALLE DEL PERSONAL POR COMISIONAR </t>
  </si>
  <si>
    <t>CAICAY FLORES, NICOLT MARINA</t>
  </si>
  <si>
    <t>REVISION DE COMPROBANTE CONTABLE, COPIA DE CHEQUE</t>
  </si>
  <si>
    <t>DETALLE DEL PERSONAL POR COMISIONAR, SE REGULA UNA DIFERENCIA DE S/18 DEL CHEQUE 87543409</t>
  </si>
  <si>
    <t xml:space="preserve">COMPROBANTE CONTABLE </t>
  </si>
  <si>
    <t xml:space="preserve">CHEQUE ORIGINAL ANULADO </t>
  </si>
  <si>
    <t xml:space="preserve">REVISION COMPROBANTE CONTABLE, COPIA DE CHEQUE </t>
  </si>
  <si>
    <t xml:space="preserve">DETALLE PERSONAL POR COMISIONAR </t>
  </si>
  <si>
    <t>20-2023</t>
  </si>
  <si>
    <t>CHINININ SANTUR, ROSA IDALIA
REEMBOLSO DE CAJA CHICA 004.3-2023 y 004.4-2023</t>
  </si>
  <si>
    <t>08 0020</t>
  </si>
  <si>
    <t xml:space="preserve">REVISIÓN DE CAJAS CHICAS </t>
  </si>
  <si>
    <t>016-23</t>
  </si>
  <si>
    <t>SANCHEZ REYES, FIORELLA ALESSANDRA
PAGO DE LIQUIDACION DE BENEFICIOS SOCIALES SANCHEZ REYES, FI</t>
  </si>
  <si>
    <t xml:space="preserve">REVISION DE COMPROBANTE CONTABLE, COPIA DE CHEQUE CON FIRMA RECIBIDO Y LIQUIDACION </t>
  </si>
  <si>
    <t xml:space="preserve">AUDITORÍA CHEQUES IBK </t>
  </si>
  <si>
    <t>023-2023</t>
  </si>
  <si>
    <t>CHINININ SANTUR, ROSA IDALIA // REEMBOLSO DE CAJA CHICA 005.2-2023</t>
  </si>
  <si>
    <t>07/06/2023</t>
  </si>
  <si>
    <t>IBK SOLES</t>
  </si>
  <si>
    <t>87543445</t>
  </si>
  <si>
    <t>CAJA AUDITADA POR LA ING. ROXANA CASTRO</t>
  </si>
  <si>
    <t>CHAVEZ VERGARAY, GENESIS BELEN // PAGO DE LIQUIDACION DE BENEFICIOS SOCIALES CHAVEZ VERGARAY,</t>
  </si>
  <si>
    <t>08 0019</t>
  </si>
  <si>
    <t>87543446</t>
  </si>
  <si>
    <t>OK, SE VALIDO LIQ. DE HABERES, CH/ EMITIDO, CORREO.</t>
  </si>
  <si>
    <t>CARBONELL JANAMPA JAYRO DANIEL // PAGO RH E001-3 CARBONELL JANAMPA JAYRO DANIEL</t>
  </si>
  <si>
    <t>E-001-3</t>
  </si>
  <si>
    <t>08/06/2023</t>
  </si>
  <si>
    <t>87543447</t>
  </si>
  <si>
    <t>OK, SE VALIDO RH, CH/ EMITIDO Y CORREO DE APROBACIÓN</t>
  </si>
  <si>
    <t>PLANILLA DE HONRARIOS MAYO-23</t>
  </si>
  <si>
    <t>GALLO ENCISO, VILMA HAYDEE // A RENDIR- COMPRA DE ESTANTE METAL + ENVIO - AREA LEGAL Y TI</t>
  </si>
  <si>
    <t>09/06/2023</t>
  </si>
  <si>
    <t>87543448</t>
  </si>
  <si>
    <t>SE VALIDO VOUCHERS DE DEPOSITO, CORREO DE APROBACIÓN,  EMISION DE CHEQUE.</t>
  </si>
  <si>
    <t>GALLO ENCISO, VILMA HAYDEE // A RENDIR- PAGO RH - ESPINOZA COZ ROSALINDA MARIA</t>
  </si>
  <si>
    <t>E-001-2</t>
  </si>
  <si>
    <t>87543449</t>
  </si>
  <si>
    <t>024-2023</t>
  </si>
  <si>
    <t>CHINININ SANTUR, ROSA IDALIA // REEMBOLSO DE CAJA CHICA 005.3-2023</t>
  </si>
  <si>
    <t>12/06/2023</t>
  </si>
  <si>
    <t>87543450</t>
  </si>
  <si>
    <t>OK, SE VALIDO CHEQUE Y CAJA CHICA 005-3-2023</t>
  </si>
  <si>
    <t>GALLO ENCISO, VILMA HAYDEE // A RENDIR</t>
  </si>
  <si>
    <t>87543451</t>
  </si>
  <si>
    <t>OK, SE VALIDO EMISION DE CH Y DETALLE DE VACACIONES. (JOSE ACHAMIZO 444.17, JESSICA GASTELU 512.50, RAFAEL GALARZA 239.17,GABRIELA ROJA 239.17, MARIA MORENO 700</t>
  </si>
  <si>
    <t>PAGO VACACIONES</t>
  </si>
  <si>
    <t>CRUZ CASTILLO HEIDY BRIGITTE // PAGO RH E001-1CRUZ CASTILLO HEIDY BRIGITTE</t>
  </si>
  <si>
    <t>14/06/2023</t>
  </si>
  <si>
    <t>87543452</t>
  </si>
  <si>
    <t>ALMENDRAS DEPAZ JESSICA MILENY // PAGPO DE RH E001-1 ALMENDRAS DEPAZ JESSICA MILENY</t>
  </si>
  <si>
    <t>16/06/2023</t>
  </si>
  <si>
    <t>87543453</t>
  </si>
  <si>
    <t>025-2023</t>
  </si>
  <si>
    <t>MENDIETA VARAS YONAIKER IVAN // ANTICIPO MENDIETA VARAS YONAIKER IVAN</t>
  </si>
  <si>
    <t>21/06/2023</t>
  </si>
  <si>
    <t>87543454</t>
  </si>
  <si>
    <t>OK, SE VALIDO CH/ EMITIDO, CORREO DE APROBACIÓN Y DETALLE DE PLANILLA</t>
  </si>
  <si>
    <t>ANTICIPOS</t>
  </si>
  <si>
    <t>CARDEÑA PAUCAR, BEATRIZ LEONOR // PAGO DE LIQUIDACION DE BENEFICIOS SOCIALES CARDEÑA PAUCAR, B</t>
  </si>
  <si>
    <t>87543455</t>
  </si>
  <si>
    <t>OK, SE VALIDO LIQ. DE HABERES, CH/ EMITIDO.</t>
  </si>
  <si>
    <t>026-2023</t>
  </si>
  <si>
    <t>CUEVA MARTINEZ, MARIA DEL CARMEN // PAGO DE LIQUIDACION DE BENEFICIOS SOCIALES -CUEVA MARTINEZ,</t>
  </si>
  <si>
    <t>26/06/2023</t>
  </si>
  <si>
    <t>08 0033</t>
  </si>
  <si>
    <t>87543456</t>
  </si>
  <si>
    <t>VILCA CARDENAS, THABATTA SHARY // PAGO DE LIQUIDACION DE BENEFICIOS SOCIALES-VILCA CARDENAS, T</t>
  </si>
  <si>
    <t>87543457</t>
  </si>
  <si>
    <t>VARIOS // ANULADO</t>
  </si>
  <si>
    <t>08 0057</t>
  </si>
  <si>
    <t>87543458</t>
  </si>
  <si>
    <t>SE VALIDO CH/ ANULADO</t>
  </si>
  <si>
    <t>DE LA CRUZ CRUZ ANGIE BRIGHIT // PAGO RH E001-7 DE LA CRUZ CRUZ ANGIE BRIGHIT</t>
  </si>
  <si>
    <t>30/06/2023</t>
  </si>
  <si>
    <t>87543459</t>
  </si>
  <si>
    <t>PLANILLA DE HONORARIOS JUN-23</t>
  </si>
  <si>
    <t>RAMIREZ PINEDO MARIA ISABEL // PAGO RH E001-1RAMIREZ PINEDO MARIA ISABEL</t>
  </si>
  <si>
    <t>87543460</t>
  </si>
  <si>
    <t>PANDAL ROJAS MERCEDES // PAGO RH E001-965 PANDAL ROJAS MERCEDES</t>
  </si>
  <si>
    <t>E001-965</t>
  </si>
  <si>
    <t>87543461</t>
  </si>
  <si>
    <t>ASESORIA CONTABLE</t>
  </si>
  <si>
    <t>MENDIETA VARAS YONAIKER IVAN // PAGO RH E001-16 MENDIETA VARAS YONAIKER IVAN</t>
  </si>
  <si>
    <t>E001-16</t>
  </si>
  <si>
    <t>87543462</t>
  </si>
  <si>
    <t>RUBIO MIRANDA, MARIA CAMILA // A RENDIR- MOVILIDAD CALL 07-2023</t>
  </si>
  <si>
    <t>08 0034</t>
  </si>
  <si>
    <t>87543463</t>
  </si>
  <si>
    <t>OK, SE VALIDO CH/ EMITIDO, DETALLE PLLA A COMISIONAR Y CORREO APROBACION</t>
  </si>
  <si>
    <t xml:space="preserve">MONTO A COMISIONAR PLANILLA Y HONORARIOS </t>
  </si>
  <si>
    <t>CAICAY FLORES, NICOLT MARINA // A RENDIR - MOVILIDAD CALL Y OTRAS CARGAS AL PEROSNAL</t>
  </si>
  <si>
    <t>08 0035</t>
  </si>
  <si>
    <t>87543464</t>
  </si>
  <si>
    <t>ALEJO ESTELA, EVELYN CELINDA // A RENDIR-MOVILIDAD CALL Y OTRAS CARGAS 07-2023</t>
  </si>
  <si>
    <t>08 0036</t>
  </si>
  <si>
    <t>87543465</t>
  </si>
  <si>
    <t>CHINININ SANTUR, ROSA IDALIA // RENDIR - MOVILIDAD CALL 07-2023</t>
  </si>
  <si>
    <t>08 0037</t>
  </si>
  <si>
    <t>87543466</t>
  </si>
  <si>
    <t>GALLO ENCISO, VILMA HAYDEE // A RENDIR-MOVILIDAD CALL 07-2023</t>
  </si>
  <si>
    <t>87543467</t>
  </si>
  <si>
    <t>MAMANI QUISPE, BRISCA // A RENDIR- MOVILIDAD+ SNACK PERSONAL CALL 07-2023</t>
  </si>
  <si>
    <t>87543468</t>
  </si>
  <si>
    <t>OK, SE VALIDO CH/ EMITIDO, DETALLE PLLA DE REMUN MAY-23  Y CORREO APROBACION</t>
  </si>
  <si>
    <t>GAVIDIA BURGA, TANIA LUCERO // PAGO DE LIQUIDACION DE BENEFICIOS SOCIALES -GAVIDIA BURGA, T</t>
  </si>
  <si>
    <t>08 0058</t>
  </si>
  <si>
    <t>87543469</t>
  </si>
  <si>
    <t>027-2023</t>
  </si>
  <si>
    <t>CHINININ SANTUR, ROSA IDALIA // A RENDIR</t>
  </si>
  <si>
    <t>03/07/2023</t>
  </si>
  <si>
    <t>87543470</t>
  </si>
  <si>
    <t>OK, SE VALIDO EMISION DE CH Y DETALLE DE VACACIONES. (JOHNNY ORTEGA $478.33 Y PAOLA YUPANQUI $512.50</t>
  </si>
  <si>
    <t>04/07/2023</t>
  </si>
  <si>
    <t>87543471</t>
  </si>
  <si>
    <t>OK, SE VALIDO , CH/ EMITIDO Y CORREO DE APROBACIÓN</t>
  </si>
  <si>
    <t>HORAS EXTRAS FERIADO</t>
  </si>
  <si>
    <t>VEGA SOLANO BEATRIZ  MAGNOLIA // PAGO RH E001-2 VEGA SOLANO BEATRIZ  MAGNOLIA</t>
  </si>
  <si>
    <t>87543472</t>
  </si>
  <si>
    <t>OK, SE VALIDO RH, CHEQUE EMITIDO Y CORREO DE APROBACIÓN</t>
  </si>
  <si>
    <t>028-2023</t>
  </si>
  <si>
    <t>CAICAY FLORES, NICOLT MARINA // PRESTAMOS AL PERSONAL-CAICAY FLORES NICOLT</t>
  </si>
  <si>
    <t>08/07/2023</t>
  </si>
  <si>
    <t>87543473</t>
  </si>
  <si>
    <t>OK, SE VALIDO  CH/ EMITIDO, CRONOGRAMA DE PAGOS  Y CORREO DE APROBACIÓN</t>
  </si>
  <si>
    <t>PRESTAMO PERSONAL</t>
  </si>
  <si>
    <t>TORRES CASTILLO JULIO CESAR // PAGO RH E001-4 - TORRES CASTILLO JULIO CESAR</t>
  </si>
  <si>
    <t>E001-4</t>
  </si>
  <si>
    <t>10/07/2023</t>
  </si>
  <si>
    <t>87543474</t>
  </si>
  <si>
    <t>CHINININ SANTUR, ROSA IDALIA // REEMBOLSO DE CAJA CHICA 006.1-2023 y 006.2-2023</t>
  </si>
  <si>
    <t>11/07/2023</t>
  </si>
  <si>
    <t>87543475</t>
  </si>
  <si>
    <t>OK, SE VALIDO CHEQUE Y CAJA CHICA 006-2023 por 749.50 soles</t>
  </si>
  <si>
    <t>J&amp;D TRANSPORTE  CAHUANA SAC // PAGO FT E001-33 - J&amp;D TRANSPORTE  CAHUANA SAC</t>
  </si>
  <si>
    <t>87543476</t>
  </si>
  <si>
    <t>OK, SE VALIDO CH/. EMITIDO, FACTURA , CORREOP DE APROBACIÓN</t>
  </si>
  <si>
    <t>PROVEEDORES VARIOS</t>
  </si>
  <si>
    <t>VELASQUEZ PEÑA, GISELA MARISOL // PAGO RH E001-2 - RETAMOZO SEBASTIAN</t>
  </si>
  <si>
    <t>12/07/2023</t>
  </si>
  <si>
    <t>87543478</t>
  </si>
  <si>
    <t>OK, SE VALIDO EMISION DE CH Y DETALLE DE VACACIONES. (GISELA VELASQUEZ $750.00</t>
  </si>
  <si>
    <t>021-2023</t>
  </si>
  <si>
    <t>MENDIETA VARAS, YONAIKER IVAN/ANTICIPO PLLA HONORARIOS - MAYO 2023 - MENDIETA VARAS YONAIKER IVAN</t>
  </si>
  <si>
    <t>FALTA CORREO DE APROBACION, SE REALIZO EL PAGO SIN SUSTENTO</t>
  </si>
  <si>
    <t>CONDOR CORREA, LIZ/PAGO DE CAPACITACION 13.05.2023</t>
  </si>
  <si>
    <t>87543418</t>
  </si>
  <si>
    <t>SE EVIDENCIA VOUCHER DE PAGO Y CORREO 19 DE MAYO ENVIADO POR CONT</t>
  </si>
  <si>
    <t>CHAMAYA HUAMAN JOSE /A RENDIR</t>
  </si>
  <si>
    <t>87543419</t>
  </si>
  <si>
    <t>SE ESCANEAN DOC. 3 FORMULARIO DE SOLICITUD</t>
  </si>
  <si>
    <t>ESCANEAR</t>
  </si>
  <si>
    <t>VACACIONES</t>
  </si>
  <si>
    <t>DIAZ MANGUINURI ALEXANDER/ADELANTO DE MANTENIMIENTO DE SILLAS</t>
  </si>
  <si>
    <t>87543420</t>
  </si>
  <si>
    <t>ADELANTO DE MANT. SILLAS SE EVIDENCIA COTIZACION FINAL S/.5.735.00 POR (102 SILLAS)</t>
  </si>
  <si>
    <t>BANCO INTERBANK/ITF</t>
  </si>
  <si>
    <t>BANCO INTERBANK/COMISIONES</t>
  </si>
  <si>
    <t>022-2023</t>
  </si>
  <si>
    <t>CHINININ SANTUR, ROSA IDALIA/REEMBOLSO DE CAJA CHICA 005-2023 y 005.1-2023</t>
  </si>
  <si>
    <t>87543421</t>
  </si>
  <si>
    <t>CAJA CHICA N0.005-2023 S/.1.110,30 CAJA CHICA N0.005.1-2023 S/.1.361,20…SE AUDITARON</t>
  </si>
  <si>
    <t>GALLO ENCISO, VILMA HAYDEE/PAGO DE IMP. PREDIAL Y ARBITRIOS-SAN ISIDRO - 2DO TRIMESTRE</t>
  </si>
  <si>
    <t>87543422</t>
  </si>
  <si>
    <t xml:space="preserve">SE EVIDENCIA VOUCHER DE PAGO </t>
  </si>
  <si>
    <t>IMP. PREDIAL SAN ISIDRO</t>
  </si>
  <si>
    <t>PANDAL ROJAS MERCEDES/PAGO RH E001-951  PANDAL ROJAS MERCEDES  (ASESORIA CONTABLE)</t>
  </si>
  <si>
    <t>87543423</t>
  </si>
  <si>
    <t>SE EVIDENCIA VOUCHER DE PAGO</t>
  </si>
  <si>
    <t>ASESORIA CONTABLE Y TRIBUTARIA MAYO 2023</t>
  </si>
  <si>
    <t xml:space="preserve">DIAZ MANGUINURI ALEXANDER/PAGO DE MANTENIMENTO DE SILLLAS </t>
  </si>
  <si>
    <t>N0. E001-4</t>
  </si>
  <si>
    <t>87543424</t>
  </si>
  <si>
    <t>OK CUENTA CON LA DOC. SOPORTE</t>
  </si>
  <si>
    <t>DE LA CRUZ CRUZ ANGIE BRIGHIT/PAGO PLANILLA HONORARIO-MAYO 2023</t>
  </si>
  <si>
    <t>N0. E001-6</t>
  </si>
  <si>
    <t>87543425</t>
  </si>
  <si>
    <t xml:space="preserve">OK </t>
  </si>
  <si>
    <t>PLANILLA HONORARIOS MAYO 2023</t>
  </si>
  <si>
    <t>MENDIETA VARAS YONAIKER IVAN/PAGO PLANILLA HONORARIO-MAYO 2023</t>
  </si>
  <si>
    <t>N0. E001-15</t>
  </si>
  <si>
    <t>87543426</t>
  </si>
  <si>
    <t>VEGA SOLANO BEATRIZ  MAGNOLIA/PAGO PLANILLA HONORARIO-MAYO 2023</t>
  </si>
  <si>
    <t>N0. E001-1</t>
  </si>
  <si>
    <t>87543427</t>
  </si>
  <si>
    <t>ANULADO</t>
  </si>
  <si>
    <t>87543428</t>
  </si>
  <si>
    <t>SE EVIDENCIA CHEQUE ANULADO</t>
  </si>
  <si>
    <t>FLORES MENDOZA MARILYN BRIGITTE/PAGO PLANILLA HONORARIO-MAYO 2023</t>
  </si>
  <si>
    <t>87543429</t>
  </si>
  <si>
    <t>OK</t>
  </si>
  <si>
    <t>CONTINGENCIA</t>
  </si>
  <si>
    <t>87543430</t>
  </si>
  <si>
    <t>SE EVIDENCIA CHEQUES EN CONTIGENCIA</t>
  </si>
  <si>
    <t>87543431</t>
  </si>
  <si>
    <t>87543432</t>
  </si>
  <si>
    <t>87543433</t>
  </si>
  <si>
    <t>SALAZAR AGÜERO, PEDRO JOSE ENRIQUE/BONO AL PERSONAL AUTORIZADO POR AB. ROMERO</t>
  </si>
  <si>
    <t>08 001</t>
  </si>
  <si>
    <t>87543434</t>
  </si>
  <si>
    <t xml:space="preserve">SE EVIDENCIA CORREO </t>
  </si>
  <si>
    <t>PENDIENTE DE RENDIR</t>
  </si>
  <si>
    <t>CUEVA MARTINEZ, MARIA DEL CARMEN/PAGO DE COMISIONES PERSONAL CALL - MARZO 2023</t>
  </si>
  <si>
    <t>08 002</t>
  </si>
  <si>
    <t>87543435</t>
  </si>
  <si>
    <t>MONTO A COMISIONAR PLANILLA Y HONORARIOS ABRIL 2023 -MOVILIDAD CALL 06-2023</t>
  </si>
  <si>
    <t>GALLO ENCISO, VILMA HAYDEE/PAGO DE COMISIONES PERSONAL CALL - MARZO 2023</t>
  </si>
  <si>
    <t>08 003</t>
  </si>
  <si>
    <t>87543436</t>
  </si>
  <si>
    <t>08 004</t>
  </si>
  <si>
    <t>87543437</t>
  </si>
  <si>
    <t>MAMANI QUISPE, BRISCA/PAGO DE COMISIONES PERSONAL CALL - MARZO 2023</t>
  </si>
  <si>
    <t>08 005</t>
  </si>
  <si>
    <t>87543438</t>
  </si>
  <si>
    <t>RUBIO MIRANDA, MARIA CAMILA/PAGO DE COMISIONES PERSONAL CALL - MARZO 2023</t>
  </si>
  <si>
    <t>08 006</t>
  </si>
  <si>
    <t>87543439</t>
  </si>
  <si>
    <t>MONTO A COMISIONAR PLANILLA Y HONORARIOS ABRIL 2023 -MOVILIDAD CALL Y OTROS CARGOS AL PERS. 06-2023</t>
  </si>
  <si>
    <t>CAICAY FLORES, NICOLT MARINA/PAGO DE COMISIONES PERSONAL CALL - MARZO 2023</t>
  </si>
  <si>
    <t>08 007</t>
  </si>
  <si>
    <t>87543440</t>
  </si>
  <si>
    <t>PLANILLA DE REMUNERACIONES ABRIL 2023(TOTAL MOV. + SNACK)</t>
  </si>
  <si>
    <t>08 008</t>
  </si>
  <si>
    <t>87543441</t>
  </si>
  <si>
    <t>PLANILLA COMISIONES (PERSONAL PLL. Y HONORARIOS) MOVILIDAD CALL</t>
  </si>
  <si>
    <t>MEGO GONZALES, JOSELITO SAMIR/BONO AL PERSONAL AUTORIZADO POR AB. ROMERO</t>
  </si>
  <si>
    <t>08 009</t>
  </si>
  <si>
    <t>87543442</t>
  </si>
  <si>
    <t>PAGO DE BONO JOSELITO MEGO</t>
  </si>
  <si>
    <t>VILMA GALLO/PAGO SERV. MANT MAYO MIRAFLORES SRA. YNES HUAMANI</t>
  </si>
  <si>
    <t>FALTA SU RXH (POR ENTREGAR)</t>
  </si>
  <si>
    <t>PENDIENTE</t>
  </si>
  <si>
    <t>DIAZ MANGUINURI ALEXANDER/PAGO DE MANTENIMENTO DE SILLLAS ADICIONALES ANTICIPO 50%</t>
  </si>
  <si>
    <t>SILLAS ADICIONALES (47) CONSTA CORREO DE APROBACION</t>
  </si>
  <si>
    <t>ROSA CHINININ REEMBOLSO FFCC</t>
  </si>
  <si>
    <t>029-2023</t>
  </si>
  <si>
    <t>CHINININ SANTUR, ROSA IDALIA// REEMBOLSO CAJA CHICA 006.3-2023</t>
  </si>
  <si>
    <t>87543477</t>
  </si>
  <si>
    <t>AUDITADO MAFER</t>
  </si>
  <si>
    <t>SE ESCANEA DETALLE DE CAJA</t>
  </si>
  <si>
    <t>CHINININ SANTUR, ROSA IDALIA//ANTICIPO PLLA HONORARIOS -JULIO 2023</t>
  </si>
  <si>
    <t>87543479</t>
  </si>
  <si>
    <t>AUTORIA TALITA ROMERO</t>
  </si>
  <si>
    <t>ANTICIPOS JULIO 2023</t>
  </si>
  <si>
    <t>030-2023</t>
  </si>
  <si>
    <t>CERECEDA ANCHAYA, ALMA LUZ//PAGO LIQUIDACION BENEFICIOS SOCIALES CERECEDA ANCHAYA, ALMA</t>
  </si>
  <si>
    <t>88293480</t>
  </si>
  <si>
    <t xml:space="preserve"> SE ESCANEA LQ. BS </t>
  </si>
  <si>
    <t>FERRER CORTEZ, LUZ MILENA//PAGO LIQUIDACION DE BENEFICIOS SOCIALES -FERRER CORTEZ, LUZ</t>
  </si>
  <si>
    <t>88293481</t>
  </si>
  <si>
    <t>SEGURA GUZMAN, GIANELLA MARLETH//PAGO DE LIQUIDACION DE BENEFICIOS SOCIALES-SEGURA GUZMAN, GI</t>
  </si>
  <si>
    <t xml:space="preserve"> 08 0016</t>
  </si>
  <si>
    <t>88293482</t>
  </si>
  <si>
    <t>SE ESCANEA LIQUIDACION</t>
  </si>
  <si>
    <t>GARCIA ANICETO, JORGE LUIS//PAGO DE LIQUIDACION DE BENEFICIOS SOCIALES -GARCIA ANICETO,</t>
  </si>
  <si>
    <t xml:space="preserve"> 08 0017</t>
  </si>
  <si>
    <t>88293483</t>
  </si>
  <si>
    <t>CHAMAYA HUAMAN, JOSE LUIS// PRESTAMOS AL PERSONAL-JOSE CHAMAYA</t>
  </si>
  <si>
    <t xml:space="preserve"> 08 0015</t>
  </si>
  <si>
    <t>88293484</t>
  </si>
  <si>
    <t>SE ESCANEA AUTORIZACION</t>
  </si>
  <si>
    <t>031-2023</t>
  </si>
  <si>
    <t>ALVARADO MOSCOL, STEPHANIE JANE//PAGO DE LIQUIDACION DE BENEFICIOS SOCIALES</t>
  </si>
  <si>
    <t>VELA TORRES, MELANY YARITZA//PAGO DE LIQUIDACION DE BENEFICIOS SOCIALES - VELA TORRES, ME</t>
  </si>
  <si>
    <t>CARNERO RANGEL, LIEVENZ JOSE DE JESUS//PAGO DE LIQUIDACION DE BENEFICIOS SOCIALES- CARNERO RANGEL,</t>
  </si>
  <si>
    <t>ESQUIVEL MAMANI, ESNAYDER//PAGO DE LIQUIDACION DE BENEFICIOS SOCIALES- ESQUIVEL MAMANI,</t>
  </si>
  <si>
    <t>PANDAL ROJAS MERCEDES// PAGO RH E001-974 - PANDAL ROJAS MERCEDES (ASESORIA CONTABLE)</t>
  </si>
  <si>
    <t>E001-974</t>
  </si>
  <si>
    <t>sin novedad</t>
  </si>
  <si>
    <t>CRUZ OLARTE JOHNY//PAGO PLANILLA HONORARIO-JULIO 2023</t>
  </si>
  <si>
    <t>E001-39</t>
  </si>
  <si>
    <t>SE ESCANEA DETALLE DE PLANILLA DE HONORARIOS MES DE JULIO 2023</t>
  </si>
  <si>
    <t>HONORARIOS MES DE JULIO 2023</t>
  </si>
  <si>
    <t>SILVA APOLINARIO EDUARDO JOSEMARIA//PAGO PLANILLA HONORARIO-JULIO 2023</t>
  </si>
  <si>
    <t>CALDERON FABIAN IZAMAR PAMELA//PAGO PLANILLA HONORARIO-JULIO 2023</t>
  </si>
  <si>
    <t>RETAMOZO ILLESCAS SEBASTIAN//PAGO PLANILLA HONORARIO-JULIO 2023</t>
  </si>
  <si>
    <t>E001-3</t>
  </si>
  <si>
    <t>CRUZ OLARTE, ELIZABETH//PRESTAMO AL PERSONAL</t>
  </si>
  <si>
    <t>SE ESCANEO AUTORIZACION DESC. REMUNERACIONES</t>
  </si>
  <si>
    <t>CHINININ SANTUR, ROSA IDALIA//REEMBOLSO DE CAJA CHICA</t>
  </si>
  <si>
    <t>SE ESCANEA</t>
  </si>
  <si>
    <t>BRACAMONTE RAMOS CRISBEL KARINA//PRESTAMO AL PERSONAL</t>
  </si>
  <si>
    <t>MAMANI QUISPE, BRISCA//PAGO DE COMISIONES PERSONAL CALL - JUNIO 2023</t>
  </si>
  <si>
    <t>PLANILLA REMEN. AGOST 2023</t>
  </si>
  <si>
    <t>RUBIO MIRANDA, MARIA CAMILA//PAGO DE COMISIONES PERSONAL CALL - JUNIO 2023</t>
  </si>
  <si>
    <t>CHINININ SANTUR, ROSA IDALIA//PAGO DE COMISIONES PERSONAL CALL - JUNIO 2023</t>
  </si>
  <si>
    <t>CAICAY FLORES, NICOLT MARINA//PAGO DE COMISIONES PERSONAL CALL - JUNIO 2023</t>
  </si>
  <si>
    <t>ALEJO ESTELA, EVELYN CELINDA//PAGO DE COMISIONES PERSONAL CALL - JUNIO 2023</t>
  </si>
  <si>
    <t>SE VALIDA EL CHEQUE ANULADO</t>
  </si>
  <si>
    <t>GALLO ENCISO, VILMA HAYDEE//PAGO DE COMISIONES PERSONAL CALL - JUNIO 2023</t>
  </si>
  <si>
    <t>032-2023</t>
  </si>
  <si>
    <t xml:space="preserve">CHINININ SANTUR, ROSA IDALIA//PAGO DE PREMIOS A PERSONAL POR PUNTUALIDAD POR EXCELENCIA </t>
  </si>
  <si>
    <t>GONZALES DE LA CRUZ JOSE ANGEL//PAGO PLANILLA HONORARIO - JULIO 2023 
PERSONAL CESADO</t>
  </si>
  <si>
    <t>BONIFACIO DIEGO MELINA KARINA//PAGO PLANILLA HONORARIO - JULIO 2023 
PERSONAL CESADO</t>
  </si>
  <si>
    <t>FERNANDEZ VILLEGAS, YAJAIRA JULISSA//COMPRA DE VACACIONES (7 DIAS)</t>
  </si>
  <si>
    <t>no se encuentra en el file</t>
  </si>
  <si>
    <t>CHINININ SANTUR, ROSA IDALIA//REEMBOLSO DE CAJA CHICA 007.1-2023</t>
  </si>
  <si>
    <t>SIN NOVEDAD SE ESCANEA CAJA</t>
  </si>
  <si>
    <t>033-2023</t>
  </si>
  <si>
    <t>CHINININ SANTUR, ROSA IDALIA//EVENTO DEPORTIVO MUNDIALITO ROMERO 2023</t>
  </si>
  <si>
    <t>88293496</t>
  </si>
  <si>
    <t xml:space="preserve">SE ESCANEA DOCUMENTACION / VALOR S/. 490 POLOS APOYO POR PARTE DE LA EMPRESA PARA LAS CAMISETAS </t>
  </si>
  <si>
    <t>CHINININ SANTUR, ROSA IDALIA//REEMBOLSO DE CAJA CHICA 007.2-2023</t>
  </si>
  <si>
    <t>SE ESCANEA DOC. SOPORTE</t>
  </si>
  <si>
    <t>CHINININ SANTUR, ROSA IDALIA//PAGO A CUENTA  DE 49 CAMISETAS  - PERSONAL DE ESTUDIO ROMERO- EVENTO MUNDIALITO ROMERO 2023</t>
  </si>
  <si>
    <t xml:space="preserve">NO HAY SOPORTE </t>
  </si>
  <si>
    <t>CONTABILIDAD ENTREGARA DETALLE DE VOUCHER DE PAGO DEPOSITADO A JOHNY CRUZ OLARTE, TAMBIEN SE DOLICITA A GTH EL DESC. POR PLANILLA DE REM. Y HONORARIOS AL PERSONAL, HA PASADO MUCHO TIEMPO YA SE DEBIO REGULARIZAR</t>
  </si>
  <si>
    <t>034-2023</t>
  </si>
  <si>
    <t>QUIROZ FARFAN, FIORELLA MELITA//PAGO DE LIQUIDACION DE BENEFICIOS SOCIALES-QUIROZ FARFAN</t>
  </si>
  <si>
    <t>SALAZAR GACON BRUCE ADRIAN FERNANDO//PAGO DE BS</t>
  </si>
  <si>
    <t>CHINININ SANTUR, ROSA IDALIA//REEMBOLSO DE CAJA CHICA 007.3-2023</t>
  </si>
  <si>
    <t>035-2023</t>
  </si>
  <si>
    <t>VARIOS//ANULADO</t>
  </si>
  <si>
    <t>CHINININ SANTUR, ROSA IDALIA//A RENDIR</t>
  </si>
  <si>
    <t>CHINININ SANTUR, ROSA IDALIA//PAGO DE IMPUESTO PREDIAL Y ARBITRIOS 3ER TRIMESTRE</t>
  </si>
  <si>
    <t>VELASQUEZ PEÑA, GISELA MARISOL//PRESTAMO PERSONAL -VELASQUEZ PEÑA, GISELA MARISOL</t>
  </si>
  <si>
    <t>PANDAL ROJAS MERCEDES//PAGO RH E001-990 - PANDAL ROJAS MERCEDES (ASESORIA CONTABLE)</t>
  </si>
  <si>
    <t xml:space="preserve">E001-990 </t>
  </si>
  <si>
    <t>HUATUCO AVILA BRIYIT JHOSELIN//PAGO PLANILLA HONORARIO-AGOSTO 2023</t>
  </si>
  <si>
    <t>E001-22</t>
  </si>
  <si>
    <t>SE ESCANEA DETALLE PL HONORARIOS MES AGOSTO 2023</t>
  </si>
  <si>
    <t>PL. HONORARIO MES DE AGOSTO 2023</t>
  </si>
  <si>
    <t>SALAZAR GACON BRUCE ADRIAN FERNANDO//PAGO PLANILLA HONORARIO-AGOSTO 2023</t>
  </si>
  <si>
    <t>DIAZ RADA CRISTIAN EDUARDO//PAGO PLANILLA HONORARIO-AGOSTO 2023</t>
  </si>
  <si>
    <t>LEON LEON SOLEDAD GUISSELA//PAGO PLANILLA HONORARIO-AGOSTO 2023</t>
  </si>
  <si>
    <t>PAQUIYAURI CRUZ HESLLY DANITZA//PAGO PLANILLA HONORARIO-AGOSTO 2023</t>
  </si>
  <si>
    <t>E001-19</t>
  </si>
  <si>
    <t>PL. HONORARIO MES DE AGOSTO</t>
  </si>
  <si>
    <t xml:space="preserve">RUBIO MIRANDA, MARIA CAMILA//PAGO DE BS </t>
  </si>
  <si>
    <t xml:space="preserve">SE ESCANEA </t>
  </si>
  <si>
    <t>CAICAY FLORES, NICOLT MARINA//PAGO DE COMISIONES PERSONAL CALL - JULIO 2023</t>
  </si>
  <si>
    <t>MAMANI QUISPE, BRISCA//PAGO DE COMISIONES PERSONAL CALL - JULIO 2023</t>
  </si>
  <si>
    <t>SE ESCANEA PLHONORARIOS JULIO 2023</t>
  </si>
  <si>
    <t>GALLO ENCISO, VILMA HAYDEE//PAGO DE COMISIONES PERSONAL CALL - JULIO 2023</t>
  </si>
  <si>
    <t>MONTOYA RUIZ, ROCIO DEL PILAR//PAGO DE COMISIONES PERSONAL CALL - JULIO 2023</t>
  </si>
  <si>
    <t>ALEJO ESTELA, EVELYN CELINDA//PAGO DE COMISIONES PERSONAL CALL - JULIO 2023</t>
  </si>
  <si>
    <t>CHINININ SANTUR, ROSA IDALIA//PAGO DE COMISIONES PERSONAL CALL - JULIO 2023</t>
  </si>
  <si>
    <t>ROSADO OLIVOS, YANINA LUCIA//PAGO DE LIQUIDACION DE BENEFICIOS SOCIALES ROSADO OLIVOS, YA</t>
  </si>
  <si>
    <t>CHINININ SANTUR, ROSA IDALIA/REEMBOLSO DE CAJA CHICA 007.4-2023 y 008-2023</t>
  </si>
  <si>
    <t>RAMIREZ PINEDO, MARIA ISABEL/PAGO DE LIQUIDACION DE BENEFICIOS SOCIALES RAMIREZ PINEDO, M</t>
  </si>
  <si>
    <t>RETAMOZO ILLESCAS, SEBASTIAN/PAGO DE LIQUIDACION DE BENEFICIOS SOCIALES RETAMOZO ILLESCAS</t>
  </si>
  <si>
    <t>036-2023</t>
  </si>
  <si>
    <t>BRACAMONTE RAMOS CRISBEL KARINA/PRESTAMO AL PERSONAL BRACAMONTE RAMOS CRISBEL KARINA</t>
  </si>
  <si>
    <t>LARICO MIRAMIRA GERALDINE ROSMARY DAID/PAGO PLANILLA HONORARIO-AGOSTO 2023
PERSONAL CESADO</t>
  </si>
  <si>
    <t>SILVA APOLINARIO EDUARDO JOSEMARIA/PAGO PLANILLA HONORARIO-AGOSTO 2023
PERSONAL CESADO</t>
  </si>
  <si>
    <t>GIRIBALDI ESTEBAN, FATHIMA JUSSARA/PAGO DE LIQUIDACION DE BENEFICIOS SOCIALES-GIRIBALDI ESTEBAN</t>
  </si>
  <si>
    <t>037-2023</t>
  </si>
  <si>
    <t>GALLO ENCISO, VILMA HAYDEE/COMPRA DE VACACIONES - GALLO ENCISO, VILMA HAYDEE</t>
  </si>
  <si>
    <t>CHINININ SANTUR, ROSA IDALIA/REEMBOLSO DE CAJA CHICA 008.1-2023</t>
  </si>
  <si>
    <t>CHINININ SANTUR, ROSA IDALIA/PRESTAMO AL PERSONAL CHINININ SANTUR, ROSA IDALIA</t>
  </si>
  <si>
    <t>ORTEGA NOVOA, JOHNNY JOSE/PRESTAMO AL PERSONAL ORTEGA NOVOA JOHNNY
SE SUSTENTO CON RH TERCERO /DADO QUE SE DESCONTARA DE PLLA COMISIONES</t>
  </si>
  <si>
    <t>ESQUIVEL VARGAS, ALVARO HUMBERTO/BONO DE PERSONAL _ AGOSTO 2023</t>
  </si>
  <si>
    <t>CANDELA PECHE, MIGUEL RUFINO/BONO DE PERSONAL _ AGOSTO 2023</t>
  </si>
  <si>
    <t>GALLO ENCISO, VILMA HAYDEE/PAGO PROVEEDORES VARIOS
GASTOS LEGALES / COMPRA DE UTILES OFICINA / PAGO 20% PROV. AIRE ACONDICIONADO</t>
  </si>
  <si>
    <t>VARIOS</t>
  </si>
  <si>
    <t>038-2023</t>
  </si>
  <si>
    <t>CHINININ SANTUR, ROSA IDALIA/REEMBOLSO DE CAJA CHICA 008.2-2023</t>
  </si>
  <si>
    <t>CHINININ SANTUR, ROSA IDALIA/ANTICIPO DE PLLA DE HONORARIOS</t>
  </si>
  <si>
    <t>DIAZ VASQUEZ MARIO/PAGO PLANILLA HONORARIO-SETIEMBRE 2023
PERSONAL CESADO</t>
  </si>
  <si>
    <t>E001-18</t>
  </si>
  <si>
    <t>GALLO ENCISO, VILMA HAYDEE/COMPRA DE FUENTES PODER Y MEMORIA RAM
PROVEEDOR YAFAC SANTILLAN LUIS ALBERTO</t>
  </si>
  <si>
    <t>F001-1938</t>
  </si>
  <si>
    <t>SE ESCANEA COMPRA DE FUENTE DE PODER</t>
  </si>
  <si>
    <t>039-2023</t>
  </si>
  <si>
    <t>CHINININ SANTUR, ROSA IDALIA/PAGOS A PROVEEDORES VARIOS
INOXFRIO /CENTRO DE CONCILIACION EXTRAJUDICIAL</t>
  </si>
  <si>
    <t>E001-147
E001-819</t>
  </si>
  <si>
    <t>CHAMAYA HUAMAN, JOSE LUIS/ADELANTO DE REMUNERACION - DESCONTADO DE PLLA DE COMISIONES 
CHAMAYA HUAMAN, JOSE LUIS
SUSTENTO RH TERCERO</t>
  </si>
  <si>
    <t>MARTINEZ MILLONES EVELYN JACKELINE/PAGO DE PLLA HONORARIOS SETIEMBRE 
PERSONAL CESADO</t>
  </si>
  <si>
    <t>E001-12</t>
  </si>
  <si>
    <t>CHINININ SANTUR, ROSA IDALIA/REEMBOLSO DE CAJA CHICA 008.3-2023</t>
  </si>
  <si>
    <t xml:space="preserve">CHINININ SANTUR, ROSA IDALIA/COMPRA DE VACACIONES SETIEMBRE-2023
SUSTENTO RH TERCERO </t>
  </si>
  <si>
    <t>CHINININ SANTUR, ROSA IDALIA/COMPRA DE MEMORIAS</t>
  </si>
  <si>
    <t>PANDAL ROJAS MERCEDES/PAGO RH E001-1003 - PANDAL ROJAS MERCEDES (ASESORIA CONTABLE)</t>
  </si>
  <si>
    <t>E001-1003</t>
  </si>
  <si>
    <t>08 0046</t>
  </si>
  <si>
    <t>08 0047</t>
  </si>
  <si>
    <t>TUNQUE  RAYMUNDO  CESAR  TEODORO/PAGO PLANILLA HONORARIO
SETIEMBRE -2023</t>
  </si>
  <si>
    <t>E001-80</t>
  </si>
  <si>
    <t>08 0048</t>
  </si>
  <si>
    <t>08 0049</t>
  </si>
  <si>
    <t>GOMEZ CALLE CHRISTIAN ELVIS/PAGO PLANILLA HONORARIO
SETIEMBRE 2023</t>
  </si>
  <si>
    <t>08 0050</t>
  </si>
  <si>
    <t>CRUZ OLARTE, ELIZABETH/ADELANTO DE REMUNERACION SETIEMBRE 2023</t>
  </si>
  <si>
    <t>08 0051</t>
  </si>
  <si>
    <t>SILVA MORANTE, LOUIS JONATHAN/COMPRA DE VACACIONES</t>
  </si>
  <si>
    <t>08 0052</t>
  </si>
  <si>
    <t>CHINININ SANTUR, ROSA IDALIA/COMPRA DE VACACIONES - PERSONAL CALL ( GONZALES B. y GALARZA)</t>
  </si>
  <si>
    <t>08 0053</t>
  </si>
  <si>
    <t>SANCHEZ VELARDE, JOAQUIN ALBERTO/PAGO LIQUIDACION BB.SS.SANCHEZ VELARDE, JOAQUIN ALBERTO</t>
  </si>
  <si>
    <t>08 0065</t>
  </si>
  <si>
    <t>040-2023</t>
  </si>
  <si>
    <t>CHINININ SATUR ROSA IDALIA//REEMBOLSO CAJA CHICA 008.4-2023</t>
  </si>
  <si>
    <t>SE AUDITO CAJA //CIERRE SOPORTES SIN NOVEDAD</t>
  </si>
  <si>
    <t>FASABI LOPEZ, KAREN LIZ//PAGO DE COMISIONES PERSONAL CALL - AGOSTO 2023</t>
  </si>
  <si>
    <t>88293576</t>
  </si>
  <si>
    <t xml:space="preserve">VERIFICAR FIRMA DE AUDITORIA RC </t>
  </si>
  <si>
    <t>ALEJO ESTELA, EVELYN CELINDA//PAGO DE COMISIONES PERSONAL CALL - AGOSTO 2023</t>
  </si>
  <si>
    <t>88293577</t>
  </si>
  <si>
    <t>MAMANI QUISPE, BRISCA//PAGO DE COMISIONES PERSONAL CALL - AGOSTO 2023</t>
  </si>
  <si>
    <t>88293578</t>
  </si>
  <si>
    <t>88293579</t>
  </si>
  <si>
    <t>MONTOYA RUIZ, ROCIO DEL PILAR//PAGO DE COMISIONES PERSONAL CALL - AGOSTO 2023</t>
  </si>
  <si>
    <t>88293580</t>
  </si>
  <si>
    <t>CAICAY FLORES, NICOLT MARINA//PAGO DE COMISIONES PERSONAL CALL - AGOSTO 2023</t>
  </si>
  <si>
    <t>88293581</t>
  </si>
  <si>
    <t>CHINININ SANTUR, ROSA IDALIA//PAGO DE COMISIONES PERSONAL CALL - AGOSTO 2023</t>
  </si>
  <si>
    <t>88293582</t>
  </si>
  <si>
    <t>ESTELA ESTREMADOYRO GERARDA NINDA//PAGO PLANILLA HONORARIO-SETIEMBRE 2023</t>
  </si>
  <si>
    <t>88293583</t>
  </si>
  <si>
    <t>HUAMANI MACHACA VIRGINIA YNES//PAGO SERVICIO LIMPIEZA (MTTO.) DPTO. MIRAFLORES 09.2023</t>
  </si>
  <si>
    <t>88293584</t>
  </si>
  <si>
    <t>FASABI LOPEZ, KAREN LIZ //PAGO DE COMISIONES PERSONAL CALL - AGOSTO 2023</t>
  </si>
  <si>
    <t xml:space="preserve">NO HAY OBSERVACIONES </t>
  </si>
  <si>
    <t>COMISION</t>
  </si>
  <si>
    <t>ALEJO ESTELA, EVELYN CELINDA //PAGO DE COMISIONES PERSONAL CALL - AGOSTO 2023</t>
  </si>
  <si>
    <t>MAMANI QUISPE, BRISCA //PAGO DE COMISIONES PERSONAL CALL - AGOSTO 2023</t>
  </si>
  <si>
    <t>MONTOYA RUIZ, ROCIO DEL PILAR //PAGO DE COMISIONES PERSONAL CALL - AGOSTO 2023</t>
  </si>
  <si>
    <t>CAICAY FLORES, NICOLT MARINA //PAGO DE COMISIONES PERSONAL CALL - AGOSTO 2023</t>
  </si>
  <si>
    <t xml:space="preserve">EL VALOR TOTAL ES CORRECTO. </t>
  </si>
  <si>
    <t>MOVILIDAD</t>
  </si>
  <si>
    <t>CHINININ SANTUR, ROSA IDALIA //PAGO DE COMISIONES PERSONAL CALL - AGOSTO 2023</t>
  </si>
  <si>
    <t>ESTELA ESTREMADOYRO GERARDA NINDA //PAGO PLANILLA HONORARIO-SETIEMBRE 2023</t>
  </si>
  <si>
    <t>HONORARIO</t>
  </si>
  <si>
    <t>HUAMANI MACHACA VIRGINIA YNES// PAGO SERVICIO LIMPIEZA (MTTO.) DPTO. MIRAFLORES 09.2023</t>
  </si>
  <si>
    <t>EL RECIBO POR HONORARIOS ES POR EL VALOR DE S/1466.70. LIQUIDANDO JULIO, AGOSTO Y SEPTIEMBRE</t>
  </si>
  <si>
    <t xml:space="preserve">NO HAY OBSERVACIONES CON EL PAGO </t>
  </si>
  <si>
    <t>HONORARIO SRA. INES</t>
  </si>
  <si>
    <t>CHINININ SANTUR, ROSA IDALIA //REEMBOLSO CAJA CHICA 009.1-2023</t>
  </si>
  <si>
    <t>88293572</t>
  </si>
  <si>
    <t xml:space="preserve">CAJA </t>
  </si>
  <si>
    <t>ESQUIVEL VARGAS, ALVARO HUMBERTO //BONO AL PERSONAL</t>
  </si>
  <si>
    <t>88293573</t>
  </si>
  <si>
    <t>SE REVISA SOPORTE POR EL VALOR DE S/733.30 (EST ES DEL BONO DE AGOSTOS/250 Y SEPTIEMBRE S/483.33) LOS VALORES SE PAGARON EN LOS RESPECTIVO MESES</t>
  </si>
  <si>
    <t>CANDELA PECHE, MIGUEL RUFINO // BONO AL PERSONAL</t>
  </si>
  <si>
    <t>88293574</t>
  </si>
  <si>
    <t>EL RECIBO POR HONORARIOS SES DE S/983.40( S/326.67 Y SEPTIEMBRE S/656.67)</t>
  </si>
  <si>
    <t>CHINININ SANTUR, ROSA IDALIA //COMPRA DE UTILES DE OFICINA MES DE OCTUBRE 2023MULTIUTILES</t>
  </si>
  <si>
    <t>F005-126328</t>
  </si>
  <si>
    <t>88293585</t>
  </si>
  <si>
    <t xml:space="preserve">SUMINISTROS </t>
  </si>
  <si>
    <t>SUMINISTROS DE OFICINA</t>
  </si>
  <si>
    <t>REYMUNDO BENEDICTO MARIBEL //PAGO PLANILLA HONORARIO-SETIEMBRE 2023 PERSONAL CESADO</t>
  </si>
  <si>
    <t>E001-30</t>
  </si>
  <si>
    <t>88293586</t>
  </si>
  <si>
    <t>HONORARIOS</t>
  </si>
  <si>
    <t>HONORARIOS CESADO</t>
  </si>
  <si>
    <t>CHINININ SANTUR, ROSA IDALIA //REEMBOLSO CAJA CHICA 009 -2023</t>
  </si>
  <si>
    <t>88293587</t>
  </si>
  <si>
    <t xml:space="preserve">CAJA AUDITADA POR ROXANA CASTRO </t>
  </si>
  <si>
    <t>CAJA</t>
  </si>
  <si>
    <t>CHINININ SANTUR, ROSA IDALIA //COMPRA DE 04 MLL SOBRES BLANCO OFICIO C/VENTANA PARA ENVIO DE CARTAS</t>
  </si>
  <si>
    <t>F002-65542</t>
  </si>
  <si>
    <t>88293588</t>
  </si>
  <si>
    <t>BARRIENTOS PAULINO JANDY SEBASTIAN //PAGO PLANILLA HONORARIO-SETIEMBRE 2023 PERSONAL CESADO</t>
  </si>
  <si>
    <t>88293589</t>
  </si>
  <si>
    <t>SE OBSERVA BOLETA FIRMADA POR EL VALOR DE S732.30, EL VALOR CORRECTO S/732.40</t>
  </si>
  <si>
    <t xml:space="preserve">HONORARIOS </t>
  </si>
  <si>
    <t>CHINININ SANTUR, ROSA IDALIA //COMPRA DE  SUMINISTRO DE CAFETIN OCTUBRE 2023</t>
  </si>
  <si>
    <t>88293590</t>
  </si>
  <si>
    <t xml:space="preserve">SUMINISTROS DE CAFETERIA </t>
  </si>
  <si>
    <t>BRISCA MAMANI QUISPE //PAGO DE LIQUIDACION DE BENEFICIOS BRISCA MAMANI</t>
  </si>
  <si>
    <t>08 0056</t>
  </si>
  <si>
    <t>88293591</t>
  </si>
  <si>
    <t xml:space="preserve">LIQUIDACIÓN </t>
  </si>
  <si>
    <t>LIQUIDACIÓN</t>
  </si>
  <si>
    <t>GONZALES MALQUI, JOSELYN PAMELA //PAGO DE LIQUIDACION DE BENEFICIOS SOCIALES GONZALES MALQUI,</t>
  </si>
  <si>
    <t>88293592</t>
  </si>
  <si>
    <t>CHINININ SANTUR, ROSA IDALIA //GASTOS LEGALES NRO.015-2023 (PAGO DE ARANCELES y TASAS)</t>
  </si>
  <si>
    <t>88293593</t>
  </si>
  <si>
    <t>MORENO CACERES, MARIA DEL PILAR//PRESTAMO AL PERSONAL MORENO CACERES, MARIA DEL PILAR</t>
  </si>
  <si>
    <t>88293594</t>
  </si>
  <si>
    <t>PRESTAMO</t>
  </si>
  <si>
    <t>GOMEZ CALLE CHRISTIAN ELVIS//ANTICIPO PLLA HONORARIO OCTUBRE_2023</t>
  </si>
  <si>
    <t>88293595</t>
  </si>
  <si>
    <t xml:space="preserve">ANTICIPO </t>
  </si>
  <si>
    <t>ANTICIPO DE  SUELDO</t>
  </si>
  <si>
    <t>ESTUDIO JURIDICO ROMERO DEC. &amp;  ASOCIADOS S.A.C //TRANSFERENCIA ENTRE CUENTAS PARA COMPRA DE CARTERA BBVA _ OCTUBRE 2023</t>
  </si>
  <si>
    <t>88293596</t>
  </si>
  <si>
    <t>CTAS PROPIAS</t>
  </si>
  <si>
    <t>CHINININ SANTUR ROSA IDALIA //PAGO DE REGULARIZACION DE COMISIONES EJECUTIVOS TOP _ AGOSTO 2023</t>
  </si>
  <si>
    <t>88293597</t>
  </si>
  <si>
    <t>CHINININ SANTUR, ROSA IDALIA //PAGO DE HORAS ADICIONALES - PERSONAL TI (MANUEL BENETRE y JHON HUANUCO)</t>
  </si>
  <si>
    <t>88293599</t>
  </si>
  <si>
    <t>88293600</t>
  </si>
  <si>
    <t>CHINININ SANTUR, ROSA IDALIA //REEMBOLSO CAJA CHICA 009.2-2023 Y 009.3-2023</t>
  </si>
  <si>
    <t>88293601</t>
  </si>
  <si>
    <t>PANDAL ROJAS MERCEDES //PAGO RH E001-1011 - PANDAL ROJAS MERCEDES (ASESORIA CONTABLE)</t>
  </si>
  <si>
    <t>E001-1011</t>
  </si>
  <si>
    <t>88293602</t>
  </si>
  <si>
    <t>ASEORIA</t>
  </si>
  <si>
    <t>CRUZ OLARTE JOHNY //PAGO PLANILLA HONORARIO
OCTUBRE -2023</t>
  </si>
  <si>
    <t>E001-40</t>
  </si>
  <si>
    <t>88293603</t>
  </si>
  <si>
    <t>PAREDES ESTELA BRAIN RUBEN //PAGO PLANILLA HONORARIO
OCTUBRE -2023</t>
  </si>
  <si>
    <t>E001-47</t>
  </si>
  <si>
    <t>88293604</t>
  </si>
  <si>
    <t xml:space="preserve">valor no concuerda con cuadro de valores pero se aprueba por valor de s/1400 porq ya no permiten por un valor mayor </t>
  </si>
  <si>
    <t>88293605</t>
  </si>
  <si>
    <t>88293606</t>
  </si>
  <si>
    <t>RODRIGUEZ PEREZ ILICH PAUL //PAGO PLANILLA HONORARIO
OCTUBRE -2023</t>
  </si>
  <si>
    <t>88293607</t>
  </si>
  <si>
    <t>CORRECTO VALOR, SALDO CON EL VALOR PENDIENTE POR PAGAR EN EL CE 080047. SE CALCULA EL VALOR DE HONORARIO EN BASE A UNOS VALORES QUE SALEN EN CAJA CHICA Y NO TIENEN SOPORTE (MOVILIZACION EJECUTIVOS EN CAPACITACION)</t>
  </si>
  <si>
    <t xml:space="preserve">CANDELA PECHE, MIGUEL RUFINO / LIQUIDACION DE BENEFICIOS </t>
  </si>
  <si>
    <t>08 0059</t>
  </si>
  <si>
    <t xml:space="preserve">LIQUIDACION </t>
  </si>
  <si>
    <t>LIQUIDACION</t>
  </si>
  <si>
    <t>CHINININ SANTUR, ROSA IDALIA //GASTOS LEGALES NRO. 016-2023 LEGALIZACION DE CONTRATOS</t>
  </si>
  <si>
    <t>F001-0065142</t>
  </si>
  <si>
    <t>88293612</t>
  </si>
  <si>
    <t xml:space="preserve">NO HAY OBSERVACIONES, TIENE SU RESPECTIVO SOPORTE </t>
  </si>
  <si>
    <t>FASABI LOPEZ, KAREN LIZ //PAGO DE COMISIONES PERSONAL CALL - SETIEMBRE 2023</t>
  </si>
  <si>
    <t>88293613</t>
  </si>
  <si>
    <t>NO HAY OBSERVACIONES</t>
  </si>
  <si>
    <t>ALEJO ESTELA, EVELYN CELINDA //PAGO DE COMISIONES PERSONAL CALL - SETIEMBRE 2023</t>
  </si>
  <si>
    <t>88293614</t>
  </si>
  <si>
    <t>CAICAY FLORES, NICOLT MARINA //PAGO DE COMISIONES PERSONAL CALL - SETIEMBRE 2023</t>
  </si>
  <si>
    <t>88293615</t>
  </si>
  <si>
    <t>CHINININ SANTUR, ROSA IDALIA //PAGO DE COMISIONES PERSONAL CALL - SETIEMBRE 2023</t>
  </si>
  <si>
    <t>88293616</t>
  </si>
  <si>
    <t>88293617</t>
  </si>
  <si>
    <t>GALLO ENCISO, VILMA HAYDEE //PAGO DE COMISIONES PERSONAL CALL - SETIEMBRE 2023</t>
  </si>
  <si>
    <t>88293618</t>
  </si>
  <si>
    <t>GOMEZ MENDEZ, SONIA //PAGO DE COMISIONES PERSONAL CALL - SETIEMBRE 2023</t>
  </si>
  <si>
    <t>88293619</t>
  </si>
  <si>
    <t>FASABI LOPEZ, KAREN LIZ //PAGO PLANILLA HONORARIO
OCTUBRE -2023 (SUSTENTO PLLA MOVILIDAD)</t>
  </si>
  <si>
    <t>88293620</t>
  </si>
  <si>
    <t>ARENAS AÑANGA, MIGUEL ANGEL //PRESTAMO AL PERSONAL - ARENAS AÑANGA, MIGUEL ANGEL</t>
  </si>
  <si>
    <t>88293621</t>
  </si>
  <si>
    <t>ESQUIVEL VARGAS, ALVARO HUMBERTO //BONO AL PERSONAL MEMO 027-REMUNERATIVO</t>
  </si>
  <si>
    <t>88293622</t>
  </si>
  <si>
    <t>BONO</t>
  </si>
  <si>
    <t>MONTOYA RUIZ, ROCIO DEL PILAR //PAGO DE LIQUIDACION DE BENEFICIOS SOCIALES - MONTOYA RUIZ, R</t>
  </si>
  <si>
    <t>88293611</t>
  </si>
  <si>
    <t>CHINININ SANTUR, ROSA IDALIA //REEMBOLSO CAJA CHICA 009.4-2023</t>
  </si>
  <si>
    <t>88293623</t>
  </si>
  <si>
    <t xml:space="preserve">OBSERVACIÓN: ENLA PARTE DE MOVILIDAD A EJECUTIVOS DE CAMPO, HA QUEDADO PENDIENTE REEMBOLSAR diferencia de los s/30. 
Roberto Cano s/6.50
Andres Huamani s/5.50
El soporte del sr. Mario lo tiene Elizabeth, no se sabe cuanto es la diferencia. 
Alvaro Esquidel tiene pendiente entregar el justificativo de la diferencia.   </t>
  </si>
  <si>
    <t>CHINININ SANTUR, ROSA IDALIA //PAGOS VARIOS
COMPRA DE UTILES DE OFICINA DEL MES PAGO SERVICIO DE LIMPIEZA - MIRAFLORES  (OCTUBRE 2023)</t>
  </si>
  <si>
    <t>88293624</t>
  </si>
  <si>
    <t>HUATUCO AVILA, BRIYIT JHOSELIN //PAGO REMUNERACION - SETIEMBRE 2023 9 DIAS</t>
  </si>
  <si>
    <t>88293625</t>
  </si>
  <si>
    <t>CHINININ SANTUR, ROSA IDALIA - REEMBOLSO DE CAJA CHICA 010-2023</t>
  </si>
  <si>
    <t>88293610</t>
  </si>
  <si>
    <t>ANULADO - REEMBOLSO DE CAJA CHICA 010-2023</t>
  </si>
  <si>
    <t>88293598</t>
  </si>
  <si>
    <t>FERNANDEZ VILLEGAS, YAJAIRA JULISSA - PAGO DE LIQUIDACION DE BENEFICIOS FERNANDEZ VILLEGAS, YAJAIRA JULISSA</t>
  </si>
  <si>
    <t>88293609</t>
  </si>
  <si>
    <t>GALLO ENCISO, VILMA HAYDEE BONO POR COMPRA DFE CARTERAS A CHAMAYA JOSE
- BBVA 27VA y 28VA CARTERA
- IBK 3RA CARTERA</t>
  </si>
  <si>
    <t xml:space="preserve">BONO </t>
  </si>
  <si>
    <t xml:space="preserve">BONIFICACION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</si>
</sst>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0.00_);\-0.00"/>
    <numFmt numFmtId="167" formatCode="[$S/-280A]\ #,##0.00"/>
    <numFmt numFmtId="168" formatCode="_-[$S/-280A]\ * #,##0.00_-;\-[$S/-280A]\ * #,##0.00_-;_-[$S/-280A]\ * &quot;-&quot;??_-;_-@_-"/>
  </numFmts>
  <fonts count="25" x14ac:knownFonts="1">
    <font>
      <sz val="10"/>
      <name val="Tahoma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8.25"/>
      <color rgb="FF1D1D1D"/>
      <name val="Arial"/>
      <family val="2"/>
    </font>
    <font>
      <b/>
      <sz val="8.25"/>
      <color rgb="FF1D1D1D"/>
      <name val="Segoe UI"/>
      <family val="2"/>
    </font>
    <font>
      <b/>
      <sz val="10"/>
      <name val="Tahoma"/>
      <family val="2"/>
    </font>
    <font>
      <sz val="10"/>
      <name val="Arial"/>
    </font>
    <font>
      <sz val="10"/>
      <name val="Arial"/>
      <family val="2"/>
    </font>
    <font>
      <sz val="10"/>
      <name val="Tahoma"/>
    </font>
    <font>
      <sz val="11"/>
      <color rgb="FFFF0000"/>
      <name val="Calibri"/>
      <family val="2"/>
      <scheme val="minor"/>
    </font>
    <font>
      <b/>
      <sz val="8.25"/>
      <name val="Segoe UI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1"/>
      <name val="Arial Narrow"/>
      <family val="2"/>
    </font>
    <font>
      <b/>
      <sz val="11"/>
      <color rgb="FFFF0000"/>
      <name val="Arial"/>
      <family val="2"/>
    </font>
    <font>
      <b/>
      <sz val="11"/>
      <color rgb="FF4E1DC7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Tahoma"/>
      <family val="2"/>
    </font>
    <font>
      <b/>
      <sz val="10"/>
      <name val="Arial"/>
      <family val="2"/>
    </font>
    <font>
      <b/>
      <sz val="10"/>
      <color rgb="FF4E1DC7"/>
      <name val="Arial"/>
      <family val="2"/>
    </font>
    <font>
      <sz val="10"/>
      <color rgb="FFFF0000"/>
      <name val="Arial Narrow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" fillId="0" borderId="0"/>
    <xf numFmtId="0" fontId="7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</cellStyleXfs>
  <cellXfs count="132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66" fontId="3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66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2" fontId="3" fillId="0" borderId="1" xfId="0" applyNumberFormat="1" applyFont="1" applyBorder="1" applyAlignment="1">
      <alignment horizontal="left" vertical="center"/>
    </xf>
    <xf numFmtId="167" fontId="3" fillId="2" borderId="1" xfId="0" applyNumberFormat="1" applyFont="1" applyFill="1" applyBorder="1" applyAlignment="1">
      <alignment horizontal="left" vertical="center"/>
    </xf>
    <xf numFmtId="167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14" fontId="12" fillId="0" borderId="1" xfId="17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2" fillId="0" borderId="1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2" applyFont="1" applyBorder="1" applyAlignment="1">
      <alignment horizontal="left" vertical="center" wrapText="1"/>
    </xf>
    <xf numFmtId="49" fontId="12" fillId="0" borderId="1" xfId="17" applyNumberFormat="1" applyFont="1" applyBorder="1" applyAlignment="1">
      <alignment horizontal="center" vertical="center"/>
    </xf>
    <xf numFmtId="49" fontId="12" fillId="4" borderId="1" xfId="17" applyNumberFormat="1" applyFont="1" applyFill="1" applyBorder="1" applyAlignment="1">
      <alignment horizontal="center" vertical="center"/>
    </xf>
    <xf numFmtId="0" fontId="12" fillId="0" borderId="1" xfId="12" applyFont="1" applyBorder="1" applyAlignment="1">
      <alignment horizontal="center" vertical="center"/>
    </xf>
    <xf numFmtId="49" fontId="13" fillId="0" borderId="1" xfId="17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12" applyFont="1" applyBorder="1" applyAlignment="1">
      <alignment horizontal="left" vertical="center" wrapText="1"/>
    </xf>
    <xf numFmtId="49" fontId="12" fillId="4" borderId="1" xfId="17" applyNumberFormat="1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49" fontId="15" fillId="4" borderId="1" xfId="17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16" fillId="4" borderId="1" xfId="17" applyNumberFormat="1" applyFont="1" applyFill="1" applyBorder="1" applyAlignment="1">
      <alignment horizontal="center" vertical="center"/>
    </xf>
    <xf numFmtId="49" fontId="17" fillId="0" borderId="1" xfId="17" applyNumberFormat="1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49" fontId="18" fillId="4" borderId="1" xfId="17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wrapText="1"/>
    </xf>
    <xf numFmtId="0" fontId="0" fillId="2" borderId="0" xfId="0" applyFill="1" applyAlignment="1">
      <alignment wrapText="1"/>
    </xf>
    <xf numFmtId="0" fontId="20" fillId="5" borderId="13" xfId="0" applyFont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19" fillId="0" borderId="1" xfId="0" applyFont="1" applyBorder="1"/>
    <xf numFmtId="14" fontId="12" fillId="4" borderId="1" xfId="17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49" fontId="18" fillId="4" borderId="1" xfId="17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/>
    </xf>
    <xf numFmtId="0" fontId="7" fillId="0" borderId="1" xfId="12" applyFont="1" applyBorder="1" applyAlignment="1">
      <alignment horizontal="left" vertical="center" wrapText="1"/>
    </xf>
    <xf numFmtId="0" fontId="21" fillId="0" borderId="1" xfId="12" applyFont="1" applyBorder="1" applyAlignment="1">
      <alignment horizontal="center" vertical="center"/>
    </xf>
    <xf numFmtId="14" fontId="7" fillId="4" borderId="1" xfId="17" applyNumberForma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49" fontId="18" fillId="4" borderId="14" xfId="17" applyNumberFormat="1" applyFont="1" applyFill="1" applyBorder="1" applyAlignment="1">
      <alignment horizontal="center" vertical="center"/>
    </xf>
    <xf numFmtId="49" fontId="7" fillId="4" borderId="1" xfId="17" applyNumberFormat="1" applyFill="1" applyBorder="1" applyAlignment="1">
      <alignment horizontal="center" vertical="center"/>
    </xf>
    <xf numFmtId="49" fontId="21" fillId="4" borderId="1" xfId="17" applyNumberFormat="1" applyFont="1" applyFill="1" applyBorder="1" applyAlignment="1">
      <alignment horizontal="center" vertical="center"/>
    </xf>
    <xf numFmtId="0" fontId="7" fillId="0" borderId="1" xfId="12" applyFont="1" applyBorder="1" applyAlignment="1">
      <alignment horizontal="center" vertical="center"/>
    </xf>
    <xf numFmtId="0" fontId="19" fillId="5" borderId="15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22" fillId="0" borderId="1" xfId="12" applyFont="1" applyBorder="1" applyAlignment="1">
      <alignment horizontal="left" vertical="center" wrapText="1"/>
    </xf>
    <xf numFmtId="0" fontId="22" fillId="0" borderId="1" xfId="12" applyFont="1" applyBorder="1" applyAlignment="1">
      <alignment horizontal="center" vertical="center"/>
    </xf>
    <xf numFmtId="14" fontId="22" fillId="4" borderId="1" xfId="17" applyNumberFormat="1" applyFont="1" applyFill="1" applyBorder="1" applyAlignment="1">
      <alignment horizontal="center" vertical="center"/>
    </xf>
    <xf numFmtId="49" fontId="18" fillId="4" borderId="14" xfId="17" applyNumberFormat="1" applyFont="1" applyFill="1" applyBorder="1" applyAlignment="1">
      <alignment horizontal="left" vertical="center"/>
    </xf>
    <xf numFmtId="0" fontId="21" fillId="0" borderId="1" xfId="12" applyFont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3" fillId="0" borderId="1" xfId="12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49" fontId="16" fillId="0" borderId="1" xfId="17" applyNumberFormat="1" applyFont="1" applyBorder="1" applyAlignment="1">
      <alignment horizontal="center" vertical="center"/>
    </xf>
    <xf numFmtId="164" fontId="7" fillId="0" borderId="1" xfId="16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/>
    </xf>
    <xf numFmtId="49" fontId="17" fillId="4" borderId="1" xfId="17" applyNumberFormat="1" applyFont="1" applyFill="1" applyBorder="1" applyAlignment="1">
      <alignment horizontal="center" vertical="center"/>
    </xf>
    <xf numFmtId="14" fontId="12" fillId="4" borderId="1" xfId="17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68" fontId="0" fillId="0" borderId="1" xfId="16" applyNumberFormat="1" applyFon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8" fontId="0" fillId="0" borderId="1" xfId="16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168" fontId="0" fillId="0" borderId="1" xfId="16" applyNumberFormat="1" applyFont="1" applyFill="1" applyBorder="1"/>
    <xf numFmtId="168" fontId="0" fillId="0" borderId="1" xfId="16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2" fontId="10" fillId="0" borderId="4" xfId="0" applyNumberFormat="1" applyFont="1" applyBorder="1" applyAlignment="1">
      <alignment horizontal="center" vertical="center" wrapText="1"/>
    </xf>
    <xf numFmtId="2" fontId="12" fillId="0" borderId="1" xfId="15" applyNumberFormat="1" applyFont="1" applyFill="1" applyBorder="1" applyAlignment="1">
      <alignment horizontal="center" vertical="center"/>
    </xf>
    <xf numFmtId="2" fontId="12" fillId="2" borderId="1" xfId="15" applyNumberFormat="1" applyFont="1" applyFill="1" applyBorder="1" applyAlignment="1">
      <alignment horizontal="center" vertical="center"/>
    </xf>
    <xf numFmtId="2" fontId="11" fillId="0" borderId="1" xfId="0" applyNumberFormat="1" applyFont="1" applyBorder="1"/>
    <xf numFmtId="2" fontId="0" fillId="0" borderId="1" xfId="0" applyNumberFormat="1" applyBorder="1"/>
    <xf numFmtId="2" fontId="18" fillId="0" borderId="1" xfId="15" applyNumberFormat="1" applyFont="1" applyFill="1" applyBorder="1" applyAlignment="1">
      <alignment horizontal="center" vertical="center"/>
    </xf>
    <xf numFmtId="2" fontId="7" fillId="4" borderId="13" xfId="15" applyNumberFormat="1" applyFont="1" applyFill="1" applyBorder="1" applyAlignment="1">
      <alignment horizontal="center" vertical="center"/>
    </xf>
    <xf numFmtId="2" fontId="7" fillId="0" borderId="13" xfId="15" applyNumberFormat="1" applyFont="1" applyFill="1" applyBorder="1" applyAlignment="1">
      <alignment horizontal="center" vertical="center"/>
    </xf>
    <xf numFmtId="2" fontId="22" fillId="0" borderId="13" xfId="15" applyNumberFormat="1" applyFont="1" applyFill="1" applyBorder="1" applyAlignment="1">
      <alignment horizontal="center" vertical="center"/>
    </xf>
    <xf numFmtId="2" fontId="7" fillId="0" borderId="1" xfId="15" applyNumberFormat="1" applyFont="1" applyFill="1" applyBorder="1" applyAlignment="1">
      <alignment horizontal="center" vertical="center"/>
    </xf>
    <xf numFmtId="2" fontId="7" fillId="4" borderId="1" xfId="15" applyNumberFormat="1" applyFont="1" applyFill="1" applyBorder="1" applyAlignment="1">
      <alignment horizontal="center" vertical="center"/>
    </xf>
    <xf numFmtId="2" fontId="12" fillId="0" borderId="13" xfId="15" applyNumberFormat="1" applyFont="1" applyFill="1" applyBorder="1" applyAlignment="1">
      <alignment horizontal="center" vertical="center"/>
    </xf>
    <xf numFmtId="2" fontId="12" fillId="4" borderId="13" xfId="15" applyNumberFormat="1" applyFont="1" applyFill="1" applyBorder="1" applyAlignment="1">
      <alignment horizontal="center" vertical="center"/>
    </xf>
    <xf numFmtId="2" fontId="0" fillId="0" borderId="0" xfId="0" applyNumberFormat="1"/>
    <xf numFmtId="0" fontId="5" fillId="0" borderId="2" xfId="0" applyFont="1" applyBorder="1" applyAlignment="1">
      <alignment horizontal="center"/>
    </xf>
    <xf numFmtId="49" fontId="12" fillId="4" borderId="1" xfId="17" applyNumberFormat="1" applyFont="1" applyFill="1" applyBorder="1" applyAlignment="1">
      <alignment horizontal="left" vertical="center" wrapText="1"/>
    </xf>
    <xf numFmtId="49" fontId="12" fillId="4" borderId="1" xfId="17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</cellXfs>
  <cellStyles count="18">
    <cellStyle name="DataGridBottomUnBoundCellStyle" xfId="7" xr:uid="{00000000-0005-0000-0000-000000000000}"/>
    <cellStyle name="DataGridFooterUnBoundCellStyle" xfId="9" xr:uid="{00000000-0005-0000-0000-000001000000}"/>
    <cellStyle name="DataGridFrozenUnBoundCellStyle" xfId="8" xr:uid="{00000000-0005-0000-0000-000002000000}"/>
    <cellStyle name="DataGridGroupCaptionCellStyle" xfId="4" xr:uid="{00000000-0005-0000-0000-000003000000}"/>
    <cellStyle name="DataGridGroupSummaryCellStyle" xfId="5" xr:uid="{00000000-0005-0000-0000-000004000000}"/>
    <cellStyle name="DataGridHeaderCellStyle" xfId="1" xr:uid="{00000000-0005-0000-0000-000005000000}"/>
    <cellStyle name="DataGridRecordCellStyle" xfId="3" xr:uid="{00000000-0005-0000-0000-000006000000}"/>
    <cellStyle name="DataGridStackedHeaderCellStyle" xfId="2" xr:uid="{00000000-0005-0000-0000-000007000000}"/>
    <cellStyle name="DataGridTableSummaryCellStyle" xfId="11" xr:uid="{00000000-0005-0000-0000-000008000000}"/>
    <cellStyle name="DataGridTopTableSummaryCellStyle" xfId="10" xr:uid="{00000000-0005-0000-0000-000009000000}"/>
    <cellStyle name="DataGridTopUnBoundCellStyle" xfId="6" xr:uid="{00000000-0005-0000-0000-00000A000000}"/>
    <cellStyle name="Millares" xfId="15" builtinId="3"/>
    <cellStyle name="Moneda" xfId="16" builtinId="4"/>
    <cellStyle name="Normal" xfId="0" builtinId="0"/>
    <cellStyle name="Normal 2" xfId="12" xr:uid="{00000000-0005-0000-0000-00000E000000}"/>
    <cellStyle name="Normal 2 2" xfId="14" xr:uid="{00000000-0005-0000-0000-00000F000000}"/>
    <cellStyle name="Normal 5" xfId="13" xr:uid="{00000000-0005-0000-0000-000010000000}"/>
    <cellStyle name="Normal 68 2" xfId="17" xr:uid="{00000000-0005-0000-0000-000011000000}"/>
  </cellStyles>
  <dxfs count="8">
    <dxf>
      <font>
        <color rgb="FFFF0000"/>
      </font>
      <fill>
        <patternFill>
          <bgColor theme="0"/>
        </patternFill>
      </fill>
    </dxf>
    <dxf>
      <font>
        <b/>
        <i val="0"/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rgb="FFFF0000"/>
      </font>
    </dxf>
    <dxf>
      <font>
        <color rgb="FFFF0000"/>
      </font>
      <fill>
        <patternFill>
          <bgColor theme="0"/>
        </patternFill>
      </fill>
    </dxf>
    <dxf>
      <font>
        <b/>
        <i val="0"/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60"/>
  <sheetViews>
    <sheetView view="pageBreakPreview" topLeftCell="A46" zoomScale="85" zoomScaleNormal="100" zoomScaleSheetLayoutView="85" workbookViewId="0">
      <selection sqref="A1:XFD2"/>
    </sheetView>
  </sheetViews>
  <sheetFormatPr baseColWidth="10" defaultColWidth="9.140625" defaultRowHeight="12.75" x14ac:dyDescent="0.2"/>
  <cols>
    <col min="1" max="1" width="4.140625" bestFit="1" customWidth="1"/>
    <col min="2" max="2" width="8" bestFit="1" customWidth="1"/>
    <col min="3" max="3" width="7.5703125" bestFit="1" customWidth="1"/>
    <col min="4" max="4" width="41.5703125" customWidth="1"/>
    <col min="5" max="5" width="11.140625" bestFit="1" customWidth="1"/>
    <col min="6" max="6" width="9.85546875" bestFit="1" customWidth="1"/>
    <col min="7" max="7" width="9.7109375" bestFit="1" customWidth="1"/>
    <col min="8" max="8" width="10" customWidth="1"/>
    <col min="9" max="9" width="5.42578125" bestFit="1" customWidth="1"/>
    <col min="10" max="10" width="11.5703125" customWidth="1"/>
    <col min="11" max="11" width="8.7109375" customWidth="1"/>
    <col min="12" max="12" width="40.28515625" style="1" customWidth="1"/>
    <col min="13" max="13" width="35.140625" style="1" customWidth="1"/>
    <col min="14" max="14" width="8.85546875" hidden="1" customWidth="1"/>
    <col min="15" max="15" width="13.28515625" customWidth="1"/>
    <col min="16" max="16" width="14" style="1" customWidth="1"/>
  </cols>
  <sheetData>
    <row r="1" spans="1:16" x14ac:dyDescent="0.2">
      <c r="A1" s="126" t="s">
        <v>248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s="11" customFormat="1" ht="27" customHeight="1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</row>
    <row r="3" spans="1:16" ht="33.75" x14ac:dyDescent="0.2">
      <c r="A3" s="2">
        <v>67</v>
      </c>
      <c r="B3" s="2">
        <v>67</v>
      </c>
      <c r="C3" s="2" t="s">
        <v>16</v>
      </c>
      <c r="D3" s="3" t="s">
        <v>17</v>
      </c>
      <c r="E3" s="2"/>
      <c r="F3" s="13">
        <v>322.8</v>
      </c>
      <c r="G3" s="5">
        <v>44991</v>
      </c>
      <c r="H3" s="2" t="s">
        <v>18</v>
      </c>
      <c r="I3" s="2" t="s">
        <v>19</v>
      </c>
      <c r="J3" s="2">
        <v>87543353</v>
      </c>
      <c r="K3" s="4">
        <v>3.786</v>
      </c>
      <c r="L3" s="3" t="s">
        <v>20</v>
      </c>
      <c r="M3" s="3" t="s">
        <v>21</v>
      </c>
      <c r="N3" s="2"/>
      <c r="O3" s="2" t="s">
        <v>22</v>
      </c>
      <c r="P3" s="3" t="s">
        <v>23</v>
      </c>
    </row>
    <row r="4" spans="1:16" ht="45" x14ac:dyDescent="0.2">
      <c r="A4" s="6">
        <v>1</v>
      </c>
      <c r="B4" s="6">
        <v>67</v>
      </c>
      <c r="C4" s="6" t="s">
        <v>24</v>
      </c>
      <c r="D4" s="7" t="s">
        <v>25</v>
      </c>
      <c r="E4" s="6"/>
      <c r="F4" s="14">
        <v>500</v>
      </c>
      <c r="G4" s="9">
        <v>45000</v>
      </c>
      <c r="H4" s="6" t="s">
        <v>26</v>
      </c>
      <c r="I4" s="6" t="s">
        <v>19</v>
      </c>
      <c r="J4" s="12">
        <v>87543360</v>
      </c>
      <c r="K4" s="8">
        <v>3.798</v>
      </c>
      <c r="L4" s="7" t="s">
        <v>27</v>
      </c>
      <c r="M4" s="7" t="s">
        <v>28</v>
      </c>
      <c r="N4" s="6"/>
      <c r="O4" s="6" t="s">
        <v>23</v>
      </c>
      <c r="P4" s="7" t="s">
        <v>29</v>
      </c>
    </row>
    <row r="5" spans="1:16" ht="45" x14ac:dyDescent="0.2">
      <c r="A5" s="6">
        <v>2</v>
      </c>
      <c r="B5" s="6">
        <v>67</v>
      </c>
      <c r="C5" s="6" t="s">
        <v>24</v>
      </c>
      <c r="D5" s="7" t="s">
        <v>30</v>
      </c>
      <c r="E5" s="6"/>
      <c r="F5" s="14">
        <v>600</v>
      </c>
      <c r="G5" s="9">
        <v>45000</v>
      </c>
      <c r="H5" s="6" t="s">
        <v>31</v>
      </c>
      <c r="I5" s="6" t="s">
        <v>19</v>
      </c>
      <c r="J5" s="6">
        <v>87543361</v>
      </c>
      <c r="K5" s="8">
        <v>3.798</v>
      </c>
      <c r="L5" s="7" t="s">
        <v>32</v>
      </c>
      <c r="M5" s="7" t="s">
        <v>33</v>
      </c>
      <c r="N5" s="6"/>
      <c r="O5" s="6" t="s">
        <v>23</v>
      </c>
      <c r="P5" s="7" t="s">
        <v>29</v>
      </c>
    </row>
    <row r="6" spans="1:16" ht="33.75" x14ac:dyDescent="0.2">
      <c r="A6" s="6">
        <v>3</v>
      </c>
      <c r="B6" s="6">
        <v>67</v>
      </c>
      <c r="C6" s="6" t="s">
        <v>34</v>
      </c>
      <c r="D6" s="7" t="s">
        <v>35</v>
      </c>
      <c r="E6" s="6"/>
      <c r="F6" s="14">
        <v>178.3</v>
      </c>
      <c r="G6" s="9">
        <v>45005</v>
      </c>
      <c r="H6" s="6" t="s">
        <v>36</v>
      </c>
      <c r="I6" s="6" t="s">
        <v>19</v>
      </c>
      <c r="J6" s="6">
        <v>87543362</v>
      </c>
      <c r="K6" s="8">
        <v>3.798</v>
      </c>
      <c r="L6" s="7" t="s">
        <v>37</v>
      </c>
      <c r="M6" s="7" t="s">
        <v>38</v>
      </c>
      <c r="N6" s="6"/>
      <c r="O6" s="6" t="s">
        <v>39</v>
      </c>
      <c r="P6" s="7" t="s">
        <v>23</v>
      </c>
    </row>
    <row r="7" spans="1:16" ht="33.75" x14ac:dyDescent="0.2">
      <c r="A7" s="6">
        <v>4</v>
      </c>
      <c r="B7" s="6">
        <v>67</v>
      </c>
      <c r="C7" s="6" t="s">
        <v>40</v>
      </c>
      <c r="D7" s="7" t="s">
        <v>41</v>
      </c>
      <c r="E7" s="6"/>
      <c r="F7" s="14">
        <v>1914.2</v>
      </c>
      <c r="G7" s="9">
        <v>45014</v>
      </c>
      <c r="H7" s="6" t="s">
        <v>42</v>
      </c>
      <c r="I7" s="6" t="s">
        <v>19</v>
      </c>
      <c r="J7" s="6">
        <v>87543363</v>
      </c>
      <c r="K7" s="8">
        <v>3.7650000000000001</v>
      </c>
      <c r="L7" s="7" t="s">
        <v>43</v>
      </c>
      <c r="M7" s="7" t="s">
        <v>44</v>
      </c>
      <c r="N7" s="6"/>
      <c r="O7" s="6" t="s">
        <v>45</v>
      </c>
      <c r="P7" s="7" t="s">
        <v>46</v>
      </c>
    </row>
    <row r="8" spans="1:16" ht="33.75" x14ac:dyDescent="0.2">
      <c r="A8" s="6">
        <v>5</v>
      </c>
      <c r="B8" s="6">
        <v>67</v>
      </c>
      <c r="C8" s="6" t="s">
        <v>40</v>
      </c>
      <c r="D8" s="7" t="s">
        <v>47</v>
      </c>
      <c r="E8" s="6" t="s">
        <v>48</v>
      </c>
      <c r="F8" s="14">
        <v>340.6</v>
      </c>
      <c r="G8" s="9">
        <v>45014</v>
      </c>
      <c r="H8" s="6" t="s">
        <v>49</v>
      </c>
      <c r="I8" s="6" t="s">
        <v>19</v>
      </c>
      <c r="J8" s="6">
        <v>87543364</v>
      </c>
      <c r="K8" s="8">
        <v>3.7650000000000001</v>
      </c>
      <c r="L8" s="7" t="s">
        <v>50</v>
      </c>
      <c r="M8" s="7" t="s">
        <v>51</v>
      </c>
      <c r="N8" s="6"/>
      <c r="O8" s="6" t="s">
        <v>52</v>
      </c>
      <c r="P8" s="7" t="s">
        <v>23</v>
      </c>
    </row>
    <row r="9" spans="1:16" ht="45" x14ac:dyDescent="0.2">
      <c r="A9" s="6">
        <v>6</v>
      </c>
      <c r="B9" s="6">
        <v>67</v>
      </c>
      <c r="C9" s="6" t="s">
        <v>40</v>
      </c>
      <c r="D9" s="7" t="s">
        <v>53</v>
      </c>
      <c r="E9" s="6"/>
      <c r="F9" s="14">
        <v>2035.8</v>
      </c>
      <c r="G9" s="9">
        <v>45015</v>
      </c>
      <c r="H9" s="6" t="s">
        <v>54</v>
      </c>
      <c r="I9" s="6" t="s">
        <v>19</v>
      </c>
      <c r="J9" s="6">
        <v>87543365</v>
      </c>
      <c r="K9" s="8">
        <v>3.7650000000000001</v>
      </c>
      <c r="L9" s="7" t="s">
        <v>55</v>
      </c>
      <c r="M9" s="7" t="s">
        <v>56</v>
      </c>
      <c r="N9" s="6"/>
      <c r="O9" s="6" t="s">
        <v>57</v>
      </c>
      <c r="P9" s="7" t="s">
        <v>58</v>
      </c>
    </row>
    <row r="10" spans="1:16" ht="56.25" x14ac:dyDescent="0.2">
      <c r="A10" s="6">
        <v>7</v>
      </c>
      <c r="B10" s="6">
        <v>67</v>
      </c>
      <c r="C10" s="6" t="s">
        <v>40</v>
      </c>
      <c r="D10" s="7" t="s">
        <v>59</v>
      </c>
      <c r="E10" s="6"/>
      <c r="F10" s="14">
        <v>9723.5</v>
      </c>
      <c r="G10" s="9">
        <v>45015</v>
      </c>
      <c r="H10" s="6" t="s">
        <v>60</v>
      </c>
      <c r="I10" s="6" t="s">
        <v>19</v>
      </c>
      <c r="J10" s="6">
        <v>87543366</v>
      </c>
      <c r="K10" s="8">
        <v>3.7650000000000001</v>
      </c>
      <c r="L10" s="7" t="s">
        <v>61</v>
      </c>
      <c r="M10" s="7" t="s">
        <v>62</v>
      </c>
      <c r="N10" s="6"/>
      <c r="O10" s="6" t="s">
        <v>57</v>
      </c>
      <c r="P10" s="7" t="s">
        <v>63</v>
      </c>
    </row>
    <row r="11" spans="1:16" ht="33.75" x14ac:dyDescent="0.2">
      <c r="A11" s="6">
        <v>8</v>
      </c>
      <c r="B11" s="6">
        <v>67</v>
      </c>
      <c r="C11" s="6" t="s">
        <v>40</v>
      </c>
      <c r="D11" s="7" t="s">
        <v>64</v>
      </c>
      <c r="E11" s="6" t="s">
        <v>65</v>
      </c>
      <c r="F11" s="14">
        <v>2200</v>
      </c>
      <c r="G11" s="9">
        <v>45015</v>
      </c>
      <c r="H11" s="6" t="s">
        <v>66</v>
      </c>
      <c r="I11" s="6" t="s">
        <v>19</v>
      </c>
      <c r="J11" s="6">
        <v>87543367</v>
      </c>
      <c r="K11" s="8">
        <v>3.7650000000000001</v>
      </c>
      <c r="L11" s="7" t="s">
        <v>67</v>
      </c>
      <c r="M11" s="7" t="s">
        <v>68</v>
      </c>
      <c r="N11" s="6"/>
      <c r="O11" s="6" t="s">
        <v>23</v>
      </c>
      <c r="P11" s="7" t="s">
        <v>52</v>
      </c>
    </row>
    <row r="12" spans="1:16" ht="22.5" x14ac:dyDescent="0.2">
      <c r="A12" s="6">
        <v>9</v>
      </c>
      <c r="B12" s="6">
        <v>67</v>
      </c>
      <c r="C12" s="6" t="s">
        <v>40</v>
      </c>
      <c r="D12" s="7" t="s">
        <v>69</v>
      </c>
      <c r="E12" s="6" t="s">
        <v>70</v>
      </c>
      <c r="F12" s="14">
        <v>2151.4</v>
      </c>
      <c r="G12" s="9">
        <v>45015</v>
      </c>
      <c r="H12" s="6" t="s">
        <v>71</v>
      </c>
      <c r="I12" s="6" t="s">
        <v>19</v>
      </c>
      <c r="J12" s="6">
        <v>87543368</v>
      </c>
      <c r="K12" s="8">
        <v>3.7650000000000001</v>
      </c>
      <c r="L12" s="7" t="s">
        <v>72</v>
      </c>
      <c r="M12" s="7" t="s">
        <v>68</v>
      </c>
      <c r="N12" s="6"/>
      <c r="O12" s="6" t="s">
        <v>23</v>
      </c>
      <c r="P12" s="7" t="s">
        <v>52</v>
      </c>
    </row>
    <row r="13" spans="1:16" ht="22.5" x14ac:dyDescent="0.2">
      <c r="A13" s="6">
        <v>10</v>
      </c>
      <c r="B13" s="6">
        <v>67</v>
      </c>
      <c r="C13" s="6" t="s">
        <v>40</v>
      </c>
      <c r="D13" s="6" t="s">
        <v>73</v>
      </c>
      <c r="E13" s="6"/>
      <c r="F13" s="14">
        <v>0</v>
      </c>
      <c r="G13" s="9">
        <v>45016</v>
      </c>
      <c r="H13" s="6" t="s">
        <v>74</v>
      </c>
      <c r="I13" s="6" t="s">
        <v>19</v>
      </c>
      <c r="J13" s="6">
        <v>87543369</v>
      </c>
      <c r="K13" s="8">
        <v>3.7650000000000001</v>
      </c>
      <c r="L13" s="7" t="s">
        <v>75</v>
      </c>
      <c r="M13" s="7" t="s">
        <v>73</v>
      </c>
      <c r="N13" s="6"/>
      <c r="O13" s="6"/>
      <c r="P13" s="7"/>
    </row>
    <row r="14" spans="1:16" ht="33.75" x14ac:dyDescent="0.2">
      <c r="A14" s="6">
        <v>11</v>
      </c>
      <c r="B14" s="6">
        <v>67</v>
      </c>
      <c r="C14" s="6" t="s">
        <v>40</v>
      </c>
      <c r="D14" s="7" t="s">
        <v>76</v>
      </c>
      <c r="E14" s="6" t="s">
        <v>77</v>
      </c>
      <c r="F14" s="14">
        <v>1000</v>
      </c>
      <c r="G14" s="9">
        <v>45016</v>
      </c>
      <c r="H14" s="6" t="s">
        <v>78</v>
      </c>
      <c r="I14" s="6" t="s">
        <v>19</v>
      </c>
      <c r="J14" s="6">
        <v>87543370</v>
      </c>
      <c r="K14" s="8">
        <v>3.7650000000000001</v>
      </c>
      <c r="L14" s="7" t="s">
        <v>79</v>
      </c>
      <c r="M14" s="7" t="s">
        <v>80</v>
      </c>
      <c r="N14" s="6"/>
      <c r="O14" s="6" t="s">
        <v>81</v>
      </c>
      <c r="P14" s="7" t="s">
        <v>82</v>
      </c>
    </row>
    <row r="15" spans="1:16" ht="22.5" x14ac:dyDescent="0.2">
      <c r="A15" s="6">
        <v>12</v>
      </c>
      <c r="B15" s="6">
        <v>67</v>
      </c>
      <c r="C15" s="6" t="s">
        <v>40</v>
      </c>
      <c r="D15" s="7" t="s">
        <v>83</v>
      </c>
      <c r="E15" s="6" t="s">
        <v>84</v>
      </c>
      <c r="F15" s="14">
        <v>1048</v>
      </c>
      <c r="G15" s="9">
        <v>45016</v>
      </c>
      <c r="H15" s="6" t="s">
        <v>85</v>
      </c>
      <c r="I15" s="6" t="s">
        <v>19</v>
      </c>
      <c r="J15" s="6">
        <v>87543371</v>
      </c>
      <c r="K15" s="8">
        <v>3.7650000000000001</v>
      </c>
      <c r="L15" s="7" t="s">
        <v>86</v>
      </c>
      <c r="M15" s="7" t="s">
        <v>68</v>
      </c>
      <c r="N15" s="6"/>
      <c r="O15" s="6" t="s">
        <v>23</v>
      </c>
      <c r="P15" s="7" t="s">
        <v>23</v>
      </c>
    </row>
    <row r="16" spans="1:16" ht="33.75" x14ac:dyDescent="0.2">
      <c r="A16" s="6">
        <v>13</v>
      </c>
      <c r="B16" s="6">
        <v>67</v>
      </c>
      <c r="C16" s="6" t="s">
        <v>40</v>
      </c>
      <c r="D16" s="7" t="s">
        <v>87</v>
      </c>
      <c r="E16" s="6"/>
      <c r="F16" s="14">
        <v>1506.2</v>
      </c>
      <c r="G16" s="9">
        <v>45016</v>
      </c>
      <c r="H16" s="6" t="s">
        <v>88</v>
      </c>
      <c r="I16" s="6" t="s">
        <v>19</v>
      </c>
      <c r="J16" s="6">
        <v>87543372</v>
      </c>
      <c r="K16" s="8">
        <v>3.7650000000000001</v>
      </c>
      <c r="L16" s="7" t="s">
        <v>89</v>
      </c>
      <c r="M16" s="7" t="s">
        <v>90</v>
      </c>
      <c r="N16" s="6"/>
      <c r="O16" s="6" t="s">
        <v>22</v>
      </c>
      <c r="P16" s="7" t="s">
        <v>91</v>
      </c>
    </row>
    <row r="17" spans="1:16" ht="33.75" x14ac:dyDescent="0.2">
      <c r="A17" s="6">
        <v>14</v>
      </c>
      <c r="B17" s="6">
        <v>67</v>
      </c>
      <c r="C17" s="6" t="s">
        <v>40</v>
      </c>
      <c r="D17" s="7" t="s">
        <v>92</v>
      </c>
      <c r="E17" s="6"/>
      <c r="F17" s="14">
        <v>1430.3</v>
      </c>
      <c r="G17" s="9">
        <v>45016</v>
      </c>
      <c r="H17" s="6" t="s">
        <v>93</v>
      </c>
      <c r="I17" s="6" t="s">
        <v>19</v>
      </c>
      <c r="J17" s="6">
        <v>87543373</v>
      </c>
      <c r="K17" s="8">
        <v>3.7650000000000001</v>
      </c>
      <c r="L17" s="7" t="s">
        <v>94</v>
      </c>
      <c r="M17" s="7" t="s">
        <v>95</v>
      </c>
      <c r="N17" s="6"/>
      <c r="O17" s="6" t="s">
        <v>22</v>
      </c>
      <c r="P17" s="7" t="s">
        <v>96</v>
      </c>
    </row>
    <row r="18" spans="1:16" ht="33.75" x14ac:dyDescent="0.2">
      <c r="A18" s="6">
        <v>15</v>
      </c>
      <c r="B18" s="6">
        <v>67</v>
      </c>
      <c r="C18" s="6" t="s">
        <v>40</v>
      </c>
      <c r="D18" s="7" t="s">
        <v>97</v>
      </c>
      <c r="E18" s="6"/>
      <c r="F18" s="14">
        <v>921.6</v>
      </c>
      <c r="G18" s="9">
        <v>45016</v>
      </c>
      <c r="H18" s="6" t="s">
        <v>98</v>
      </c>
      <c r="I18" s="6" t="s">
        <v>19</v>
      </c>
      <c r="J18" s="6">
        <v>87543374</v>
      </c>
      <c r="K18" s="8">
        <v>3.7650000000000001</v>
      </c>
      <c r="L18" s="7" t="s">
        <v>99</v>
      </c>
      <c r="M18" s="7" t="s">
        <v>95</v>
      </c>
      <c r="N18" s="6"/>
      <c r="O18" s="6" t="s">
        <v>22</v>
      </c>
      <c r="P18" s="7" t="s">
        <v>96</v>
      </c>
    </row>
    <row r="19" spans="1:16" ht="22.5" x14ac:dyDescent="0.2">
      <c r="A19" s="6">
        <v>16</v>
      </c>
      <c r="B19" s="6">
        <v>67</v>
      </c>
      <c r="C19" s="6" t="s">
        <v>40</v>
      </c>
      <c r="D19" s="6" t="s">
        <v>73</v>
      </c>
      <c r="E19" s="6"/>
      <c r="F19" s="14">
        <v>0</v>
      </c>
      <c r="G19" s="9">
        <v>45017</v>
      </c>
      <c r="H19" s="6" t="s">
        <v>100</v>
      </c>
      <c r="I19" s="6" t="s">
        <v>19</v>
      </c>
      <c r="J19" s="6">
        <v>87543375</v>
      </c>
      <c r="K19" s="8">
        <v>3.7650000000000001</v>
      </c>
      <c r="L19" s="7" t="s">
        <v>101</v>
      </c>
      <c r="M19" s="7" t="s">
        <v>73</v>
      </c>
      <c r="N19" s="6"/>
      <c r="O19" s="6"/>
      <c r="P19" s="7"/>
    </row>
    <row r="20" spans="1:16" ht="22.5" x14ac:dyDescent="0.2">
      <c r="A20" s="6">
        <v>17</v>
      </c>
      <c r="B20" s="6">
        <v>68</v>
      </c>
      <c r="C20" s="6" t="s">
        <v>40</v>
      </c>
      <c r="D20" s="7" t="s">
        <v>102</v>
      </c>
      <c r="E20" s="6"/>
      <c r="F20" s="14">
        <v>1491.7</v>
      </c>
      <c r="G20" s="9">
        <v>45017</v>
      </c>
      <c r="H20" s="6" t="s">
        <v>103</v>
      </c>
      <c r="I20" s="6" t="s">
        <v>19</v>
      </c>
      <c r="J20" s="6">
        <v>87543376</v>
      </c>
      <c r="K20" s="8">
        <v>3.7650000000000001</v>
      </c>
      <c r="L20" s="7" t="s">
        <v>104</v>
      </c>
      <c r="M20" s="7" t="s">
        <v>105</v>
      </c>
      <c r="N20" s="6"/>
      <c r="O20" s="6" t="s">
        <v>46</v>
      </c>
      <c r="P20" s="7" t="s">
        <v>46</v>
      </c>
    </row>
    <row r="21" spans="1:16" ht="33.75" x14ac:dyDescent="0.2">
      <c r="A21" s="6">
        <v>18</v>
      </c>
      <c r="B21" s="6">
        <v>68</v>
      </c>
      <c r="C21" s="6" t="s">
        <v>40</v>
      </c>
      <c r="D21" s="7" t="s">
        <v>106</v>
      </c>
      <c r="E21" s="6"/>
      <c r="F21" s="14">
        <v>2660.2</v>
      </c>
      <c r="G21" s="9">
        <v>45017</v>
      </c>
      <c r="H21" s="6" t="s">
        <v>107</v>
      </c>
      <c r="I21" s="6" t="s">
        <v>19</v>
      </c>
      <c r="J21" s="6">
        <v>87543377</v>
      </c>
      <c r="K21" s="8">
        <v>3.7650000000000001</v>
      </c>
      <c r="L21" s="7" t="s">
        <v>108</v>
      </c>
      <c r="M21" s="7" t="s">
        <v>109</v>
      </c>
      <c r="N21" s="6" t="s">
        <v>110</v>
      </c>
      <c r="O21" s="6" t="s">
        <v>23</v>
      </c>
      <c r="P21" s="7" t="s">
        <v>111</v>
      </c>
    </row>
    <row r="22" spans="1:16" ht="33.75" x14ac:dyDescent="0.2">
      <c r="A22" s="6">
        <v>19</v>
      </c>
      <c r="B22" s="6">
        <v>68</v>
      </c>
      <c r="C22" s="6" t="s">
        <v>40</v>
      </c>
      <c r="D22" s="7" t="s">
        <v>112</v>
      </c>
      <c r="E22" s="6"/>
      <c r="F22" s="14">
        <v>2019.4</v>
      </c>
      <c r="G22" s="9">
        <v>45017</v>
      </c>
      <c r="H22" s="6" t="s">
        <v>113</v>
      </c>
      <c r="I22" s="6" t="s">
        <v>19</v>
      </c>
      <c r="J22" s="6">
        <v>87543378</v>
      </c>
      <c r="K22" s="8">
        <v>3.7650000000000001</v>
      </c>
      <c r="L22" s="7" t="s">
        <v>114</v>
      </c>
      <c r="M22" s="7" t="s">
        <v>115</v>
      </c>
      <c r="N22" s="6" t="s">
        <v>110</v>
      </c>
      <c r="O22" s="6" t="s">
        <v>23</v>
      </c>
      <c r="P22" s="7" t="s">
        <v>116</v>
      </c>
    </row>
    <row r="23" spans="1:16" ht="33.75" x14ac:dyDescent="0.2">
      <c r="A23" s="6">
        <v>20</v>
      </c>
      <c r="B23" s="6">
        <v>68</v>
      </c>
      <c r="C23" s="6" t="s">
        <v>40</v>
      </c>
      <c r="D23" s="7" t="s">
        <v>117</v>
      </c>
      <c r="E23" s="6"/>
      <c r="F23" s="14">
        <v>2352.1999999999998</v>
      </c>
      <c r="G23" s="9">
        <v>45017</v>
      </c>
      <c r="H23" s="6" t="s">
        <v>118</v>
      </c>
      <c r="I23" s="6" t="s">
        <v>19</v>
      </c>
      <c r="J23" s="6">
        <v>87543379</v>
      </c>
      <c r="K23" s="8">
        <v>3.7650000000000001</v>
      </c>
      <c r="L23" s="7" t="s">
        <v>119</v>
      </c>
      <c r="M23" s="7" t="s">
        <v>115</v>
      </c>
      <c r="N23" s="6" t="s">
        <v>110</v>
      </c>
      <c r="O23" s="6" t="s">
        <v>23</v>
      </c>
      <c r="P23" s="7" t="s">
        <v>116</v>
      </c>
    </row>
    <row r="24" spans="1:16" ht="33.75" x14ac:dyDescent="0.2">
      <c r="A24" s="6">
        <v>21</v>
      </c>
      <c r="B24" s="6">
        <v>68</v>
      </c>
      <c r="C24" s="6" t="s">
        <v>40</v>
      </c>
      <c r="D24" s="7" t="s">
        <v>120</v>
      </c>
      <c r="E24" s="6"/>
      <c r="F24" s="14">
        <v>993.8</v>
      </c>
      <c r="G24" s="9">
        <v>45017</v>
      </c>
      <c r="H24" s="6" t="s">
        <v>121</v>
      </c>
      <c r="I24" s="6" t="s">
        <v>19</v>
      </c>
      <c r="J24" s="6">
        <v>87543380</v>
      </c>
      <c r="K24" s="8">
        <v>3.7650000000000001</v>
      </c>
      <c r="L24" s="7" t="s">
        <v>122</v>
      </c>
      <c r="M24" s="7" t="s">
        <v>115</v>
      </c>
      <c r="N24" s="6" t="s">
        <v>110</v>
      </c>
      <c r="O24" s="6" t="s">
        <v>23</v>
      </c>
      <c r="P24" s="7" t="s">
        <v>111</v>
      </c>
    </row>
    <row r="25" spans="1:16" ht="33.75" x14ac:dyDescent="0.2">
      <c r="A25" s="6">
        <v>22</v>
      </c>
      <c r="B25" s="6">
        <v>68</v>
      </c>
      <c r="C25" s="6" t="s">
        <v>40</v>
      </c>
      <c r="D25" s="7" t="s">
        <v>106</v>
      </c>
      <c r="E25" s="6"/>
      <c r="F25" s="14">
        <v>1406.2</v>
      </c>
      <c r="G25" s="9">
        <v>45017</v>
      </c>
      <c r="H25" s="6" t="s">
        <v>123</v>
      </c>
      <c r="I25" s="6" t="s">
        <v>19</v>
      </c>
      <c r="J25" s="6">
        <v>87543381</v>
      </c>
      <c r="K25" s="8">
        <v>3.7650000000000001</v>
      </c>
      <c r="L25" s="7" t="s">
        <v>124</v>
      </c>
      <c r="M25" s="7" t="s">
        <v>115</v>
      </c>
      <c r="N25" s="6" t="s">
        <v>110</v>
      </c>
      <c r="O25" s="6" t="s">
        <v>23</v>
      </c>
      <c r="P25" s="7" t="s">
        <v>116</v>
      </c>
    </row>
    <row r="26" spans="1:16" ht="33.75" x14ac:dyDescent="0.2">
      <c r="A26" s="6">
        <v>23</v>
      </c>
      <c r="B26" s="6">
        <v>68</v>
      </c>
      <c r="C26" s="6" t="s">
        <v>40</v>
      </c>
      <c r="D26" s="7" t="s">
        <v>106</v>
      </c>
      <c r="E26" s="6"/>
      <c r="F26" s="14">
        <v>3300</v>
      </c>
      <c r="G26" s="9">
        <v>45017</v>
      </c>
      <c r="H26" s="6" t="s">
        <v>125</v>
      </c>
      <c r="I26" s="6" t="s">
        <v>19</v>
      </c>
      <c r="J26" s="6">
        <v>87543382</v>
      </c>
      <c r="K26" s="8">
        <v>3.7650000000000001</v>
      </c>
      <c r="L26" s="7" t="s">
        <v>126</v>
      </c>
      <c r="M26" s="7" t="s">
        <v>115</v>
      </c>
      <c r="N26" s="6" t="s">
        <v>127</v>
      </c>
      <c r="O26" s="6" t="s">
        <v>23</v>
      </c>
      <c r="P26" s="7" t="s">
        <v>111</v>
      </c>
    </row>
    <row r="27" spans="1:16" ht="33.75" x14ac:dyDescent="0.2">
      <c r="A27" s="6">
        <v>24</v>
      </c>
      <c r="B27" s="6">
        <v>68</v>
      </c>
      <c r="C27" s="6" t="s">
        <v>128</v>
      </c>
      <c r="D27" s="7" t="s">
        <v>129</v>
      </c>
      <c r="E27" s="6"/>
      <c r="F27" s="14">
        <v>1200</v>
      </c>
      <c r="G27" s="9">
        <v>45020</v>
      </c>
      <c r="H27" s="6" t="s">
        <v>130</v>
      </c>
      <c r="I27" s="6" t="s">
        <v>19</v>
      </c>
      <c r="J27" s="6">
        <v>87543383</v>
      </c>
      <c r="K27" s="8">
        <v>3.774</v>
      </c>
      <c r="L27" s="7" t="s">
        <v>131</v>
      </c>
      <c r="M27" s="7" t="s">
        <v>132</v>
      </c>
      <c r="N27" s="6"/>
      <c r="O27" s="6" t="s">
        <v>133</v>
      </c>
      <c r="P27" s="7" t="s">
        <v>134</v>
      </c>
    </row>
    <row r="28" spans="1:16" ht="22.5" x14ac:dyDescent="0.2">
      <c r="A28" s="6">
        <v>25</v>
      </c>
      <c r="B28" s="6">
        <v>68</v>
      </c>
      <c r="C28" s="6" t="s">
        <v>128</v>
      </c>
      <c r="D28" s="7" t="s">
        <v>135</v>
      </c>
      <c r="E28" s="6"/>
      <c r="F28" s="14">
        <v>1043.7</v>
      </c>
      <c r="G28" s="9">
        <v>45020</v>
      </c>
      <c r="H28" s="6" t="s">
        <v>136</v>
      </c>
      <c r="I28" s="6" t="s">
        <v>19</v>
      </c>
      <c r="J28" s="6">
        <v>87543384</v>
      </c>
      <c r="K28" s="8">
        <v>3.774</v>
      </c>
      <c r="L28" s="7" t="s">
        <v>137</v>
      </c>
      <c r="M28" s="7" t="s">
        <v>138</v>
      </c>
      <c r="N28" s="6"/>
      <c r="O28" s="6" t="s">
        <v>46</v>
      </c>
      <c r="P28" s="7" t="s">
        <v>45</v>
      </c>
    </row>
    <row r="29" spans="1:16" ht="22.5" x14ac:dyDescent="0.2">
      <c r="A29" s="6">
        <v>26</v>
      </c>
      <c r="B29" s="6">
        <v>68</v>
      </c>
      <c r="C29" s="6" t="s">
        <v>139</v>
      </c>
      <c r="D29" s="7" t="s">
        <v>140</v>
      </c>
      <c r="E29" s="6"/>
      <c r="F29" s="14">
        <v>375.2</v>
      </c>
      <c r="G29" s="9">
        <v>45027</v>
      </c>
      <c r="H29" s="6" t="s">
        <v>141</v>
      </c>
      <c r="I29" s="6" t="s">
        <v>19</v>
      </c>
      <c r="J29" s="6">
        <v>87543385</v>
      </c>
      <c r="K29" s="8">
        <v>3.7839999999999998</v>
      </c>
      <c r="L29" s="7" t="s">
        <v>114</v>
      </c>
      <c r="M29" s="7" t="s">
        <v>142</v>
      </c>
      <c r="N29" s="6"/>
      <c r="O29" s="6" t="s">
        <v>23</v>
      </c>
      <c r="P29" s="7" t="s">
        <v>116</v>
      </c>
    </row>
    <row r="30" spans="1:16" ht="33.75" x14ac:dyDescent="0.2">
      <c r="A30" s="6">
        <v>1</v>
      </c>
      <c r="B30" s="6">
        <v>68</v>
      </c>
      <c r="C30" s="6" t="s">
        <v>245</v>
      </c>
      <c r="D30" s="7" t="s">
        <v>246</v>
      </c>
      <c r="E30" s="6"/>
      <c r="F30" s="14">
        <v>775.4</v>
      </c>
      <c r="G30" s="9">
        <v>45033</v>
      </c>
      <c r="H30" s="6">
        <v>80022</v>
      </c>
      <c r="I30" s="6" t="s">
        <v>19</v>
      </c>
      <c r="J30" s="6">
        <v>87543386</v>
      </c>
      <c r="K30" s="8">
        <v>3.7679999999999998</v>
      </c>
      <c r="L30" s="7" t="s">
        <v>247</v>
      </c>
      <c r="M30" s="7"/>
      <c r="N30" s="6"/>
      <c r="O30" s="6" t="s">
        <v>22</v>
      </c>
      <c r="P30" s="7" t="s">
        <v>23</v>
      </c>
    </row>
    <row r="31" spans="1:16" ht="22.5" x14ac:dyDescent="0.2">
      <c r="A31" s="6">
        <v>27</v>
      </c>
      <c r="B31" s="6">
        <v>68</v>
      </c>
      <c r="C31" s="6" t="s">
        <v>143</v>
      </c>
      <c r="D31" s="7" t="s">
        <v>144</v>
      </c>
      <c r="E31" s="6"/>
      <c r="F31" s="14">
        <v>797.7</v>
      </c>
      <c r="G31" s="9">
        <v>45034</v>
      </c>
      <c r="H31" s="6" t="s">
        <v>145</v>
      </c>
      <c r="I31" s="6" t="s">
        <v>19</v>
      </c>
      <c r="J31" s="6">
        <v>87543387</v>
      </c>
      <c r="K31" s="8">
        <v>3.7679999999999998</v>
      </c>
      <c r="L31" s="7" t="s">
        <v>146</v>
      </c>
      <c r="M31" s="7" t="s">
        <v>147</v>
      </c>
      <c r="N31" s="6"/>
      <c r="O31" s="6" t="s">
        <v>45</v>
      </c>
      <c r="P31" s="7" t="s">
        <v>45</v>
      </c>
    </row>
    <row r="32" spans="1:16" ht="22.5" x14ac:dyDescent="0.2">
      <c r="A32" s="6">
        <v>28</v>
      </c>
      <c r="B32" s="6">
        <v>68</v>
      </c>
      <c r="C32" s="6" t="s">
        <v>143</v>
      </c>
      <c r="D32" s="7" t="s">
        <v>148</v>
      </c>
      <c r="E32" s="6"/>
      <c r="F32" s="14">
        <v>533.29999999999995</v>
      </c>
      <c r="G32" s="9">
        <v>45036</v>
      </c>
      <c r="H32" s="6" t="s">
        <v>149</v>
      </c>
      <c r="I32" s="6" t="s">
        <v>19</v>
      </c>
      <c r="J32" s="6">
        <v>87543388</v>
      </c>
      <c r="K32" s="8">
        <v>3.7679999999999998</v>
      </c>
      <c r="L32" s="7" t="s">
        <v>146</v>
      </c>
      <c r="M32" s="7" t="s">
        <v>150</v>
      </c>
      <c r="N32" s="6"/>
      <c r="O32" s="6" t="s">
        <v>151</v>
      </c>
      <c r="P32" s="7" t="s">
        <v>134</v>
      </c>
    </row>
    <row r="33" spans="1:16" ht="33.75" x14ac:dyDescent="0.2">
      <c r="A33" s="6">
        <v>29</v>
      </c>
      <c r="B33" s="6">
        <v>68</v>
      </c>
      <c r="C33" s="6" t="s">
        <v>143</v>
      </c>
      <c r="D33" s="7" t="s">
        <v>152</v>
      </c>
      <c r="E33" s="6"/>
      <c r="F33" s="14">
        <v>205</v>
      </c>
      <c r="G33" s="9">
        <v>45036</v>
      </c>
      <c r="H33" s="6" t="s">
        <v>153</v>
      </c>
      <c r="I33" s="6" t="s">
        <v>19</v>
      </c>
      <c r="J33" s="6">
        <v>87543389</v>
      </c>
      <c r="K33" s="8">
        <v>3.7679999999999998</v>
      </c>
      <c r="L33" s="7" t="s">
        <v>146</v>
      </c>
      <c r="M33" s="7" t="s">
        <v>154</v>
      </c>
      <c r="N33" s="6"/>
      <c r="O33" s="6" t="s">
        <v>23</v>
      </c>
      <c r="P33" s="7" t="s">
        <v>23</v>
      </c>
    </row>
    <row r="34" spans="1:16" ht="45" x14ac:dyDescent="0.2">
      <c r="A34" s="6">
        <v>30</v>
      </c>
      <c r="B34" s="6">
        <v>68</v>
      </c>
      <c r="C34" s="6" t="s">
        <v>155</v>
      </c>
      <c r="D34" s="7" t="s">
        <v>156</v>
      </c>
      <c r="E34" s="6"/>
      <c r="F34" s="14">
        <v>349.2</v>
      </c>
      <c r="G34" s="9">
        <v>45040</v>
      </c>
      <c r="H34" s="6" t="s">
        <v>157</v>
      </c>
      <c r="I34" s="6" t="s">
        <v>19</v>
      </c>
      <c r="J34" s="6">
        <v>87543390</v>
      </c>
      <c r="K34" s="8">
        <v>3.7189999999999999</v>
      </c>
      <c r="L34" s="7" t="s">
        <v>158</v>
      </c>
      <c r="M34" s="7" t="s">
        <v>159</v>
      </c>
      <c r="N34" s="6"/>
      <c r="O34" s="6" t="s">
        <v>23</v>
      </c>
      <c r="P34" s="7" t="s">
        <v>160</v>
      </c>
    </row>
    <row r="35" spans="1:16" ht="33.75" x14ac:dyDescent="0.2">
      <c r="A35" s="6">
        <v>31</v>
      </c>
      <c r="B35" s="6">
        <v>68</v>
      </c>
      <c r="C35" s="6" t="s">
        <v>155</v>
      </c>
      <c r="D35" s="7" t="s">
        <v>161</v>
      </c>
      <c r="E35" s="6"/>
      <c r="F35" s="14">
        <v>2241.9</v>
      </c>
      <c r="G35" s="9">
        <v>45044</v>
      </c>
      <c r="H35" s="6" t="s">
        <v>31</v>
      </c>
      <c r="I35" s="6" t="s">
        <v>19</v>
      </c>
      <c r="J35" s="6">
        <v>87543391</v>
      </c>
      <c r="K35" s="8">
        <v>3.7189999999999999</v>
      </c>
      <c r="L35" s="7" t="s">
        <v>162</v>
      </c>
      <c r="M35" s="7" t="s">
        <v>163</v>
      </c>
      <c r="N35" s="6"/>
      <c r="O35" s="6" t="s">
        <v>164</v>
      </c>
      <c r="P35" s="7" t="s">
        <v>164</v>
      </c>
    </row>
    <row r="36" spans="1:16" ht="33.75" x14ac:dyDescent="0.2">
      <c r="A36" s="6">
        <v>32</v>
      </c>
      <c r="B36" s="6">
        <v>68</v>
      </c>
      <c r="C36" s="6" t="s">
        <v>155</v>
      </c>
      <c r="D36" s="7" t="s">
        <v>165</v>
      </c>
      <c r="E36" s="6" t="s">
        <v>166</v>
      </c>
      <c r="F36" s="14">
        <v>2926.4</v>
      </c>
      <c r="G36" s="9">
        <v>45044</v>
      </c>
      <c r="H36" s="6" t="s">
        <v>167</v>
      </c>
      <c r="I36" s="6" t="s">
        <v>19</v>
      </c>
      <c r="J36" s="6">
        <v>87543392</v>
      </c>
      <c r="K36" s="8">
        <v>3.7189999999999999</v>
      </c>
      <c r="L36" s="7" t="s">
        <v>168</v>
      </c>
      <c r="M36" s="7" t="s">
        <v>169</v>
      </c>
      <c r="N36" s="6"/>
      <c r="O36" s="6" t="s">
        <v>170</v>
      </c>
      <c r="P36" s="7" t="s">
        <v>171</v>
      </c>
    </row>
    <row r="37" spans="1:16" ht="22.5" x14ac:dyDescent="0.2">
      <c r="A37" s="6">
        <v>33</v>
      </c>
      <c r="B37" s="6">
        <v>68</v>
      </c>
      <c r="C37" s="6" t="s">
        <v>155</v>
      </c>
      <c r="D37" s="7" t="s">
        <v>172</v>
      </c>
      <c r="E37" s="6"/>
      <c r="F37" s="14">
        <v>400</v>
      </c>
      <c r="G37" s="9">
        <v>45045</v>
      </c>
      <c r="H37" s="6" t="s">
        <v>173</v>
      </c>
      <c r="I37" s="6" t="s">
        <v>19</v>
      </c>
      <c r="J37" s="6">
        <v>87543393</v>
      </c>
      <c r="K37" s="8">
        <v>3.7189999999999999</v>
      </c>
      <c r="L37" s="7" t="s">
        <v>174</v>
      </c>
      <c r="M37" s="7" t="s">
        <v>175</v>
      </c>
      <c r="N37" s="6"/>
      <c r="O37" s="6" t="s">
        <v>151</v>
      </c>
      <c r="P37" s="7" t="s">
        <v>134</v>
      </c>
    </row>
    <row r="38" spans="1:16" ht="33.75" x14ac:dyDescent="0.2">
      <c r="A38" s="6">
        <v>34</v>
      </c>
      <c r="B38" s="6">
        <v>68</v>
      </c>
      <c r="C38" s="6" t="s">
        <v>155</v>
      </c>
      <c r="D38" s="7" t="s">
        <v>176</v>
      </c>
      <c r="E38" s="6" t="s">
        <v>177</v>
      </c>
      <c r="F38" s="14">
        <v>1000</v>
      </c>
      <c r="G38" s="9">
        <v>45044</v>
      </c>
      <c r="H38" s="6" t="s">
        <v>178</v>
      </c>
      <c r="I38" s="6" t="s">
        <v>19</v>
      </c>
      <c r="J38" s="6">
        <v>87543394</v>
      </c>
      <c r="K38" s="8">
        <v>3.7189999999999999</v>
      </c>
      <c r="L38" s="7" t="s">
        <v>179</v>
      </c>
      <c r="M38" s="7" t="s">
        <v>180</v>
      </c>
      <c r="N38" s="6"/>
      <c r="O38" s="6" t="s">
        <v>133</v>
      </c>
      <c r="P38" s="7" t="s">
        <v>181</v>
      </c>
    </row>
    <row r="39" spans="1:16" ht="33.75" x14ac:dyDescent="0.2">
      <c r="A39" s="6">
        <v>35</v>
      </c>
      <c r="B39" s="6">
        <v>68</v>
      </c>
      <c r="C39" s="6" t="s">
        <v>155</v>
      </c>
      <c r="D39" s="7" t="s">
        <v>182</v>
      </c>
      <c r="E39" s="6" t="s">
        <v>183</v>
      </c>
      <c r="F39" s="14">
        <v>2200</v>
      </c>
      <c r="G39" s="9">
        <v>45045</v>
      </c>
      <c r="H39" s="6" t="s">
        <v>184</v>
      </c>
      <c r="I39" s="6" t="s">
        <v>19</v>
      </c>
      <c r="J39" s="6">
        <v>87543395</v>
      </c>
      <c r="K39" s="8">
        <v>3.7189999999999999</v>
      </c>
      <c r="L39" s="7" t="s">
        <v>185</v>
      </c>
      <c r="M39" s="7" t="s">
        <v>186</v>
      </c>
      <c r="N39" s="6"/>
      <c r="O39" s="6" t="s">
        <v>52</v>
      </c>
      <c r="P39" s="7" t="s">
        <v>23</v>
      </c>
    </row>
    <row r="40" spans="1:16" ht="22.5" x14ac:dyDescent="0.2">
      <c r="A40" s="6">
        <v>36</v>
      </c>
      <c r="B40" s="6">
        <v>68</v>
      </c>
      <c r="C40" s="6" t="s">
        <v>155</v>
      </c>
      <c r="D40" s="7" t="s">
        <v>187</v>
      </c>
      <c r="E40" s="6" t="s">
        <v>183</v>
      </c>
      <c r="F40" s="14">
        <v>895.1</v>
      </c>
      <c r="G40" s="9">
        <v>45045</v>
      </c>
      <c r="H40" s="6" t="s">
        <v>36</v>
      </c>
      <c r="I40" s="6" t="s">
        <v>19</v>
      </c>
      <c r="J40" s="6">
        <v>87543396</v>
      </c>
      <c r="K40" s="8">
        <v>3.7189999999999999</v>
      </c>
      <c r="L40" s="7" t="s">
        <v>188</v>
      </c>
      <c r="M40" s="7" t="s">
        <v>186</v>
      </c>
      <c r="N40" s="6"/>
      <c r="O40" s="6" t="s">
        <v>23</v>
      </c>
      <c r="P40" s="7" t="s">
        <v>23</v>
      </c>
    </row>
    <row r="41" spans="1:16" ht="22.5" x14ac:dyDescent="0.2">
      <c r="A41" s="6">
        <v>37</v>
      </c>
      <c r="B41" s="6">
        <v>68</v>
      </c>
      <c r="C41" s="6" t="s">
        <v>155</v>
      </c>
      <c r="D41" s="7" t="s">
        <v>189</v>
      </c>
      <c r="E41" s="6" t="s">
        <v>190</v>
      </c>
      <c r="F41" s="14">
        <v>1447.6</v>
      </c>
      <c r="G41" s="9">
        <v>45045</v>
      </c>
      <c r="H41" s="6" t="s">
        <v>42</v>
      </c>
      <c r="I41" s="6" t="s">
        <v>19</v>
      </c>
      <c r="J41" s="6">
        <v>87543397</v>
      </c>
      <c r="K41" s="8">
        <v>3.7189999999999999</v>
      </c>
      <c r="L41" s="7" t="s">
        <v>188</v>
      </c>
      <c r="M41" s="7" t="s">
        <v>186</v>
      </c>
      <c r="N41" s="6"/>
      <c r="O41" s="6" t="s">
        <v>23</v>
      </c>
      <c r="P41" s="7" t="s">
        <v>23</v>
      </c>
    </row>
    <row r="42" spans="1:16" ht="22.5" x14ac:dyDescent="0.2">
      <c r="A42" s="6">
        <v>38</v>
      </c>
      <c r="B42" s="6">
        <v>68</v>
      </c>
      <c r="C42" s="6" t="s">
        <v>155</v>
      </c>
      <c r="D42" s="7" t="s">
        <v>191</v>
      </c>
      <c r="E42" s="6" t="s">
        <v>192</v>
      </c>
      <c r="F42" s="14">
        <v>2131.5</v>
      </c>
      <c r="G42" s="9">
        <v>45046</v>
      </c>
      <c r="H42" s="6" t="s">
        <v>49</v>
      </c>
      <c r="I42" s="6" t="s">
        <v>19</v>
      </c>
      <c r="J42" s="6">
        <v>87543398</v>
      </c>
      <c r="K42" s="8">
        <v>3.7189999999999999</v>
      </c>
      <c r="L42" s="7" t="s">
        <v>188</v>
      </c>
      <c r="M42" s="7" t="s">
        <v>186</v>
      </c>
      <c r="N42" s="6"/>
      <c r="O42" s="6" t="s">
        <v>23</v>
      </c>
      <c r="P42" s="7" t="s">
        <v>23</v>
      </c>
    </row>
    <row r="43" spans="1:16" ht="33.75" x14ac:dyDescent="0.2">
      <c r="A43" s="6">
        <v>39</v>
      </c>
      <c r="B43" s="6">
        <v>68</v>
      </c>
      <c r="C43" s="6" t="s">
        <v>193</v>
      </c>
      <c r="D43" s="6" t="s">
        <v>194</v>
      </c>
      <c r="E43" s="6" t="s">
        <v>195</v>
      </c>
      <c r="F43" s="14">
        <v>1135</v>
      </c>
      <c r="G43" s="9">
        <v>45065</v>
      </c>
      <c r="H43" s="6" t="s">
        <v>31</v>
      </c>
      <c r="I43" s="6" t="s">
        <v>19</v>
      </c>
      <c r="J43" s="6">
        <v>87543399</v>
      </c>
      <c r="K43" s="8">
        <v>3.7170000000000001</v>
      </c>
      <c r="L43" s="7" t="s">
        <v>196</v>
      </c>
      <c r="M43" s="7" t="s">
        <v>197</v>
      </c>
      <c r="N43" s="6"/>
      <c r="O43" s="6" t="s">
        <v>151</v>
      </c>
      <c r="P43" s="7" t="s">
        <v>198</v>
      </c>
    </row>
    <row r="44" spans="1:16" ht="22.5" x14ac:dyDescent="0.2">
      <c r="A44" s="6">
        <v>40</v>
      </c>
      <c r="B44" s="6">
        <v>68</v>
      </c>
      <c r="C44" s="6" t="s">
        <v>193</v>
      </c>
      <c r="D44" s="6" t="s">
        <v>199</v>
      </c>
      <c r="E44" s="6" t="s">
        <v>200</v>
      </c>
      <c r="F44" s="14">
        <v>1500</v>
      </c>
      <c r="G44" s="9">
        <v>45048</v>
      </c>
      <c r="H44" s="6" t="s">
        <v>201</v>
      </c>
      <c r="I44" s="6" t="s">
        <v>19</v>
      </c>
      <c r="J44" s="6">
        <v>87543400</v>
      </c>
      <c r="K44" s="8">
        <v>3.7170000000000001</v>
      </c>
      <c r="L44" s="7" t="s">
        <v>202</v>
      </c>
      <c r="M44" s="7" t="s">
        <v>203</v>
      </c>
      <c r="N44" s="6" t="s">
        <v>127</v>
      </c>
      <c r="O44" s="6" t="s">
        <v>23</v>
      </c>
      <c r="P44" s="7" t="s">
        <v>204</v>
      </c>
    </row>
    <row r="45" spans="1:16" ht="22.5" x14ac:dyDescent="0.2">
      <c r="A45" s="6">
        <v>41</v>
      </c>
      <c r="B45" s="6">
        <v>68</v>
      </c>
      <c r="C45" s="6" t="s">
        <v>193</v>
      </c>
      <c r="D45" s="6" t="s">
        <v>205</v>
      </c>
      <c r="E45" s="6" t="s">
        <v>192</v>
      </c>
      <c r="F45" s="14">
        <v>1500</v>
      </c>
      <c r="G45" s="9">
        <v>45048</v>
      </c>
      <c r="H45" s="6" t="s">
        <v>206</v>
      </c>
      <c r="I45" s="6" t="s">
        <v>19</v>
      </c>
      <c r="J45" s="6">
        <v>87543401</v>
      </c>
      <c r="K45" s="8">
        <v>3.7170000000000001</v>
      </c>
      <c r="L45" s="7" t="s">
        <v>207</v>
      </c>
      <c r="M45" s="7" t="s">
        <v>208</v>
      </c>
      <c r="N45" s="6" t="s">
        <v>127</v>
      </c>
      <c r="O45" s="6" t="s">
        <v>133</v>
      </c>
      <c r="P45" s="7" t="s">
        <v>209</v>
      </c>
    </row>
    <row r="46" spans="1:16" ht="22.5" x14ac:dyDescent="0.2">
      <c r="A46" s="6">
        <v>42</v>
      </c>
      <c r="B46" s="6">
        <v>68</v>
      </c>
      <c r="C46" s="6" t="s">
        <v>193</v>
      </c>
      <c r="D46" s="6" t="s">
        <v>210</v>
      </c>
      <c r="E46" s="6"/>
      <c r="F46" s="14">
        <v>2734.3</v>
      </c>
      <c r="G46" s="9">
        <v>45048</v>
      </c>
      <c r="H46" s="6" t="s">
        <v>145</v>
      </c>
      <c r="I46" s="6" t="s">
        <v>19</v>
      </c>
      <c r="J46" s="6">
        <v>87543402</v>
      </c>
      <c r="K46" s="8">
        <v>3.7170000000000001</v>
      </c>
      <c r="L46" s="7" t="s">
        <v>211</v>
      </c>
      <c r="M46" s="7" t="s">
        <v>212</v>
      </c>
      <c r="N46" s="6" t="s">
        <v>110</v>
      </c>
      <c r="O46" s="6" t="s">
        <v>23</v>
      </c>
      <c r="P46" s="7" t="s">
        <v>96</v>
      </c>
    </row>
    <row r="47" spans="1:16" ht="22.5" x14ac:dyDescent="0.2">
      <c r="A47" s="6">
        <v>43</v>
      </c>
      <c r="B47" s="6">
        <v>68</v>
      </c>
      <c r="C47" s="6" t="s">
        <v>193</v>
      </c>
      <c r="D47" s="6" t="s">
        <v>213</v>
      </c>
      <c r="E47" s="6"/>
      <c r="F47" s="14">
        <v>2199.6999999999998</v>
      </c>
      <c r="G47" s="9">
        <v>45048</v>
      </c>
      <c r="H47" s="6" t="s">
        <v>214</v>
      </c>
      <c r="I47" s="6" t="s">
        <v>19</v>
      </c>
      <c r="J47" s="6">
        <v>87543403</v>
      </c>
      <c r="K47" s="8">
        <v>3.7170000000000001</v>
      </c>
      <c r="L47" s="7" t="s">
        <v>215</v>
      </c>
      <c r="M47" s="7" t="s">
        <v>216</v>
      </c>
      <c r="N47" s="6"/>
      <c r="O47" s="6" t="s">
        <v>23</v>
      </c>
      <c r="P47" s="7" t="s">
        <v>96</v>
      </c>
    </row>
    <row r="48" spans="1:16" ht="22.5" x14ac:dyDescent="0.2">
      <c r="A48" s="6">
        <v>44</v>
      </c>
      <c r="B48" s="6">
        <v>68</v>
      </c>
      <c r="C48" s="6" t="s">
        <v>193</v>
      </c>
      <c r="D48" s="6" t="s">
        <v>194</v>
      </c>
      <c r="E48" s="6"/>
      <c r="F48" s="14">
        <v>300.5</v>
      </c>
      <c r="G48" s="9">
        <v>45049</v>
      </c>
      <c r="H48" s="6" t="s">
        <v>107</v>
      </c>
      <c r="I48" s="6" t="s">
        <v>19</v>
      </c>
      <c r="J48" s="6">
        <v>87543404</v>
      </c>
      <c r="K48" s="8">
        <v>3.7170000000000001</v>
      </c>
      <c r="L48" s="7" t="s">
        <v>217</v>
      </c>
      <c r="M48" s="7" t="s">
        <v>218</v>
      </c>
      <c r="N48" s="6" t="s">
        <v>110</v>
      </c>
      <c r="O48" s="6" t="s">
        <v>23</v>
      </c>
      <c r="P48" s="7" t="s">
        <v>219</v>
      </c>
    </row>
    <row r="49" spans="1:16" ht="22.5" x14ac:dyDescent="0.2">
      <c r="A49" s="6">
        <v>45</v>
      </c>
      <c r="B49" s="6">
        <v>68</v>
      </c>
      <c r="C49" s="6" t="s">
        <v>193</v>
      </c>
      <c r="D49" s="6" t="s">
        <v>194</v>
      </c>
      <c r="E49" s="6"/>
      <c r="F49" s="14">
        <v>2092.4</v>
      </c>
      <c r="G49" s="9">
        <v>45050</v>
      </c>
      <c r="H49" s="6" t="s">
        <v>113</v>
      </c>
      <c r="I49" s="6" t="s">
        <v>19</v>
      </c>
      <c r="J49" s="6">
        <v>87543405</v>
      </c>
      <c r="K49" s="8">
        <v>3.7170000000000001</v>
      </c>
      <c r="L49" s="7" t="s">
        <v>220</v>
      </c>
      <c r="M49" s="7" t="s">
        <v>221</v>
      </c>
      <c r="N49" s="6" t="s">
        <v>127</v>
      </c>
      <c r="O49" s="6" t="s">
        <v>46</v>
      </c>
      <c r="P49" s="7" t="s">
        <v>46</v>
      </c>
    </row>
    <row r="50" spans="1:16" ht="22.5" x14ac:dyDescent="0.2">
      <c r="A50" s="6">
        <v>46</v>
      </c>
      <c r="B50" s="6">
        <v>68</v>
      </c>
      <c r="C50" s="6" t="s">
        <v>193</v>
      </c>
      <c r="D50" s="6" t="s">
        <v>222</v>
      </c>
      <c r="E50" s="6"/>
      <c r="F50" s="14">
        <v>412.5</v>
      </c>
      <c r="G50" s="9">
        <v>45051</v>
      </c>
      <c r="H50" s="6" t="s">
        <v>118</v>
      </c>
      <c r="I50" s="6" t="s">
        <v>19</v>
      </c>
      <c r="J50" s="6">
        <v>87543406</v>
      </c>
      <c r="K50" s="8">
        <v>3.7170000000000001</v>
      </c>
      <c r="L50" s="7" t="s">
        <v>223</v>
      </c>
      <c r="M50" s="7" t="s">
        <v>224</v>
      </c>
      <c r="N50" s="6" t="s">
        <v>127</v>
      </c>
      <c r="O50" s="6" t="s">
        <v>23</v>
      </c>
      <c r="P50" s="7" t="s">
        <v>225</v>
      </c>
    </row>
    <row r="51" spans="1:16" ht="22.5" x14ac:dyDescent="0.2">
      <c r="A51" s="6">
        <v>47</v>
      </c>
      <c r="B51" s="6">
        <v>68</v>
      </c>
      <c r="C51" s="6" t="s">
        <v>193</v>
      </c>
      <c r="D51" s="6" t="s">
        <v>205</v>
      </c>
      <c r="E51" s="6"/>
      <c r="F51" s="14">
        <v>800</v>
      </c>
      <c r="G51" s="9">
        <v>45051</v>
      </c>
      <c r="H51" s="6" t="s">
        <v>121</v>
      </c>
      <c r="I51" s="6" t="s">
        <v>19</v>
      </c>
      <c r="J51" s="6">
        <v>87543407</v>
      </c>
      <c r="K51" s="8">
        <v>3.7170000000000001</v>
      </c>
      <c r="L51" s="7" t="s">
        <v>226</v>
      </c>
      <c r="M51" s="7" t="s">
        <v>227</v>
      </c>
      <c r="N51" s="6" t="s">
        <v>127</v>
      </c>
      <c r="O51" s="6" t="s">
        <v>23</v>
      </c>
      <c r="P51" s="7" t="s">
        <v>204</v>
      </c>
    </row>
    <row r="52" spans="1:16" ht="22.5" x14ac:dyDescent="0.2">
      <c r="A52" s="6">
        <v>48</v>
      </c>
      <c r="B52" s="6">
        <v>68</v>
      </c>
      <c r="C52" s="6" t="s">
        <v>193</v>
      </c>
      <c r="D52" s="6" t="s">
        <v>205</v>
      </c>
      <c r="E52" s="6"/>
      <c r="F52" s="14">
        <v>1100</v>
      </c>
      <c r="G52" s="9">
        <v>45051</v>
      </c>
      <c r="H52" s="6" t="s">
        <v>123</v>
      </c>
      <c r="I52" s="6" t="s">
        <v>19</v>
      </c>
      <c r="J52" s="6">
        <v>87543408</v>
      </c>
      <c r="K52" s="8">
        <v>3.7170000000000001</v>
      </c>
      <c r="L52" s="7" t="s">
        <v>215</v>
      </c>
      <c r="M52" s="7" t="s">
        <v>228</v>
      </c>
      <c r="N52" s="6" t="s">
        <v>127</v>
      </c>
      <c r="O52" s="6" t="s">
        <v>23</v>
      </c>
      <c r="P52" s="7" t="s">
        <v>204</v>
      </c>
    </row>
    <row r="53" spans="1:16" ht="45" x14ac:dyDescent="0.2">
      <c r="A53" s="6">
        <v>49</v>
      </c>
      <c r="B53" s="6">
        <v>68</v>
      </c>
      <c r="C53" s="6" t="s">
        <v>193</v>
      </c>
      <c r="D53" s="6" t="s">
        <v>229</v>
      </c>
      <c r="E53" s="6"/>
      <c r="F53" s="14">
        <v>1586.4</v>
      </c>
      <c r="G53" s="9">
        <v>45051</v>
      </c>
      <c r="H53" s="6" t="s">
        <v>125</v>
      </c>
      <c r="I53" s="6" t="s">
        <v>19</v>
      </c>
      <c r="J53" s="6">
        <v>87543409</v>
      </c>
      <c r="K53" s="8">
        <v>3.7170000000000001</v>
      </c>
      <c r="L53" s="7" t="s">
        <v>230</v>
      </c>
      <c r="M53" s="7" t="s">
        <v>231</v>
      </c>
      <c r="N53" s="6" t="s">
        <v>127</v>
      </c>
      <c r="O53" s="6" t="s">
        <v>23</v>
      </c>
      <c r="P53" s="7" t="s">
        <v>111</v>
      </c>
    </row>
    <row r="54" spans="1:16" ht="22.5" x14ac:dyDescent="0.2">
      <c r="A54" s="6">
        <v>50</v>
      </c>
      <c r="B54" s="6">
        <v>68</v>
      </c>
      <c r="C54" s="6" t="s">
        <v>193</v>
      </c>
      <c r="D54" s="6" t="s">
        <v>232</v>
      </c>
      <c r="E54" s="6"/>
      <c r="F54" s="14">
        <v>6720.2</v>
      </c>
      <c r="G54" s="9">
        <v>45051</v>
      </c>
      <c r="H54" s="6" t="s">
        <v>130</v>
      </c>
      <c r="I54" s="6" t="s">
        <v>19</v>
      </c>
      <c r="J54" s="6">
        <v>87543410</v>
      </c>
      <c r="K54" s="8">
        <v>3.7170000000000001</v>
      </c>
      <c r="L54" s="7" t="s">
        <v>230</v>
      </c>
      <c r="M54" s="7" t="s">
        <v>233</v>
      </c>
      <c r="N54" s="6" t="s">
        <v>110</v>
      </c>
      <c r="O54" s="6" t="s">
        <v>52</v>
      </c>
      <c r="P54" s="7" t="s">
        <v>111</v>
      </c>
    </row>
    <row r="55" spans="1:16" ht="22.5" x14ac:dyDescent="0.2">
      <c r="A55" s="6">
        <v>51</v>
      </c>
      <c r="B55" s="6">
        <v>68</v>
      </c>
      <c r="C55" s="6" t="s">
        <v>193</v>
      </c>
      <c r="D55" s="6" t="s">
        <v>234</v>
      </c>
      <c r="E55" s="6"/>
      <c r="F55" s="14">
        <v>3356.3</v>
      </c>
      <c r="G55" s="9">
        <v>45051</v>
      </c>
      <c r="H55" s="6" t="s">
        <v>136</v>
      </c>
      <c r="I55" s="6" t="s">
        <v>19</v>
      </c>
      <c r="J55" s="6">
        <v>87543411</v>
      </c>
      <c r="K55" s="8">
        <v>3.7170000000000001</v>
      </c>
      <c r="L55" s="7" t="s">
        <v>207</v>
      </c>
      <c r="M55" s="7" t="s">
        <v>233</v>
      </c>
      <c r="N55" s="6" t="s">
        <v>110</v>
      </c>
      <c r="O55" s="6" t="s">
        <v>23</v>
      </c>
      <c r="P55" s="7" t="s">
        <v>111</v>
      </c>
    </row>
    <row r="56" spans="1:16" ht="22.5" x14ac:dyDescent="0.2">
      <c r="A56" s="6">
        <v>52</v>
      </c>
      <c r="B56" s="6">
        <v>68</v>
      </c>
      <c r="C56" s="6" t="s">
        <v>193</v>
      </c>
      <c r="D56" s="6" t="s">
        <v>194</v>
      </c>
      <c r="E56" s="6"/>
      <c r="F56" s="14">
        <v>2669.4</v>
      </c>
      <c r="G56" s="9">
        <v>45051</v>
      </c>
      <c r="H56" s="6" t="s">
        <v>100</v>
      </c>
      <c r="I56" s="6" t="s">
        <v>19</v>
      </c>
      <c r="J56" s="6">
        <v>87543412</v>
      </c>
      <c r="K56" s="8">
        <v>3.7170000000000001</v>
      </c>
      <c r="L56" s="7" t="s">
        <v>230</v>
      </c>
      <c r="M56" s="7" t="s">
        <v>233</v>
      </c>
      <c r="N56" s="6" t="s">
        <v>110</v>
      </c>
      <c r="O56" s="6" t="s">
        <v>23</v>
      </c>
      <c r="P56" s="7" t="s">
        <v>116</v>
      </c>
    </row>
    <row r="57" spans="1:16" ht="33.75" x14ac:dyDescent="0.2">
      <c r="A57" s="6">
        <v>53</v>
      </c>
      <c r="B57" s="6">
        <v>68</v>
      </c>
      <c r="C57" s="6" t="s">
        <v>193</v>
      </c>
      <c r="D57" s="6" t="s">
        <v>205</v>
      </c>
      <c r="E57" s="6"/>
      <c r="F57" s="14">
        <v>1452.6</v>
      </c>
      <c r="G57" s="9">
        <v>45051</v>
      </c>
      <c r="H57" s="6" t="s">
        <v>103</v>
      </c>
      <c r="I57" s="6" t="s">
        <v>19</v>
      </c>
      <c r="J57" s="6">
        <v>87543413</v>
      </c>
      <c r="K57" s="8">
        <v>3.7170000000000001</v>
      </c>
      <c r="L57" s="7" t="s">
        <v>235</v>
      </c>
      <c r="M57" s="7" t="s">
        <v>236</v>
      </c>
      <c r="N57" s="6" t="s">
        <v>127</v>
      </c>
      <c r="O57" s="6" t="s">
        <v>23</v>
      </c>
      <c r="P57" s="7" t="s">
        <v>116</v>
      </c>
    </row>
    <row r="58" spans="1:16" x14ac:dyDescent="0.2">
      <c r="A58" s="6">
        <v>54</v>
      </c>
      <c r="B58" s="6">
        <v>68</v>
      </c>
      <c r="C58" s="6" t="s">
        <v>193</v>
      </c>
      <c r="D58" s="6" t="s">
        <v>73</v>
      </c>
      <c r="E58" s="6"/>
      <c r="F58" s="14">
        <v>0</v>
      </c>
      <c r="G58" s="9">
        <v>45051</v>
      </c>
      <c r="H58" s="6" t="s">
        <v>141</v>
      </c>
      <c r="I58" s="6" t="s">
        <v>19</v>
      </c>
      <c r="J58" s="6">
        <v>87543414</v>
      </c>
      <c r="K58" s="8">
        <v>3.7170000000000001</v>
      </c>
      <c r="L58" s="7" t="s">
        <v>237</v>
      </c>
      <c r="M58" s="7" t="s">
        <v>238</v>
      </c>
      <c r="N58" s="6"/>
      <c r="O58" s="6"/>
      <c r="P58" s="7"/>
    </row>
    <row r="59" spans="1:16" ht="22.5" x14ac:dyDescent="0.2">
      <c r="A59" s="6">
        <v>55</v>
      </c>
      <c r="B59" s="6">
        <v>68</v>
      </c>
      <c r="C59" s="6" t="s">
        <v>193</v>
      </c>
      <c r="D59" s="6" t="s">
        <v>232</v>
      </c>
      <c r="E59" s="6"/>
      <c r="F59" s="14">
        <v>4500</v>
      </c>
      <c r="G59" s="9">
        <v>45051</v>
      </c>
      <c r="H59" s="6" t="s">
        <v>18</v>
      </c>
      <c r="I59" s="6" t="s">
        <v>19</v>
      </c>
      <c r="J59" s="6">
        <v>87543415</v>
      </c>
      <c r="K59" s="8">
        <v>3.7170000000000001</v>
      </c>
      <c r="L59" s="7" t="s">
        <v>239</v>
      </c>
      <c r="M59" s="7" t="s">
        <v>240</v>
      </c>
      <c r="N59" s="6" t="s">
        <v>127</v>
      </c>
      <c r="O59" s="6" t="s">
        <v>23</v>
      </c>
      <c r="P59" s="7" t="s">
        <v>111</v>
      </c>
    </row>
    <row r="60" spans="1:16" ht="22.5" x14ac:dyDescent="0.2">
      <c r="A60" s="6">
        <v>56</v>
      </c>
      <c r="B60" s="6">
        <v>68</v>
      </c>
      <c r="C60" s="6" t="s">
        <v>241</v>
      </c>
      <c r="D60" s="7" t="s">
        <v>242</v>
      </c>
      <c r="E60" s="6"/>
      <c r="F60" s="14">
        <v>1851</v>
      </c>
      <c r="G60" s="9">
        <v>45063</v>
      </c>
      <c r="H60" s="6" t="s">
        <v>243</v>
      </c>
      <c r="I60" s="6" t="s">
        <v>19</v>
      </c>
      <c r="J60" s="6">
        <v>87543416</v>
      </c>
      <c r="K60" s="8">
        <v>3.6960000000000002</v>
      </c>
      <c r="L60" s="7" t="s">
        <v>244</v>
      </c>
      <c r="M60" s="7" t="s">
        <v>138</v>
      </c>
      <c r="N60" s="6" t="s">
        <v>110</v>
      </c>
      <c r="O60" s="6" t="s">
        <v>45</v>
      </c>
      <c r="P60" s="7" t="s">
        <v>46</v>
      </c>
    </row>
  </sheetData>
  <mergeCells count="1">
    <mergeCell ref="A1:P1"/>
  </mergeCells>
  <pageMargins left="0.15748031496062992" right="0.15748031496062992" top="0.19685039370078741" bottom="0.19685039370078741" header="0.51181102362204722" footer="0.51181102362204722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workbookViewId="0">
      <selection activeCell="A2" sqref="A2"/>
    </sheetView>
  </sheetViews>
  <sheetFormatPr baseColWidth="10" defaultColWidth="9.140625" defaultRowHeight="12.75" x14ac:dyDescent="0.2"/>
  <cols>
    <col min="1" max="1" width="4.28515625" bestFit="1" customWidth="1"/>
    <col min="4" max="4" width="37" style="1" customWidth="1"/>
    <col min="5" max="5" width="12.7109375" customWidth="1"/>
    <col min="8" max="8" width="11.7109375" customWidth="1"/>
    <col min="10" max="10" width="9.5703125" customWidth="1"/>
    <col min="11" max="11" width="11" customWidth="1"/>
    <col min="12" max="12" width="32.42578125" style="1" customWidth="1"/>
    <col min="13" max="13" width="41.140625" style="1" customWidth="1"/>
    <col min="15" max="15" width="12.42578125" customWidth="1"/>
  </cols>
  <sheetData>
    <row r="1" spans="1:16" x14ac:dyDescent="0.2">
      <c r="A1" s="126" t="s">
        <v>248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s="11" customFormat="1" ht="27" customHeight="1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</row>
    <row r="3" spans="1:16" ht="39" customHeight="1" x14ac:dyDescent="0.2">
      <c r="A3" s="16">
        <v>1</v>
      </c>
      <c r="B3" s="16"/>
      <c r="C3" s="16" t="s">
        <v>376</v>
      </c>
      <c r="D3" s="17" t="s">
        <v>377</v>
      </c>
      <c r="E3" s="16"/>
      <c r="F3" s="16">
        <v>205</v>
      </c>
      <c r="G3" s="16">
        <v>45070</v>
      </c>
      <c r="H3" s="16" t="s">
        <v>167</v>
      </c>
      <c r="I3" s="16" t="s">
        <v>252</v>
      </c>
      <c r="J3" s="16">
        <v>87543417</v>
      </c>
      <c r="K3" s="16">
        <v>3.6749999999999998</v>
      </c>
      <c r="L3" s="17" t="s">
        <v>378</v>
      </c>
      <c r="M3" s="17"/>
      <c r="N3" s="16"/>
      <c r="O3" s="16"/>
      <c r="P3" s="16"/>
    </row>
    <row r="4" spans="1:16" ht="38.25" x14ac:dyDescent="0.2">
      <c r="A4" s="16">
        <v>2</v>
      </c>
      <c r="B4" s="16"/>
      <c r="C4" s="16" t="s">
        <v>376</v>
      </c>
      <c r="D4" s="17" t="s">
        <v>379</v>
      </c>
      <c r="E4" s="16"/>
      <c r="F4" s="16">
        <v>133.30000000000001</v>
      </c>
      <c r="G4" s="16">
        <v>45070</v>
      </c>
      <c r="H4" s="16" t="s">
        <v>173</v>
      </c>
      <c r="I4" s="16" t="s">
        <v>252</v>
      </c>
      <c r="J4" s="16" t="s">
        <v>380</v>
      </c>
      <c r="K4" s="16">
        <v>3.6749999999999998</v>
      </c>
      <c r="L4" s="17" t="s">
        <v>381</v>
      </c>
      <c r="M4" s="17"/>
      <c r="N4" s="16"/>
      <c r="O4" s="16"/>
      <c r="P4" s="16"/>
    </row>
    <row r="5" spans="1:16" ht="25.5" x14ac:dyDescent="0.2">
      <c r="A5" s="16">
        <v>3</v>
      </c>
      <c r="B5" s="16"/>
      <c r="C5" s="16" t="s">
        <v>376</v>
      </c>
      <c r="D5" s="17" t="s">
        <v>382</v>
      </c>
      <c r="E5" s="16"/>
      <c r="F5" s="16">
        <v>1120</v>
      </c>
      <c r="G5" s="16">
        <v>45072</v>
      </c>
      <c r="H5" s="16" t="s">
        <v>178</v>
      </c>
      <c r="I5" s="16" t="s">
        <v>252</v>
      </c>
      <c r="J5" s="16" t="s">
        <v>383</v>
      </c>
      <c r="K5" s="16">
        <v>3.6749999999999998</v>
      </c>
      <c r="L5" s="17" t="s">
        <v>384</v>
      </c>
      <c r="M5" s="17" t="s">
        <v>386</v>
      </c>
      <c r="N5" s="16"/>
      <c r="O5" s="16"/>
      <c r="P5" s="16"/>
    </row>
    <row r="6" spans="1:16" ht="38.25" x14ac:dyDescent="0.2">
      <c r="A6" s="16">
        <v>4</v>
      </c>
      <c r="B6" s="16"/>
      <c r="C6" s="16" t="s">
        <v>376</v>
      </c>
      <c r="D6" s="17" t="s">
        <v>387</v>
      </c>
      <c r="E6" s="16"/>
      <c r="F6" s="16">
        <v>1000</v>
      </c>
      <c r="G6" s="16">
        <v>45072</v>
      </c>
      <c r="H6" s="16" t="s">
        <v>184</v>
      </c>
      <c r="I6" s="16" t="s">
        <v>252</v>
      </c>
      <c r="J6" s="16" t="s">
        <v>388</v>
      </c>
      <c r="K6" s="16">
        <v>3.6749999999999998</v>
      </c>
      <c r="L6" s="17" t="s">
        <v>389</v>
      </c>
      <c r="M6" s="17"/>
      <c r="N6" s="16"/>
      <c r="O6" s="16"/>
      <c r="P6" s="16"/>
    </row>
    <row r="7" spans="1:16" x14ac:dyDescent="0.2">
      <c r="A7" s="16">
        <v>5</v>
      </c>
      <c r="B7" s="16"/>
      <c r="C7" s="16" t="s">
        <v>376</v>
      </c>
      <c r="D7" s="17" t="s">
        <v>390</v>
      </c>
      <c r="E7" s="16"/>
      <c r="F7" s="16">
        <v>0.8</v>
      </c>
      <c r="G7" s="16"/>
      <c r="H7" s="16"/>
      <c r="I7" s="16" t="s">
        <v>252</v>
      </c>
      <c r="J7" s="16"/>
      <c r="K7" s="16">
        <v>3.6749999999999998</v>
      </c>
      <c r="L7" s="17"/>
      <c r="M7" s="17"/>
      <c r="N7" s="16"/>
      <c r="O7" s="16"/>
      <c r="P7" s="16"/>
    </row>
    <row r="8" spans="1:16" x14ac:dyDescent="0.2">
      <c r="A8" s="16">
        <v>6</v>
      </c>
      <c r="B8" s="16"/>
      <c r="C8" s="16" t="s">
        <v>376</v>
      </c>
      <c r="D8" s="17" t="s">
        <v>391</v>
      </c>
      <c r="E8" s="16"/>
      <c r="F8" s="16">
        <v>1</v>
      </c>
      <c r="G8" s="16"/>
      <c r="H8" s="16"/>
      <c r="I8" s="16" t="s">
        <v>252</v>
      </c>
      <c r="J8" s="16"/>
      <c r="K8" s="16">
        <v>3.6749999999999998</v>
      </c>
      <c r="L8" s="17"/>
      <c r="M8" s="17"/>
      <c r="N8" s="16"/>
      <c r="O8" s="16"/>
      <c r="P8" s="16"/>
    </row>
    <row r="9" spans="1:16" ht="38.25" x14ac:dyDescent="0.2">
      <c r="A9" s="16">
        <v>7</v>
      </c>
      <c r="B9" s="16"/>
      <c r="C9" s="16" t="s">
        <v>392</v>
      </c>
      <c r="D9" s="17" t="s">
        <v>393</v>
      </c>
      <c r="E9" s="16"/>
      <c r="F9" s="16">
        <v>2471.5</v>
      </c>
      <c r="G9" s="16">
        <v>45076</v>
      </c>
      <c r="H9" s="16" t="s">
        <v>36</v>
      </c>
      <c r="I9" s="16" t="s">
        <v>252</v>
      </c>
      <c r="J9" s="16" t="s">
        <v>394</v>
      </c>
      <c r="K9" s="16">
        <v>3.6880000000000002</v>
      </c>
      <c r="L9" s="17" t="s">
        <v>395</v>
      </c>
      <c r="M9" s="17" t="s">
        <v>45</v>
      </c>
      <c r="N9" s="16"/>
      <c r="O9" s="16"/>
      <c r="P9" s="16"/>
    </row>
    <row r="10" spans="1:16" ht="38.25" x14ac:dyDescent="0.2">
      <c r="A10" s="16">
        <v>8</v>
      </c>
      <c r="B10" s="16"/>
      <c r="C10" s="16" t="s">
        <v>392</v>
      </c>
      <c r="D10" s="17" t="s">
        <v>396</v>
      </c>
      <c r="E10" s="16"/>
      <c r="F10" s="16">
        <v>4134.1400000000003</v>
      </c>
      <c r="G10" s="16">
        <v>45076</v>
      </c>
      <c r="H10" s="16" t="s">
        <v>42</v>
      </c>
      <c r="I10" s="16" t="s">
        <v>252</v>
      </c>
      <c r="J10" s="16" t="s">
        <v>397</v>
      </c>
      <c r="K10" s="16">
        <v>3.6880000000000002</v>
      </c>
      <c r="L10" s="17" t="s">
        <v>398</v>
      </c>
      <c r="M10" s="17" t="s">
        <v>399</v>
      </c>
      <c r="N10" s="16"/>
      <c r="O10" s="16"/>
      <c r="P10" s="16"/>
    </row>
    <row r="11" spans="1:16" ht="38.25" x14ac:dyDescent="0.2">
      <c r="A11" s="16">
        <v>9</v>
      </c>
      <c r="B11" s="16"/>
      <c r="C11" s="16" t="s">
        <v>392</v>
      </c>
      <c r="D11" s="17" t="s">
        <v>400</v>
      </c>
      <c r="E11" s="16"/>
      <c r="F11" s="16">
        <v>1000</v>
      </c>
      <c r="G11" s="16">
        <v>45076</v>
      </c>
      <c r="H11" s="16" t="s">
        <v>54</v>
      </c>
      <c r="I11" s="16" t="s">
        <v>252</v>
      </c>
      <c r="J11" s="16" t="s">
        <v>401</v>
      </c>
      <c r="K11" s="16">
        <v>3.6880000000000002</v>
      </c>
      <c r="L11" s="17" t="s">
        <v>402</v>
      </c>
      <c r="M11" s="17" t="s">
        <v>403</v>
      </c>
      <c r="N11" s="16"/>
      <c r="O11" s="16"/>
      <c r="P11" s="16"/>
    </row>
    <row r="12" spans="1:16" ht="25.5" x14ac:dyDescent="0.2">
      <c r="A12" s="16">
        <v>10</v>
      </c>
      <c r="B12" s="16"/>
      <c r="C12" s="16" t="s">
        <v>392</v>
      </c>
      <c r="D12" s="17" t="s">
        <v>404</v>
      </c>
      <c r="E12" s="16" t="s">
        <v>405</v>
      </c>
      <c r="F12" s="16">
        <v>1240</v>
      </c>
      <c r="G12" s="16">
        <v>45077</v>
      </c>
      <c r="H12" s="16" t="s">
        <v>49</v>
      </c>
      <c r="I12" s="16" t="s">
        <v>252</v>
      </c>
      <c r="J12" s="16" t="s">
        <v>406</v>
      </c>
      <c r="K12" s="16">
        <v>3.6880000000000002</v>
      </c>
      <c r="L12" s="17" t="s">
        <v>407</v>
      </c>
      <c r="M12" s="17"/>
      <c r="N12" s="16"/>
      <c r="O12" s="16"/>
      <c r="P12" s="16"/>
    </row>
    <row r="13" spans="1:16" ht="25.5" x14ac:dyDescent="0.2">
      <c r="A13" s="16">
        <v>11</v>
      </c>
      <c r="B13" s="16"/>
      <c r="C13" s="16" t="s">
        <v>392</v>
      </c>
      <c r="D13" s="17" t="s">
        <v>408</v>
      </c>
      <c r="E13" s="16" t="s">
        <v>409</v>
      </c>
      <c r="F13" s="16">
        <v>2200</v>
      </c>
      <c r="G13" s="16">
        <v>45077</v>
      </c>
      <c r="H13" s="16" t="s">
        <v>60</v>
      </c>
      <c r="I13" s="16" t="s">
        <v>252</v>
      </c>
      <c r="J13" s="16" t="s">
        <v>410</v>
      </c>
      <c r="K13" s="16">
        <v>3.6880000000000002</v>
      </c>
      <c r="L13" s="17" t="s">
        <v>411</v>
      </c>
      <c r="M13" s="17" t="s">
        <v>412</v>
      </c>
      <c r="N13" s="16"/>
      <c r="O13" s="16"/>
      <c r="P13" s="16"/>
    </row>
    <row r="14" spans="1:16" ht="25.5" x14ac:dyDescent="0.2">
      <c r="A14" s="16">
        <v>12</v>
      </c>
      <c r="B14" s="16"/>
      <c r="C14" s="16" t="s">
        <v>392</v>
      </c>
      <c r="D14" s="17" t="s">
        <v>413</v>
      </c>
      <c r="E14" s="16" t="s">
        <v>414</v>
      </c>
      <c r="F14" s="16">
        <v>825.80000000000007</v>
      </c>
      <c r="G14" s="16">
        <v>45077</v>
      </c>
      <c r="H14" s="16" t="s">
        <v>299</v>
      </c>
      <c r="I14" s="16" t="s">
        <v>252</v>
      </c>
      <c r="J14" s="16" t="s">
        <v>415</v>
      </c>
      <c r="K14" s="16">
        <v>3.6880000000000002</v>
      </c>
      <c r="L14" s="17" t="s">
        <v>411</v>
      </c>
      <c r="M14" s="17" t="s">
        <v>412</v>
      </c>
      <c r="N14" s="16"/>
      <c r="O14" s="16"/>
      <c r="P14" s="16"/>
    </row>
    <row r="15" spans="1:16" ht="25.5" x14ac:dyDescent="0.2">
      <c r="A15" s="16">
        <v>13</v>
      </c>
      <c r="B15" s="16"/>
      <c r="C15" s="16" t="s">
        <v>392</v>
      </c>
      <c r="D15" s="17" t="s">
        <v>416</v>
      </c>
      <c r="E15" s="16" t="s">
        <v>417</v>
      </c>
      <c r="F15" s="16">
        <v>1218.5</v>
      </c>
      <c r="G15" s="16">
        <v>45077</v>
      </c>
      <c r="H15" s="16" t="s">
        <v>321</v>
      </c>
      <c r="I15" s="16" t="s">
        <v>252</v>
      </c>
      <c r="J15" s="16" t="s">
        <v>418</v>
      </c>
      <c r="K15" s="16">
        <v>3.6880000000000002</v>
      </c>
      <c r="L15" s="17" t="s">
        <v>411</v>
      </c>
      <c r="M15" s="17" t="s">
        <v>412</v>
      </c>
      <c r="N15" s="16"/>
      <c r="O15" s="16"/>
      <c r="P15" s="16"/>
    </row>
    <row r="16" spans="1:16" x14ac:dyDescent="0.2">
      <c r="A16" s="16">
        <v>14</v>
      </c>
      <c r="B16" s="16"/>
      <c r="C16" s="16" t="s">
        <v>392</v>
      </c>
      <c r="D16" s="17" t="s">
        <v>419</v>
      </c>
      <c r="E16" s="16"/>
      <c r="F16" s="16">
        <v>0</v>
      </c>
      <c r="G16" s="16">
        <v>45077</v>
      </c>
      <c r="H16" s="16" t="s">
        <v>326</v>
      </c>
      <c r="I16" s="16" t="s">
        <v>252</v>
      </c>
      <c r="J16" s="16" t="s">
        <v>420</v>
      </c>
      <c r="K16" s="16">
        <v>3.6880000000000002</v>
      </c>
      <c r="L16" s="17" t="s">
        <v>421</v>
      </c>
      <c r="M16" s="17"/>
      <c r="N16" s="16"/>
      <c r="O16" s="16"/>
      <c r="P16" s="16"/>
    </row>
    <row r="17" spans="1:16" ht="38.25" x14ac:dyDescent="0.2">
      <c r="A17" s="16">
        <v>15</v>
      </c>
      <c r="B17" s="16"/>
      <c r="C17" s="16" t="s">
        <v>392</v>
      </c>
      <c r="D17" s="17" t="s">
        <v>422</v>
      </c>
      <c r="E17" s="16" t="s">
        <v>409</v>
      </c>
      <c r="F17" s="16">
        <v>1049.2</v>
      </c>
      <c r="G17" s="16">
        <v>45077</v>
      </c>
      <c r="H17" s="16" t="s">
        <v>329</v>
      </c>
      <c r="I17" s="16" t="s">
        <v>252</v>
      </c>
      <c r="J17" s="16" t="s">
        <v>423</v>
      </c>
      <c r="K17" s="16">
        <v>3.6880000000000002</v>
      </c>
      <c r="L17" s="17" t="s">
        <v>424</v>
      </c>
      <c r="M17" s="17" t="s">
        <v>412</v>
      </c>
      <c r="N17" s="16"/>
      <c r="O17" s="16"/>
      <c r="P17" s="16"/>
    </row>
    <row r="18" spans="1:16" ht="25.5" x14ac:dyDescent="0.2">
      <c r="A18" s="16">
        <v>16</v>
      </c>
      <c r="B18" s="16"/>
      <c r="C18" s="16" t="s">
        <v>392</v>
      </c>
      <c r="D18" s="17" t="s">
        <v>425</v>
      </c>
      <c r="E18" s="16"/>
      <c r="F18" s="16"/>
      <c r="G18" s="16"/>
      <c r="H18" s="16"/>
      <c r="I18" s="16" t="s">
        <v>252</v>
      </c>
      <c r="J18" s="16" t="s">
        <v>426</v>
      </c>
      <c r="K18" s="16">
        <v>3.6880000000000002</v>
      </c>
      <c r="L18" s="17" t="s">
        <v>427</v>
      </c>
      <c r="M18" s="17"/>
      <c r="N18" s="16"/>
      <c r="O18" s="16"/>
      <c r="P18" s="16"/>
    </row>
    <row r="19" spans="1:16" ht="25.5" x14ac:dyDescent="0.2">
      <c r="A19" s="16">
        <v>17</v>
      </c>
      <c r="B19" s="16"/>
      <c r="C19" s="16" t="s">
        <v>392</v>
      </c>
      <c r="D19" s="17" t="s">
        <v>425</v>
      </c>
      <c r="E19" s="16"/>
      <c r="F19" s="16"/>
      <c r="G19" s="16"/>
      <c r="H19" s="16"/>
      <c r="I19" s="16" t="s">
        <v>252</v>
      </c>
      <c r="J19" s="16" t="s">
        <v>428</v>
      </c>
      <c r="K19" s="16">
        <v>3.6880000000000002</v>
      </c>
      <c r="L19" s="17" t="s">
        <v>427</v>
      </c>
      <c r="M19" s="17"/>
      <c r="N19" s="16"/>
      <c r="O19" s="16"/>
      <c r="P19" s="16"/>
    </row>
    <row r="20" spans="1:16" ht="25.5" x14ac:dyDescent="0.2">
      <c r="A20" s="16">
        <v>18</v>
      </c>
      <c r="B20" s="16"/>
      <c r="C20" s="16" t="s">
        <v>392</v>
      </c>
      <c r="D20" s="17" t="s">
        <v>425</v>
      </c>
      <c r="E20" s="16"/>
      <c r="F20" s="16"/>
      <c r="G20" s="16"/>
      <c r="H20" s="16"/>
      <c r="I20" s="16" t="s">
        <v>252</v>
      </c>
      <c r="J20" s="16" t="s">
        <v>429</v>
      </c>
      <c r="K20" s="16">
        <v>3.6880000000000002</v>
      </c>
      <c r="L20" s="17" t="s">
        <v>427</v>
      </c>
      <c r="M20" s="17"/>
      <c r="N20" s="16"/>
      <c r="O20" s="16"/>
      <c r="P20" s="16"/>
    </row>
    <row r="21" spans="1:16" ht="25.5" x14ac:dyDescent="0.2">
      <c r="A21" s="16">
        <v>19</v>
      </c>
      <c r="B21" s="16"/>
      <c r="C21" s="16" t="s">
        <v>392</v>
      </c>
      <c r="D21" s="17" t="s">
        <v>425</v>
      </c>
      <c r="E21" s="16"/>
      <c r="F21" s="16"/>
      <c r="G21" s="16"/>
      <c r="H21" s="16"/>
      <c r="I21" s="16" t="s">
        <v>252</v>
      </c>
      <c r="J21" s="16" t="s">
        <v>430</v>
      </c>
      <c r="K21" s="16">
        <v>3.6880000000000002</v>
      </c>
      <c r="L21" s="17" t="s">
        <v>427</v>
      </c>
      <c r="M21" s="17"/>
      <c r="N21" s="16"/>
      <c r="O21" s="16"/>
      <c r="P21" s="16"/>
    </row>
    <row r="22" spans="1:16" ht="38.25" x14ac:dyDescent="0.2">
      <c r="A22" s="16">
        <v>20</v>
      </c>
      <c r="B22" s="16"/>
      <c r="C22" s="16" t="s">
        <v>392</v>
      </c>
      <c r="D22" s="17" t="s">
        <v>431</v>
      </c>
      <c r="E22" s="16"/>
      <c r="F22" s="16">
        <v>500</v>
      </c>
      <c r="G22" s="16">
        <v>45078</v>
      </c>
      <c r="H22" s="16" t="s">
        <v>432</v>
      </c>
      <c r="I22" s="16" t="s">
        <v>252</v>
      </c>
      <c r="J22" s="16" t="s">
        <v>433</v>
      </c>
      <c r="K22" s="16">
        <v>3.6880000000000002</v>
      </c>
      <c r="L22" s="17" t="s">
        <v>434</v>
      </c>
      <c r="M22" s="17" t="s">
        <v>435</v>
      </c>
      <c r="N22" s="16"/>
      <c r="O22" s="16"/>
      <c r="P22" s="16"/>
    </row>
    <row r="23" spans="1:16" ht="38.25" x14ac:dyDescent="0.2">
      <c r="A23" s="16">
        <v>21</v>
      </c>
      <c r="B23" s="16"/>
      <c r="C23" s="16" t="s">
        <v>392</v>
      </c>
      <c r="D23" s="17" t="s">
        <v>436</v>
      </c>
      <c r="E23" s="16"/>
      <c r="F23" s="16">
        <v>2480.5</v>
      </c>
      <c r="G23" s="16">
        <v>45078</v>
      </c>
      <c r="H23" s="16" t="s">
        <v>437</v>
      </c>
      <c r="I23" s="16" t="s">
        <v>252</v>
      </c>
      <c r="J23" s="16" t="s">
        <v>438</v>
      </c>
      <c r="K23" s="16">
        <v>3.6880000000000002</v>
      </c>
      <c r="L23" s="17" t="s">
        <v>434</v>
      </c>
      <c r="M23" s="17" t="s">
        <v>439</v>
      </c>
      <c r="N23" s="16"/>
      <c r="O23" s="16"/>
      <c r="P23" s="16"/>
    </row>
    <row r="24" spans="1:16" ht="38.25" x14ac:dyDescent="0.2">
      <c r="A24" s="16">
        <v>22</v>
      </c>
      <c r="B24" s="16"/>
      <c r="C24" s="16" t="s">
        <v>392</v>
      </c>
      <c r="D24" s="17" t="s">
        <v>440</v>
      </c>
      <c r="E24" s="16"/>
      <c r="F24" s="16">
        <v>2234.6</v>
      </c>
      <c r="G24" s="16">
        <v>45078</v>
      </c>
      <c r="H24" s="16" t="s">
        <v>441</v>
      </c>
      <c r="I24" s="16" t="s">
        <v>252</v>
      </c>
      <c r="J24" s="16" t="s">
        <v>442</v>
      </c>
      <c r="K24" s="16">
        <v>3.6880000000000002</v>
      </c>
      <c r="L24" s="17" t="s">
        <v>434</v>
      </c>
      <c r="M24" s="17" t="s">
        <v>439</v>
      </c>
      <c r="N24" s="16"/>
      <c r="O24" s="16"/>
      <c r="P24" s="16"/>
    </row>
    <row r="25" spans="1:16" x14ac:dyDescent="0.2">
      <c r="A25" s="16">
        <v>23</v>
      </c>
      <c r="B25" s="16"/>
      <c r="C25" s="16" t="s">
        <v>392</v>
      </c>
      <c r="D25" s="17" t="s">
        <v>419</v>
      </c>
      <c r="E25" s="16"/>
      <c r="F25" s="16"/>
      <c r="G25" s="16">
        <v>45078</v>
      </c>
      <c r="H25" s="16" t="s">
        <v>443</v>
      </c>
      <c r="I25" s="16" t="s">
        <v>252</v>
      </c>
      <c r="J25" s="16" t="s">
        <v>444</v>
      </c>
      <c r="K25" s="16">
        <v>3.6880000000000002</v>
      </c>
      <c r="L25" s="17" t="s">
        <v>421</v>
      </c>
      <c r="M25" s="17"/>
      <c r="N25" s="16"/>
      <c r="O25" s="16"/>
      <c r="P25" s="16"/>
    </row>
    <row r="26" spans="1:16" ht="38.25" x14ac:dyDescent="0.2">
      <c r="A26" s="16">
        <v>24</v>
      </c>
      <c r="B26" s="16"/>
      <c r="C26" s="16" t="s">
        <v>392</v>
      </c>
      <c r="D26" s="17" t="s">
        <v>445</v>
      </c>
      <c r="E26" s="16"/>
      <c r="F26" s="16">
        <v>1224.8</v>
      </c>
      <c r="G26" s="16">
        <v>45078</v>
      </c>
      <c r="H26" s="16" t="s">
        <v>446</v>
      </c>
      <c r="I26" s="16" t="s">
        <v>252</v>
      </c>
      <c r="J26" s="16" t="s">
        <v>447</v>
      </c>
      <c r="K26" s="16">
        <v>3.6880000000000002</v>
      </c>
      <c r="L26" s="17" t="s">
        <v>434</v>
      </c>
      <c r="M26" s="17" t="s">
        <v>439</v>
      </c>
      <c r="N26" s="16"/>
      <c r="O26" s="16"/>
      <c r="P26" s="16"/>
    </row>
    <row r="27" spans="1:16" ht="38.25" x14ac:dyDescent="0.2">
      <c r="A27" s="16">
        <v>25</v>
      </c>
      <c r="B27" s="16"/>
      <c r="C27" s="16" t="s">
        <v>392</v>
      </c>
      <c r="D27" s="17" t="s">
        <v>448</v>
      </c>
      <c r="E27" s="16"/>
      <c r="F27" s="16">
        <v>922.5</v>
      </c>
      <c r="G27" s="16">
        <v>45078</v>
      </c>
      <c r="H27" s="16" t="s">
        <v>449</v>
      </c>
      <c r="I27" s="16" t="s">
        <v>252</v>
      </c>
      <c r="J27" s="16" t="s">
        <v>450</v>
      </c>
      <c r="K27" s="16">
        <v>3.6880000000000002</v>
      </c>
      <c r="L27" s="17" t="s">
        <v>434</v>
      </c>
      <c r="M27" s="17" t="s">
        <v>451</v>
      </c>
      <c r="N27" s="16"/>
      <c r="O27" s="16"/>
      <c r="P27" s="16"/>
    </row>
    <row r="28" spans="1:16" ht="38.25" x14ac:dyDescent="0.2">
      <c r="A28" s="16">
        <v>26</v>
      </c>
      <c r="B28" s="16"/>
      <c r="C28" s="16" t="s">
        <v>392</v>
      </c>
      <c r="D28" s="17" t="s">
        <v>452</v>
      </c>
      <c r="E28" s="16"/>
      <c r="F28" s="16">
        <v>5400</v>
      </c>
      <c r="G28" s="16">
        <v>45078</v>
      </c>
      <c r="H28" s="16" t="s">
        <v>453</v>
      </c>
      <c r="I28" s="16" t="s">
        <v>252</v>
      </c>
      <c r="J28" s="16" t="s">
        <v>454</v>
      </c>
      <c r="K28" s="16">
        <v>3.6880000000000002</v>
      </c>
      <c r="L28" s="17" t="s">
        <v>434</v>
      </c>
      <c r="M28" s="17" t="s">
        <v>455</v>
      </c>
      <c r="N28" s="16"/>
      <c r="O28" s="16"/>
      <c r="P28" s="16"/>
    </row>
    <row r="29" spans="1:16" ht="38.25" x14ac:dyDescent="0.2">
      <c r="A29" s="16">
        <v>27</v>
      </c>
      <c r="B29" s="16"/>
      <c r="C29" s="16" t="s">
        <v>392</v>
      </c>
      <c r="D29" s="17" t="s">
        <v>452</v>
      </c>
      <c r="E29" s="16"/>
      <c r="F29" s="16">
        <v>2875.6</v>
      </c>
      <c r="G29" s="16">
        <v>45079</v>
      </c>
      <c r="H29" s="16" t="s">
        <v>456</v>
      </c>
      <c r="I29" s="16" t="s">
        <v>252</v>
      </c>
      <c r="J29" s="16" t="s">
        <v>457</v>
      </c>
      <c r="K29" s="16">
        <v>3.6880000000000002</v>
      </c>
      <c r="L29" s="17" t="s">
        <v>434</v>
      </c>
      <c r="M29" s="17" t="s">
        <v>458</v>
      </c>
      <c r="N29" s="16"/>
      <c r="O29" s="16"/>
      <c r="P29" s="16"/>
    </row>
    <row r="30" spans="1:16" ht="38.25" x14ac:dyDescent="0.2">
      <c r="A30" s="16">
        <v>28</v>
      </c>
      <c r="B30" s="16"/>
      <c r="C30" s="16" t="s">
        <v>392</v>
      </c>
      <c r="D30" s="17" t="s">
        <v>459</v>
      </c>
      <c r="E30" s="16"/>
      <c r="F30" s="16">
        <v>300</v>
      </c>
      <c r="G30" s="16">
        <v>45080</v>
      </c>
      <c r="H30" s="16" t="s">
        <v>460</v>
      </c>
      <c r="I30" s="16" t="s">
        <v>252</v>
      </c>
      <c r="J30" s="16" t="s">
        <v>461</v>
      </c>
      <c r="K30" s="16">
        <v>3.6880000000000002</v>
      </c>
      <c r="L30" s="17" t="s">
        <v>462</v>
      </c>
      <c r="M30" s="17" t="s">
        <v>385</v>
      </c>
      <c r="N30" s="16"/>
      <c r="O30" s="16"/>
      <c r="P30" s="16"/>
    </row>
    <row r="31" spans="1:16" x14ac:dyDescent="0.2">
      <c r="A31" s="16">
        <v>29</v>
      </c>
      <c r="B31" s="16"/>
      <c r="C31" s="16" t="s">
        <v>392</v>
      </c>
      <c r="D31" s="17" t="s">
        <v>390</v>
      </c>
      <c r="E31" s="16"/>
      <c r="F31" s="16">
        <v>1.85</v>
      </c>
      <c r="G31" s="16"/>
      <c r="H31" s="16"/>
      <c r="I31" s="16"/>
      <c r="J31" s="16"/>
      <c r="K31" s="16">
        <v>3.6880000000000002</v>
      </c>
      <c r="L31" s="17"/>
      <c r="M31" s="17"/>
      <c r="N31" s="16"/>
      <c r="O31" s="16"/>
      <c r="P31" s="16"/>
    </row>
    <row r="32" spans="1:16" x14ac:dyDescent="0.2">
      <c r="A32" s="16">
        <v>30</v>
      </c>
      <c r="B32" s="16"/>
      <c r="C32" s="16" t="s">
        <v>392</v>
      </c>
      <c r="D32" s="17" t="s">
        <v>391</v>
      </c>
      <c r="E32" s="16"/>
      <c r="F32" s="16">
        <v>234.5</v>
      </c>
      <c r="G32" s="16"/>
      <c r="H32" s="16"/>
      <c r="I32" s="16"/>
      <c r="J32" s="16"/>
      <c r="K32" s="16">
        <v>3.6880000000000002</v>
      </c>
      <c r="L32" s="17"/>
      <c r="M32" s="17"/>
      <c r="N32" s="16"/>
      <c r="O32" s="16"/>
      <c r="P32" s="16"/>
    </row>
    <row r="33" spans="1:16" ht="25.5" x14ac:dyDescent="0.2">
      <c r="A33" s="16">
        <v>31</v>
      </c>
      <c r="B33" s="16"/>
      <c r="C33" s="16" t="s">
        <v>249</v>
      </c>
      <c r="D33" s="17" t="s">
        <v>463</v>
      </c>
      <c r="E33" s="16"/>
      <c r="F33" s="16">
        <v>510.71</v>
      </c>
      <c r="G33" s="16">
        <v>45083</v>
      </c>
      <c r="H33" s="16"/>
      <c r="I33" s="16" t="s">
        <v>252</v>
      </c>
      <c r="J33" s="16">
        <v>87543443</v>
      </c>
      <c r="K33" s="16"/>
      <c r="L33" s="17" t="s">
        <v>464</v>
      </c>
      <c r="M33" s="17" t="s">
        <v>465</v>
      </c>
      <c r="N33" s="16"/>
      <c r="O33" s="16"/>
      <c r="P33" s="16"/>
    </row>
    <row r="34" spans="1:16" ht="38.25" x14ac:dyDescent="0.2">
      <c r="A34" s="16">
        <v>32</v>
      </c>
      <c r="B34" s="16"/>
      <c r="C34" s="16" t="s">
        <v>249</v>
      </c>
      <c r="D34" s="17" t="s">
        <v>466</v>
      </c>
      <c r="E34" s="16"/>
      <c r="F34" s="16">
        <v>425</v>
      </c>
      <c r="G34" s="16">
        <v>45084</v>
      </c>
      <c r="H34" s="16"/>
      <c r="I34" s="16" t="s">
        <v>252</v>
      </c>
      <c r="J34" s="16">
        <v>87543444</v>
      </c>
      <c r="K34" s="16"/>
      <c r="L34" s="17" t="s">
        <v>467</v>
      </c>
      <c r="M34" s="17"/>
      <c r="N34" s="16"/>
      <c r="O34" s="16"/>
      <c r="P34" s="16"/>
    </row>
    <row r="35" spans="1:16" x14ac:dyDescent="0.2">
      <c r="A35" s="16">
        <v>33</v>
      </c>
      <c r="B35" s="16"/>
      <c r="C35" s="16" t="s">
        <v>249</v>
      </c>
      <c r="D35" s="17" t="s">
        <v>468</v>
      </c>
      <c r="E35" s="16"/>
      <c r="F35" s="16">
        <v>1412.2</v>
      </c>
      <c r="G35" s="16">
        <v>45084</v>
      </c>
      <c r="H35" s="16" t="s">
        <v>18</v>
      </c>
      <c r="I35" s="16" t="s">
        <v>252</v>
      </c>
      <c r="J35" s="16">
        <v>87543445</v>
      </c>
      <c r="K35" s="16"/>
      <c r="L35" s="17" t="s">
        <v>411</v>
      </c>
      <c r="M35" s="17" t="s">
        <v>385</v>
      </c>
      <c r="N35" s="16"/>
      <c r="O35" s="16"/>
      <c r="P35" s="16"/>
    </row>
  </sheetData>
  <mergeCells count="1">
    <mergeCell ref="A1:P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workbookViewId="0">
      <selection activeCell="H5" sqref="H5"/>
    </sheetView>
  </sheetViews>
  <sheetFormatPr baseColWidth="10" defaultColWidth="9.140625" defaultRowHeight="12.75" x14ac:dyDescent="0.2"/>
  <cols>
    <col min="1" max="1" width="4.28515625" style="15" bestFit="1" customWidth="1"/>
    <col min="4" max="4" width="43.140625" style="1" customWidth="1"/>
    <col min="5" max="5" width="11.42578125" customWidth="1"/>
    <col min="7" max="7" width="10.5703125" customWidth="1"/>
    <col min="8" max="8" width="11" customWidth="1"/>
    <col min="11" max="11" width="12.42578125" customWidth="1"/>
    <col min="12" max="12" width="37.7109375" style="1" customWidth="1"/>
    <col min="13" max="13" width="24.85546875" style="1" customWidth="1"/>
  </cols>
  <sheetData>
    <row r="1" spans="1:16" s="11" customFormat="1" ht="27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 ht="25.5" x14ac:dyDescent="0.2">
      <c r="A2" s="18">
        <v>1</v>
      </c>
      <c r="B2" s="19"/>
      <c r="C2" s="19" t="s">
        <v>249</v>
      </c>
      <c r="D2" s="20" t="s">
        <v>250</v>
      </c>
      <c r="E2" s="19"/>
      <c r="F2" s="19">
        <v>1412.2</v>
      </c>
      <c r="G2" s="19" t="s">
        <v>251</v>
      </c>
      <c r="H2" s="19" t="s">
        <v>18</v>
      </c>
      <c r="I2" s="19" t="s">
        <v>252</v>
      </c>
      <c r="J2" s="19" t="s">
        <v>253</v>
      </c>
      <c r="K2" s="19">
        <v>3.6459999999999999</v>
      </c>
      <c r="L2" s="20" t="s">
        <v>254</v>
      </c>
      <c r="M2" s="20"/>
      <c r="N2" s="19"/>
      <c r="O2" s="19"/>
      <c r="P2" s="19"/>
    </row>
    <row r="3" spans="1:16" ht="38.25" x14ac:dyDescent="0.2">
      <c r="A3" s="18">
        <v>2</v>
      </c>
      <c r="B3" s="19"/>
      <c r="C3" s="19" t="s">
        <v>249</v>
      </c>
      <c r="D3" s="20" t="s">
        <v>255</v>
      </c>
      <c r="E3" s="19"/>
      <c r="F3" s="19">
        <v>1056.4000000000001</v>
      </c>
      <c r="G3" s="19" t="s">
        <v>251</v>
      </c>
      <c r="H3" s="19" t="s">
        <v>256</v>
      </c>
      <c r="I3" s="19" t="s">
        <v>252</v>
      </c>
      <c r="J3" s="19" t="s">
        <v>257</v>
      </c>
      <c r="K3" s="19">
        <v>3.6459999999999999</v>
      </c>
      <c r="L3" s="20" t="s">
        <v>258</v>
      </c>
      <c r="M3" s="20"/>
      <c r="N3" s="19"/>
      <c r="O3" s="19"/>
      <c r="P3" s="19"/>
    </row>
    <row r="4" spans="1:16" ht="25.5" x14ac:dyDescent="0.2">
      <c r="A4" s="18">
        <v>3</v>
      </c>
      <c r="B4" s="19"/>
      <c r="C4" s="19" t="s">
        <v>249</v>
      </c>
      <c r="D4" s="20" t="s">
        <v>259</v>
      </c>
      <c r="E4" s="19" t="s">
        <v>260</v>
      </c>
      <c r="F4" s="19">
        <v>413.3</v>
      </c>
      <c r="G4" s="19" t="s">
        <v>261</v>
      </c>
      <c r="H4" s="19" t="s">
        <v>214</v>
      </c>
      <c r="I4" s="19" t="s">
        <v>252</v>
      </c>
      <c r="J4" s="19" t="s">
        <v>262</v>
      </c>
      <c r="K4" s="19">
        <v>3.6459999999999999</v>
      </c>
      <c r="L4" s="20" t="s">
        <v>263</v>
      </c>
      <c r="M4" s="20" t="s">
        <v>264</v>
      </c>
      <c r="N4" s="19"/>
      <c r="O4" s="19"/>
      <c r="P4" s="19"/>
    </row>
    <row r="5" spans="1:16" ht="38.25" x14ac:dyDescent="0.2">
      <c r="A5" s="18">
        <v>4</v>
      </c>
      <c r="B5" s="19"/>
      <c r="C5" s="19" t="s">
        <v>249</v>
      </c>
      <c r="D5" s="20" t="s">
        <v>265</v>
      </c>
      <c r="E5" s="19"/>
      <c r="F5" s="19">
        <v>1087.3</v>
      </c>
      <c r="G5" s="19" t="s">
        <v>266</v>
      </c>
      <c r="H5" s="19" t="s">
        <v>206</v>
      </c>
      <c r="I5" s="19" t="s">
        <v>252</v>
      </c>
      <c r="J5" s="19" t="s">
        <v>267</v>
      </c>
      <c r="K5" s="19">
        <v>3.6459999999999999</v>
      </c>
      <c r="L5" s="20" t="s">
        <v>268</v>
      </c>
      <c r="M5" s="20"/>
      <c r="N5" s="19"/>
      <c r="O5" s="19"/>
      <c r="P5" s="19"/>
    </row>
    <row r="6" spans="1:16" ht="25.5" x14ac:dyDescent="0.2">
      <c r="A6" s="18">
        <v>5</v>
      </c>
      <c r="B6" s="19"/>
      <c r="C6" s="19" t="s">
        <v>249</v>
      </c>
      <c r="D6" s="20" t="s">
        <v>269</v>
      </c>
      <c r="E6" s="19" t="s">
        <v>270</v>
      </c>
      <c r="F6" s="19">
        <v>401.7</v>
      </c>
      <c r="G6" s="19" t="s">
        <v>266</v>
      </c>
      <c r="H6" s="19" t="s">
        <v>201</v>
      </c>
      <c r="I6" s="19" t="s">
        <v>252</v>
      </c>
      <c r="J6" s="19" t="s">
        <v>271</v>
      </c>
      <c r="K6" s="19">
        <v>3.6459999999999999</v>
      </c>
      <c r="L6" s="20" t="s">
        <v>263</v>
      </c>
      <c r="M6" s="20" t="s">
        <v>264</v>
      </c>
      <c r="N6" s="19"/>
      <c r="O6" s="19"/>
      <c r="P6" s="19"/>
    </row>
    <row r="7" spans="1:16" ht="25.5" x14ac:dyDescent="0.2">
      <c r="A7" s="18">
        <v>6</v>
      </c>
      <c r="B7" s="19"/>
      <c r="C7" s="19" t="s">
        <v>272</v>
      </c>
      <c r="D7" s="20" t="s">
        <v>273</v>
      </c>
      <c r="E7" s="19"/>
      <c r="F7" s="19">
        <v>2077</v>
      </c>
      <c r="G7" s="19" t="s">
        <v>274</v>
      </c>
      <c r="H7" s="19" t="s">
        <v>145</v>
      </c>
      <c r="I7" s="19" t="s">
        <v>252</v>
      </c>
      <c r="J7" s="19" t="s">
        <v>275</v>
      </c>
      <c r="K7" s="19">
        <v>3.645</v>
      </c>
      <c r="L7" s="20" t="s">
        <v>276</v>
      </c>
      <c r="M7" s="20"/>
      <c r="N7" s="19"/>
      <c r="O7" s="19"/>
      <c r="P7" s="19"/>
    </row>
    <row r="8" spans="1:16" ht="63.75" x14ac:dyDescent="0.2">
      <c r="A8" s="18">
        <v>7</v>
      </c>
      <c r="B8" s="19"/>
      <c r="C8" s="19" t="s">
        <v>272</v>
      </c>
      <c r="D8" s="20" t="s">
        <v>277</v>
      </c>
      <c r="E8" s="19"/>
      <c r="F8" s="19">
        <v>2135</v>
      </c>
      <c r="G8" s="19" t="s">
        <v>274</v>
      </c>
      <c r="H8" s="19" t="s">
        <v>149</v>
      </c>
      <c r="I8" s="19" t="s">
        <v>252</v>
      </c>
      <c r="J8" s="19" t="s">
        <v>278</v>
      </c>
      <c r="K8" s="19">
        <v>3.645</v>
      </c>
      <c r="L8" s="20" t="s">
        <v>279</v>
      </c>
      <c r="M8" s="20" t="s">
        <v>280</v>
      </c>
      <c r="N8" s="19"/>
      <c r="O8" s="19"/>
      <c r="P8" s="19"/>
    </row>
    <row r="9" spans="1:16" ht="25.5" x14ac:dyDescent="0.2">
      <c r="A9" s="18">
        <v>8</v>
      </c>
      <c r="B9" s="19"/>
      <c r="C9" s="19" t="s">
        <v>272</v>
      </c>
      <c r="D9" s="20" t="s">
        <v>281</v>
      </c>
      <c r="E9" s="19" t="s">
        <v>192</v>
      </c>
      <c r="F9" s="19">
        <v>1004.2</v>
      </c>
      <c r="G9" s="19" t="s">
        <v>282</v>
      </c>
      <c r="H9" s="19" t="s">
        <v>243</v>
      </c>
      <c r="I9" s="19" t="s">
        <v>252</v>
      </c>
      <c r="J9" s="19" t="s">
        <v>283</v>
      </c>
      <c r="K9" s="19">
        <v>3.645</v>
      </c>
      <c r="L9" s="20" t="s">
        <v>263</v>
      </c>
      <c r="M9" s="20" t="s">
        <v>264</v>
      </c>
      <c r="N9" s="19"/>
      <c r="O9" s="19"/>
      <c r="P9" s="19"/>
    </row>
    <row r="10" spans="1:16" ht="25.5" x14ac:dyDescent="0.2">
      <c r="A10" s="18">
        <v>9</v>
      </c>
      <c r="B10" s="19"/>
      <c r="C10" s="19" t="s">
        <v>272</v>
      </c>
      <c r="D10" s="20" t="s">
        <v>284</v>
      </c>
      <c r="E10" s="19" t="s">
        <v>192</v>
      </c>
      <c r="F10" s="19">
        <v>801.8</v>
      </c>
      <c r="G10" s="19" t="s">
        <v>285</v>
      </c>
      <c r="H10" s="19" t="s">
        <v>157</v>
      </c>
      <c r="I10" s="19" t="s">
        <v>252</v>
      </c>
      <c r="J10" s="19" t="s">
        <v>286</v>
      </c>
      <c r="K10" s="19">
        <v>3.645</v>
      </c>
      <c r="L10" s="20" t="s">
        <v>263</v>
      </c>
      <c r="M10" s="20" t="s">
        <v>264</v>
      </c>
      <c r="N10" s="19"/>
      <c r="O10" s="19"/>
      <c r="P10" s="19"/>
    </row>
    <row r="11" spans="1:16" ht="25.5" x14ac:dyDescent="0.2">
      <c r="A11" s="18">
        <v>10</v>
      </c>
      <c r="B11" s="19"/>
      <c r="C11" s="19" t="s">
        <v>287</v>
      </c>
      <c r="D11" s="20" t="s">
        <v>288</v>
      </c>
      <c r="E11" s="19"/>
      <c r="F11" s="19">
        <v>205</v>
      </c>
      <c r="G11" s="19" t="s">
        <v>289</v>
      </c>
      <c r="H11" s="19" t="s">
        <v>26</v>
      </c>
      <c r="I11" s="19" t="s">
        <v>252</v>
      </c>
      <c r="J11" s="19" t="s">
        <v>290</v>
      </c>
      <c r="K11" s="19">
        <v>3.6379999999999999</v>
      </c>
      <c r="L11" s="20" t="s">
        <v>291</v>
      </c>
      <c r="M11" s="20" t="s">
        <v>292</v>
      </c>
      <c r="N11" s="19"/>
      <c r="O11" s="19"/>
      <c r="P11" s="19"/>
    </row>
    <row r="12" spans="1:16" ht="38.25" x14ac:dyDescent="0.2">
      <c r="A12" s="18">
        <v>11</v>
      </c>
      <c r="B12" s="19"/>
      <c r="C12" s="19" t="s">
        <v>287</v>
      </c>
      <c r="D12" s="20" t="s">
        <v>293</v>
      </c>
      <c r="E12" s="19"/>
      <c r="F12" s="19">
        <v>847.3</v>
      </c>
      <c r="G12" s="19" t="s">
        <v>285</v>
      </c>
      <c r="H12" s="19" t="s">
        <v>31</v>
      </c>
      <c r="I12" s="19" t="s">
        <v>252</v>
      </c>
      <c r="J12" s="19" t="s">
        <v>294</v>
      </c>
      <c r="K12" s="19">
        <v>3.6379999999999999</v>
      </c>
      <c r="L12" s="20" t="s">
        <v>295</v>
      </c>
      <c r="M12" s="20"/>
      <c r="N12" s="19"/>
      <c r="O12" s="19"/>
      <c r="P12" s="19"/>
    </row>
    <row r="13" spans="1:16" ht="38.25" x14ac:dyDescent="0.2">
      <c r="A13" s="18">
        <v>12</v>
      </c>
      <c r="B13" s="19"/>
      <c r="C13" s="19" t="s">
        <v>296</v>
      </c>
      <c r="D13" s="20" t="s">
        <v>297</v>
      </c>
      <c r="E13" s="19"/>
      <c r="F13" s="19">
        <v>1901.6</v>
      </c>
      <c r="G13" s="19" t="s">
        <v>298</v>
      </c>
      <c r="H13" s="19" t="s">
        <v>299</v>
      </c>
      <c r="I13" s="19" t="s">
        <v>252</v>
      </c>
      <c r="J13" s="19" t="s">
        <v>300</v>
      </c>
      <c r="K13" s="19">
        <v>3.6360000000000001</v>
      </c>
      <c r="L13" s="20" t="s">
        <v>295</v>
      </c>
      <c r="M13" s="20"/>
      <c r="N13" s="19"/>
      <c r="O13" s="19"/>
      <c r="P13" s="19"/>
    </row>
    <row r="14" spans="1:16" ht="38.25" x14ac:dyDescent="0.2">
      <c r="A14" s="18">
        <v>13</v>
      </c>
      <c r="B14" s="19"/>
      <c r="C14" s="19" t="s">
        <v>296</v>
      </c>
      <c r="D14" s="20" t="s">
        <v>301</v>
      </c>
      <c r="E14" s="19"/>
      <c r="F14" s="19">
        <v>1023.6</v>
      </c>
      <c r="G14" s="19" t="s">
        <v>298</v>
      </c>
      <c r="H14" s="19" t="s">
        <v>60</v>
      </c>
      <c r="I14" s="19" t="s">
        <v>252</v>
      </c>
      <c r="J14" s="19" t="s">
        <v>302</v>
      </c>
      <c r="K14" s="19">
        <v>3.6360000000000001</v>
      </c>
      <c r="L14" s="20" t="s">
        <v>295</v>
      </c>
      <c r="M14" s="20"/>
      <c r="N14" s="19"/>
      <c r="O14" s="19"/>
      <c r="P14" s="19"/>
    </row>
    <row r="15" spans="1:16" x14ac:dyDescent="0.2">
      <c r="A15" s="18">
        <v>14</v>
      </c>
      <c r="B15" s="19"/>
      <c r="C15" s="19" t="s">
        <v>296</v>
      </c>
      <c r="D15" s="20" t="s">
        <v>303</v>
      </c>
      <c r="E15" s="19"/>
      <c r="F15" s="19">
        <v>0</v>
      </c>
      <c r="G15" s="19" t="s">
        <v>298</v>
      </c>
      <c r="H15" s="19" t="s">
        <v>304</v>
      </c>
      <c r="I15" s="19" t="s">
        <v>252</v>
      </c>
      <c r="J15" s="19" t="s">
        <v>305</v>
      </c>
      <c r="K15" s="19">
        <v>3.6360000000000001</v>
      </c>
      <c r="L15" s="20" t="s">
        <v>306</v>
      </c>
      <c r="M15" s="20"/>
      <c r="N15" s="19"/>
      <c r="O15" s="19"/>
      <c r="P15" s="19"/>
    </row>
    <row r="16" spans="1:16" ht="25.5" x14ac:dyDescent="0.2">
      <c r="A16" s="18">
        <v>15</v>
      </c>
      <c r="B16" s="19"/>
      <c r="C16" s="19" t="s">
        <v>296</v>
      </c>
      <c r="D16" s="20" t="s">
        <v>307</v>
      </c>
      <c r="E16" s="19" t="s">
        <v>84</v>
      </c>
      <c r="F16" s="19">
        <v>2200</v>
      </c>
      <c r="G16" s="19" t="s">
        <v>308</v>
      </c>
      <c r="H16" s="19" t="s">
        <v>85</v>
      </c>
      <c r="I16" s="19" t="s">
        <v>252</v>
      </c>
      <c r="J16" s="19" t="s">
        <v>309</v>
      </c>
      <c r="K16" s="19">
        <v>3.6360000000000001</v>
      </c>
      <c r="L16" s="20" t="s">
        <v>263</v>
      </c>
      <c r="M16" s="20" t="s">
        <v>310</v>
      </c>
      <c r="N16" s="19"/>
      <c r="O16" s="19"/>
      <c r="P16" s="19"/>
    </row>
    <row r="17" spans="1:16" ht="25.5" x14ac:dyDescent="0.2">
      <c r="A17" s="18">
        <v>16</v>
      </c>
      <c r="B17" s="19"/>
      <c r="C17" s="19" t="s">
        <v>296</v>
      </c>
      <c r="D17" s="20" t="s">
        <v>311</v>
      </c>
      <c r="E17" s="19" t="s">
        <v>192</v>
      </c>
      <c r="F17" s="19">
        <v>2077.3000000000002</v>
      </c>
      <c r="G17" s="19" t="s">
        <v>308</v>
      </c>
      <c r="H17" s="19" t="s">
        <v>78</v>
      </c>
      <c r="I17" s="19" t="s">
        <v>252</v>
      </c>
      <c r="J17" s="19" t="s">
        <v>312</v>
      </c>
      <c r="K17" s="19">
        <v>3.6360000000000001</v>
      </c>
      <c r="L17" s="20" t="s">
        <v>263</v>
      </c>
      <c r="M17" s="20" t="s">
        <v>310</v>
      </c>
      <c r="N17" s="19"/>
      <c r="O17" s="19"/>
      <c r="P17" s="19"/>
    </row>
    <row r="18" spans="1:16" ht="25.5" x14ac:dyDescent="0.2">
      <c r="A18" s="18">
        <v>17</v>
      </c>
      <c r="B18" s="19"/>
      <c r="C18" s="19" t="s">
        <v>296</v>
      </c>
      <c r="D18" s="20" t="s">
        <v>313</v>
      </c>
      <c r="E18" s="19" t="s">
        <v>314</v>
      </c>
      <c r="F18" s="19">
        <v>1000</v>
      </c>
      <c r="G18" s="19" t="s">
        <v>308</v>
      </c>
      <c r="H18" s="19" t="s">
        <v>74</v>
      </c>
      <c r="I18" s="19" t="s">
        <v>252</v>
      </c>
      <c r="J18" s="19" t="s">
        <v>315</v>
      </c>
      <c r="K18" s="19">
        <v>3.6360000000000001</v>
      </c>
      <c r="L18" s="20" t="s">
        <v>263</v>
      </c>
      <c r="M18" s="20" t="s">
        <v>316</v>
      </c>
      <c r="N18" s="19"/>
      <c r="O18" s="19"/>
      <c r="P18" s="19"/>
    </row>
    <row r="19" spans="1:16" ht="25.5" x14ac:dyDescent="0.2">
      <c r="A19" s="18">
        <v>18</v>
      </c>
      <c r="B19" s="19"/>
      <c r="C19" s="19" t="s">
        <v>296</v>
      </c>
      <c r="D19" s="20" t="s">
        <v>317</v>
      </c>
      <c r="E19" s="19" t="s">
        <v>318</v>
      </c>
      <c r="F19" s="19">
        <v>830.3</v>
      </c>
      <c r="G19" s="19" t="s">
        <v>308</v>
      </c>
      <c r="H19" s="19" t="s">
        <v>88</v>
      </c>
      <c r="I19" s="19" t="s">
        <v>252</v>
      </c>
      <c r="J19" s="19" t="s">
        <v>319</v>
      </c>
      <c r="K19" s="19">
        <v>3.6360000000000001</v>
      </c>
      <c r="L19" s="20" t="s">
        <v>263</v>
      </c>
      <c r="M19" s="20" t="s">
        <v>310</v>
      </c>
      <c r="N19" s="19"/>
      <c r="O19" s="19"/>
      <c r="P19" s="19"/>
    </row>
    <row r="20" spans="1:16" ht="38.25" x14ac:dyDescent="0.2">
      <c r="A20" s="18">
        <v>19</v>
      </c>
      <c r="B20" s="19"/>
      <c r="C20" s="19" t="s">
        <v>296</v>
      </c>
      <c r="D20" s="20" t="s">
        <v>320</v>
      </c>
      <c r="E20" s="19"/>
      <c r="F20" s="19">
        <v>1386.6</v>
      </c>
      <c r="G20" s="19" t="s">
        <v>308</v>
      </c>
      <c r="H20" s="19" t="s">
        <v>321</v>
      </c>
      <c r="I20" s="19" t="s">
        <v>252</v>
      </c>
      <c r="J20" s="19" t="s">
        <v>322</v>
      </c>
      <c r="K20" s="19">
        <v>3.6360000000000001</v>
      </c>
      <c r="L20" s="20" t="s">
        <v>323</v>
      </c>
      <c r="M20" s="20" t="s">
        <v>324</v>
      </c>
      <c r="N20" s="19"/>
      <c r="O20" s="19"/>
      <c r="P20" s="19"/>
    </row>
    <row r="21" spans="1:16" ht="38.25" x14ac:dyDescent="0.2">
      <c r="A21" s="18">
        <v>20</v>
      </c>
      <c r="B21" s="19"/>
      <c r="C21" s="19" t="s">
        <v>296</v>
      </c>
      <c r="D21" s="20" t="s">
        <v>325</v>
      </c>
      <c r="E21" s="19"/>
      <c r="F21" s="19">
        <v>5236</v>
      </c>
      <c r="G21" s="19" t="s">
        <v>308</v>
      </c>
      <c r="H21" s="19" t="s">
        <v>326</v>
      </c>
      <c r="I21" s="19" t="s">
        <v>252</v>
      </c>
      <c r="J21" s="19" t="s">
        <v>327</v>
      </c>
      <c r="K21" s="19">
        <v>3.6360000000000001</v>
      </c>
      <c r="L21" s="20" t="s">
        <v>323</v>
      </c>
      <c r="M21" s="20" t="s">
        <v>324</v>
      </c>
      <c r="N21" s="19"/>
      <c r="O21" s="19"/>
      <c r="P21" s="19"/>
    </row>
    <row r="22" spans="1:16" ht="38.25" x14ac:dyDescent="0.2">
      <c r="A22" s="18">
        <v>21</v>
      </c>
      <c r="B22" s="19"/>
      <c r="C22" s="19" t="s">
        <v>296</v>
      </c>
      <c r="D22" s="20" t="s">
        <v>328</v>
      </c>
      <c r="E22" s="19"/>
      <c r="F22" s="19">
        <v>4238.8999999999996</v>
      </c>
      <c r="G22" s="19" t="s">
        <v>308</v>
      </c>
      <c r="H22" s="19" t="s">
        <v>329</v>
      </c>
      <c r="I22" s="19" t="s">
        <v>252</v>
      </c>
      <c r="J22" s="19" t="s">
        <v>330</v>
      </c>
      <c r="K22" s="19">
        <v>3.6360000000000001</v>
      </c>
      <c r="L22" s="20" t="s">
        <v>323</v>
      </c>
      <c r="M22" s="20" t="s">
        <v>324</v>
      </c>
      <c r="N22" s="19"/>
      <c r="O22" s="19"/>
      <c r="P22" s="19"/>
    </row>
    <row r="23" spans="1:16" ht="38.25" x14ac:dyDescent="0.2">
      <c r="A23" s="18">
        <v>22</v>
      </c>
      <c r="B23" s="19"/>
      <c r="C23" s="19" t="s">
        <v>296</v>
      </c>
      <c r="D23" s="20" t="s">
        <v>331</v>
      </c>
      <c r="E23" s="19"/>
      <c r="F23" s="19">
        <v>1901.1</v>
      </c>
      <c r="G23" s="19" t="s">
        <v>308</v>
      </c>
      <c r="H23" s="19" t="s">
        <v>332</v>
      </c>
      <c r="I23" s="19" t="s">
        <v>252</v>
      </c>
      <c r="J23" s="19" t="s">
        <v>333</v>
      </c>
      <c r="K23" s="19">
        <v>3.6360000000000001</v>
      </c>
      <c r="L23" s="20" t="s">
        <v>323</v>
      </c>
      <c r="M23" s="20" t="s">
        <v>324</v>
      </c>
      <c r="N23" s="19"/>
      <c r="O23" s="19"/>
      <c r="P23" s="19"/>
    </row>
    <row r="24" spans="1:16" ht="38.25" x14ac:dyDescent="0.2">
      <c r="A24" s="18">
        <v>23</v>
      </c>
      <c r="B24" s="19"/>
      <c r="C24" s="19" t="s">
        <v>296</v>
      </c>
      <c r="D24" s="20" t="s">
        <v>334</v>
      </c>
      <c r="E24" s="19"/>
      <c r="F24" s="19">
        <v>1460</v>
      </c>
      <c r="G24" s="19" t="s">
        <v>308</v>
      </c>
      <c r="H24" s="19" t="s">
        <v>66</v>
      </c>
      <c r="I24" s="19" t="s">
        <v>252</v>
      </c>
      <c r="J24" s="19" t="s">
        <v>335</v>
      </c>
      <c r="K24" s="19">
        <v>3.6360000000000001</v>
      </c>
      <c r="L24" s="20" t="s">
        <v>323</v>
      </c>
      <c r="M24" s="20" t="s">
        <v>324</v>
      </c>
      <c r="N24" s="19"/>
      <c r="O24" s="19"/>
      <c r="P24" s="19"/>
    </row>
    <row r="25" spans="1:16" ht="38.25" x14ac:dyDescent="0.2">
      <c r="A25" s="18">
        <v>24</v>
      </c>
      <c r="B25" s="19"/>
      <c r="C25" s="19" t="s">
        <v>296</v>
      </c>
      <c r="D25" s="20" t="s">
        <v>336</v>
      </c>
      <c r="E25" s="19"/>
      <c r="F25" s="19">
        <v>5400</v>
      </c>
      <c r="G25" s="19" t="s">
        <v>308</v>
      </c>
      <c r="H25" s="19" t="s">
        <v>71</v>
      </c>
      <c r="I25" s="19" t="s">
        <v>252</v>
      </c>
      <c r="J25" s="19" t="s">
        <v>337</v>
      </c>
      <c r="K25" s="19">
        <v>3.6360000000000001</v>
      </c>
      <c r="L25" s="20" t="s">
        <v>338</v>
      </c>
      <c r="M25" s="20" t="s">
        <v>324</v>
      </c>
      <c r="N25" s="19"/>
      <c r="O25" s="19"/>
      <c r="P25" s="19"/>
    </row>
    <row r="26" spans="1:16" ht="38.25" x14ac:dyDescent="0.2">
      <c r="A26" s="18">
        <v>25</v>
      </c>
      <c r="B26" s="19"/>
      <c r="C26" s="19" t="s">
        <v>296</v>
      </c>
      <c r="D26" s="20" t="s">
        <v>339</v>
      </c>
      <c r="E26" s="19"/>
      <c r="F26" s="19">
        <v>998.7</v>
      </c>
      <c r="G26" s="19" t="s">
        <v>298</v>
      </c>
      <c r="H26" s="19" t="s">
        <v>340</v>
      </c>
      <c r="I26" s="19" t="s">
        <v>252</v>
      </c>
      <c r="J26" s="19" t="s">
        <v>341</v>
      </c>
      <c r="K26" s="19">
        <v>3.6360000000000001</v>
      </c>
      <c r="L26" s="20" t="s">
        <v>295</v>
      </c>
      <c r="M26" s="20"/>
      <c r="N26" s="19"/>
      <c r="O26" s="19"/>
      <c r="P26" s="19"/>
    </row>
    <row r="27" spans="1:16" ht="38.25" x14ac:dyDescent="0.2">
      <c r="A27" s="18">
        <v>26</v>
      </c>
      <c r="B27" s="19"/>
      <c r="C27" s="19" t="s">
        <v>342</v>
      </c>
      <c r="D27" s="20" t="s">
        <v>343</v>
      </c>
      <c r="E27" s="19"/>
      <c r="F27" s="19">
        <v>990.8</v>
      </c>
      <c r="G27" s="19" t="s">
        <v>344</v>
      </c>
      <c r="H27" s="19" t="s">
        <v>121</v>
      </c>
      <c r="I27" s="19" t="s">
        <v>252</v>
      </c>
      <c r="J27" s="19" t="s">
        <v>345</v>
      </c>
      <c r="K27" s="19">
        <v>3.6429999999999998</v>
      </c>
      <c r="L27" s="20" t="s">
        <v>346</v>
      </c>
      <c r="M27" s="20" t="s">
        <v>280</v>
      </c>
      <c r="N27" s="19"/>
      <c r="O27" s="19"/>
      <c r="P27" s="19"/>
    </row>
    <row r="28" spans="1:16" ht="25.5" x14ac:dyDescent="0.2">
      <c r="A28" s="18">
        <v>27</v>
      </c>
      <c r="B28" s="19"/>
      <c r="C28" s="19" t="s">
        <v>342</v>
      </c>
      <c r="D28" s="20" t="s">
        <v>277</v>
      </c>
      <c r="E28" s="19"/>
      <c r="F28" s="19">
        <v>1184.9000000000001</v>
      </c>
      <c r="G28" s="19" t="s">
        <v>347</v>
      </c>
      <c r="H28" s="19" t="s">
        <v>107</v>
      </c>
      <c r="I28" s="19" t="s">
        <v>252</v>
      </c>
      <c r="J28" s="19" t="s">
        <v>348</v>
      </c>
      <c r="K28" s="19">
        <v>3.6429999999999998</v>
      </c>
      <c r="L28" s="20" t="s">
        <v>349</v>
      </c>
      <c r="M28" s="20" t="s">
        <v>350</v>
      </c>
      <c r="N28" s="19"/>
      <c r="O28" s="19"/>
      <c r="P28" s="19"/>
    </row>
    <row r="29" spans="1:16" ht="25.5" x14ac:dyDescent="0.2">
      <c r="A29" s="18">
        <v>28</v>
      </c>
      <c r="B29" s="19"/>
      <c r="C29" s="19" t="s">
        <v>342</v>
      </c>
      <c r="D29" s="20" t="s">
        <v>351</v>
      </c>
      <c r="E29" s="19" t="s">
        <v>190</v>
      </c>
      <c r="F29" s="19">
        <v>460.2</v>
      </c>
      <c r="G29" s="19" t="s">
        <v>347</v>
      </c>
      <c r="H29" s="19" t="s">
        <v>113</v>
      </c>
      <c r="I29" s="19" t="s">
        <v>252</v>
      </c>
      <c r="J29" s="19" t="s">
        <v>352</v>
      </c>
      <c r="K29" s="19">
        <v>3.6429999999999998</v>
      </c>
      <c r="L29" s="20" t="s">
        <v>353</v>
      </c>
      <c r="M29" s="20" t="s">
        <v>310</v>
      </c>
      <c r="N29" s="19"/>
      <c r="O29" s="19"/>
      <c r="P29" s="19"/>
    </row>
    <row r="30" spans="1:16" ht="38.25" x14ac:dyDescent="0.2">
      <c r="A30" s="18">
        <v>29</v>
      </c>
      <c r="B30" s="19"/>
      <c r="C30" s="19" t="s">
        <v>354</v>
      </c>
      <c r="D30" s="20" t="s">
        <v>355</v>
      </c>
      <c r="E30" s="19"/>
      <c r="F30" s="19">
        <v>700</v>
      </c>
      <c r="G30" s="19" t="s">
        <v>356</v>
      </c>
      <c r="H30" s="19" t="s">
        <v>118</v>
      </c>
      <c r="I30" s="19" t="s">
        <v>252</v>
      </c>
      <c r="J30" s="19" t="s">
        <v>357</v>
      </c>
      <c r="K30" s="19">
        <v>3.6429999999999998</v>
      </c>
      <c r="L30" s="20" t="s">
        <v>358</v>
      </c>
      <c r="M30" s="20" t="s">
        <v>359</v>
      </c>
      <c r="N30" s="19"/>
      <c r="O30" s="19"/>
      <c r="P30" s="19"/>
    </row>
    <row r="31" spans="1:16" ht="25.5" x14ac:dyDescent="0.2">
      <c r="A31" s="18">
        <v>30</v>
      </c>
      <c r="B31" s="19"/>
      <c r="C31" s="19" t="s">
        <v>354</v>
      </c>
      <c r="D31" s="20" t="s">
        <v>360</v>
      </c>
      <c r="E31" s="19" t="s">
        <v>361</v>
      </c>
      <c r="F31" s="19">
        <v>623.20000000000005</v>
      </c>
      <c r="G31" s="19" t="s">
        <v>362</v>
      </c>
      <c r="H31" s="19" t="s">
        <v>123</v>
      </c>
      <c r="I31" s="19" t="s">
        <v>252</v>
      </c>
      <c r="J31" s="19" t="s">
        <v>363</v>
      </c>
      <c r="K31" s="19">
        <v>3.6429999999999998</v>
      </c>
      <c r="L31" s="20" t="s">
        <v>353</v>
      </c>
      <c r="M31" s="20" t="s">
        <v>310</v>
      </c>
      <c r="N31" s="19"/>
      <c r="O31" s="19"/>
      <c r="P31" s="19"/>
    </row>
    <row r="32" spans="1:16" ht="25.5" x14ac:dyDescent="0.2">
      <c r="A32" s="18">
        <v>31</v>
      </c>
      <c r="B32" s="19"/>
      <c r="C32" s="19" t="s">
        <v>354</v>
      </c>
      <c r="D32" s="20" t="s">
        <v>364</v>
      </c>
      <c r="E32" s="19"/>
      <c r="F32" s="19">
        <v>2352.1999999999998</v>
      </c>
      <c r="G32" s="19" t="s">
        <v>365</v>
      </c>
      <c r="H32" s="19" t="s">
        <v>130</v>
      </c>
      <c r="I32" s="19" t="s">
        <v>252</v>
      </c>
      <c r="J32" s="19" t="s">
        <v>366</v>
      </c>
      <c r="K32" s="19">
        <v>3.6429999999999998</v>
      </c>
      <c r="L32" s="20" t="s">
        <v>367</v>
      </c>
      <c r="M32" s="20"/>
      <c r="N32" s="19"/>
      <c r="O32" s="19"/>
      <c r="P32" s="19"/>
    </row>
    <row r="33" spans="1:16" ht="25.5" x14ac:dyDescent="0.2">
      <c r="A33" s="18">
        <v>32</v>
      </c>
      <c r="B33" s="19"/>
      <c r="C33" s="19" t="s">
        <v>354</v>
      </c>
      <c r="D33" s="20" t="s">
        <v>368</v>
      </c>
      <c r="E33" s="19"/>
      <c r="F33" s="19">
        <v>3559</v>
      </c>
      <c r="G33" s="19" t="s">
        <v>365</v>
      </c>
      <c r="H33" s="19" t="s">
        <v>136</v>
      </c>
      <c r="I33" s="19" t="s">
        <v>252</v>
      </c>
      <c r="J33" s="19" t="s">
        <v>369</v>
      </c>
      <c r="K33" s="19">
        <v>3.6429999999999998</v>
      </c>
      <c r="L33" s="20" t="s">
        <v>370</v>
      </c>
      <c r="M33" s="20" t="s">
        <v>371</v>
      </c>
      <c r="N33" s="19"/>
      <c r="O33" s="19"/>
      <c r="P33" s="19"/>
    </row>
    <row r="34" spans="1:16" ht="38.25" x14ac:dyDescent="0.2">
      <c r="A34" s="18">
        <v>33</v>
      </c>
      <c r="B34" s="19"/>
      <c r="C34" s="19" t="s">
        <v>354</v>
      </c>
      <c r="D34" s="20" t="s">
        <v>372</v>
      </c>
      <c r="E34" s="19"/>
      <c r="F34" s="19">
        <v>750</v>
      </c>
      <c r="G34" s="19" t="s">
        <v>373</v>
      </c>
      <c r="H34" s="19" t="s">
        <v>100</v>
      </c>
      <c r="I34" s="19" t="s">
        <v>252</v>
      </c>
      <c r="J34" s="19" t="s">
        <v>374</v>
      </c>
      <c r="K34" s="19">
        <v>3.6429999999999998</v>
      </c>
      <c r="L34" s="20" t="s">
        <v>375</v>
      </c>
      <c r="M34" s="20" t="s">
        <v>280</v>
      </c>
      <c r="N34" s="19"/>
      <c r="O34" s="19"/>
      <c r="P34" s="19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1"/>
  <sheetViews>
    <sheetView tabSelected="1" workbookViewId="0">
      <selection activeCell="G6" sqref="G6"/>
    </sheetView>
  </sheetViews>
  <sheetFormatPr baseColWidth="10" defaultColWidth="9.140625" defaultRowHeight="12.75" x14ac:dyDescent="0.2"/>
  <cols>
    <col min="1" max="1" width="4.28515625" style="15" bestFit="1" customWidth="1"/>
    <col min="2" max="2" width="8" bestFit="1" customWidth="1"/>
    <col min="4" max="4" width="51.42578125" style="1" customWidth="1"/>
    <col min="5" max="5" width="11.42578125" customWidth="1"/>
    <col min="6" max="6" width="10.42578125" style="125" customWidth="1"/>
    <col min="7" max="7" width="11.28515625" bestFit="1" customWidth="1"/>
    <col min="8" max="8" width="10.42578125" bestFit="1" customWidth="1"/>
    <col min="9" max="9" width="10.140625" customWidth="1"/>
    <col min="10" max="10" width="12.28515625" customWidth="1"/>
    <col min="11" max="11" width="12.42578125" customWidth="1"/>
    <col min="12" max="12" width="81.42578125" style="1" customWidth="1"/>
    <col min="13" max="13" width="41.85546875" style="1" customWidth="1"/>
    <col min="14" max="14" width="14" customWidth="1"/>
    <col min="15" max="15" width="20.5703125" bestFit="1" customWidth="1"/>
    <col min="18" max="18" width="11.5703125" bestFit="1" customWidth="1"/>
  </cols>
  <sheetData>
    <row r="1" spans="1:16" s="11" customFormat="1" ht="27" customHeight="1" thickBo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11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3" t="s">
        <v>12</v>
      </c>
      <c r="N1" s="24" t="s">
        <v>13</v>
      </c>
      <c r="O1" s="24" t="s">
        <v>14</v>
      </c>
      <c r="P1" s="25" t="s">
        <v>15</v>
      </c>
    </row>
    <row r="2" spans="1:16" ht="28.5" customHeight="1" x14ac:dyDescent="0.25">
      <c r="A2" s="26">
        <v>1</v>
      </c>
      <c r="B2" s="27">
        <v>70</v>
      </c>
      <c r="C2" s="28" t="s">
        <v>469</v>
      </c>
      <c r="D2" s="29" t="s">
        <v>470</v>
      </c>
      <c r="E2" s="30"/>
      <c r="F2" s="113">
        <v>1734.6</v>
      </c>
      <c r="G2" s="31">
        <v>45125</v>
      </c>
      <c r="H2" s="32" t="s">
        <v>103</v>
      </c>
      <c r="I2" s="32" t="s">
        <v>252</v>
      </c>
      <c r="J2" s="33" t="s">
        <v>471</v>
      </c>
      <c r="K2" s="18">
        <v>3.57</v>
      </c>
      <c r="L2" s="34" t="s">
        <v>472</v>
      </c>
      <c r="M2" s="35" t="s">
        <v>473</v>
      </c>
      <c r="N2" s="16"/>
      <c r="O2" s="16"/>
      <c r="P2" s="16"/>
    </row>
    <row r="3" spans="1:16" ht="28.5" customHeight="1" thickBot="1" x14ac:dyDescent="0.3">
      <c r="A3" s="36">
        <f>+A2+1</f>
        <v>2</v>
      </c>
      <c r="B3" s="37">
        <v>70</v>
      </c>
      <c r="C3" s="32" t="s">
        <v>469</v>
      </c>
      <c r="D3" s="38" t="s">
        <v>474</v>
      </c>
      <c r="E3" s="30"/>
      <c r="F3" s="113">
        <v>615</v>
      </c>
      <c r="G3" s="31">
        <v>45127</v>
      </c>
      <c r="H3" s="39" t="s">
        <v>141</v>
      </c>
      <c r="I3" s="32" t="s">
        <v>252</v>
      </c>
      <c r="J3" s="40" t="s">
        <v>475</v>
      </c>
      <c r="K3" s="18">
        <v>3.57</v>
      </c>
      <c r="L3" s="34" t="s">
        <v>476</v>
      </c>
      <c r="M3" s="34"/>
      <c r="N3" s="16"/>
      <c r="O3" s="17" t="s">
        <v>477</v>
      </c>
      <c r="P3" s="16"/>
    </row>
    <row r="4" spans="1:16" ht="28.5" customHeight="1" x14ac:dyDescent="0.25">
      <c r="A4" s="26">
        <v>3</v>
      </c>
      <c r="B4" s="37">
        <v>70</v>
      </c>
      <c r="C4" s="32" t="s">
        <v>478</v>
      </c>
      <c r="D4" s="38" t="s">
        <v>479</v>
      </c>
      <c r="E4" s="30"/>
      <c r="F4" s="113">
        <v>700.1</v>
      </c>
      <c r="G4" s="31">
        <v>45131</v>
      </c>
      <c r="H4" s="39" t="s">
        <v>214</v>
      </c>
      <c r="I4" s="32" t="s">
        <v>252</v>
      </c>
      <c r="J4" s="40" t="s">
        <v>480</v>
      </c>
      <c r="K4" s="18">
        <v>3.6019999999999999</v>
      </c>
      <c r="L4" s="34" t="s">
        <v>476</v>
      </c>
      <c r="M4" s="35" t="s">
        <v>481</v>
      </c>
      <c r="N4" s="16"/>
      <c r="O4" s="16"/>
      <c r="P4" s="16"/>
    </row>
    <row r="5" spans="1:16" ht="49.5" customHeight="1" x14ac:dyDescent="0.25">
      <c r="A5" s="36">
        <f>A4+1</f>
        <v>4</v>
      </c>
      <c r="B5" s="37">
        <v>70</v>
      </c>
      <c r="C5" s="32" t="s">
        <v>478</v>
      </c>
      <c r="D5" s="38" t="s">
        <v>482</v>
      </c>
      <c r="E5" s="30"/>
      <c r="F5" s="113">
        <v>1135.5</v>
      </c>
      <c r="G5" s="31">
        <v>45132</v>
      </c>
      <c r="H5" s="39" t="s">
        <v>206</v>
      </c>
      <c r="I5" s="32" t="s">
        <v>252</v>
      </c>
      <c r="J5" s="40" t="s">
        <v>483</v>
      </c>
      <c r="K5" s="18">
        <v>3.6019999999999999</v>
      </c>
      <c r="L5" s="34" t="s">
        <v>476</v>
      </c>
      <c r="M5" s="35" t="s">
        <v>481</v>
      </c>
      <c r="N5" s="16"/>
      <c r="O5" s="16"/>
      <c r="P5" s="16"/>
    </row>
    <row r="6" spans="1:16" ht="49.5" customHeight="1" x14ac:dyDescent="0.25">
      <c r="A6" s="36">
        <f t="shared" ref="A6:A69" si="0">A5+1</f>
        <v>5</v>
      </c>
      <c r="B6" s="37"/>
      <c r="C6" s="32" t="s">
        <v>478</v>
      </c>
      <c r="D6" s="38" t="s">
        <v>484</v>
      </c>
      <c r="E6" s="30"/>
      <c r="F6" s="113">
        <v>830</v>
      </c>
      <c r="G6" s="31">
        <v>45138</v>
      </c>
      <c r="H6" s="39" t="s">
        <v>485</v>
      </c>
      <c r="I6" s="32" t="s">
        <v>252</v>
      </c>
      <c r="J6" s="40" t="s">
        <v>486</v>
      </c>
      <c r="K6" s="18">
        <v>3.6019999999999999</v>
      </c>
      <c r="L6" s="38" t="s">
        <v>487</v>
      </c>
      <c r="M6" s="34"/>
      <c r="N6" s="16"/>
      <c r="O6" s="16"/>
      <c r="P6" s="16"/>
    </row>
    <row r="7" spans="1:16" ht="49.5" customHeight="1" x14ac:dyDescent="0.25">
      <c r="A7" s="36">
        <f t="shared" si="0"/>
        <v>6</v>
      </c>
      <c r="B7" s="37"/>
      <c r="C7" s="32" t="s">
        <v>478</v>
      </c>
      <c r="D7" s="38" t="s">
        <v>488</v>
      </c>
      <c r="E7" s="30"/>
      <c r="F7" s="113">
        <v>643.70000000000005</v>
      </c>
      <c r="G7" s="31">
        <v>45138</v>
      </c>
      <c r="H7" s="39" t="s">
        <v>489</v>
      </c>
      <c r="I7" s="32" t="s">
        <v>252</v>
      </c>
      <c r="J7" s="40" t="s">
        <v>490</v>
      </c>
      <c r="K7" s="18">
        <v>3.6019999999999999</v>
      </c>
      <c r="L7" s="38" t="s">
        <v>487</v>
      </c>
      <c r="M7" s="34"/>
      <c r="N7" s="16"/>
      <c r="O7" s="16"/>
      <c r="P7" s="16"/>
    </row>
    <row r="8" spans="1:16" ht="28.5" customHeight="1" x14ac:dyDescent="0.25">
      <c r="A8" s="36">
        <f t="shared" si="0"/>
        <v>7</v>
      </c>
      <c r="B8" s="37">
        <v>70</v>
      </c>
      <c r="C8" s="32" t="s">
        <v>478</v>
      </c>
      <c r="D8" s="38" t="s">
        <v>491</v>
      </c>
      <c r="E8" s="30"/>
      <c r="F8" s="113">
        <v>600</v>
      </c>
      <c r="G8" s="31">
        <v>45133</v>
      </c>
      <c r="H8" s="39" t="s">
        <v>492</v>
      </c>
      <c r="I8" s="32" t="s">
        <v>252</v>
      </c>
      <c r="J8" s="40" t="s">
        <v>493</v>
      </c>
      <c r="K8" s="18">
        <v>3.6019999999999999</v>
      </c>
      <c r="L8" s="38" t="s">
        <v>494</v>
      </c>
      <c r="M8" s="34"/>
      <c r="N8" s="16"/>
      <c r="O8" s="16"/>
      <c r="P8" s="16"/>
    </row>
    <row r="9" spans="1:16" ht="28.5" customHeight="1" x14ac:dyDescent="0.25">
      <c r="A9" s="36">
        <f t="shared" si="0"/>
        <v>8</v>
      </c>
      <c r="B9" s="37">
        <v>70</v>
      </c>
      <c r="C9" s="32" t="s">
        <v>495</v>
      </c>
      <c r="D9" s="38" t="s">
        <v>496</v>
      </c>
      <c r="E9" s="30"/>
      <c r="F9" s="113">
        <v>2827.8</v>
      </c>
      <c r="G9" s="31">
        <v>45138</v>
      </c>
      <c r="H9" s="39" t="s">
        <v>153</v>
      </c>
      <c r="I9" s="32" t="s">
        <v>252</v>
      </c>
      <c r="J9" s="33">
        <f t="shared" ref="J9:J72" si="1">+J8+1</f>
        <v>88293485</v>
      </c>
      <c r="K9" s="18">
        <v>3.6920000000000002</v>
      </c>
      <c r="L9" s="38" t="s">
        <v>487</v>
      </c>
      <c r="M9" s="34"/>
      <c r="N9" s="16"/>
      <c r="O9" s="16"/>
      <c r="P9" s="16"/>
    </row>
    <row r="10" spans="1:16" ht="28.5" customHeight="1" x14ac:dyDescent="0.25">
      <c r="A10" s="36">
        <f t="shared" si="0"/>
        <v>9</v>
      </c>
      <c r="B10" s="37">
        <v>70</v>
      </c>
      <c r="C10" s="32" t="s">
        <v>495</v>
      </c>
      <c r="D10" s="38" t="s">
        <v>497</v>
      </c>
      <c r="E10" s="30"/>
      <c r="F10" s="113">
        <v>1110.9000000000001</v>
      </c>
      <c r="G10" s="31">
        <v>45138</v>
      </c>
      <c r="H10" s="39" t="s">
        <v>256</v>
      </c>
      <c r="I10" s="32" t="s">
        <v>252</v>
      </c>
      <c r="J10" s="33">
        <f t="shared" si="1"/>
        <v>88293486</v>
      </c>
      <c r="K10" s="18">
        <v>3.6920000000000002</v>
      </c>
      <c r="L10" s="38" t="s">
        <v>487</v>
      </c>
      <c r="M10" s="34"/>
      <c r="N10" s="16"/>
      <c r="O10" s="16"/>
      <c r="P10" s="16"/>
    </row>
    <row r="11" spans="1:16" ht="28.5" customHeight="1" x14ac:dyDescent="0.25">
      <c r="A11" s="36">
        <f t="shared" si="0"/>
        <v>10</v>
      </c>
      <c r="B11" s="37">
        <v>70</v>
      </c>
      <c r="C11" s="32" t="s">
        <v>495</v>
      </c>
      <c r="D11" s="38" t="s">
        <v>498</v>
      </c>
      <c r="E11" s="30"/>
      <c r="F11" s="113">
        <v>1118.9000000000001</v>
      </c>
      <c r="G11" s="31">
        <v>45138</v>
      </c>
      <c r="H11" s="39" t="s">
        <v>243</v>
      </c>
      <c r="I11" s="32" t="s">
        <v>252</v>
      </c>
      <c r="J11" s="33">
        <f t="shared" si="1"/>
        <v>88293487</v>
      </c>
      <c r="K11" s="18">
        <v>3.6920000000000002</v>
      </c>
      <c r="L11" s="38" t="s">
        <v>487</v>
      </c>
      <c r="M11" s="34"/>
      <c r="N11" s="16"/>
      <c r="O11" s="16"/>
      <c r="P11" s="16"/>
    </row>
    <row r="12" spans="1:16" ht="28.5" customHeight="1" x14ac:dyDescent="0.25">
      <c r="A12" s="36">
        <f t="shared" si="0"/>
        <v>11</v>
      </c>
      <c r="B12" s="37">
        <v>70</v>
      </c>
      <c r="C12" s="32" t="s">
        <v>495</v>
      </c>
      <c r="D12" s="38" t="s">
        <v>499</v>
      </c>
      <c r="E12" s="30"/>
      <c r="F12" s="113">
        <v>2014</v>
      </c>
      <c r="G12" s="31">
        <v>45138</v>
      </c>
      <c r="H12" s="39" t="s">
        <v>157</v>
      </c>
      <c r="I12" s="32" t="s">
        <v>252</v>
      </c>
      <c r="J12" s="39">
        <f t="shared" si="1"/>
        <v>88293488</v>
      </c>
      <c r="K12" s="18">
        <v>3.6920000000000002</v>
      </c>
      <c r="L12" s="38" t="s">
        <v>487</v>
      </c>
      <c r="M12" s="34"/>
      <c r="N12" s="16"/>
      <c r="O12" s="16"/>
      <c r="P12" s="16"/>
    </row>
    <row r="13" spans="1:16" ht="28.5" customHeight="1" x14ac:dyDescent="0.2">
      <c r="A13" s="36">
        <f t="shared" si="0"/>
        <v>12</v>
      </c>
      <c r="B13" s="37">
        <v>70</v>
      </c>
      <c r="C13" s="32" t="s">
        <v>495</v>
      </c>
      <c r="D13" s="38" t="s">
        <v>500</v>
      </c>
      <c r="E13" s="41" t="s">
        <v>501</v>
      </c>
      <c r="F13" s="113">
        <v>1000</v>
      </c>
      <c r="G13" s="31">
        <v>45138</v>
      </c>
      <c r="H13" s="39" t="s">
        <v>26</v>
      </c>
      <c r="I13" s="32" t="s">
        <v>252</v>
      </c>
      <c r="J13" s="33">
        <f t="shared" si="1"/>
        <v>88293489</v>
      </c>
      <c r="K13" s="18">
        <v>3.6920000000000002</v>
      </c>
      <c r="L13" s="42" t="s">
        <v>502</v>
      </c>
      <c r="M13" s="43"/>
      <c r="N13" s="16"/>
      <c r="O13" s="16"/>
      <c r="P13" s="16"/>
    </row>
    <row r="14" spans="1:16" ht="28.5" customHeight="1" x14ac:dyDescent="0.2">
      <c r="A14" s="36">
        <f t="shared" si="0"/>
        <v>13</v>
      </c>
      <c r="B14" s="37">
        <v>70</v>
      </c>
      <c r="C14" s="32" t="s">
        <v>495</v>
      </c>
      <c r="D14" s="38" t="s">
        <v>503</v>
      </c>
      <c r="E14" s="41" t="s">
        <v>504</v>
      </c>
      <c r="F14" s="114">
        <v>2200</v>
      </c>
      <c r="G14" s="31">
        <v>45138</v>
      </c>
      <c r="H14" s="39" t="s">
        <v>31</v>
      </c>
      <c r="I14" s="32" t="s">
        <v>252</v>
      </c>
      <c r="J14" s="33">
        <f t="shared" si="1"/>
        <v>88293490</v>
      </c>
      <c r="K14" s="18">
        <v>3.6920000000000002</v>
      </c>
      <c r="L14" s="127" t="s">
        <v>505</v>
      </c>
      <c r="M14" s="43"/>
      <c r="N14" s="16"/>
      <c r="O14" s="127" t="s">
        <v>506</v>
      </c>
      <c r="P14" s="16"/>
    </row>
    <row r="15" spans="1:16" ht="28.5" customHeight="1" x14ac:dyDescent="0.2">
      <c r="A15" s="36">
        <f t="shared" si="0"/>
        <v>14</v>
      </c>
      <c r="B15" s="37">
        <v>70</v>
      </c>
      <c r="C15" s="32" t="s">
        <v>495</v>
      </c>
      <c r="D15" s="38" t="s">
        <v>507</v>
      </c>
      <c r="E15" s="41" t="s">
        <v>192</v>
      </c>
      <c r="F15" s="114">
        <v>1358.5</v>
      </c>
      <c r="G15" s="31">
        <v>45138</v>
      </c>
      <c r="H15" s="39" t="s">
        <v>167</v>
      </c>
      <c r="I15" s="32" t="s">
        <v>252</v>
      </c>
      <c r="J15" s="33">
        <f t="shared" si="1"/>
        <v>88293491</v>
      </c>
      <c r="K15" s="18">
        <v>3.6920000000000002</v>
      </c>
      <c r="L15" s="127"/>
      <c r="M15" s="43"/>
      <c r="N15" s="16"/>
      <c r="O15" s="127"/>
      <c r="P15" s="16"/>
    </row>
    <row r="16" spans="1:16" ht="28.5" customHeight="1" x14ac:dyDescent="0.2">
      <c r="A16" s="36">
        <f t="shared" si="0"/>
        <v>15</v>
      </c>
      <c r="B16" s="37">
        <v>70</v>
      </c>
      <c r="C16" s="32" t="s">
        <v>495</v>
      </c>
      <c r="D16" s="38" t="s">
        <v>508</v>
      </c>
      <c r="E16" s="41" t="s">
        <v>361</v>
      </c>
      <c r="F16" s="114">
        <v>1016.5</v>
      </c>
      <c r="G16" s="31">
        <v>45138</v>
      </c>
      <c r="H16" s="39" t="s">
        <v>173</v>
      </c>
      <c r="I16" s="32" t="s">
        <v>252</v>
      </c>
      <c r="J16" s="33">
        <f t="shared" si="1"/>
        <v>88293492</v>
      </c>
      <c r="K16" s="18">
        <v>3.6920000000000002</v>
      </c>
      <c r="L16" s="127"/>
      <c r="M16" s="40"/>
      <c r="N16" s="16"/>
      <c r="O16" s="127"/>
      <c r="P16" s="16"/>
    </row>
    <row r="17" spans="1:16" ht="28.5" customHeight="1" x14ac:dyDescent="0.2">
      <c r="A17" s="36">
        <f t="shared" si="0"/>
        <v>16</v>
      </c>
      <c r="B17" s="37">
        <v>70</v>
      </c>
      <c r="C17" s="32" t="s">
        <v>495</v>
      </c>
      <c r="D17" s="38" t="s">
        <v>509</v>
      </c>
      <c r="E17" s="41" t="s">
        <v>510</v>
      </c>
      <c r="F17" s="114">
        <v>1316.3</v>
      </c>
      <c r="G17" s="31">
        <v>45138</v>
      </c>
      <c r="H17" s="39" t="s">
        <v>178</v>
      </c>
      <c r="I17" s="32" t="s">
        <v>252</v>
      </c>
      <c r="J17" s="33">
        <f t="shared" si="1"/>
        <v>88293493</v>
      </c>
      <c r="K17" s="18">
        <v>3.6920000000000002</v>
      </c>
      <c r="L17" s="127"/>
      <c r="M17" s="40"/>
      <c r="N17" s="16"/>
      <c r="O17" s="127"/>
      <c r="P17" s="16"/>
    </row>
    <row r="18" spans="1:16" ht="28.5" customHeight="1" x14ac:dyDescent="0.25">
      <c r="A18" s="36">
        <f t="shared" si="0"/>
        <v>17</v>
      </c>
      <c r="B18" s="37">
        <v>70</v>
      </c>
      <c r="C18" s="32" t="s">
        <v>495</v>
      </c>
      <c r="D18" s="44" t="s">
        <v>419</v>
      </c>
      <c r="E18" s="30"/>
      <c r="F18" s="115">
        <v>0</v>
      </c>
      <c r="G18" s="31">
        <v>45138</v>
      </c>
      <c r="H18" s="39" t="s">
        <v>36</v>
      </c>
      <c r="I18" s="32" t="s">
        <v>252</v>
      </c>
      <c r="J18" s="33">
        <f t="shared" si="1"/>
        <v>88293494</v>
      </c>
      <c r="K18" s="18">
        <v>3.6920000000000002</v>
      </c>
      <c r="L18" s="45" t="s">
        <v>421</v>
      </c>
      <c r="M18" s="40"/>
      <c r="N18" s="16"/>
      <c r="O18" s="16"/>
      <c r="P18" s="16"/>
    </row>
    <row r="19" spans="1:16" ht="28.5" customHeight="1" thickBot="1" x14ac:dyDescent="0.3">
      <c r="A19" s="36">
        <f t="shared" si="0"/>
        <v>18</v>
      </c>
      <c r="B19" s="46">
        <v>70</v>
      </c>
      <c r="C19" s="47" t="s">
        <v>495</v>
      </c>
      <c r="D19" s="38" t="s">
        <v>511</v>
      </c>
      <c r="E19" s="30"/>
      <c r="F19" s="113">
        <v>1000</v>
      </c>
      <c r="G19" s="31">
        <v>45138</v>
      </c>
      <c r="H19" s="39" t="s">
        <v>42</v>
      </c>
      <c r="I19" s="32" t="s">
        <v>252</v>
      </c>
      <c r="J19" s="33">
        <f t="shared" si="1"/>
        <v>88293495</v>
      </c>
      <c r="K19" s="18">
        <v>3.6920000000000002</v>
      </c>
      <c r="L19" s="45" t="s">
        <v>512</v>
      </c>
      <c r="M19" s="40"/>
      <c r="N19" s="16"/>
      <c r="O19" s="16"/>
      <c r="P19" s="16"/>
    </row>
    <row r="20" spans="1:16" ht="28.5" customHeight="1" x14ac:dyDescent="0.2">
      <c r="A20" s="36">
        <f t="shared" si="0"/>
        <v>19</v>
      </c>
      <c r="B20" s="48">
        <v>70</v>
      </c>
      <c r="C20" s="49" t="s">
        <v>495</v>
      </c>
      <c r="D20" s="17"/>
      <c r="E20" s="16"/>
      <c r="F20" s="116">
        <v>0</v>
      </c>
      <c r="G20" s="31">
        <v>45138</v>
      </c>
      <c r="H20" s="39"/>
      <c r="I20" s="19"/>
      <c r="J20" s="50">
        <f t="shared" si="1"/>
        <v>88293496</v>
      </c>
      <c r="K20" s="18">
        <v>3.6920000000000002</v>
      </c>
      <c r="L20" s="40"/>
      <c r="M20" s="51"/>
      <c r="N20" s="16"/>
      <c r="O20" s="16"/>
      <c r="P20" s="16"/>
    </row>
    <row r="21" spans="1:16" ht="28.5" customHeight="1" x14ac:dyDescent="0.2">
      <c r="A21" s="36">
        <f t="shared" si="0"/>
        <v>20</v>
      </c>
      <c r="B21" s="52">
        <v>70</v>
      </c>
      <c r="C21" s="19" t="s">
        <v>495</v>
      </c>
      <c r="D21" s="38" t="s">
        <v>513</v>
      </c>
      <c r="E21" s="16"/>
      <c r="F21" s="113">
        <v>2068.4</v>
      </c>
      <c r="G21" s="31">
        <v>45140</v>
      </c>
      <c r="H21" s="39" t="s">
        <v>118</v>
      </c>
      <c r="I21" s="19" t="s">
        <v>252</v>
      </c>
      <c r="J21" s="50">
        <f t="shared" si="1"/>
        <v>88293497</v>
      </c>
      <c r="K21" s="18">
        <v>3.6920000000000002</v>
      </c>
      <c r="L21" s="17" t="s">
        <v>138</v>
      </c>
      <c r="M21" s="53" t="s">
        <v>514</v>
      </c>
      <c r="N21" s="16"/>
      <c r="O21" s="16"/>
      <c r="P21" s="16"/>
    </row>
    <row r="22" spans="1:16" ht="28.5" customHeight="1" x14ac:dyDescent="0.2">
      <c r="A22" s="36">
        <f t="shared" si="0"/>
        <v>21</v>
      </c>
      <c r="B22" s="52">
        <v>70</v>
      </c>
      <c r="C22" s="19" t="s">
        <v>495</v>
      </c>
      <c r="D22" s="38" t="s">
        <v>515</v>
      </c>
      <c r="E22" s="16"/>
      <c r="F22" s="113">
        <v>1000</v>
      </c>
      <c r="G22" s="31">
        <v>45141</v>
      </c>
      <c r="H22" s="39" t="s">
        <v>100</v>
      </c>
      <c r="I22" s="19" t="s">
        <v>252</v>
      </c>
      <c r="J22" s="50">
        <f t="shared" si="1"/>
        <v>88293498</v>
      </c>
      <c r="K22" s="18">
        <v>3.6920000000000002</v>
      </c>
      <c r="L22" s="17" t="s">
        <v>138</v>
      </c>
      <c r="M22" s="53"/>
      <c r="N22" s="38"/>
      <c r="O22" s="44"/>
      <c r="P22" s="16"/>
    </row>
    <row r="23" spans="1:16" ht="28.5" customHeight="1" x14ac:dyDescent="0.2">
      <c r="A23" s="36">
        <f t="shared" si="0"/>
        <v>22</v>
      </c>
      <c r="B23" s="52">
        <v>70</v>
      </c>
      <c r="C23" s="19" t="s">
        <v>495</v>
      </c>
      <c r="D23" s="38" t="s">
        <v>516</v>
      </c>
      <c r="E23" s="16"/>
      <c r="F23" s="113">
        <v>4800</v>
      </c>
      <c r="G23" s="31">
        <v>45143</v>
      </c>
      <c r="H23" s="39" t="s">
        <v>103</v>
      </c>
      <c r="I23" s="19" t="s">
        <v>252</v>
      </c>
      <c r="J23" s="50">
        <f t="shared" si="1"/>
        <v>88293499</v>
      </c>
      <c r="K23" s="18">
        <v>3.6920000000000002</v>
      </c>
      <c r="L23" s="17" t="s">
        <v>138</v>
      </c>
      <c r="M23" s="53" t="s">
        <v>517</v>
      </c>
      <c r="N23" s="38"/>
      <c r="O23" s="44"/>
      <c r="P23" s="16"/>
    </row>
    <row r="24" spans="1:16" ht="28.5" customHeight="1" x14ac:dyDescent="0.2">
      <c r="A24" s="36">
        <f t="shared" si="0"/>
        <v>23</v>
      </c>
      <c r="B24" s="52">
        <v>70</v>
      </c>
      <c r="C24" s="19" t="s">
        <v>495</v>
      </c>
      <c r="D24" s="38" t="s">
        <v>518</v>
      </c>
      <c r="E24" s="16"/>
      <c r="F24" s="114">
        <v>1978.8</v>
      </c>
      <c r="G24" s="31">
        <v>45143</v>
      </c>
      <c r="H24" s="39" t="s">
        <v>141</v>
      </c>
      <c r="I24" s="19" t="s">
        <v>252</v>
      </c>
      <c r="J24" s="50">
        <f t="shared" si="1"/>
        <v>88293500</v>
      </c>
      <c r="K24" s="18">
        <v>3.6920000000000002</v>
      </c>
      <c r="L24" s="17" t="s">
        <v>138</v>
      </c>
      <c r="M24" s="128" t="s">
        <v>514</v>
      </c>
      <c r="N24" s="38"/>
      <c r="O24" s="44"/>
      <c r="P24" s="16"/>
    </row>
    <row r="25" spans="1:16" ht="28.5" customHeight="1" x14ac:dyDescent="0.2">
      <c r="A25" s="36">
        <f t="shared" si="0"/>
        <v>24</v>
      </c>
      <c r="B25" s="52">
        <v>70</v>
      </c>
      <c r="C25" s="19" t="s">
        <v>495</v>
      </c>
      <c r="D25" s="38" t="s">
        <v>519</v>
      </c>
      <c r="E25" s="16"/>
      <c r="F25" s="114">
        <v>1130.0999999999999</v>
      </c>
      <c r="G25" s="31">
        <v>45143</v>
      </c>
      <c r="H25" s="39" t="s">
        <v>18</v>
      </c>
      <c r="I25" s="19" t="s">
        <v>252</v>
      </c>
      <c r="J25" s="50">
        <f t="shared" si="1"/>
        <v>88293501</v>
      </c>
      <c r="K25" s="18">
        <v>3.6920000000000002</v>
      </c>
      <c r="L25" s="17" t="s">
        <v>138</v>
      </c>
      <c r="M25" s="128"/>
      <c r="N25" s="38"/>
      <c r="O25" s="44"/>
      <c r="P25" s="16"/>
    </row>
    <row r="26" spans="1:16" ht="28.5" customHeight="1" x14ac:dyDescent="0.2">
      <c r="A26" s="36">
        <f t="shared" si="0"/>
        <v>25</v>
      </c>
      <c r="B26" s="52">
        <v>70</v>
      </c>
      <c r="C26" s="19" t="s">
        <v>495</v>
      </c>
      <c r="D26" s="38" t="s">
        <v>520</v>
      </c>
      <c r="E26" s="16"/>
      <c r="F26" s="114">
        <v>2223.1</v>
      </c>
      <c r="G26" s="31">
        <v>45143</v>
      </c>
      <c r="H26" s="39" t="s">
        <v>214</v>
      </c>
      <c r="I26" s="19" t="s">
        <v>252</v>
      </c>
      <c r="J26" s="50">
        <f>+J25+1</f>
        <v>88293502</v>
      </c>
      <c r="K26" s="18">
        <v>3.6920000000000002</v>
      </c>
      <c r="L26" s="17" t="s">
        <v>138</v>
      </c>
      <c r="M26" s="128"/>
      <c r="N26" s="38"/>
      <c r="O26" s="38"/>
      <c r="P26" s="16"/>
    </row>
    <row r="27" spans="1:16" ht="28.5" customHeight="1" x14ac:dyDescent="0.2">
      <c r="A27" s="36">
        <f t="shared" si="0"/>
        <v>26</v>
      </c>
      <c r="B27" s="52">
        <v>70</v>
      </c>
      <c r="C27" s="19" t="s">
        <v>495</v>
      </c>
      <c r="D27" s="38" t="s">
        <v>521</v>
      </c>
      <c r="E27" s="16"/>
      <c r="F27" s="114">
        <v>2061.3000000000002</v>
      </c>
      <c r="G27" s="31">
        <v>45143</v>
      </c>
      <c r="H27" s="39" t="s">
        <v>206</v>
      </c>
      <c r="I27" s="19" t="s">
        <v>252</v>
      </c>
      <c r="J27" s="50">
        <f t="shared" si="1"/>
        <v>88293503</v>
      </c>
      <c r="K27" s="18">
        <v>3.6920000000000002</v>
      </c>
      <c r="L27" s="17" t="s">
        <v>138</v>
      </c>
      <c r="M27" s="128"/>
      <c r="N27" s="38"/>
      <c r="O27" s="38"/>
      <c r="P27" s="16"/>
    </row>
    <row r="28" spans="1:16" ht="28.5" customHeight="1" x14ac:dyDescent="0.2">
      <c r="A28" s="36">
        <f t="shared" si="0"/>
        <v>27</v>
      </c>
      <c r="B28" s="52">
        <v>70</v>
      </c>
      <c r="C28" s="19" t="s">
        <v>495</v>
      </c>
      <c r="D28" s="44" t="s">
        <v>419</v>
      </c>
      <c r="E28" s="16"/>
      <c r="F28" s="114">
        <v>0</v>
      </c>
      <c r="G28" s="31">
        <v>45143</v>
      </c>
      <c r="H28" s="39" t="s">
        <v>201</v>
      </c>
      <c r="I28" s="19" t="s">
        <v>252</v>
      </c>
      <c r="J28" s="50">
        <f t="shared" si="1"/>
        <v>88293504</v>
      </c>
      <c r="K28" s="18">
        <v>3.6920000000000002</v>
      </c>
      <c r="L28" s="17" t="s">
        <v>522</v>
      </c>
      <c r="M28" s="128"/>
      <c r="N28" s="38"/>
      <c r="O28" s="38"/>
      <c r="P28" s="16"/>
    </row>
    <row r="29" spans="1:16" ht="28.5" customHeight="1" x14ac:dyDescent="0.2">
      <c r="A29" s="36">
        <f t="shared" si="0"/>
        <v>28</v>
      </c>
      <c r="B29" s="52">
        <v>70</v>
      </c>
      <c r="C29" s="19" t="s">
        <v>495</v>
      </c>
      <c r="D29" s="38" t="s">
        <v>523</v>
      </c>
      <c r="E29" s="16"/>
      <c r="F29" s="114">
        <v>2680.5</v>
      </c>
      <c r="G29" s="31">
        <v>45143</v>
      </c>
      <c r="H29" s="39" t="s">
        <v>145</v>
      </c>
      <c r="I29" s="19" t="s">
        <v>252</v>
      </c>
      <c r="J29" s="50">
        <f t="shared" si="1"/>
        <v>88293505</v>
      </c>
      <c r="K29" s="18">
        <v>3.6840000000000002</v>
      </c>
      <c r="L29" s="17" t="s">
        <v>138</v>
      </c>
      <c r="M29" s="128"/>
      <c r="N29" s="38"/>
      <c r="O29" s="38"/>
      <c r="P29" s="16"/>
    </row>
    <row r="30" spans="1:16" ht="28.5" customHeight="1" x14ac:dyDescent="0.2">
      <c r="A30" s="36">
        <f t="shared" si="0"/>
        <v>29</v>
      </c>
      <c r="B30" s="52">
        <v>70</v>
      </c>
      <c r="C30" s="18" t="s">
        <v>524</v>
      </c>
      <c r="D30" s="38" t="s">
        <v>525</v>
      </c>
      <c r="E30" s="16"/>
      <c r="F30" s="113">
        <v>1000</v>
      </c>
      <c r="G30" s="31">
        <v>45146</v>
      </c>
      <c r="H30" s="54" t="s">
        <v>149</v>
      </c>
      <c r="I30" s="19" t="s">
        <v>252</v>
      </c>
      <c r="J30" s="50">
        <f>+J29+1</f>
        <v>88293506</v>
      </c>
      <c r="K30" s="18">
        <v>3.6840000000000002</v>
      </c>
      <c r="L30" s="17"/>
      <c r="M30" s="40"/>
      <c r="N30" s="38"/>
      <c r="O30" s="38"/>
      <c r="P30" s="16"/>
    </row>
    <row r="31" spans="1:16" ht="28.5" customHeight="1" x14ac:dyDescent="0.2">
      <c r="A31" s="36">
        <f t="shared" si="0"/>
        <v>30</v>
      </c>
      <c r="B31" s="52">
        <v>70</v>
      </c>
      <c r="C31" s="18" t="s">
        <v>524</v>
      </c>
      <c r="D31" s="38" t="s">
        <v>526</v>
      </c>
      <c r="E31" s="55" t="s">
        <v>192</v>
      </c>
      <c r="F31" s="113">
        <v>523.20000000000005</v>
      </c>
      <c r="G31" s="31">
        <v>45146</v>
      </c>
      <c r="H31" s="54" t="s">
        <v>153</v>
      </c>
      <c r="I31" s="19" t="s">
        <v>252</v>
      </c>
      <c r="J31" s="50">
        <f t="shared" si="1"/>
        <v>88293507</v>
      </c>
      <c r="K31" s="18">
        <v>3.6840000000000002</v>
      </c>
      <c r="L31" s="17" t="s">
        <v>138</v>
      </c>
      <c r="M31" s="40"/>
      <c r="N31" s="44"/>
      <c r="O31" s="44"/>
      <c r="P31" s="16"/>
    </row>
    <row r="32" spans="1:16" ht="28.5" customHeight="1" x14ac:dyDescent="0.2">
      <c r="A32" s="36">
        <f t="shared" si="0"/>
        <v>31</v>
      </c>
      <c r="B32" s="52">
        <v>70</v>
      </c>
      <c r="C32" s="18" t="s">
        <v>524</v>
      </c>
      <c r="D32" s="38" t="s">
        <v>527</v>
      </c>
      <c r="E32" s="55" t="s">
        <v>361</v>
      </c>
      <c r="F32" s="113">
        <v>523.20000000000005</v>
      </c>
      <c r="G32" s="31">
        <v>45146</v>
      </c>
      <c r="H32" s="54" t="s">
        <v>256</v>
      </c>
      <c r="I32" s="19" t="s">
        <v>252</v>
      </c>
      <c r="J32" s="50">
        <f t="shared" si="1"/>
        <v>88293508</v>
      </c>
      <c r="K32" s="18">
        <v>3.6840000000000002</v>
      </c>
      <c r="L32" s="17" t="s">
        <v>138</v>
      </c>
      <c r="M32" s="40"/>
      <c r="N32" s="38"/>
      <c r="O32" s="38"/>
      <c r="P32" s="16"/>
    </row>
    <row r="33" spans="1:16" ht="28.5" customHeight="1" x14ac:dyDescent="0.2">
      <c r="A33" s="36">
        <f t="shared" si="0"/>
        <v>32</v>
      </c>
      <c r="B33" s="52">
        <v>70</v>
      </c>
      <c r="C33" s="18" t="s">
        <v>524</v>
      </c>
      <c r="D33" s="38" t="s">
        <v>528</v>
      </c>
      <c r="E33" s="16"/>
      <c r="F33" s="113">
        <v>273.3</v>
      </c>
      <c r="G33" s="31">
        <v>45146</v>
      </c>
      <c r="H33" s="54" t="s">
        <v>243</v>
      </c>
      <c r="I33" s="19" t="s">
        <v>252</v>
      </c>
      <c r="J33" s="50">
        <f t="shared" si="1"/>
        <v>88293509</v>
      </c>
      <c r="K33" s="18">
        <v>3.6840000000000002</v>
      </c>
      <c r="L33" s="56" t="s">
        <v>529</v>
      </c>
      <c r="M33" s="17"/>
      <c r="N33" s="38"/>
      <c r="O33" s="38"/>
      <c r="P33" s="16"/>
    </row>
    <row r="34" spans="1:16" ht="28.5" customHeight="1" x14ac:dyDescent="0.2">
      <c r="A34" s="36">
        <f t="shared" si="0"/>
        <v>33</v>
      </c>
      <c r="B34" s="52">
        <v>70</v>
      </c>
      <c r="C34" s="18" t="s">
        <v>524</v>
      </c>
      <c r="D34" s="38" t="s">
        <v>530</v>
      </c>
      <c r="E34" s="55"/>
      <c r="F34" s="113">
        <v>1361.4</v>
      </c>
      <c r="G34" s="31">
        <v>45148</v>
      </c>
      <c r="H34" s="54" t="s">
        <v>157</v>
      </c>
      <c r="I34" s="19" t="s">
        <v>252</v>
      </c>
      <c r="J34" s="50">
        <f>+J33+1</f>
        <v>88293510</v>
      </c>
      <c r="K34" s="18">
        <v>3.6840000000000002</v>
      </c>
      <c r="L34" s="17" t="s">
        <v>531</v>
      </c>
      <c r="M34" s="17"/>
      <c r="N34" s="16"/>
      <c r="O34" s="16"/>
      <c r="P34" s="16"/>
    </row>
    <row r="35" spans="1:16" ht="28.5" customHeight="1" x14ac:dyDescent="0.2">
      <c r="A35" s="36">
        <f t="shared" si="0"/>
        <v>34</v>
      </c>
      <c r="B35" s="52"/>
      <c r="C35" s="18" t="s">
        <v>532</v>
      </c>
      <c r="D35" s="38" t="s">
        <v>533</v>
      </c>
      <c r="E35" s="55"/>
      <c r="F35" s="113">
        <v>4919.5</v>
      </c>
      <c r="G35" s="31">
        <v>45139</v>
      </c>
      <c r="H35" s="54" t="s">
        <v>107</v>
      </c>
      <c r="I35" s="19" t="s">
        <v>252</v>
      </c>
      <c r="J35" s="50" t="s">
        <v>534</v>
      </c>
      <c r="K35" s="18">
        <v>3.6840000000000002</v>
      </c>
      <c r="L35" s="17" t="s">
        <v>535</v>
      </c>
      <c r="M35" s="17"/>
      <c r="N35" s="16"/>
      <c r="O35" s="16"/>
      <c r="P35" s="16"/>
    </row>
    <row r="36" spans="1:16" ht="28.5" customHeight="1" x14ac:dyDescent="0.2">
      <c r="A36" s="36">
        <f t="shared" si="0"/>
        <v>35</v>
      </c>
      <c r="B36" s="52">
        <v>70</v>
      </c>
      <c r="C36" s="18" t="s">
        <v>532</v>
      </c>
      <c r="D36" s="38" t="s">
        <v>536</v>
      </c>
      <c r="E36" s="55"/>
      <c r="F36" s="113">
        <v>2461.3000000000002</v>
      </c>
      <c r="G36" s="31">
        <v>45152</v>
      </c>
      <c r="H36" s="54" t="s">
        <v>31</v>
      </c>
      <c r="I36" s="19" t="s">
        <v>252</v>
      </c>
      <c r="J36" s="50">
        <f>+J34+1</f>
        <v>88293511</v>
      </c>
      <c r="K36" s="18">
        <v>3.6840000000000002</v>
      </c>
      <c r="L36" s="17" t="s">
        <v>537</v>
      </c>
      <c r="M36" s="17"/>
      <c r="N36" s="16"/>
      <c r="O36" s="16"/>
      <c r="P36" s="16"/>
    </row>
    <row r="37" spans="1:16" ht="87" customHeight="1" x14ac:dyDescent="0.25">
      <c r="A37" s="36">
        <f t="shared" si="0"/>
        <v>36</v>
      </c>
      <c r="B37" s="52">
        <v>70</v>
      </c>
      <c r="C37" s="18" t="s">
        <v>532</v>
      </c>
      <c r="D37" s="38" t="s">
        <v>538</v>
      </c>
      <c r="E37" s="55"/>
      <c r="F37" s="113">
        <v>1000</v>
      </c>
      <c r="G37" s="31">
        <v>45154</v>
      </c>
      <c r="H37" s="54" t="s">
        <v>167</v>
      </c>
      <c r="I37" s="19" t="s">
        <v>252</v>
      </c>
      <c r="J37" s="50">
        <f t="shared" si="1"/>
        <v>88293512</v>
      </c>
      <c r="K37" s="18">
        <v>3.6840000000000002</v>
      </c>
      <c r="L37" s="17" t="s">
        <v>539</v>
      </c>
      <c r="M37" s="57" t="s">
        <v>540</v>
      </c>
      <c r="N37" s="16"/>
      <c r="O37" s="16"/>
      <c r="P37" s="16"/>
    </row>
    <row r="38" spans="1:16" ht="28.5" customHeight="1" x14ac:dyDescent="0.2">
      <c r="A38" s="36">
        <f t="shared" si="0"/>
        <v>37</v>
      </c>
      <c r="B38" s="52">
        <v>70</v>
      </c>
      <c r="C38" s="18" t="s">
        <v>541</v>
      </c>
      <c r="D38" s="38" t="s">
        <v>542</v>
      </c>
      <c r="E38" s="55"/>
      <c r="F38" s="113">
        <v>878.7</v>
      </c>
      <c r="G38" s="31">
        <v>45162</v>
      </c>
      <c r="H38" s="54" t="s">
        <v>173</v>
      </c>
      <c r="I38" s="19" t="s">
        <v>252</v>
      </c>
      <c r="J38" s="50">
        <f t="shared" si="1"/>
        <v>88293513</v>
      </c>
      <c r="K38" s="18">
        <v>3.6840000000000002</v>
      </c>
      <c r="L38" s="17" t="s">
        <v>537</v>
      </c>
      <c r="M38" s="17"/>
      <c r="N38" s="16"/>
      <c r="O38" s="16"/>
      <c r="P38" s="16"/>
    </row>
    <row r="39" spans="1:16" ht="28.5" customHeight="1" x14ac:dyDescent="0.2">
      <c r="A39" s="36">
        <f t="shared" si="0"/>
        <v>38</v>
      </c>
      <c r="B39" s="52">
        <v>70</v>
      </c>
      <c r="C39" s="18" t="s">
        <v>541</v>
      </c>
      <c r="D39" s="38" t="s">
        <v>543</v>
      </c>
      <c r="E39" s="55"/>
      <c r="F39" s="113">
        <v>1460.8</v>
      </c>
      <c r="G39" s="31">
        <v>45154</v>
      </c>
      <c r="H39" s="54" t="s">
        <v>88</v>
      </c>
      <c r="I39" s="19" t="s">
        <v>252</v>
      </c>
      <c r="J39" s="50">
        <f t="shared" si="1"/>
        <v>88293514</v>
      </c>
      <c r="K39" s="18">
        <v>3.72</v>
      </c>
      <c r="L39" s="17" t="s">
        <v>537</v>
      </c>
      <c r="M39" s="17"/>
      <c r="N39" s="16"/>
      <c r="O39" s="16"/>
      <c r="P39" s="16"/>
    </row>
    <row r="40" spans="1:16" ht="28.5" customHeight="1" x14ac:dyDescent="0.2">
      <c r="A40" s="36">
        <f t="shared" si="0"/>
        <v>39</v>
      </c>
      <c r="B40" s="52">
        <v>70</v>
      </c>
      <c r="C40" s="18" t="s">
        <v>541</v>
      </c>
      <c r="D40" s="38" t="s">
        <v>544</v>
      </c>
      <c r="E40" s="55"/>
      <c r="F40" s="113">
        <v>1211.9000000000001</v>
      </c>
      <c r="G40" s="31">
        <v>45163</v>
      </c>
      <c r="H40" s="54" t="s">
        <v>184</v>
      </c>
      <c r="I40" s="19" t="s">
        <v>252</v>
      </c>
      <c r="J40" s="50">
        <f>+J39+1</f>
        <v>88293515</v>
      </c>
      <c r="K40" s="18">
        <v>3.72</v>
      </c>
      <c r="L40" s="17" t="s">
        <v>531</v>
      </c>
      <c r="M40" s="17"/>
      <c r="N40" s="16"/>
      <c r="O40" s="16"/>
      <c r="P40" s="16"/>
    </row>
    <row r="41" spans="1:16" ht="28.5" customHeight="1" x14ac:dyDescent="0.2">
      <c r="A41" s="36">
        <f t="shared" si="0"/>
        <v>40</v>
      </c>
      <c r="B41" s="52">
        <v>70</v>
      </c>
      <c r="C41" s="18" t="s">
        <v>545</v>
      </c>
      <c r="D41" s="38" t="s">
        <v>546</v>
      </c>
      <c r="E41" s="55"/>
      <c r="F41" s="113">
        <v>0</v>
      </c>
      <c r="G41" s="31">
        <v>45167</v>
      </c>
      <c r="H41" s="54" t="s">
        <v>42</v>
      </c>
      <c r="I41" s="19" t="s">
        <v>252</v>
      </c>
      <c r="J41" s="50">
        <f t="shared" si="1"/>
        <v>88293516</v>
      </c>
      <c r="K41" s="18">
        <v>3.6989999999999998</v>
      </c>
      <c r="L41" s="17" t="s">
        <v>421</v>
      </c>
      <c r="M41" s="17"/>
      <c r="N41" s="16"/>
      <c r="O41" s="16"/>
      <c r="P41" s="16"/>
    </row>
    <row r="42" spans="1:16" ht="28.5" customHeight="1" x14ac:dyDescent="0.2">
      <c r="A42" s="36">
        <f t="shared" si="0"/>
        <v>41</v>
      </c>
      <c r="B42" s="52">
        <v>70</v>
      </c>
      <c r="C42" s="18" t="s">
        <v>545</v>
      </c>
      <c r="D42" s="38" t="s">
        <v>547</v>
      </c>
      <c r="E42" s="55"/>
      <c r="F42" s="113">
        <v>292.5</v>
      </c>
      <c r="G42" s="31">
        <v>45167</v>
      </c>
      <c r="H42" s="54" t="s">
        <v>49</v>
      </c>
      <c r="I42" s="19" t="s">
        <v>252</v>
      </c>
      <c r="J42" s="50">
        <f>+J41+1</f>
        <v>88293517</v>
      </c>
      <c r="K42" s="18">
        <v>3.6989999999999998</v>
      </c>
      <c r="L42" s="17" t="s">
        <v>537</v>
      </c>
      <c r="M42" s="17"/>
      <c r="N42" s="16"/>
      <c r="O42" s="16"/>
      <c r="P42" s="16"/>
    </row>
    <row r="43" spans="1:16" ht="28.5" customHeight="1" x14ac:dyDescent="0.2">
      <c r="A43" s="36">
        <f t="shared" si="0"/>
        <v>42</v>
      </c>
      <c r="B43" s="52">
        <v>70</v>
      </c>
      <c r="C43" s="18" t="s">
        <v>545</v>
      </c>
      <c r="D43" s="38" t="s">
        <v>548</v>
      </c>
      <c r="E43" s="55"/>
      <c r="F43" s="113">
        <v>4134.1400000000003</v>
      </c>
      <c r="G43" s="31">
        <v>45169</v>
      </c>
      <c r="H43" s="54" t="s">
        <v>54</v>
      </c>
      <c r="I43" s="19" t="s">
        <v>252</v>
      </c>
      <c r="J43" s="50">
        <f>+J42+1</f>
        <v>88293518</v>
      </c>
      <c r="K43" s="18">
        <v>3.6989999999999998</v>
      </c>
      <c r="L43" s="17" t="s">
        <v>537</v>
      </c>
      <c r="M43" s="17"/>
      <c r="N43" s="16"/>
      <c r="O43" s="16"/>
      <c r="P43" s="16"/>
    </row>
    <row r="44" spans="1:16" ht="28.5" customHeight="1" x14ac:dyDescent="0.2">
      <c r="A44" s="36">
        <f t="shared" si="0"/>
        <v>43</v>
      </c>
      <c r="B44" s="52">
        <v>70</v>
      </c>
      <c r="C44" s="18" t="s">
        <v>545</v>
      </c>
      <c r="D44" s="38" t="s">
        <v>549</v>
      </c>
      <c r="E44" s="55"/>
      <c r="F44" s="113">
        <v>880</v>
      </c>
      <c r="G44" s="31">
        <v>45169</v>
      </c>
      <c r="H44" s="54" t="s">
        <v>60</v>
      </c>
      <c r="I44" s="19" t="s">
        <v>252</v>
      </c>
      <c r="J44" s="50">
        <f t="shared" si="1"/>
        <v>88293519</v>
      </c>
      <c r="K44" s="18">
        <v>3.6949999999999998</v>
      </c>
      <c r="L44" s="17" t="s">
        <v>537</v>
      </c>
      <c r="M44" s="17"/>
      <c r="N44" s="16"/>
      <c r="O44" s="16"/>
      <c r="P44" s="16"/>
    </row>
    <row r="45" spans="1:16" ht="28.5" customHeight="1" x14ac:dyDescent="0.2">
      <c r="A45" s="36">
        <f t="shared" si="0"/>
        <v>44</v>
      </c>
      <c r="B45" s="52">
        <v>70</v>
      </c>
      <c r="C45" s="18" t="s">
        <v>545</v>
      </c>
      <c r="D45" s="38" t="s">
        <v>550</v>
      </c>
      <c r="E45" s="55" t="s">
        <v>551</v>
      </c>
      <c r="F45" s="113">
        <v>1000</v>
      </c>
      <c r="G45" s="31">
        <v>45169</v>
      </c>
      <c r="H45" s="54" t="s">
        <v>326</v>
      </c>
      <c r="I45" s="19" t="s">
        <v>252</v>
      </c>
      <c r="J45" s="50">
        <f t="shared" si="1"/>
        <v>88293520</v>
      </c>
      <c r="K45" s="18">
        <v>3.6949999999999998</v>
      </c>
      <c r="L45" s="17" t="s">
        <v>138</v>
      </c>
      <c r="M45" s="17"/>
      <c r="N45" s="16"/>
      <c r="O45" s="16"/>
      <c r="P45" s="16"/>
    </row>
    <row r="46" spans="1:16" ht="28.5" customHeight="1" x14ac:dyDescent="0.2">
      <c r="A46" s="36">
        <f t="shared" si="0"/>
        <v>45</v>
      </c>
      <c r="B46" s="52">
        <v>70</v>
      </c>
      <c r="C46" s="18" t="s">
        <v>545</v>
      </c>
      <c r="D46" s="38" t="s">
        <v>546</v>
      </c>
      <c r="E46" s="55"/>
      <c r="F46" s="113">
        <v>0</v>
      </c>
      <c r="G46" s="31">
        <v>45169</v>
      </c>
      <c r="H46" s="54" t="s">
        <v>329</v>
      </c>
      <c r="I46" s="19" t="s">
        <v>252</v>
      </c>
      <c r="J46" s="50">
        <f t="shared" si="1"/>
        <v>88293521</v>
      </c>
      <c r="K46" s="18">
        <v>3.6949999999999998</v>
      </c>
      <c r="L46" s="17" t="s">
        <v>421</v>
      </c>
      <c r="M46" s="17"/>
      <c r="N46" s="16"/>
      <c r="O46" s="16"/>
      <c r="P46" s="16"/>
    </row>
    <row r="47" spans="1:16" ht="28.5" customHeight="1" x14ac:dyDescent="0.2">
      <c r="A47" s="36">
        <f t="shared" si="0"/>
        <v>46</v>
      </c>
      <c r="B47" s="52">
        <v>70</v>
      </c>
      <c r="C47" s="18" t="s">
        <v>545</v>
      </c>
      <c r="D47" s="38" t="s">
        <v>552</v>
      </c>
      <c r="E47" s="55" t="s">
        <v>553</v>
      </c>
      <c r="F47" s="113">
        <v>969</v>
      </c>
      <c r="G47" s="31">
        <v>45169</v>
      </c>
      <c r="H47" s="54" t="s">
        <v>332</v>
      </c>
      <c r="I47" s="19" t="s">
        <v>252</v>
      </c>
      <c r="J47" s="50">
        <f t="shared" si="1"/>
        <v>88293522</v>
      </c>
      <c r="K47" s="18">
        <v>3.6949999999999998</v>
      </c>
      <c r="L47" s="17" t="s">
        <v>554</v>
      </c>
      <c r="M47" s="17"/>
      <c r="N47" s="16"/>
      <c r="O47" s="129" t="s">
        <v>555</v>
      </c>
      <c r="P47" s="16"/>
    </row>
    <row r="48" spans="1:16" ht="28.5" customHeight="1" x14ac:dyDescent="0.2">
      <c r="A48" s="36">
        <f t="shared" si="0"/>
        <v>47</v>
      </c>
      <c r="B48" s="52">
        <v>70</v>
      </c>
      <c r="C48" s="18" t="s">
        <v>545</v>
      </c>
      <c r="D48" s="38" t="s">
        <v>556</v>
      </c>
      <c r="E48" s="55" t="s">
        <v>192</v>
      </c>
      <c r="F48" s="113">
        <v>1614.7</v>
      </c>
      <c r="G48" s="31">
        <v>45169</v>
      </c>
      <c r="H48" s="54" t="s">
        <v>66</v>
      </c>
      <c r="I48" s="19" t="s">
        <v>252</v>
      </c>
      <c r="J48" s="50">
        <f t="shared" si="1"/>
        <v>88293523</v>
      </c>
      <c r="K48" s="18">
        <v>3.6949999999999998</v>
      </c>
      <c r="L48" s="17"/>
      <c r="M48" s="17"/>
      <c r="N48" s="16"/>
      <c r="O48" s="130"/>
      <c r="P48" s="16"/>
    </row>
    <row r="49" spans="1:18" ht="28.5" customHeight="1" x14ac:dyDescent="0.2">
      <c r="A49" s="36">
        <f t="shared" si="0"/>
        <v>48</v>
      </c>
      <c r="B49" s="52">
        <v>70</v>
      </c>
      <c r="C49" s="18" t="s">
        <v>545</v>
      </c>
      <c r="D49" s="38" t="s">
        <v>419</v>
      </c>
      <c r="E49" s="55"/>
      <c r="F49" s="113">
        <v>0</v>
      </c>
      <c r="G49" s="31">
        <v>45169</v>
      </c>
      <c r="H49" s="54" t="s">
        <v>71</v>
      </c>
      <c r="I49" s="19" t="s">
        <v>252</v>
      </c>
      <c r="J49" s="50">
        <f t="shared" si="1"/>
        <v>88293524</v>
      </c>
      <c r="K49" s="18">
        <v>3.6949999999999998</v>
      </c>
      <c r="L49" s="17"/>
      <c r="M49" s="17"/>
      <c r="N49" s="16"/>
      <c r="O49" s="130"/>
      <c r="P49" s="16"/>
    </row>
    <row r="50" spans="1:18" s="1" customFormat="1" ht="28.5" customHeight="1" x14ac:dyDescent="0.2">
      <c r="A50" s="36">
        <f t="shared" si="0"/>
        <v>49</v>
      </c>
      <c r="B50" s="52">
        <v>70</v>
      </c>
      <c r="C50" s="18" t="s">
        <v>545</v>
      </c>
      <c r="D50" s="38" t="s">
        <v>557</v>
      </c>
      <c r="E50" s="55" t="s">
        <v>553</v>
      </c>
      <c r="F50" s="113">
        <v>977.5</v>
      </c>
      <c r="G50" s="31">
        <v>45169</v>
      </c>
      <c r="H50" s="54" t="s">
        <v>74</v>
      </c>
      <c r="I50" s="19" t="s">
        <v>252</v>
      </c>
      <c r="J50" s="50">
        <f t="shared" si="1"/>
        <v>88293525</v>
      </c>
      <c r="K50" s="18">
        <v>3.6949999999999998</v>
      </c>
      <c r="L50" s="17"/>
      <c r="M50" s="17"/>
      <c r="N50" s="16"/>
      <c r="O50" s="130"/>
      <c r="P50" s="16"/>
    </row>
    <row r="51" spans="1:18" s="1" customFormat="1" ht="30" customHeight="1" x14ac:dyDescent="0.2">
      <c r="A51" s="36">
        <f t="shared" si="0"/>
        <v>50</v>
      </c>
      <c r="B51" s="52">
        <v>70</v>
      </c>
      <c r="C51" s="18" t="s">
        <v>545</v>
      </c>
      <c r="D51" s="38" t="s">
        <v>558</v>
      </c>
      <c r="E51" s="55" t="s">
        <v>504</v>
      </c>
      <c r="F51" s="113">
        <v>1016</v>
      </c>
      <c r="G51" s="31">
        <v>45169</v>
      </c>
      <c r="H51" s="54" t="s">
        <v>78</v>
      </c>
      <c r="I51" s="19" t="s">
        <v>252</v>
      </c>
      <c r="J51" s="50">
        <f t="shared" si="1"/>
        <v>88293526</v>
      </c>
      <c r="K51" s="18">
        <v>3.6949999999999998</v>
      </c>
      <c r="L51" s="17"/>
      <c r="M51" s="17"/>
      <c r="N51" s="16"/>
      <c r="O51" s="130"/>
      <c r="P51" s="16"/>
    </row>
    <row r="52" spans="1:18" s="1" customFormat="1" ht="24" customHeight="1" x14ac:dyDescent="0.2">
      <c r="A52" s="36">
        <f t="shared" si="0"/>
        <v>51</v>
      </c>
      <c r="B52" s="52">
        <v>70</v>
      </c>
      <c r="C52" s="18" t="s">
        <v>545</v>
      </c>
      <c r="D52" s="38" t="s">
        <v>559</v>
      </c>
      <c r="E52" s="55" t="s">
        <v>560</v>
      </c>
      <c r="F52" s="113">
        <v>2200</v>
      </c>
      <c r="G52" s="31">
        <v>45169</v>
      </c>
      <c r="H52" s="54" t="s">
        <v>85</v>
      </c>
      <c r="I52" s="19" t="s">
        <v>252</v>
      </c>
      <c r="J52" s="50">
        <f t="shared" si="1"/>
        <v>88293527</v>
      </c>
      <c r="K52" s="18">
        <v>3.6949999999999998</v>
      </c>
      <c r="L52" s="17" t="s">
        <v>561</v>
      </c>
      <c r="M52" s="17"/>
      <c r="N52" s="16"/>
      <c r="O52" s="16"/>
      <c r="P52" s="16"/>
    </row>
    <row r="53" spans="1:18" s="1" customFormat="1" ht="31.5" customHeight="1" x14ac:dyDescent="0.2">
      <c r="A53" s="36">
        <f t="shared" si="0"/>
        <v>52</v>
      </c>
      <c r="B53" s="52">
        <v>70</v>
      </c>
      <c r="C53" s="18" t="s">
        <v>545</v>
      </c>
      <c r="D53" s="38" t="s">
        <v>419</v>
      </c>
      <c r="E53" s="55"/>
      <c r="F53" s="113">
        <v>0</v>
      </c>
      <c r="G53" s="31">
        <v>45169</v>
      </c>
      <c r="H53" s="54"/>
      <c r="I53" s="19" t="s">
        <v>252</v>
      </c>
      <c r="J53" s="50">
        <f t="shared" si="1"/>
        <v>88293528</v>
      </c>
      <c r="K53" s="18">
        <v>3.6949999999999998</v>
      </c>
      <c r="L53" s="17" t="s">
        <v>421</v>
      </c>
      <c r="M53" s="17"/>
      <c r="N53" s="16"/>
      <c r="O53" s="16"/>
      <c r="P53" s="16"/>
    </row>
    <row r="54" spans="1:18" s="58" customFormat="1" ht="32.25" customHeight="1" x14ac:dyDescent="0.2">
      <c r="A54" s="36">
        <f t="shared" si="0"/>
        <v>53</v>
      </c>
      <c r="B54" s="52">
        <v>71</v>
      </c>
      <c r="C54" s="18" t="s">
        <v>545</v>
      </c>
      <c r="D54" s="38" t="s">
        <v>562</v>
      </c>
      <c r="E54" s="55"/>
      <c r="F54" s="113">
        <v>1343.9</v>
      </c>
      <c r="G54" s="31">
        <v>45169</v>
      </c>
      <c r="H54" s="54" t="s">
        <v>98</v>
      </c>
      <c r="I54" s="19" t="s">
        <v>252</v>
      </c>
      <c r="J54" s="50">
        <f t="shared" si="1"/>
        <v>88293529</v>
      </c>
      <c r="K54" s="18">
        <v>3.6949999999999998</v>
      </c>
      <c r="L54" s="17" t="s">
        <v>563</v>
      </c>
      <c r="M54" s="17"/>
      <c r="N54" s="16"/>
      <c r="O54" s="16"/>
      <c r="P54" s="16"/>
      <c r="Q54" s="1"/>
      <c r="R54" s="1"/>
    </row>
    <row r="55" spans="1:18" s="1" customFormat="1" ht="42" customHeight="1" x14ac:dyDescent="0.25">
      <c r="A55" s="36">
        <f t="shared" si="0"/>
        <v>54</v>
      </c>
      <c r="B55" s="59">
        <v>71</v>
      </c>
      <c r="C55" s="60" t="s">
        <v>545</v>
      </c>
      <c r="D55" s="20" t="s">
        <v>564</v>
      </c>
      <c r="E55" s="61"/>
      <c r="F55" s="113">
        <v>5700</v>
      </c>
      <c r="G55" s="62">
        <v>45171</v>
      </c>
      <c r="H55" s="40" t="s">
        <v>118</v>
      </c>
      <c r="I55" s="19" t="s">
        <v>252</v>
      </c>
      <c r="J55" s="63">
        <f t="shared" si="1"/>
        <v>88293530</v>
      </c>
      <c r="K55" s="18">
        <v>3.6949999999999998</v>
      </c>
      <c r="L55" s="64" t="s">
        <v>138</v>
      </c>
      <c r="M55" s="17"/>
      <c r="N55" s="16"/>
      <c r="O55" s="16"/>
      <c r="P55" s="16"/>
    </row>
    <row r="56" spans="1:18" s="1" customFormat="1" ht="42" customHeight="1" x14ac:dyDescent="0.25">
      <c r="A56" s="36">
        <f t="shared" si="0"/>
        <v>55</v>
      </c>
      <c r="B56" s="65">
        <v>71</v>
      </c>
      <c r="C56" s="19" t="s">
        <v>545</v>
      </c>
      <c r="D56" s="20" t="s">
        <v>565</v>
      </c>
      <c r="E56" s="61"/>
      <c r="F56" s="117">
        <v>3996.8</v>
      </c>
      <c r="G56" s="62">
        <v>45171</v>
      </c>
      <c r="H56" s="40" t="s">
        <v>121</v>
      </c>
      <c r="I56" s="19" t="s">
        <v>252</v>
      </c>
      <c r="J56" s="63">
        <f t="shared" si="1"/>
        <v>88293531</v>
      </c>
      <c r="K56" s="18">
        <v>3.6949999999999998</v>
      </c>
      <c r="L56" s="64" t="s">
        <v>138</v>
      </c>
      <c r="M56" s="131" t="s">
        <v>566</v>
      </c>
      <c r="N56" s="16"/>
      <c r="O56" s="16"/>
      <c r="P56" s="16"/>
    </row>
    <row r="57" spans="1:18" s="1" customFormat="1" ht="42" customHeight="1" x14ac:dyDescent="0.25">
      <c r="A57" s="36">
        <f t="shared" si="0"/>
        <v>56</v>
      </c>
      <c r="B57" s="65">
        <v>71</v>
      </c>
      <c r="C57" s="19" t="s">
        <v>545</v>
      </c>
      <c r="D57" s="20" t="s">
        <v>567</v>
      </c>
      <c r="E57" s="61"/>
      <c r="F57" s="117">
        <v>1154.3</v>
      </c>
      <c r="G57" s="62">
        <v>45171</v>
      </c>
      <c r="H57" s="40" t="s">
        <v>123</v>
      </c>
      <c r="I57" s="19" t="s">
        <v>252</v>
      </c>
      <c r="J57" s="63">
        <f t="shared" si="1"/>
        <v>88293532</v>
      </c>
      <c r="K57" s="18">
        <v>3.6949999999999998</v>
      </c>
      <c r="L57" s="64" t="s">
        <v>138</v>
      </c>
      <c r="M57" s="131"/>
      <c r="N57" s="16"/>
      <c r="O57" s="16"/>
      <c r="P57" s="16"/>
    </row>
    <row r="58" spans="1:18" s="1" customFormat="1" ht="42" customHeight="1" x14ac:dyDescent="0.25">
      <c r="A58" s="36">
        <f t="shared" si="0"/>
        <v>57</v>
      </c>
      <c r="B58" s="65">
        <v>71</v>
      </c>
      <c r="C58" s="19" t="s">
        <v>545</v>
      </c>
      <c r="D58" s="20" t="s">
        <v>568</v>
      </c>
      <c r="E58" s="61"/>
      <c r="F58" s="117">
        <v>3303.5</v>
      </c>
      <c r="G58" s="62">
        <v>45171</v>
      </c>
      <c r="H58" s="40" t="s">
        <v>125</v>
      </c>
      <c r="I58" s="19" t="s">
        <v>252</v>
      </c>
      <c r="J58" s="63">
        <f t="shared" si="1"/>
        <v>88293533</v>
      </c>
      <c r="K58" s="18">
        <v>3.6949999999999998</v>
      </c>
      <c r="L58" s="64" t="s">
        <v>138</v>
      </c>
      <c r="M58" s="131"/>
      <c r="N58" s="16"/>
      <c r="O58" s="16"/>
      <c r="P58" s="16"/>
    </row>
    <row r="59" spans="1:18" s="1" customFormat="1" ht="42" customHeight="1" x14ac:dyDescent="0.25">
      <c r="A59" s="36">
        <f t="shared" si="0"/>
        <v>58</v>
      </c>
      <c r="B59" s="65">
        <v>71</v>
      </c>
      <c r="C59" s="19" t="s">
        <v>545</v>
      </c>
      <c r="D59" s="20" t="s">
        <v>569</v>
      </c>
      <c r="E59" s="61"/>
      <c r="F59" s="117">
        <v>5175.8999999999996</v>
      </c>
      <c r="G59" s="62">
        <v>45171</v>
      </c>
      <c r="H59" s="40" t="s">
        <v>130</v>
      </c>
      <c r="I59" s="19" t="s">
        <v>252</v>
      </c>
      <c r="J59" s="63">
        <f t="shared" si="1"/>
        <v>88293534</v>
      </c>
      <c r="K59" s="18">
        <v>3.6949999999999998</v>
      </c>
      <c r="L59" s="64" t="s">
        <v>138</v>
      </c>
      <c r="M59" s="131"/>
      <c r="N59" s="16"/>
      <c r="O59" s="16"/>
      <c r="P59" s="16"/>
    </row>
    <row r="60" spans="1:18" s="1" customFormat="1" ht="42" customHeight="1" x14ac:dyDescent="0.25">
      <c r="A60" s="36">
        <f t="shared" si="0"/>
        <v>59</v>
      </c>
      <c r="B60" s="65">
        <v>71</v>
      </c>
      <c r="C60" s="19" t="s">
        <v>545</v>
      </c>
      <c r="D60" s="20" t="s">
        <v>570</v>
      </c>
      <c r="E60" s="61"/>
      <c r="F60" s="117">
        <v>1816.7</v>
      </c>
      <c r="G60" s="62">
        <v>45171</v>
      </c>
      <c r="H60" s="40" t="s">
        <v>136</v>
      </c>
      <c r="I60" s="19" t="s">
        <v>252</v>
      </c>
      <c r="J60" s="63">
        <f t="shared" si="1"/>
        <v>88293535</v>
      </c>
      <c r="K60" s="18">
        <v>3.6949999999999998</v>
      </c>
      <c r="L60" s="64" t="s">
        <v>138</v>
      </c>
      <c r="M60" s="131"/>
      <c r="N60" s="16"/>
      <c r="O60" s="16"/>
      <c r="P60" s="16"/>
    </row>
    <row r="61" spans="1:18" s="1" customFormat="1" ht="42" customHeight="1" x14ac:dyDescent="0.25">
      <c r="A61" s="36">
        <f t="shared" si="0"/>
        <v>60</v>
      </c>
      <c r="B61" s="65">
        <v>71</v>
      </c>
      <c r="C61" s="19" t="s">
        <v>545</v>
      </c>
      <c r="D61" s="20" t="s">
        <v>571</v>
      </c>
      <c r="E61" s="61"/>
      <c r="F61" s="113">
        <v>1490.5</v>
      </c>
      <c r="G61" s="62">
        <v>45171</v>
      </c>
      <c r="H61" s="40" t="s">
        <v>100</v>
      </c>
      <c r="I61" s="19" t="s">
        <v>252</v>
      </c>
      <c r="J61" s="63">
        <f t="shared" si="1"/>
        <v>88293536</v>
      </c>
      <c r="K61" s="18">
        <v>3.6949999999999998</v>
      </c>
      <c r="L61" s="64" t="s">
        <v>138</v>
      </c>
      <c r="M61" s="17"/>
      <c r="N61" s="16"/>
      <c r="O61" s="16"/>
      <c r="P61" s="16"/>
    </row>
    <row r="62" spans="1:18" s="1" customFormat="1" ht="42" customHeight="1" x14ac:dyDescent="0.2">
      <c r="A62" s="36">
        <f t="shared" si="0"/>
        <v>61</v>
      </c>
      <c r="B62" s="65">
        <v>71</v>
      </c>
      <c r="C62" s="19" t="s">
        <v>545</v>
      </c>
      <c r="D62" s="66" t="s">
        <v>572</v>
      </c>
      <c r="E62" s="67"/>
      <c r="F62" s="118">
        <v>2463.9</v>
      </c>
      <c r="G62" s="68">
        <v>45173</v>
      </c>
      <c r="H62" s="40" t="s">
        <v>103</v>
      </c>
      <c r="I62" s="19" t="s">
        <v>252</v>
      </c>
      <c r="J62" s="69">
        <f t="shared" si="1"/>
        <v>88293537</v>
      </c>
      <c r="K62" s="18">
        <v>3.6949999999999998</v>
      </c>
      <c r="L62" s="70" t="s">
        <v>138</v>
      </c>
      <c r="M62" s="71"/>
      <c r="N62" s="72"/>
      <c r="O62" s="16"/>
      <c r="P62" s="16"/>
    </row>
    <row r="63" spans="1:18" s="1" customFormat="1" ht="42" customHeight="1" x14ac:dyDescent="0.2">
      <c r="A63" s="36">
        <f t="shared" si="0"/>
        <v>62</v>
      </c>
      <c r="B63" s="65">
        <v>71</v>
      </c>
      <c r="C63" s="19" t="s">
        <v>545</v>
      </c>
      <c r="D63" s="66" t="s">
        <v>573</v>
      </c>
      <c r="E63" s="73"/>
      <c r="F63" s="118">
        <v>505.1</v>
      </c>
      <c r="G63" s="68">
        <v>45173</v>
      </c>
      <c r="H63" s="40" t="s">
        <v>206</v>
      </c>
      <c r="I63" s="19" t="s">
        <v>252</v>
      </c>
      <c r="J63" s="74">
        <f t="shared" si="1"/>
        <v>88293538</v>
      </c>
      <c r="K63" s="18">
        <v>3.6949999999999998</v>
      </c>
      <c r="L63" s="70" t="s">
        <v>138</v>
      </c>
      <c r="M63" s="71"/>
      <c r="N63" s="72"/>
      <c r="O63" s="16"/>
      <c r="P63" s="16"/>
    </row>
    <row r="64" spans="1:18" s="1" customFormat="1" ht="42" customHeight="1" thickBot="1" x14ac:dyDescent="0.25">
      <c r="A64" s="36">
        <f t="shared" si="0"/>
        <v>63</v>
      </c>
      <c r="B64" s="75">
        <v>71</v>
      </c>
      <c r="C64" s="19" t="s">
        <v>545</v>
      </c>
      <c r="D64" s="66" t="s">
        <v>574</v>
      </c>
      <c r="E64" s="67"/>
      <c r="F64" s="118">
        <v>243.4</v>
      </c>
      <c r="G64" s="68">
        <v>45173</v>
      </c>
      <c r="H64" s="40" t="s">
        <v>201</v>
      </c>
      <c r="I64" s="19" t="s">
        <v>252</v>
      </c>
      <c r="J64" s="76">
        <f t="shared" si="1"/>
        <v>88293539</v>
      </c>
      <c r="K64" s="18">
        <v>3.6949999999999998</v>
      </c>
      <c r="L64" s="70" t="s">
        <v>138</v>
      </c>
      <c r="M64" s="71"/>
      <c r="N64" s="72"/>
      <c r="O64" s="16"/>
      <c r="P64" s="16"/>
    </row>
    <row r="65" spans="1:16" s="1" customFormat="1" ht="42" customHeight="1" x14ac:dyDescent="0.2">
      <c r="A65" s="36">
        <f t="shared" si="0"/>
        <v>64</v>
      </c>
      <c r="B65" s="77">
        <v>71</v>
      </c>
      <c r="C65" s="19" t="s">
        <v>575</v>
      </c>
      <c r="D65" s="66" t="s">
        <v>576</v>
      </c>
      <c r="E65" s="67"/>
      <c r="F65" s="119">
        <v>1000</v>
      </c>
      <c r="G65" s="68">
        <v>45174</v>
      </c>
      <c r="H65" s="40" t="s">
        <v>141</v>
      </c>
      <c r="I65" s="19" t="s">
        <v>252</v>
      </c>
      <c r="J65" s="78">
        <f t="shared" si="1"/>
        <v>88293540</v>
      </c>
      <c r="K65" s="18">
        <v>3.7160000000000002</v>
      </c>
      <c r="L65" s="70" t="s">
        <v>138</v>
      </c>
      <c r="M65" s="71"/>
      <c r="N65" s="72"/>
      <c r="O65" s="16"/>
      <c r="P65" s="16"/>
    </row>
    <row r="66" spans="1:16" ht="42" customHeight="1" x14ac:dyDescent="0.2">
      <c r="A66" s="36">
        <f t="shared" si="0"/>
        <v>65</v>
      </c>
      <c r="B66" s="79">
        <v>71</v>
      </c>
      <c r="C66" s="19" t="s">
        <v>575</v>
      </c>
      <c r="D66" s="66" t="s">
        <v>577</v>
      </c>
      <c r="E66" s="67" t="s">
        <v>192</v>
      </c>
      <c r="F66" s="119">
        <v>947.4</v>
      </c>
      <c r="G66" s="68">
        <v>45174</v>
      </c>
      <c r="H66" s="40" t="s">
        <v>18</v>
      </c>
      <c r="I66" s="19" t="s">
        <v>252</v>
      </c>
      <c r="J66" s="76">
        <f t="shared" si="1"/>
        <v>88293541</v>
      </c>
      <c r="K66" s="18">
        <v>3.7160000000000002</v>
      </c>
      <c r="L66" s="70" t="s">
        <v>138</v>
      </c>
      <c r="M66" s="71"/>
      <c r="N66" s="72"/>
      <c r="O66" s="16"/>
      <c r="P66" s="16"/>
    </row>
    <row r="67" spans="1:16" ht="42" customHeight="1" x14ac:dyDescent="0.2">
      <c r="A67" s="36">
        <f t="shared" si="0"/>
        <v>66</v>
      </c>
      <c r="B67" s="79">
        <v>71</v>
      </c>
      <c r="C67" s="19" t="s">
        <v>575</v>
      </c>
      <c r="D67" s="66" t="s">
        <v>578</v>
      </c>
      <c r="E67" s="67" t="s">
        <v>190</v>
      </c>
      <c r="F67" s="119">
        <v>643.70000000000005</v>
      </c>
      <c r="G67" s="68">
        <v>45174</v>
      </c>
      <c r="H67" s="40" t="s">
        <v>214</v>
      </c>
      <c r="I67" s="19" t="s">
        <v>252</v>
      </c>
      <c r="J67" s="76">
        <f t="shared" si="1"/>
        <v>88293542</v>
      </c>
      <c r="K67" s="18">
        <v>3.7160000000000002</v>
      </c>
      <c r="L67" s="70" t="s">
        <v>138</v>
      </c>
      <c r="M67" s="71"/>
      <c r="N67" s="72"/>
      <c r="O67" s="16"/>
      <c r="P67" s="16"/>
    </row>
    <row r="68" spans="1:16" ht="42" customHeight="1" x14ac:dyDescent="0.2">
      <c r="A68" s="36">
        <f t="shared" si="0"/>
        <v>67</v>
      </c>
      <c r="B68" s="79">
        <v>71</v>
      </c>
      <c r="C68" s="19" t="s">
        <v>575</v>
      </c>
      <c r="D68" s="66" t="s">
        <v>579</v>
      </c>
      <c r="E68" s="67"/>
      <c r="F68" s="119">
        <v>700.7</v>
      </c>
      <c r="G68" s="68">
        <v>45174</v>
      </c>
      <c r="H68" s="40" t="s">
        <v>145</v>
      </c>
      <c r="I68" s="19" t="s">
        <v>252</v>
      </c>
      <c r="J68" s="76">
        <f t="shared" si="1"/>
        <v>88293543</v>
      </c>
      <c r="K68" s="18">
        <v>3.7160000000000002</v>
      </c>
      <c r="L68" s="70" t="s">
        <v>138</v>
      </c>
      <c r="M68" s="71"/>
      <c r="N68" s="72"/>
      <c r="O68" s="16"/>
      <c r="P68" s="16"/>
    </row>
    <row r="69" spans="1:16" ht="42" customHeight="1" x14ac:dyDescent="0.2">
      <c r="A69" s="36">
        <f t="shared" si="0"/>
        <v>68</v>
      </c>
      <c r="B69" s="80">
        <v>71</v>
      </c>
      <c r="C69" s="19" t="s">
        <v>580</v>
      </c>
      <c r="D69" s="66" t="s">
        <v>581</v>
      </c>
      <c r="E69" s="67"/>
      <c r="F69" s="118">
        <v>751.7</v>
      </c>
      <c r="G69" s="68">
        <v>45180</v>
      </c>
      <c r="H69" s="40" t="s">
        <v>149</v>
      </c>
      <c r="I69" s="19" t="s">
        <v>252</v>
      </c>
      <c r="J69" s="76">
        <f t="shared" si="1"/>
        <v>88293544</v>
      </c>
      <c r="K69" s="18">
        <v>3.722</v>
      </c>
      <c r="L69" s="70" t="s">
        <v>138</v>
      </c>
      <c r="M69" s="71"/>
      <c r="N69" s="72"/>
      <c r="O69" s="16"/>
      <c r="P69" s="16"/>
    </row>
    <row r="70" spans="1:16" ht="42" customHeight="1" x14ac:dyDescent="0.2">
      <c r="A70" s="36">
        <f t="shared" ref="A70:A109" si="2">A69+1</f>
        <v>69</v>
      </c>
      <c r="B70" s="80">
        <v>71</v>
      </c>
      <c r="C70" s="19" t="s">
        <v>580</v>
      </c>
      <c r="D70" s="66" t="s">
        <v>582</v>
      </c>
      <c r="E70" s="73"/>
      <c r="F70" s="118">
        <v>2425.8000000000002</v>
      </c>
      <c r="G70" s="68">
        <v>45180</v>
      </c>
      <c r="H70" s="40" t="s">
        <v>153</v>
      </c>
      <c r="I70" s="19" t="s">
        <v>252</v>
      </c>
      <c r="J70" s="76">
        <f t="shared" si="1"/>
        <v>88293545</v>
      </c>
      <c r="K70" s="18">
        <v>3.722</v>
      </c>
      <c r="L70" s="70" t="s">
        <v>138</v>
      </c>
      <c r="M70" s="71"/>
      <c r="N70" s="72"/>
      <c r="O70" s="16"/>
      <c r="P70" s="16"/>
    </row>
    <row r="71" spans="1:16" ht="42" customHeight="1" x14ac:dyDescent="0.2">
      <c r="A71" s="36">
        <f t="shared" si="2"/>
        <v>70</v>
      </c>
      <c r="B71" s="80">
        <v>71</v>
      </c>
      <c r="C71" s="19" t="s">
        <v>580</v>
      </c>
      <c r="D71" s="66" t="s">
        <v>583</v>
      </c>
      <c r="E71" s="67"/>
      <c r="F71" s="118">
        <v>700</v>
      </c>
      <c r="G71" s="68">
        <v>45180</v>
      </c>
      <c r="H71" s="40" t="s">
        <v>256</v>
      </c>
      <c r="I71" s="19" t="s">
        <v>252</v>
      </c>
      <c r="J71" s="76">
        <f t="shared" si="1"/>
        <v>88293546</v>
      </c>
      <c r="K71" s="18">
        <v>3.722</v>
      </c>
      <c r="L71" s="70" t="s">
        <v>138</v>
      </c>
      <c r="M71" s="71"/>
      <c r="N71" s="72"/>
      <c r="O71" s="16"/>
      <c r="P71" s="16"/>
    </row>
    <row r="72" spans="1:16" ht="42" customHeight="1" x14ac:dyDescent="0.2">
      <c r="A72" s="36">
        <f t="shared" si="2"/>
        <v>71</v>
      </c>
      <c r="B72" s="80">
        <v>71</v>
      </c>
      <c r="C72" s="19" t="s">
        <v>580</v>
      </c>
      <c r="D72" s="66" t="s">
        <v>584</v>
      </c>
      <c r="E72" s="67" t="s">
        <v>70</v>
      </c>
      <c r="F72" s="119">
        <v>1000</v>
      </c>
      <c r="G72" s="68">
        <v>45180</v>
      </c>
      <c r="H72" s="40" t="s">
        <v>243</v>
      </c>
      <c r="I72" s="19" t="s">
        <v>252</v>
      </c>
      <c r="J72" s="76">
        <f t="shared" si="1"/>
        <v>88293547</v>
      </c>
      <c r="K72" s="18">
        <v>3.722</v>
      </c>
      <c r="L72" s="70" t="s">
        <v>138</v>
      </c>
      <c r="M72" s="71"/>
      <c r="N72" s="72"/>
      <c r="O72" s="16"/>
      <c r="P72" s="16"/>
    </row>
    <row r="73" spans="1:16" ht="42" customHeight="1" x14ac:dyDescent="0.2">
      <c r="A73" s="36">
        <f t="shared" si="2"/>
        <v>72</v>
      </c>
      <c r="B73" s="80">
        <v>71</v>
      </c>
      <c r="C73" s="19" t="s">
        <v>580</v>
      </c>
      <c r="D73" s="66" t="s">
        <v>585</v>
      </c>
      <c r="E73" s="67"/>
      <c r="F73" s="119">
        <v>250</v>
      </c>
      <c r="G73" s="68">
        <v>45180</v>
      </c>
      <c r="H73" s="40" t="s">
        <v>157</v>
      </c>
      <c r="I73" s="19" t="s">
        <v>252</v>
      </c>
      <c r="J73" s="76">
        <f t="shared" ref="J73:J85" si="3">+J72+1</f>
        <v>88293548</v>
      </c>
      <c r="K73" s="18">
        <v>3.722</v>
      </c>
      <c r="L73" s="70" t="s">
        <v>138</v>
      </c>
      <c r="M73" s="71"/>
      <c r="N73" s="72"/>
      <c r="O73" s="16"/>
      <c r="P73" s="16"/>
    </row>
    <row r="74" spans="1:16" ht="42" customHeight="1" x14ac:dyDescent="0.2">
      <c r="A74" s="36">
        <f t="shared" si="2"/>
        <v>73</v>
      </c>
      <c r="B74" s="80">
        <v>71</v>
      </c>
      <c r="C74" s="19" t="s">
        <v>580</v>
      </c>
      <c r="D74" s="66" t="s">
        <v>586</v>
      </c>
      <c r="E74" s="67"/>
      <c r="F74" s="119">
        <v>326.7</v>
      </c>
      <c r="G74" s="68">
        <v>45180</v>
      </c>
      <c r="H74" s="40" t="s">
        <v>26</v>
      </c>
      <c r="I74" s="19" t="s">
        <v>252</v>
      </c>
      <c r="J74" s="76">
        <f t="shared" si="3"/>
        <v>88293549</v>
      </c>
      <c r="K74" s="18">
        <v>3.722</v>
      </c>
      <c r="L74" s="70" t="s">
        <v>138</v>
      </c>
      <c r="M74" s="71"/>
      <c r="N74" s="72"/>
      <c r="O74" s="16"/>
      <c r="P74" s="16"/>
    </row>
    <row r="75" spans="1:16" ht="42" customHeight="1" x14ac:dyDescent="0.2">
      <c r="A75" s="36">
        <f t="shared" si="2"/>
        <v>74</v>
      </c>
      <c r="B75" s="80">
        <v>71</v>
      </c>
      <c r="C75" s="19" t="s">
        <v>580</v>
      </c>
      <c r="D75" s="81"/>
      <c r="E75" s="82"/>
      <c r="F75" s="120">
        <v>0</v>
      </c>
      <c r="G75" s="83">
        <v>45180</v>
      </c>
      <c r="H75" s="40"/>
      <c r="I75" s="19" t="s">
        <v>252</v>
      </c>
      <c r="J75" s="76">
        <f t="shared" si="3"/>
        <v>88293550</v>
      </c>
      <c r="K75" s="18">
        <v>3.722</v>
      </c>
      <c r="L75" s="17" t="s">
        <v>529</v>
      </c>
      <c r="M75" s="71"/>
      <c r="N75" s="72"/>
      <c r="O75" s="16"/>
      <c r="P75" s="16"/>
    </row>
    <row r="76" spans="1:16" ht="66" customHeight="1" x14ac:dyDescent="0.2">
      <c r="A76" s="36">
        <f t="shared" si="2"/>
        <v>75</v>
      </c>
      <c r="B76" s="80">
        <v>71</v>
      </c>
      <c r="C76" s="19" t="s">
        <v>580</v>
      </c>
      <c r="D76" s="66" t="s">
        <v>587</v>
      </c>
      <c r="E76" s="67" t="s">
        <v>588</v>
      </c>
      <c r="F76" s="119">
        <v>1284.2</v>
      </c>
      <c r="G76" s="68">
        <v>45184</v>
      </c>
      <c r="H76" s="40" t="s">
        <v>167</v>
      </c>
      <c r="I76" s="19" t="s">
        <v>252</v>
      </c>
      <c r="J76" s="76">
        <f t="shared" si="3"/>
        <v>88293551</v>
      </c>
      <c r="K76" s="18">
        <v>3.722</v>
      </c>
      <c r="L76" s="70" t="s">
        <v>138</v>
      </c>
      <c r="M76" s="71"/>
      <c r="N76" s="72"/>
      <c r="O76" s="16"/>
      <c r="P76" s="16"/>
    </row>
    <row r="77" spans="1:16" ht="42" customHeight="1" x14ac:dyDescent="0.2">
      <c r="A77" s="36">
        <f t="shared" si="2"/>
        <v>76</v>
      </c>
      <c r="B77" s="80">
        <v>71</v>
      </c>
      <c r="C77" s="19" t="s">
        <v>589</v>
      </c>
      <c r="D77" s="66" t="s">
        <v>590</v>
      </c>
      <c r="E77" s="67"/>
      <c r="F77" s="118">
        <v>2364.6</v>
      </c>
      <c r="G77" s="68">
        <v>45187</v>
      </c>
      <c r="H77" s="40" t="s">
        <v>173</v>
      </c>
      <c r="I77" s="19" t="s">
        <v>252</v>
      </c>
      <c r="J77" s="76">
        <f t="shared" si="3"/>
        <v>88293552</v>
      </c>
      <c r="K77" s="18">
        <v>3.7480000000000002</v>
      </c>
      <c r="L77" s="70" t="s">
        <v>138</v>
      </c>
      <c r="M77" s="71"/>
      <c r="N77" s="72"/>
      <c r="O77" s="16"/>
      <c r="P77" s="16"/>
    </row>
    <row r="78" spans="1:16" ht="42" customHeight="1" x14ac:dyDescent="0.2">
      <c r="A78" s="36">
        <f t="shared" si="2"/>
        <v>77</v>
      </c>
      <c r="B78" s="80">
        <v>71</v>
      </c>
      <c r="C78" s="19" t="s">
        <v>589</v>
      </c>
      <c r="D78" s="66" t="s">
        <v>591</v>
      </c>
      <c r="E78" s="73"/>
      <c r="F78" s="118">
        <v>615</v>
      </c>
      <c r="G78" s="68">
        <v>45190</v>
      </c>
      <c r="H78" s="40" t="s">
        <v>184</v>
      </c>
      <c r="I78" s="19" t="s">
        <v>252</v>
      </c>
      <c r="J78" s="76">
        <f t="shared" si="3"/>
        <v>88293553</v>
      </c>
      <c r="K78" s="18">
        <v>3.7480000000000002</v>
      </c>
      <c r="L78" s="70" t="s">
        <v>138</v>
      </c>
      <c r="M78" s="71"/>
      <c r="N78" s="72"/>
      <c r="O78" s="16"/>
      <c r="P78" s="16"/>
    </row>
    <row r="79" spans="1:16" ht="42" customHeight="1" x14ac:dyDescent="0.2">
      <c r="A79" s="36">
        <f t="shared" si="2"/>
        <v>78</v>
      </c>
      <c r="B79" s="80">
        <v>71</v>
      </c>
      <c r="C79" s="19" t="s">
        <v>589</v>
      </c>
      <c r="D79" s="66" t="s">
        <v>592</v>
      </c>
      <c r="E79" s="67" t="s">
        <v>593</v>
      </c>
      <c r="F79" s="118">
        <v>666.3</v>
      </c>
      <c r="G79" s="68">
        <v>45190</v>
      </c>
      <c r="H79" s="40" t="s">
        <v>36</v>
      </c>
      <c r="I79" s="19" t="s">
        <v>252</v>
      </c>
      <c r="J79" s="76">
        <f t="shared" si="3"/>
        <v>88293554</v>
      </c>
      <c r="K79" s="18">
        <v>3.7480000000000002</v>
      </c>
      <c r="L79" s="70" t="s">
        <v>138</v>
      </c>
      <c r="M79" s="71"/>
      <c r="N79" s="72"/>
      <c r="O79" s="16"/>
      <c r="P79" s="16"/>
    </row>
    <row r="80" spans="1:16" ht="42" customHeight="1" x14ac:dyDescent="0.2">
      <c r="A80" s="36">
        <f t="shared" si="2"/>
        <v>79</v>
      </c>
      <c r="B80" s="80">
        <v>71</v>
      </c>
      <c r="C80" s="19" t="s">
        <v>589</v>
      </c>
      <c r="D80" s="66" t="s">
        <v>594</v>
      </c>
      <c r="E80" s="67" t="s">
        <v>595</v>
      </c>
      <c r="F80" s="119">
        <v>1224</v>
      </c>
      <c r="G80" s="68">
        <v>45191</v>
      </c>
      <c r="H80" s="40" t="s">
        <v>42</v>
      </c>
      <c r="I80" s="19" t="s">
        <v>252</v>
      </c>
      <c r="J80" s="76">
        <f t="shared" si="3"/>
        <v>88293555</v>
      </c>
      <c r="K80" s="18">
        <v>3.7480000000000002</v>
      </c>
      <c r="L80" s="84" t="s">
        <v>596</v>
      </c>
      <c r="M80" s="40"/>
      <c r="N80" s="72"/>
      <c r="O80" s="16"/>
      <c r="P80" s="16"/>
    </row>
    <row r="81" spans="1:16" ht="42" customHeight="1" x14ac:dyDescent="0.2">
      <c r="A81" s="36">
        <f t="shared" si="2"/>
        <v>80</v>
      </c>
      <c r="B81" s="80">
        <v>71</v>
      </c>
      <c r="C81" s="19" t="s">
        <v>597</v>
      </c>
      <c r="D81" s="66" t="s">
        <v>598</v>
      </c>
      <c r="E81" s="85" t="s">
        <v>599</v>
      </c>
      <c r="F81" s="118">
        <v>1446.1</v>
      </c>
      <c r="G81" s="68">
        <v>45194</v>
      </c>
      <c r="H81" s="40" t="s">
        <v>329</v>
      </c>
      <c r="I81" s="19" t="s">
        <v>252</v>
      </c>
      <c r="J81" s="76">
        <f t="shared" si="3"/>
        <v>88293556</v>
      </c>
      <c r="K81" s="18">
        <v>3.7970000000000002</v>
      </c>
      <c r="L81" s="70" t="s">
        <v>138</v>
      </c>
      <c r="M81" s="40"/>
      <c r="N81" s="72"/>
      <c r="O81" s="16"/>
      <c r="P81" s="16"/>
    </row>
    <row r="82" spans="1:16" ht="42" customHeight="1" x14ac:dyDescent="0.2">
      <c r="A82" s="36">
        <f t="shared" si="2"/>
        <v>81</v>
      </c>
      <c r="B82" s="80">
        <v>71</v>
      </c>
      <c r="C82" s="19" t="s">
        <v>597</v>
      </c>
      <c r="D82" s="66" t="s">
        <v>600</v>
      </c>
      <c r="E82" s="73"/>
      <c r="F82" s="118">
        <v>1000</v>
      </c>
      <c r="G82" s="68">
        <v>45194</v>
      </c>
      <c r="H82" s="40" t="s">
        <v>78</v>
      </c>
      <c r="I82" s="19" t="s">
        <v>252</v>
      </c>
      <c r="J82" s="76">
        <f t="shared" si="3"/>
        <v>88293557</v>
      </c>
      <c r="K82" s="18">
        <v>3.7970000000000002</v>
      </c>
      <c r="L82" s="70" t="s">
        <v>138</v>
      </c>
      <c r="M82" s="40"/>
      <c r="N82" s="72"/>
      <c r="O82" s="16"/>
      <c r="P82" s="16"/>
    </row>
    <row r="83" spans="1:16" ht="42" customHeight="1" x14ac:dyDescent="0.2">
      <c r="A83" s="36">
        <f t="shared" si="2"/>
        <v>82</v>
      </c>
      <c r="B83" s="80">
        <v>71</v>
      </c>
      <c r="C83" s="19" t="s">
        <v>597</v>
      </c>
      <c r="D83" s="66" t="s">
        <v>601</v>
      </c>
      <c r="E83" s="67" t="s">
        <v>602</v>
      </c>
      <c r="F83" s="118">
        <v>304.2</v>
      </c>
      <c r="G83" s="68">
        <v>45195</v>
      </c>
      <c r="H83" s="40" t="s">
        <v>85</v>
      </c>
      <c r="I83" s="19" t="s">
        <v>252</v>
      </c>
      <c r="J83" s="76">
        <f t="shared" si="3"/>
        <v>88293558</v>
      </c>
      <c r="K83" s="18">
        <v>3.7970000000000002</v>
      </c>
      <c r="L83" s="70" t="s">
        <v>138</v>
      </c>
      <c r="M83" s="40"/>
      <c r="N83" s="72"/>
      <c r="O83" s="16"/>
      <c r="P83" s="16"/>
    </row>
    <row r="84" spans="1:16" ht="42" customHeight="1" x14ac:dyDescent="0.2">
      <c r="A84" s="36">
        <f t="shared" si="2"/>
        <v>83</v>
      </c>
      <c r="B84" s="80">
        <v>71</v>
      </c>
      <c r="C84" s="19" t="s">
        <v>597</v>
      </c>
      <c r="D84" s="66" t="s">
        <v>603</v>
      </c>
      <c r="E84" s="67"/>
      <c r="F84" s="119">
        <v>2419.9</v>
      </c>
      <c r="G84" s="68">
        <v>45195</v>
      </c>
      <c r="H84" s="40" t="s">
        <v>88</v>
      </c>
      <c r="I84" s="19" t="s">
        <v>252</v>
      </c>
      <c r="J84" s="76">
        <f t="shared" si="3"/>
        <v>88293559</v>
      </c>
      <c r="K84" s="18">
        <v>3.7970000000000002</v>
      </c>
      <c r="L84" s="70" t="s">
        <v>138</v>
      </c>
      <c r="M84" s="40"/>
      <c r="N84" s="72"/>
      <c r="O84" s="16"/>
      <c r="P84" s="16"/>
    </row>
    <row r="85" spans="1:16" ht="42" customHeight="1" thickBot="1" x14ac:dyDescent="0.25">
      <c r="A85" s="36">
        <f t="shared" si="2"/>
        <v>84</v>
      </c>
      <c r="B85" s="80">
        <v>71</v>
      </c>
      <c r="C85" s="19" t="s">
        <v>597</v>
      </c>
      <c r="D85" s="66" t="s">
        <v>604</v>
      </c>
      <c r="E85" s="67"/>
      <c r="F85" s="119">
        <v>256.7</v>
      </c>
      <c r="G85" s="68">
        <v>45198</v>
      </c>
      <c r="H85" s="40" t="s">
        <v>93</v>
      </c>
      <c r="I85" s="19" t="s">
        <v>252</v>
      </c>
      <c r="J85" s="86">
        <f t="shared" si="3"/>
        <v>88293560</v>
      </c>
      <c r="K85" s="18">
        <v>3.7970000000000002</v>
      </c>
      <c r="L85" s="70" t="s">
        <v>138</v>
      </c>
      <c r="M85" s="40"/>
      <c r="N85" s="72"/>
      <c r="O85" s="16"/>
      <c r="P85" s="16"/>
    </row>
    <row r="86" spans="1:16" ht="42" customHeight="1" x14ac:dyDescent="0.2">
      <c r="A86" s="36">
        <f t="shared" si="2"/>
        <v>85</v>
      </c>
      <c r="B86" s="87">
        <v>71</v>
      </c>
      <c r="C86" s="19" t="s">
        <v>597</v>
      </c>
      <c r="D86" s="66" t="s">
        <v>605</v>
      </c>
      <c r="E86" s="67" t="s">
        <v>504</v>
      </c>
      <c r="F86" s="119">
        <v>2398.1999999999998</v>
      </c>
      <c r="G86" s="68">
        <v>45198</v>
      </c>
      <c r="H86" s="40" t="s">
        <v>98</v>
      </c>
      <c r="I86" s="19" t="s">
        <v>252</v>
      </c>
      <c r="J86" s="88">
        <v>88293561</v>
      </c>
      <c r="K86" s="18">
        <v>3.7970000000000002</v>
      </c>
      <c r="L86" s="70" t="s">
        <v>138</v>
      </c>
      <c r="M86" s="40"/>
      <c r="N86" s="72"/>
      <c r="O86" s="16"/>
      <c r="P86" s="16"/>
    </row>
    <row r="87" spans="1:16" ht="42" customHeight="1" x14ac:dyDescent="0.2">
      <c r="A87" s="36">
        <f t="shared" si="2"/>
        <v>86</v>
      </c>
      <c r="B87" s="87">
        <v>71</v>
      </c>
      <c r="C87" s="19" t="s">
        <v>597</v>
      </c>
      <c r="D87" s="66" t="s">
        <v>606</v>
      </c>
      <c r="E87" s="67" t="s">
        <v>607</v>
      </c>
      <c r="F87" s="119">
        <v>1000</v>
      </c>
      <c r="G87" s="68">
        <v>45198</v>
      </c>
      <c r="H87" s="40" t="s">
        <v>608</v>
      </c>
      <c r="I87" s="19" t="s">
        <v>252</v>
      </c>
      <c r="J87" s="88">
        <v>88293562</v>
      </c>
      <c r="K87" s="18">
        <v>3.7970000000000002</v>
      </c>
      <c r="L87" s="70" t="s">
        <v>138</v>
      </c>
      <c r="M87" s="40"/>
      <c r="N87" s="72"/>
      <c r="O87" s="16"/>
      <c r="P87" s="16"/>
    </row>
    <row r="88" spans="1:16" ht="42" customHeight="1" x14ac:dyDescent="0.2">
      <c r="A88" s="36">
        <f t="shared" si="2"/>
        <v>87</v>
      </c>
      <c r="B88" s="87">
        <v>71</v>
      </c>
      <c r="C88" s="19" t="s">
        <v>597</v>
      </c>
      <c r="D88" s="89" t="s">
        <v>419</v>
      </c>
      <c r="E88" s="67"/>
      <c r="F88" s="119">
        <v>0</v>
      </c>
      <c r="G88" s="68">
        <v>45198</v>
      </c>
      <c r="H88" s="40" t="s">
        <v>609</v>
      </c>
      <c r="I88" s="19" t="s">
        <v>252</v>
      </c>
      <c r="J88" s="88">
        <v>88293563</v>
      </c>
      <c r="K88" s="18">
        <v>3.7970000000000002</v>
      </c>
      <c r="L88" s="70" t="s">
        <v>421</v>
      </c>
      <c r="M88" s="40"/>
      <c r="N88" s="72"/>
      <c r="O88" s="16"/>
      <c r="P88" s="16"/>
    </row>
    <row r="89" spans="1:16" ht="42" customHeight="1" x14ac:dyDescent="0.2">
      <c r="A89" s="36">
        <f t="shared" si="2"/>
        <v>88</v>
      </c>
      <c r="B89" s="87">
        <v>71</v>
      </c>
      <c r="C89" s="19" t="s">
        <v>597</v>
      </c>
      <c r="D89" s="66" t="s">
        <v>610</v>
      </c>
      <c r="E89" s="67" t="s">
        <v>611</v>
      </c>
      <c r="F89" s="121">
        <v>2200</v>
      </c>
      <c r="G89" s="68">
        <v>45199</v>
      </c>
      <c r="H89" s="40" t="s">
        <v>612</v>
      </c>
      <c r="I89" s="19" t="s">
        <v>252</v>
      </c>
      <c r="J89" s="90">
        <v>88293564</v>
      </c>
      <c r="K89" s="18">
        <v>3.7970000000000002</v>
      </c>
      <c r="L89" s="64" t="s">
        <v>138</v>
      </c>
      <c r="M89" s="40"/>
      <c r="N89" s="72"/>
      <c r="O89" s="16"/>
      <c r="P89" s="16"/>
    </row>
    <row r="90" spans="1:16" ht="42" customHeight="1" x14ac:dyDescent="0.2">
      <c r="A90" s="36">
        <f t="shared" si="2"/>
        <v>89</v>
      </c>
      <c r="B90" s="87">
        <v>71</v>
      </c>
      <c r="C90" s="19" t="s">
        <v>597</v>
      </c>
      <c r="D90" s="89" t="s">
        <v>419</v>
      </c>
      <c r="E90" s="67"/>
      <c r="F90" s="121">
        <v>0</v>
      </c>
      <c r="G90" s="68">
        <v>45199</v>
      </c>
      <c r="H90" s="40" t="s">
        <v>613</v>
      </c>
      <c r="I90" s="19" t="s">
        <v>252</v>
      </c>
      <c r="J90" s="90">
        <v>88293565</v>
      </c>
      <c r="K90" s="18">
        <v>3.7970000000000002</v>
      </c>
      <c r="L90" s="70" t="s">
        <v>421</v>
      </c>
      <c r="M90" s="40"/>
      <c r="N90" s="72"/>
      <c r="O90" s="16"/>
      <c r="P90" s="16"/>
    </row>
    <row r="91" spans="1:16" ht="40.5" customHeight="1" x14ac:dyDescent="0.2">
      <c r="A91" s="36">
        <f t="shared" si="2"/>
        <v>90</v>
      </c>
      <c r="B91" s="87">
        <v>71</v>
      </c>
      <c r="C91" s="19" t="s">
        <v>597</v>
      </c>
      <c r="D91" s="66" t="s">
        <v>614</v>
      </c>
      <c r="E91" s="67" t="s">
        <v>192</v>
      </c>
      <c r="F91" s="121">
        <v>1486.6</v>
      </c>
      <c r="G91" s="68">
        <v>45199</v>
      </c>
      <c r="H91" s="40" t="s">
        <v>615</v>
      </c>
      <c r="I91" s="19" t="s">
        <v>252</v>
      </c>
      <c r="J91" s="90">
        <v>88293566</v>
      </c>
      <c r="K91" s="18">
        <v>3.7970000000000002</v>
      </c>
      <c r="L91" s="17"/>
      <c r="M91" s="40"/>
      <c r="N91" s="72"/>
      <c r="O91" s="16"/>
      <c r="P91" s="16"/>
    </row>
    <row r="92" spans="1:16" ht="41.25" customHeight="1" x14ac:dyDescent="0.2">
      <c r="A92" s="36">
        <f t="shared" si="2"/>
        <v>91</v>
      </c>
      <c r="B92" s="87">
        <v>71</v>
      </c>
      <c r="C92" s="19" t="s">
        <v>597</v>
      </c>
      <c r="D92" s="66" t="s">
        <v>616</v>
      </c>
      <c r="E92" s="67"/>
      <c r="F92" s="121">
        <v>400</v>
      </c>
      <c r="G92" s="68">
        <v>45199</v>
      </c>
      <c r="H92" s="40" t="s">
        <v>617</v>
      </c>
      <c r="I92" s="19" t="s">
        <v>252</v>
      </c>
      <c r="J92" s="90">
        <v>88293567</v>
      </c>
      <c r="K92" s="18">
        <v>3.7970000000000002</v>
      </c>
      <c r="L92" s="17"/>
      <c r="M92" s="40"/>
      <c r="N92" s="72"/>
      <c r="O92" s="16"/>
      <c r="P92" s="16"/>
    </row>
    <row r="93" spans="1:16" ht="39" customHeight="1" x14ac:dyDescent="0.2">
      <c r="A93" s="36">
        <f t="shared" si="2"/>
        <v>92</v>
      </c>
      <c r="B93" s="87">
        <v>71</v>
      </c>
      <c r="C93" s="19" t="s">
        <v>597</v>
      </c>
      <c r="D93" s="66" t="s">
        <v>618</v>
      </c>
      <c r="E93" s="67"/>
      <c r="F93" s="121">
        <v>850</v>
      </c>
      <c r="G93" s="68">
        <v>45199</v>
      </c>
      <c r="H93" s="40" t="s">
        <v>619</v>
      </c>
      <c r="I93" s="19" t="s">
        <v>252</v>
      </c>
      <c r="J93" s="90">
        <v>88293568</v>
      </c>
      <c r="K93" s="18">
        <v>3.7970000000000002</v>
      </c>
      <c r="L93" s="17"/>
      <c r="M93" s="17"/>
      <c r="N93" s="16"/>
      <c r="O93" s="16"/>
      <c r="P93" s="16"/>
    </row>
    <row r="94" spans="1:16" ht="39" customHeight="1" x14ac:dyDescent="0.2">
      <c r="A94" s="36">
        <f t="shared" si="2"/>
        <v>93</v>
      </c>
      <c r="B94" s="87">
        <v>71</v>
      </c>
      <c r="C94" s="19" t="s">
        <v>597</v>
      </c>
      <c r="D94" s="66" t="s">
        <v>620</v>
      </c>
      <c r="E94" s="67"/>
      <c r="F94" s="121">
        <v>512.5</v>
      </c>
      <c r="G94" s="68">
        <v>45199</v>
      </c>
      <c r="H94" s="40" t="s">
        <v>621</v>
      </c>
      <c r="I94" s="19" t="s">
        <v>252</v>
      </c>
      <c r="J94" s="90">
        <v>88293569</v>
      </c>
      <c r="K94" s="18">
        <v>3.7970000000000002</v>
      </c>
      <c r="L94" s="17"/>
      <c r="M94" s="40"/>
      <c r="N94" s="72"/>
      <c r="O94" s="16"/>
      <c r="P94" s="16"/>
    </row>
    <row r="95" spans="1:16" ht="36.75" customHeight="1" x14ac:dyDescent="0.2">
      <c r="A95" s="36">
        <f t="shared" si="2"/>
        <v>94</v>
      </c>
      <c r="B95" s="87">
        <v>71</v>
      </c>
      <c r="C95" s="19" t="s">
        <v>597</v>
      </c>
      <c r="D95" s="66" t="s">
        <v>622</v>
      </c>
      <c r="E95" s="67"/>
      <c r="F95" s="121">
        <v>1062.0999999999999</v>
      </c>
      <c r="G95" s="68">
        <v>45199</v>
      </c>
      <c r="H95" s="40" t="s">
        <v>623</v>
      </c>
      <c r="I95" s="19" t="s">
        <v>252</v>
      </c>
      <c r="J95" s="90">
        <v>88293570</v>
      </c>
      <c r="K95" s="18">
        <v>3.7970000000000002</v>
      </c>
      <c r="L95" s="53"/>
      <c r="M95" s="40"/>
      <c r="N95" s="72"/>
      <c r="O95" s="16"/>
      <c r="P95" s="16"/>
    </row>
    <row r="96" spans="1:16" ht="17.25" customHeight="1" x14ac:dyDescent="0.2">
      <c r="A96" s="36">
        <f t="shared" si="2"/>
        <v>95</v>
      </c>
      <c r="B96" s="87">
        <v>71</v>
      </c>
      <c r="C96" s="19" t="s">
        <v>597</v>
      </c>
      <c r="D96" s="91" t="s">
        <v>425</v>
      </c>
      <c r="E96" s="16"/>
      <c r="F96" s="121">
        <v>0</v>
      </c>
      <c r="G96" s="68">
        <v>45199</v>
      </c>
      <c r="H96" s="92"/>
      <c r="I96" s="19" t="s">
        <v>252</v>
      </c>
      <c r="J96" s="91">
        <v>88293571</v>
      </c>
      <c r="K96" s="18">
        <v>3.7970000000000002</v>
      </c>
      <c r="L96" s="53"/>
      <c r="M96" s="40"/>
      <c r="N96" s="72"/>
      <c r="O96" s="16"/>
      <c r="P96" s="16"/>
    </row>
    <row r="97" spans="1:16" ht="17.25" customHeight="1" x14ac:dyDescent="0.2">
      <c r="A97" s="36">
        <f t="shared" si="2"/>
        <v>96</v>
      </c>
      <c r="B97" s="87">
        <v>71</v>
      </c>
      <c r="C97" s="19" t="s">
        <v>597</v>
      </c>
      <c r="D97" s="91" t="s">
        <v>425</v>
      </c>
      <c r="E97" s="16"/>
      <c r="F97" s="122">
        <v>0</v>
      </c>
      <c r="G97" s="68">
        <v>45199</v>
      </c>
      <c r="H97" s="92"/>
      <c r="I97" s="19" t="s">
        <v>252</v>
      </c>
      <c r="J97" s="91">
        <v>88293572</v>
      </c>
      <c r="K97" s="18">
        <v>3.7970000000000002</v>
      </c>
      <c r="L97" s="53"/>
      <c r="M97" s="40"/>
      <c r="N97" s="72"/>
      <c r="O97" s="16"/>
      <c r="P97" s="16"/>
    </row>
    <row r="98" spans="1:16" ht="17.25" customHeight="1" x14ac:dyDescent="0.2">
      <c r="A98" s="36">
        <f t="shared" si="2"/>
        <v>97</v>
      </c>
      <c r="B98" s="87">
        <v>71</v>
      </c>
      <c r="C98" s="19" t="s">
        <v>597</v>
      </c>
      <c r="D98" s="91" t="s">
        <v>425</v>
      </c>
      <c r="E98" s="16"/>
      <c r="F98" s="116">
        <v>0</v>
      </c>
      <c r="G98" s="68">
        <v>45199</v>
      </c>
      <c r="H98" s="16"/>
      <c r="I98" s="19" t="s">
        <v>252</v>
      </c>
      <c r="J98" s="91">
        <v>88293573</v>
      </c>
      <c r="K98" s="18">
        <v>3.7970000000000002</v>
      </c>
      <c r="L98" s="53"/>
      <c r="M98" s="40"/>
      <c r="N98" s="72"/>
      <c r="O98" s="16"/>
      <c r="P98" s="16"/>
    </row>
    <row r="99" spans="1:16" ht="17.25" customHeight="1" x14ac:dyDescent="0.2">
      <c r="A99" s="36">
        <f t="shared" si="2"/>
        <v>98</v>
      </c>
      <c r="B99" s="87">
        <v>71</v>
      </c>
      <c r="C99" s="19" t="s">
        <v>624</v>
      </c>
      <c r="D99" s="91" t="s">
        <v>425</v>
      </c>
      <c r="E99" s="16"/>
      <c r="F99" s="116">
        <v>0</v>
      </c>
      <c r="G99" s="68">
        <v>45199</v>
      </c>
      <c r="H99" s="16"/>
      <c r="I99" s="19" t="s">
        <v>252</v>
      </c>
      <c r="J99" s="91">
        <v>88293574</v>
      </c>
      <c r="K99" s="18">
        <v>3.8279999999999998</v>
      </c>
      <c r="L99" s="17"/>
      <c r="M99" s="17"/>
      <c r="N99" s="16"/>
      <c r="O99" s="16"/>
      <c r="P99" s="16"/>
    </row>
    <row r="100" spans="1:16" ht="45.75" customHeight="1" x14ac:dyDescent="0.2">
      <c r="A100" s="36">
        <f t="shared" si="2"/>
        <v>99</v>
      </c>
      <c r="B100" s="87">
        <v>71</v>
      </c>
      <c r="C100" s="19" t="s">
        <v>624</v>
      </c>
      <c r="D100" s="20" t="s">
        <v>625</v>
      </c>
      <c r="E100" s="16"/>
      <c r="F100" s="123">
        <v>1175.4000000000001</v>
      </c>
      <c r="G100" s="93">
        <v>45201</v>
      </c>
      <c r="H100" s="19" t="s">
        <v>107</v>
      </c>
      <c r="I100" s="19" t="s">
        <v>252</v>
      </c>
      <c r="J100" s="18">
        <v>88293575</v>
      </c>
      <c r="K100" s="18">
        <v>3.8279999999999998</v>
      </c>
      <c r="L100" s="84" t="s">
        <v>626</v>
      </c>
      <c r="M100" s="17"/>
      <c r="N100" s="16"/>
      <c r="O100" s="16"/>
      <c r="P100" s="16"/>
    </row>
    <row r="101" spans="1:16" ht="40.5" customHeight="1" x14ac:dyDescent="0.2">
      <c r="A101" s="36">
        <f t="shared" si="2"/>
        <v>100</v>
      </c>
      <c r="B101" s="87">
        <v>71</v>
      </c>
      <c r="C101" s="19" t="s">
        <v>624</v>
      </c>
      <c r="D101" s="38" t="s">
        <v>627</v>
      </c>
      <c r="E101" s="38"/>
      <c r="F101" s="124">
        <v>4471.8</v>
      </c>
      <c r="G101" s="62">
        <v>45204</v>
      </c>
      <c r="H101" s="40" t="s">
        <v>113</v>
      </c>
      <c r="I101" s="19" t="s">
        <v>252</v>
      </c>
      <c r="J101" s="94" t="s">
        <v>628</v>
      </c>
      <c r="K101" s="18">
        <v>3.8279999999999998</v>
      </c>
      <c r="L101" s="95" t="s">
        <v>629</v>
      </c>
      <c r="M101" s="40"/>
      <c r="N101" s="94"/>
      <c r="O101" s="16"/>
      <c r="P101" s="16"/>
    </row>
    <row r="102" spans="1:16" ht="28.5" x14ac:dyDescent="0.2">
      <c r="A102" s="36">
        <f t="shared" si="2"/>
        <v>101</v>
      </c>
      <c r="B102" s="87">
        <v>72</v>
      </c>
      <c r="C102" s="19" t="s">
        <v>624</v>
      </c>
      <c r="D102" s="38" t="s">
        <v>630</v>
      </c>
      <c r="E102" s="38"/>
      <c r="F102" s="124">
        <v>4521.1000000000004</v>
      </c>
      <c r="G102" s="62">
        <v>45204</v>
      </c>
      <c r="H102" s="40" t="s">
        <v>118</v>
      </c>
      <c r="I102" s="19" t="s">
        <v>252</v>
      </c>
      <c r="J102" s="94" t="s">
        <v>631</v>
      </c>
      <c r="K102" s="18">
        <v>3.8279999999999998</v>
      </c>
      <c r="L102" s="95" t="s">
        <v>629</v>
      </c>
      <c r="M102" s="40"/>
      <c r="N102" s="72"/>
      <c r="O102" s="16"/>
      <c r="P102" s="16"/>
    </row>
    <row r="103" spans="1:16" ht="28.5" x14ac:dyDescent="0.2">
      <c r="A103" s="36">
        <f t="shared" si="2"/>
        <v>102</v>
      </c>
      <c r="B103" s="87">
        <v>72</v>
      </c>
      <c r="C103" s="19" t="s">
        <v>624</v>
      </c>
      <c r="D103" s="38" t="s">
        <v>632</v>
      </c>
      <c r="E103" s="38"/>
      <c r="F103" s="123">
        <v>5204.1000000000004</v>
      </c>
      <c r="G103" s="62">
        <v>45204</v>
      </c>
      <c r="H103" s="40" t="s">
        <v>121</v>
      </c>
      <c r="I103" s="19" t="s">
        <v>252</v>
      </c>
      <c r="J103" s="94" t="s">
        <v>633</v>
      </c>
      <c r="K103" s="18">
        <v>3.8279999999999998</v>
      </c>
      <c r="L103" s="95" t="s">
        <v>629</v>
      </c>
      <c r="M103" s="40"/>
      <c r="N103" s="72"/>
      <c r="O103" s="16"/>
      <c r="P103" s="16"/>
    </row>
    <row r="104" spans="1:16" ht="16.5" x14ac:dyDescent="0.2">
      <c r="A104" s="36">
        <f t="shared" si="2"/>
        <v>103</v>
      </c>
      <c r="B104" s="87">
        <v>72</v>
      </c>
      <c r="C104" s="19" t="s">
        <v>624</v>
      </c>
      <c r="D104" s="38" t="s">
        <v>419</v>
      </c>
      <c r="E104" s="44"/>
      <c r="F104" s="123">
        <v>0</v>
      </c>
      <c r="G104" s="62">
        <v>45204</v>
      </c>
      <c r="H104" s="40" t="s">
        <v>123</v>
      </c>
      <c r="I104" s="19" t="s">
        <v>252</v>
      </c>
      <c r="J104" s="94" t="s">
        <v>634</v>
      </c>
      <c r="K104" s="18">
        <v>3.8279999999999998</v>
      </c>
      <c r="L104" s="95" t="s">
        <v>629</v>
      </c>
      <c r="M104" s="40"/>
      <c r="N104" s="72"/>
      <c r="O104" s="16"/>
      <c r="P104" s="16"/>
    </row>
    <row r="105" spans="1:16" ht="28.5" x14ac:dyDescent="0.2">
      <c r="A105" s="36">
        <f t="shared" si="2"/>
        <v>104</v>
      </c>
      <c r="B105" s="87">
        <v>72</v>
      </c>
      <c r="C105" s="19" t="s">
        <v>624</v>
      </c>
      <c r="D105" s="38" t="s">
        <v>635</v>
      </c>
      <c r="E105" s="38"/>
      <c r="F105" s="123">
        <v>1303.9000000000001</v>
      </c>
      <c r="G105" s="62">
        <v>45204</v>
      </c>
      <c r="H105" s="40" t="s">
        <v>125</v>
      </c>
      <c r="I105" s="19" t="s">
        <v>252</v>
      </c>
      <c r="J105" s="94" t="s">
        <v>636</v>
      </c>
      <c r="K105" s="18">
        <v>3.8279999999999998</v>
      </c>
      <c r="L105" s="95" t="s">
        <v>629</v>
      </c>
      <c r="M105" s="40"/>
      <c r="N105" s="72"/>
      <c r="O105" s="16"/>
      <c r="P105" s="16"/>
    </row>
    <row r="106" spans="1:16" ht="28.5" x14ac:dyDescent="0.2">
      <c r="A106" s="36">
        <f t="shared" si="2"/>
        <v>105</v>
      </c>
      <c r="B106" s="87">
        <v>72</v>
      </c>
      <c r="C106" s="19" t="s">
        <v>624</v>
      </c>
      <c r="D106" s="38" t="s">
        <v>637</v>
      </c>
      <c r="E106" s="38"/>
      <c r="F106" s="123">
        <v>5400</v>
      </c>
      <c r="G106" s="62">
        <v>45204</v>
      </c>
      <c r="H106" s="40" t="s">
        <v>130</v>
      </c>
      <c r="I106" s="19" t="s">
        <v>252</v>
      </c>
      <c r="J106" s="94" t="s">
        <v>638</v>
      </c>
      <c r="K106" s="18">
        <v>3.8279999999999998</v>
      </c>
      <c r="L106" s="95" t="s">
        <v>629</v>
      </c>
      <c r="M106" s="40"/>
      <c r="N106" s="72"/>
      <c r="O106" s="16"/>
      <c r="P106" s="16"/>
    </row>
    <row r="107" spans="1:16" ht="33" x14ac:dyDescent="0.2">
      <c r="A107" s="36">
        <f t="shared" si="2"/>
        <v>106</v>
      </c>
      <c r="B107" s="87">
        <v>72</v>
      </c>
      <c r="C107" s="19" t="s">
        <v>624</v>
      </c>
      <c r="D107" s="44" t="s">
        <v>639</v>
      </c>
      <c r="E107" s="38"/>
      <c r="F107" s="123">
        <v>2185.3000000000002</v>
      </c>
      <c r="G107" s="62">
        <v>45204</v>
      </c>
      <c r="H107" s="40" t="s">
        <v>136</v>
      </c>
      <c r="I107" s="19" t="s">
        <v>252</v>
      </c>
      <c r="J107" s="94" t="s">
        <v>640</v>
      </c>
      <c r="K107" s="18">
        <v>3.8279999999999998</v>
      </c>
      <c r="L107" s="95" t="s">
        <v>629</v>
      </c>
      <c r="M107" s="40"/>
      <c r="N107" s="72"/>
      <c r="O107" s="16"/>
      <c r="P107" s="16"/>
    </row>
    <row r="108" spans="1:16" ht="42.75" x14ac:dyDescent="0.2">
      <c r="A108" s="36">
        <f t="shared" si="2"/>
        <v>107</v>
      </c>
      <c r="B108" s="87">
        <v>72</v>
      </c>
      <c r="C108" s="19" t="s">
        <v>624</v>
      </c>
      <c r="D108" s="38" t="s">
        <v>641</v>
      </c>
      <c r="E108" s="55" t="s">
        <v>190</v>
      </c>
      <c r="F108" s="123">
        <v>2061.5</v>
      </c>
      <c r="G108" s="62">
        <v>45205</v>
      </c>
      <c r="H108" s="40" t="s">
        <v>100</v>
      </c>
      <c r="I108" s="19" t="s">
        <v>252</v>
      </c>
      <c r="J108" s="94" t="s">
        <v>642</v>
      </c>
      <c r="K108" s="18">
        <v>3.8279999999999998</v>
      </c>
      <c r="L108" s="95" t="s">
        <v>629</v>
      </c>
      <c r="M108" s="40"/>
      <c r="N108" s="72"/>
      <c r="O108" s="16"/>
      <c r="P108" s="16"/>
    </row>
    <row r="109" spans="1:16" ht="42.75" x14ac:dyDescent="0.2">
      <c r="A109" s="36">
        <f t="shared" si="2"/>
        <v>108</v>
      </c>
      <c r="B109" s="87">
        <v>72</v>
      </c>
      <c r="C109" s="19" t="s">
        <v>624</v>
      </c>
      <c r="D109" s="38" t="s">
        <v>643</v>
      </c>
      <c r="E109" s="55" t="s">
        <v>84</v>
      </c>
      <c r="F109" s="123">
        <v>504.17</v>
      </c>
      <c r="G109" s="62">
        <v>45205</v>
      </c>
      <c r="H109" s="40" t="s">
        <v>103</v>
      </c>
      <c r="I109" s="19" t="s">
        <v>252</v>
      </c>
      <c r="J109" s="94" t="s">
        <v>644</v>
      </c>
      <c r="K109" s="18">
        <v>3.8279999999999998</v>
      </c>
      <c r="L109" s="95" t="s">
        <v>629</v>
      </c>
      <c r="M109" s="40"/>
      <c r="N109" s="72"/>
      <c r="O109" s="16"/>
      <c r="P109" s="16"/>
    </row>
    <row r="111" spans="1:16" x14ac:dyDescent="0.2">
      <c r="G111" s="1"/>
    </row>
    <row r="112" spans="1:16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</sheetData>
  <mergeCells count="5">
    <mergeCell ref="L14:L17"/>
    <mergeCell ref="O14:O17"/>
    <mergeCell ref="M24:M29"/>
    <mergeCell ref="O47:O51"/>
    <mergeCell ref="M56:M60"/>
  </mergeCells>
  <conditionalFormatting sqref="D96:D99">
    <cfRule type="cellIs" dxfId="7" priority="3" operator="equal">
      <formula>"PENDIENTE"</formula>
    </cfRule>
    <cfRule type="cellIs" dxfId="6" priority="4" operator="equal">
      <formula>"ANULADO"</formula>
    </cfRule>
  </conditionalFormatting>
  <conditionalFormatting sqref="J96:J99">
    <cfRule type="cellIs" dxfId="5" priority="1" operator="equal">
      <formula>"PENDIENTE"</formula>
    </cfRule>
    <cfRule type="cellIs" dxfId="4" priority="2" operator="equal">
      <formula>"ANULADO"</formula>
    </cfRule>
  </conditionalFormatting>
  <conditionalFormatting sqref="M13:M15">
    <cfRule type="containsText" dxfId="3" priority="9" operator="containsText" text="ANULADO">
      <formula>NOT(ISERROR(SEARCH("ANULADO",M13)))</formula>
    </cfRule>
    <cfRule type="containsText" dxfId="2" priority="10" operator="containsText" text="ANULADO">
      <formula>NOT(ISERROR(SEARCH("ANULADO",M13)))</formula>
    </cfRule>
    <cfRule type="containsText" dxfId="1" priority="11" operator="containsText" text="ANULADO">
      <formula>NOT(ISERROR(SEARCH("ANULADO",M13)))</formula>
    </cfRule>
  </conditionalFormatting>
  <conditionalFormatting sqref="M16:M22">
    <cfRule type="cellIs" dxfId="0" priority="12" operator="equal">
      <formula>"ANULADO"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7"/>
  <sheetViews>
    <sheetView workbookViewId="0">
      <selection activeCell="G11" sqref="G11"/>
    </sheetView>
  </sheetViews>
  <sheetFormatPr baseColWidth="10" defaultRowHeight="12.75" x14ac:dyDescent="0.2"/>
  <cols>
    <col min="1" max="1" width="4.28515625" bestFit="1" customWidth="1"/>
    <col min="2" max="2" width="5.7109375" customWidth="1"/>
    <col min="3" max="3" width="3.85546875" style="15" bestFit="1" customWidth="1"/>
    <col min="4" max="4" width="53.5703125" style="1" customWidth="1"/>
    <col min="5" max="5" width="11.28515625" customWidth="1"/>
    <col min="6" max="6" width="12.28515625" customWidth="1"/>
    <col min="7" max="7" width="38.42578125" customWidth="1"/>
    <col min="9" max="9" width="11.42578125" style="15"/>
    <col min="10" max="10" width="9.42578125" style="15" customWidth="1"/>
    <col min="11" max="11" width="8.7109375" style="15" hidden="1" customWidth="1"/>
    <col min="12" max="12" width="36" style="111" customWidth="1"/>
    <col min="13" max="13" width="29" bestFit="1" customWidth="1"/>
    <col min="15" max="15" width="16.28515625" bestFit="1" customWidth="1"/>
    <col min="16" max="16" width="17.28515625" style="1" customWidth="1"/>
  </cols>
  <sheetData>
    <row r="1" spans="1:16" x14ac:dyDescent="0.2">
      <c r="A1" s="126" t="s">
        <v>248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</row>
    <row r="2" spans="1:16" s="11" customFormat="1" ht="27" customHeight="1" x14ac:dyDescent="0.2">
      <c r="A2" s="10" t="s">
        <v>0</v>
      </c>
      <c r="B2" s="96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</row>
    <row r="3" spans="1:16" s="104" customFormat="1" ht="49.5" customHeight="1" x14ac:dyDescent="0.2">
      <c r="A3" s="16">
        <v>6</v>
      </c>
      <c r="B3" s="16">
        <v>72</v>
      </c>
      <c r="C3" s="100">
        <v>40</v>
      </c>
      <c r="D3" s="101" t="s">
        <v>645</v>
      </c>
      <c r="E3" s="100"/>
      <c r="F3" s="102">
        <v>4471.8</v>
      </c>
      <c r="G3" s="103">
        <v>45204</v>
      </c>
      <c r="H3" s="18" t="s">
        <v>113</v>
      </c>
      <c r="I3" s="18" t="s">
        <v>19</v>
      </c>
      <c r="J3" s="18">
        <v>88293576</v>
      </c>
      <c r="K3" s="18">
        <v>3.8279999999999998</v>
      </c>
      <c r="L3" s="99" t="s">
        <v>646</v>
      </c>
      <c r="M3" s="100"/>
      <c r="N3" s="100" t="s">
        <v>127</v>
      </c>
      <c r="O3" s="100" t="s">
        <v>647</v>
      </c>
      <c r="P3" s="101" t="s">
        <v>116</v>
      </c>
    </row>
    <row r="4" spans="1:16" ht="25.5" x14ac:dyDescent="0.2">
      <c r="A4" s="16">
        <v>7</v>
      </c>
      <c r="B4" s="16">
        <v>72</v>
      </c>
      <c r="C4" s="90">
        <v>40</v>
      </c>
      <c r="D4" s="17" t="s">
        <v>648</v>
      </c>
      <c r="E4" s="16"/>
      <c r="F4" s="97">
        <v>4521.1000000000004</v>
      </c>
      <c r="G4" s="98">
        <v>45204</v>
      </c>
      <c r="H4" s="90" t="s">
        <v>118</v>
      </c>
      <c r="I4" s="90" t="s">
        <v>19</v>
      </c>
      <c r="J4" s="90" t="s">
        <v>631</v>
      </c>
      <c r="K4" s="90">
        <v>3.8279999999999998</v>
      </c>
      <c r="L4" s="99" t="s">
        <v>646</v>
      </c>
      <c r="M4" s="16"/>
      <c r="N4" s="100" t="s">
        <v>127</v>
      </c>
      <c r="O4" s="100" t="s">
        <v>647</v>
      </c>
      <c r="P4" s="101" t="s">
        <v>116</v>
      </c>
    </row>
    <row r="5" spans="1:16" ht="25.5" x14ac:dyDescent="0.2">
      <c r="A5" s="16">
        <v>8</v>
      </c>
      <c r="B5" s="16">
        <v>72</v>
      </c>
      <c r="C5" s="90">
        <v>40</v>
      </c>
      <c r="D5" s="17" t="s">
        <v>649</v>
      </c>
      <c r="E5" s="16"/>
      <c r="F5" s="97">
        <v>5204.1000000000004</v>
      </c>
      <c r="G5" s="98">
        <v>45204</v>
      </c>
      <c r="H5" s="90" t="s">
        <v>121</v>
      </c>
      <c r="I5" s="90" t="s">
        <v>19</v>
      </c>
      <c r="J5" s="90" t="s">
        <v>633</v>
      </c>
      <c r="K5" s="90">
        <v>3.8279999999999998</v>
      </c>
      <c r="L5" s="99" t="s">
        <v>646</v>
      </c>
      <c r="M5" s="16"/>
      <c r="N5" s="100" t="s">
        <v>127</v>
      </c>
      <c r="O5" s="100" t="s">
        <v>647</v>
      </c>
      <c r="P5" s="101" t="s">
        <v>116</v>
      </c>
    </row>
    <row r="6" spans="1:16" x14ac:dyDescent="0.2">
      <c r="A6" s="16">
        <v>9</v>
      </c>
      <c r="B6" s="16">
        <v>72</v>
      </c>
      <c r="C6" s="90">
        <v>40</v>
      </c>
      <c r="D6" s="17" t="s">
        <v>419</v>
      </c>
      <c r="E6" s="16"/>
      <c r="F6" s="97">
        <v>0</v>
      </c>
      <c r="G6" s="98">
        <v>45204</v>
      </c>
      <c r="H6" s="90" t="s">
        <v>123</v>
      </c>
      <c r="I6" s="90" t="s">
        <v>19</v>
      </c>
      <c r="J6" s="90" t="s">
        <v>634</v>
      </c>
      <c r="K6" s="90">
        <v>3.8279999999999998</v>
      </c>
      <c r="L6" s="99" t="s">
        <v>646</v>
      </c>
      <c r="M6" s="16"/>
      <c r="N6" s="16"/>
      <c r="O6" s="16"/>
      <c r="P6" s="17"/>
    </row>
    <row r="7" spans="1:16" ht="25.5" x14ac:dyDescent="0.2">
      <c r="A7" s="16">
        <v>10</v>
      </c>
      <c r="B7" s="16">
        <v>72</v>
      </c>
      <c r="C7" s="90">
        <v>40</v>
      </c>
      <c r="D7" s="17" t="s">
        <v>650</v>
      </c>
      <c r="E7" s="16"/>
      <c r="F7" s="97">
        <v>1303.9000000000001</v>
      </c>
      <c r="G7" s="98">
        <v>45204</v>
      </c>
      <c r="H7" s="90" t="s">
        <v>125</v>
      </c>
      <c r="I7" s="90" t="s">
        <v>19</v>
      </c>
      <c r="J7" s="90" t="s">
        <v>636</v>
      </c>
      <c r="K7" s="90">
        <v>3.8279999999999998</v>
      </c>
      <c r="L7" s="99" t="s">
        <v>646</v>
      </c>
      <c r="M7" s="16"/>
      <c r="N7" s="100" t="s">
        <v>127</v>
      </c>
      <c r="O7" s="100" t="s">
        <v>647</v>
      </c>
      <c r="P7" s="101" t="s">
        <v>116</v>
      </c>
    </row>
    <row r="8" spans="1:16" ht="25.5" x14ac:dyDescent="0.2">
      <c r="A8" s="16">
        <v>11</v>
      </c>
      <c r="B8" s="16">
        <v>72</v>
      </c>
      <c r="C8" s="90">
        <v>40</v>
      </c>
      <c r="D8" s="17" t="s">
        <v>651</v>
      </c>
      <c r="E8" s="16"/>
      <c r="F8" s="97">
        <v>5400</v>
      </c>
      <c r="G8" s="98">
        <v>45204</v>
      </c>
      <c r="H8" s="90" t="s">
        <v>130</v>
      </c>
      <c r="I8" s="90" t="s">
        <v>19</v>
      </c>
      <c r="J8" s="90" t="s">
        <v>638</v>
      </c>
      <c r="K8" s="90">
        <v>3.8279999999999998</v>
      </c>
      <c r="L8" s="99" t="s">
        <v>646</v>
      </c>
      <c r="M8" s="16" t="s">
        <v>652</v>
      </c>
      <c r="N8" s="16" t="s">
        <v>110</v>
      </c>
      <c r="O8" s="16" t="s">
        <v>653</v>
      </c>
      <c r="P8" s="17" t="s">
        <v>653</v>
      </c>
    </row>
    <row r="9" spans="1:16" ht="25.5" x14ac:dyDescent="0.2">
      <c r="A9" s="16">
        <v>12</v>
      </c>
      <c r="B9" s="16">
        <v>72</v>
      </c>
      <c r="C9" s="90">
        <v>40</v>
      </c>
      <c r="D9" s="17" t="s">
        <v>654</v>
      </c>
      <c r="E9" s="16"/>
      <c r="F9" s="97">
        <v>2185.3000000000002</v>
      </c>
      <c r="G9" s="98">
        <v>45204</v>
      </c>
      <c r="H9" s="90" t="s">
        <v>136</v>
      </c>
      <c r="I9" s="90" t="s">
        <v>19</v>
      </c>
      <c r="J9" s="90" t="s">
        <v>640</v>
      </c>
      <c r="K9" s="90">
        <v>3.8279999999999998</v>
      </c>
      <c r="L9" s="99" t="s">
        <v>646</v>
      </c>
      <c r="M9" s="16"/>
      <c r="N9" s="16" t="s">
        <v>110</v>
      </c>
      <c r="O9" s="100" t="s">
        <v>647</v>
      </c>
      <c r="P9" s="101" t="s">
        <v>116</v>
      </c>
    </row>
    <row r="10" spans="1:16" ht="25.5" x14ac:dyDescent="0.2">
      <c r="A10" s="16">
        <v>13</v>
      </c>
      <c r="B10" s="16">
        <v>72</v>
      </c>
      <c r="C10" s="90">
        <v>40</v>
      </c>
      <c r="D10" s="17" t="s">
        <v>655</v>
      </c>
      <c r="E10" s="16" t="s">
        <v>190</v>
      </c>
      <c r="F10" s="97">
        <v>2061.5</v>
      </c>
      <c r="G10" s="98">
        <v>45205</v>
      </c>
      <c r="H10" s="90" t="s">
        <v>100</v>
      </c>
      <c r="I10" s="90" t="s">
        <v>19</v>
      </c>
      <c r="J10" s="90" t="s">
        <v>642</v>
      </c>
      <c r="K10" s="90">
        <v>3.8279999999999998</v>
      </c>
      <c r="L10" s="99" t="s">
        <v>646</v>
      </c>
      <c r="M10" s="16"/>
      <c r="N10" s="16" t="s">
        <v>127</v>
      </c>
      <c r="O10" s="16" t="s">
        <v>656</v>
      </c>
      <c r="P10" s="17" t="s">
        <v>656</v>
      </c>
    </row>
    <row r="11" spans="1:16" ht="38.25" x14ac:dyDescent="0.2">
      <c r="A11" s="16">
        <v>14</v>
      </c>
      <c r="B11" s="16">
        <v>72</v>
      </c>
      <c r="C11" s="90">
        <v>40</v>
      </c>
      <c r="D11" s="17" t="s">
        <v>657</v>
      </c>
      <c r="E11" s="16" t="s">
        <v>84</v>
      </c>
      <c r="F11" s="97">
        <v>504.17</v>
      </c>
      <c r="G11" s="98">
        <v>45205</v>
      </c>
      <c r="H11" s="90" t="s">
        <v>103</v>
      </c>
      <c r="I11" s="90" t="s">
        <v>19</v>
      </c>
      <c r="J11" s="90" t="s">
        <v>644</v>
      </c>
      <c r="K11" s="90">
        <v>3.8279999999999998</v>
      </c>
      <c r="L11" s="105" t="s">
        <v>658</v>
      </c>
      <c r="M11" s="17" t="s">
        <v>659</v>
      </c>
      <c r="N11" s="16" t="s">
        <v>127</v>
      </c>
      <c r="O11" s="16" t="s">
        <v>656</v>
      </c>
      <c r="P11" s="17" t="s">
        <v>660</v>
      </c>
    </row>
    <row r="12" spans="1:16" ht="25.5" x14ac:dyDescent="0.2">
      <c r="A12" s="16">
        <v>25</v>
      </c>
      <c r="B12" s="16">
        <v>72</v>
      </c>
      <c r="C12" s="90">
        <v>42</v>
      </c>
      <c r="D12" s="17" t="s">
        <v>661</v>
      </c>
      <c r="E12" s="16"/>
      <c r="F12" s="97">
        <v>2318.4</v>
      </c>
      <c r="G12" s="98">
        <v>45201</v>
      </c>
      <c r="H12" s="90" t="s">
        <v>167</v>
      </c>
      <c r="I12" s="90" t="s">
        <v>19</v>
      </c>
      <c r="J12" s="106" t="s">
        <v>662</v>
      </c>
      <c r="K12" s="90">
        <v>3.8759999999999999</v>
      </c>
      <c r="L12" s="99" t="s">
        <v>646</v>
      </c>
      <c r="M12" s="16"/>
      <c r="N12" s="16" t="s">
        <v>110</v>
      </c>
      <c r="O12" s="16" t="s">
        <v>663</v>
      </c>
      <c r="P12" s="17" t="s">
        <v>45</v>
      </c>
    </row>
    <row r="13" spans="1:16" ht="63.75" x14ac:dyDescent="0.2">
      <c r="A13" s="16">
        <v>17</v>
      </c>
      <c r="B13" s="16">
        <v>72</v>
      </c>
      <c r="C13" s="90">
        <v>41</v>
      </c>
      <c r="D13" s="17" t="s">
        <v>664</v>
      </c>
      <c r="E13" s="16"/>
      <c r="F13" s="97">
        <v>483.3</v>
      </c>
      <c r="G13" s="98">
        <v>45201</v>
      </c>
      <c r="H13" s="90" t="s">
        <v>26</v>
      </c>
      <c r="I13" s="90" t="s">
        <v>19</v>
      </c>
      <c r="J13" s="106" t="s">
        <v>665</v>
      </c>
      <c r="K13" s="90">
        <v>3.85</v>
      </c>
      <c r="L13" s="105" t="s">
        <v>666</v>
      </c>
      <c r="M13" s="16"/>
      <c r="N13" s="16"/>
      <c r="O13" s="16"/>
      <c r="P13" s="17"/>
    </row>
    <row r="14" spans="1:16" ht="38.25" x14ac:dyDescent="0.2">
      <c r="A14" s="16">
        <v>18</v>
      </c>
      <c r="B14" s="16">
        <v>72</v>
      </c>
      <c r="C14" s="90">
        <v>41</v>
      </c>
      <c r="D14" s="17" t="s">
        <v>667</v>
      </c>
      <c r="E14" s="16"/>
      <c r="F14" s="97">
        <v>656.7</v>
      </c>
      <c r="G14" s="98">
        <v>45201</v>
      </c>
      <c r="H14" s="90" t="s">
        <v>31</v>
      </c>
      <c r="I14" s="90" t="s">
        <v>19</v>
      </c>
      <c r="J14" s="106" t="s">
        <v>668</v>
      </c>
      <c r="K14" s="90">
        <v>3.85</v>
      </c>
      <c r="L14" s="105" t="s">
        <v>669</v>
      </c>
      <c r="M14" s="17" t="s">
        <v>659</v>
      </c>
      <c r="N14" s="16" t="s">
        <v>127</v>
      </c>
      <c r="O14" s="16" t="s">
        <v>656</v>
      </c>
      <c r="P14" s="17" t="s">
        <v>656</v>
      </c>
    </row>
    <row r="15" spans="1:16" ht="25.5" x14ac:dyDescent="0.2">
      <c r="A15" s="16">
        <v>19</v>
      </c>
      <c r="B15" s="16">
        <v>72</v>
      </c>
      <c r="C15" s="90">
        <v>41</v>
      </c>
      <c r="D15" s="17" t="s">
        <v>670</v>
      </c>
      <c r="E15" s="16" t="s">
        <v>671</v>
      </c>
      <c r="F15" s="97">
        <v>443.2</v>
      </c>
      <c r="G15" s="98">
        <v>45208</v>
      </c>
      <c r="H15" s="90" t="s">
        <v>145</v>
      </c>
      <c r="I15" s="90" t="s">
        <v>19</v>
      </c>
      <c r="J15" s="106" t="s">
        <v>672</v>
      </c>
      <c r="K15" s="90">
        <v>3.85</v>
      </c>
      <c r="L15" s="99" t="s">
        <v>646</v>
      </c>
      <c r="M15" s="16"/>
      <c r="N15" s="16" t="s">
        <v>110</v>
      </c>
      <c r="O15" s="16" t="s">
        <v>673</v>
      </c>
      <c r="P15" s="17" t="s">
        <v>674</v>
      </c>
    </row>
    <row r="16" spans="1:16" ht="25.5" x14ac:dyDescent="0.2">
      <c r="A16" s="16">
        <v>20</v>
      </c>
      <c r="B16" s="16">
        <v>72</v>
      </c>
      <c r="C16" s="90">
        <v>41</v>
      </c>
      <c r="D16" s="17" t="s">
        <v>675</v>
      </c>
      <c r="E16" s="16" t="s">
        <v>676</v>
      </c>
      <c r="F16" s="97">
        <v>909.7</v>
      </c>
      <c r="G16" s="98">
        <v>45208</v>
      </c>
      <c r="H16" s="90" t="s">
        <v>149</v>
      </c>
      <c r="I16" s="90" t="s">
        <v>19</v>
      </c>
      <c r="J16" s="106" t="s">
        <v>677</v>
      </c>
      <c r="K16" s="90">
        <v>3.85</v>
      </c>
      <c r="L16" s="99" t="s">
        <v>646</v>
      </c>
      <c r="M16" s="16"/>
      <c r="N16" s="16" t="s">
        <v>110</v>
      </c>
      <c r="O16" s="16" t="s">
        <v>678</v>
      </c>
      <c r="P16" s="17" t="s">
        <v>679</v>
      </c>
    </row>
    <row r="17" spans="1:16" ht="25.5" x14ac:dyDescent="0.2">
      <c r="A17" s="16">
        <v>21</v>
      </c>
      <c r="B17" s="16">
        <v>72</v>
      </c>
      <c r="C17" s="90">
        <v>41</v>
      </c>
      <c r="D17" s="17" t="s">
        <v>680</v>
      </c>
      <c r="E17" s="16"/>
      <c r="F17" s="97">
        <v>1411.7</v>
      </c>
      <c r="G17" s="98">
        <v>45210</v>
      </c>
      <c r="H17" s="90" t="s">
        <v>153</v>
      </c>
      <c r="I17" s="90" t="s">
        <v>19</v>
      </c>
      <c r="J17" s="106" t="s">
        <v>681</v>
      </c>
      <c r="K17" s="90">
        <v>3.85</v>
      </c>
      <c r="L17" s="99" t="s">
        <v>682</v>
      </c>
      <c r="M17" s="16"/>
      <c r="N17" s="16" t="s">
        <v>110</v>
      </c>
      <c r="O17" s="16" t="s">
        <v>683</v>
      </c>
      <c r="P17" s="17" t="s">
        <v>45</v>
      </c>
    </row>
    <row r="18" spans="1:16" ht="39.75" customHeight="1" x14ac:dyDescent="0.2">
      <c r="A18" s="16">
        <v>22</v>
      </c>
      <c r="B18" s="16">
        <v>72</v>
      </c>
      <c r="C18" s="90">
        <v>41</v>
      </c>
      <c r="D18" s="17" t="s">
        <v>684</v>
      </c>
      <c r="E18" s="16" t="s">
        <v>685</v>
      </c>
      <c r="F18" s="97">
        <v>219</v>
      </c>
      <c r="G18" s="98">
        <v>45210</v>
      </c>
      <c r="H18" s="90" t="s">
        <v>256</v>
      </c>
      <c r="I18" s="90" t="s">
        <v>19</v>
      </c>
      <c r="J18" s="106" t="s">
        <v>686</v>
      </c>
      <c r="K18" s="90">
        <v>3.85</v>
      </c>
      <c r="L18" s="99" t="s">
        <v>646</v>
      </c>
      <c r="M18" s="16"/>
      <c r="N18" s="16" t="s">
        <v>127</v>
      </c>
      <c r="O18" s="16" t="s">
        <v>673</v>
      </c>
      <c r="P18" s="17" t="s">
        <v>674</v>
      </c>
    </row>
    <row r="19" spans="1:16" ht="45" x14ac:dyDescent="0.25">
      <c r="A19" s="16">
        <v>23</v>
      </c>
      <c r="B19" s="16">
        <v>72</v>
      </c>
      <c r="C19" s="90">
        <v>41</v>
      </c>
      <c r="D19" s="17" t="s">
        <v>687</v>
      </c>
      <c r="E19" s="16" t="s">
        <v>192</v>
      </c>
      <c r="F19" s="97">
        <v>732.4</v>
      </c>
      <c r="G19" s="98">
        <v>45210</v>
      </c>
      <c r="H19" s="90" t="s">
        <v>243</v>
      </c>
      <c r="I19" s="90" t="s">
        <v>19</v>
      </c>
      <c r="J19" s="106" t="s">
        <v>688</v>
      </c>
      <c r="K19" s="90">
        <v>3.85</v>
      </c>
      <c r="L19" s="107" t="s">
        <v>689</v>
      </c>
      <c r="M19" s="16"/>
      <c r="N19" s="16" t="s">
        <v>127</v>
      </c>
      <c r="O19" s="16" t="s">
        <v>690</v>
      </c>
      <c r="P19" s="17" t="s">
        <v>678</v>
      </c>
    </row>
    <row r="20" spans="1:16" ht="25.5" x14ac:dyDescent="0.2">
      <c r="A20" s="16">
        <v>24</v>
      </c>
      <c r="B20" s="16">
        <v>72</v>
      </c>
      <c r="C20" s="90">
        <v>41</v>
      </c>
      <c r="D20" s="17" t="s">
        <v>691</v>
      </c>
      <c r="E20" s="16" t="s">
        <v>588</v>
      </c>
      <c r="F20" s="97">
        <v>336.9</v>
      </c>
      <c r="G20" s="98">
        <v>45212</v>
      </c>
      <c r="H20" s="90" t="s">
        <v>157</v>
      </c>
      <c r="I20" s="90" t="s">
        <v>19</v>
      </c>
      <c r="J20" s="106" t="s">
        <v>692</v>
      </c>
      <c r="K20" s="90">
        <v>3.85</v>
      </c>
      <c r="L20" s="99" t="s">
        <v>646</v>
      </c>
      <c r="M20" s="16"/>
      <c r="N20" s="16" t="s">
        <v>127</v>
      </c>
      <c r="O20" s="16" t="s">
        <v>673</v>
      </c>
      <c r="P20" s="17" t="s">
        <v>693</v>
      </c>
    </row>
    <row r="21" spans="1:16" ht="25.5" x14ac:dyDescent="0.2">
      <c r="A21" s="16">
        <v>35</v>
      </c>
      <c r="B21" s="16">
        <v>72</v>
      </c>
      <c r="C21" s="90">
        <v>44</v>
      </c>
      <c r="D21" s="17" t="s">
        <v>694</v>
      </c>
      <c r="E21" s="16"/>
      <c r="F21" s="97">
        <v>1463.3</v>
      </c>
      <c r="G21" s="98">
        <v>45213</v>
      </c>
      <c r="H21" s="90" t="s">
        <v>695</v>
      </c>
      <c r="I21" s="90" t="s">
        <v>19</v>
      </c>
      <c r="J21" s="106" t="s">
        <v>696</v>
      </c>
      <c r="K21" s="90">
        <v>3.7589999999999999</v>
      </c>
      <c r="L21" s="99" t="s">
        <v>646</v>
      </c>
      <c r="M21" s="16"/>
      <c r="N21" s="16" t="s">
        <v>110</v>
      </c>
      <c r="O21" s="16" t="s">
        <v>697</v>
      </c>
      <c r="P21" s="17" t="s">
        <v>698</v>
      </c>
    </row>
    <row r="22" spans="1:16" ht="25.5" x14ac:dyDescent="0.2">
      <c r="A22" s="16">
        <v>31</v>
      </c>
      <c r="B22" s="16">
        <v>72</v>
      </c>
      <c r="C22" s="90">
        <v>43</v>
      </c>
      <c r="D22" s="17" t="s">
        <v>699</v>
      </c>
      <c r="E22" s="16"/>
      <c r="F22" s="97">
        <v>1283.0999999999999</v>
      </c>
      <c r="G22" s="98">
        <v>45213</v>
      </c>
      <c r="H22" s="90" t="s">
        <v>326</v>
      </c>
      <c r="I22" s="90" t="s">
        <v>19</v>
      </c>
      <c r="J22" s="106" t="s">
        <v>700</v>
      </c>
      <c r="K22" s="90">
        <v>3.863</v>
      </c>
      <c r="L22" s="99" t="s">
        <v>646</v>
      </c>
      <c r="M22" s="16"/>
      <c r="N22" s="16" t="s">
        <v>127</v>
      </c>
      <c r="O22" s="16" t="s">
        <v>697</v>
      </c>
      <c r="P22" s="17" t="s">
        <v>698</v>
      </c>
    </row>
    <row r="23" spans="1:16" ht="25.5" x14ac:dyDescent="0.2">
      <c r="A23" s="16">
        <v>32</v>
      </c>
      <c r="B23" s="16">
        <v>72</v>
      </c>
      <c r="C23" s="90">
        <v>43</v>
      </c>
      <c r="D23" s="17" t="s">
        <v>701</v>
      </c>
      <c r="E23" s="90" t="s">
        <v>588</v>
      </c>
      <c r="F23" s="97">
        <v>202.6</v>
      </c>
      <c r="G23" s="98">
        <v>45223</v>
      </c>
      <c r="H23" s="90" t="s">
        <v>329</v>
      </c>
      <c r="I23" s="90" t="s">
        <v>19</v>
      </c>
      <c r="J23" s="106" t="s">
        <v>702</v>
      </c>
      <c r="K23" s="90">
        <v>3.863</v>
      </c>
      <c r="L23" s="99" t="s">
        <v>646</v>
      </c>
      <c r="M23" s="16"/>
      <c r="N23" s="16" t="s">
        <v>127</v>
      </c>
      <c r="O23" s="16" t="s">
        <v>171</v>
      </c>
      <c r="P23" s="17" t="s">
        <v>171</v>
      </c>
    </row>
    <row r="24" spans="1:16" ht="25.5" x14ac:dyDescent="0.2">
      <c r="A24" s="16">
        <v>29</v>
      </c>
      <c r="B24" s="16">
        <v>72</v>
      </c>
      <c r="C24" s="90">
        <v>42</v>
      </c>
      <c r="D24" s="17" t="s">
        <v>703</v>
      </c>
      <c r="E24" s="16"/>
      <c r="F24" s="97">
        <v>900</v>
      </c>
      <c r="G24" s="98">
        <v>45219</v>
      </c>
      <c r="H24" s="90" t="s">
        <v>49</v>
      </c>
      <c r="I24" s="90" t="s">
        <v>19</v>
      </c>
      <c r="J24" s="106" t="s">
        <v>704</v>
      </c>
      <c r="K24" s="90">
        <v>3.8759999999999999</v>
      </c>
      <c r="L24" s="99" t="s">
        <v>646</v>
      </c>
      <c r="M24" s="16"/>
      <c r="N24" s="16" t="s">
        <v>127</v>
      </c>
      <c r="O24" s="16" t="s">
        <v>705</v>
      </c>
      <c r="P24" s="17" t="s">
        <v>29</v>
      </c>
    </row>
    <row r="25" spans="1:16" ht="25.5" x14ac:dyDescent="0.2">
      <c r="A25" s="16">
        <v>30</v>
      </c>
      <c r="B25" s="16">
        <v>72</v>
      </c>
      <c r="C25" s="90">
        <v>42</v>
      </c>
      <c r="D25" s="17" t="s">
        <v>706</v>
      </c>
      <c r="E25" s="16"/>
      <c r="F25" s="97">
        <v>205</v>
      </c>
      <c r="G25" s="98">
        <v>45219</v>
      </c>
      <c r="H25" s="90" t="s">
        <v>54</v>
      </c>
      <c r="I25" s="90" t="s">
        <v>19</v>
      </c>
      <c r="J25" s="106" t="s">
        <v>707</v>
      </c>
      <c r="K25" s="90">
        <v>3.8759999999999999</v>
      </c>
      <c r="L25" s="99" t="s">
        <v>646</v>
      </c>
      <c r="M25" s="16"/>
      <c r="N25" s="16" t="s">
        <v>110</v>
      </c>
      <c r="O25" s="16" t="s">
        <v>708</v>
      </c>
      <c r="P25" s="17" t="s">
        <v>709</v>
      </c>
    </row>
    <row r="26" spans="1:16" ht="38.25" x14ac:dyDescent="0.2">
      <c r="A26" s="16">
        <v>33</v>
      </c>
      <c r="B26" s="16">
        <v>72</v>
      </c>
      <c r="C26" s="90">
        <v>43</v>
      </c>
      <c r="D26" s="17" t="s">
        <v>710</v>
      </c>
      <c r="E26" s="16"/>
      <c r="F26" s="97">
        <v>372382.13</v>
      </c>
      <c r="G26" s="98">
        <v>45222</v>
      </c>
      <c r="H26" s="90" t="s">
        <v>60</v>
      </c>
      <c r="I26" s="90" t="s">
        <v>19</v>
      </c>
      <c r="J26" s="106" t="s">
        <v>711</v>
      </c>
      <c r="K26" s="90">
        <v>3.863</v>
      </c>
      <c r="L26" s="99" t="s">
        <v>646</v>
      </c>
      <c r="M26" s="16"/>
      <c r="N26" s="16" t="s">
        <v>127</v>
      </c>
      <c r="O26" s="16" t="s">
        <v>712</v>
      </c>
      <c r="P26" s="17" t="s">
        <v>712</v>
      </c>
    </row>
    <row r="27" spans="1:16" ht="25.5" x14ac:dyDescent="0.2">
      <c r="A27" s="16">
        <v>34</v>
      </c>
      <c r="B27" s="16">
        <v>72</v>
      </c>
      <c r="C27" s="90">
        <v>43</v>
      </c>
      <c r="D27" s="17" t="s">
        <v>713</v>
      </c>
      <c r="E27" s="16"/>
      <c r="F27" s="97">
        <v>1099.7</v>
      </c>
      <c r="G27" s="98">
        <v>45225</v>
      </c>
      <c r="H27" s="90" t="s">
        <v>71</v>
      </c>
      <c r="I27" s="90" t="s">
        <v>19</v>
      </c>
      <c r="J27" s="106" t="s">
        <v>714</v>
      </c>
      <c r="K27" s="90">
        <v>3.863</v>
      </c>
      <c r="L27" s="99" t="s">
        <v>646</v>
      </c>
      <c r="M27" s="16"/>
      <c r="N27" s="16" t="s">
        <v>127</v>
      </c>
      <c r="O27" s="16" t="s">
        <v>647</v>
      </c>
      <c r="P27" s="17" t="s">
        <v>116</v>
      </c>
    </row>
    <row r="28" spans="1:16" x14ac:dyDescent="0.2">
      <c r="A28" s="16"/>
      <c r="B28" s="16">
        <v>72</v>
      </c>
      <c r="C28" s="90"/>
      <c r="D28" s="17" t="s">
        <v>419</v>
      </c>
      <c r="E28" s="16"/>
      <c r="F28" s="108">
        <v>0</v>
      </c>
      <c r="G28" s="98">
        <v>45212</v>
      </c>
      <c r="H28" s="90" t="s">
        <v>340</v>
      </c>
      <c r="I28" s="90" t="s">
        <v>19</v>
      </c>
      <c r="J28" s="106">
        <v>88293598</v>
      </c>
      <c r="K28" s="90">
        <v>3.84</v>
      </c>
      <c r="L28" s="99" t="s">
        <v>73</v>
      </c>
      <c r="M28" s="16"/>
      <c r="N28" s="16"/>
      <c r="O28" s="16"/>
      <c r="P28" s="17"/>
    </row>
    <row r="29" spans="1:16" ht="34.5" customHeight="1" x14ac:dyDescent="0.2">
      <c r="A29" s="16">
        <v>38</v>
      </c>
      <c r="B29" s="16">
        <v>72</v>
      </c>
      <c r="C29" s="90">
        <v>44</v>
      </c>
      <c r="D29" s="17" t="s">
        <v>715</v>
      </c>
      <c r="E29" s="16"/>
      <c r="F29" s="97">
        <v>299.39999999999998</v>
      </c>
      <c r="G29" s="98">
        <v>45229</v>
      </c>
      <c r="H29" s="90" t="s">
        <v>85</v>
      </c>
      <c r="I29" s="90" t="s">
        <v>19</v>
      </c>
      <c r="J29" s="90" t="s">
        <v>716</v>
      </c>
      <c r="K29" s="90">
        <v>3.7589999999999999</v>
      </c>
      <c r="L29" s="99" t="s">
        <v>646</v>
      </c>
      <c r="M29" s="16"/>
      <c r="N29" s="16" t="s">
        <v>127</v>
      </c>
      <c r="O29" s="16" t="s">
        <v>160</v>
      </c>
      <c r="P29" s="17" t="s">
        <v>160</v>
      </c>
    </row>
    <row r="30" spans="1:16" x14ac:dyDescent="0.2">
      <c r="A30" s="16">
        <v>39</v>
      </c>
      <c r="B30" s="16">
        <v>72</v>
      </c>
      <c r="C30" s="90">
        <v>44</v>
      </c>
      <c r="D30" s="17" t="s">
        <v>419</v>
      </c>
      <c r="E30" s="16"/>
      <c r="F30" s="97">
        <v>0</v>
      </c>
      <c r="G30" s="98">
        <v>45230</v>
      </c>
      <c r="H30" s="90" t="s">
        <v>88</v>
      </c>
      <c r="I30" s="90" t="s">
        <v>19</v>
      </c>
      <c r="J30" s="90" t="s">
        <v>717</v>
      </c>
      <c r="K30" s="90">
        <v>3.7589999999999999</v>
      </c>
      <c r="L30" s="99" t="s">
        <v>73</v>
      </c>
      <c r="M30" s="16"/>
      <c r="N30" s="16"/>
      <c r="O30" s="16"/>
      <c r="P30" s="17"/>
    </row>
    <row r="31" spans="1:16" ht="25.5" x14ac:dyDescent="0.2">
      <c r="A31" s="16">
        <v>40</v>
      </c>
      <c r="B31" s="16">
        <v>72</v>
      </c>
      <c r="C31" s="90">
        <v>44</v>
      </c>
      <c r="D31" s="17" t="s">
        <v>718</v>
      </c>
      <c r="E31" s="16"/>
      <c r="F31" s="97">
        <v>2291.6</v>
      </c>
      <c r="G31" s="98">
        <v>45230</v>
      </c>
      <c r="H31" s="90" t="s">
        <v>93</v>
      </c>
      <c r="I31" s="90" t="s">
        <v>19</v>
      </c>
      <c r="J31" s="90" t="s">
        <v>719</v>
      </c>
      <c r="K31" s="90">
        <v>3.7589999999999999</v>
      </c>
      <c r="L31" s="99" t="s">
        <v>646</v>
      </c>
      <c r="M31" s="16"/>
      <c r="N31" s="16" t="s">
        <v>127</v>
      </c>
      <c r="O31" s="16" t="s">
        <v>663</v>
      </c>
      <c r="P31" s="17" t="s">
        <v>45</v>
      </c>
    </row>
    <row r="32" spans="1:16" ht="25.5" x14ac:dyDescent="0.2">
      <c r="A32" s="16">
        <v>41</v>
      </c>
      <c r="B32" s="16">
        <v>72</v>
      </c>
      <c r="C32" s="90">
        <v>44</v>
      </c>
      <c r="D32" s="17" t="s">
        <v>720</v>
      </c>
      <c r="E32" s="16" t="s">
        <v>721</v>
      </c>
      <c r="F32" s="97">
        <v>1000</v>
      </c>
      <c r="G32" s="98">
        <v>45230</v>
      </c>
      <c r="H32" s="90" t="s">
        <v>98</v>
      </c>
      <c r="I32" s="90" t="s">
        <v>19</v>
      </c>
      <c r="J32" s="90" t="s">
        <v>722</v>
      </c>
      <c r="K32" s="90">
        <v>3.7589999999999999</v>
      </c>
      <c r="L32" s="99" t="s">
        <v>646</v>
      </c>
      <c r="M32" s="16"/>
      <c r="N32" s="16" t="s">
        <v>127</v>
      </c>
      <c r="O32" s="16" t="s">
        <v>723</v>
      </c>
      <c r="P32" s="17" t="s">
        <v>82</v>
      </c>
    </row>
    <row r="33" spans="1:16" ht="25.5" x14ac:dyDescent="0.2">
      <c r="A33" s="16">
        <v>42</v>
      </c>
      <c r="B33" s="16">
        <v>72</v>
      </c>
      <c r="C33" s="90">
        <v>44</v>
      </c>
      <c r="D33" s="17" t="s">
        <v>724</v>
      </c>
      <c r="E33" s="16" t="s">
        <v>725</v>
      </c>
      <c r="F33" s="97">
        <v>2200</v>
      </c>
      <c r="G33" s="98">
        <v>45230</v>
      </c>
      <c r="H33" s="90" t="s">
        <v>608</v>
      </c>
      <c r="I33" s="90" t="s">
        <v>19</v>
      </c>
      <c r="J33" s="90" t="s">
        <v>726</v>
      </c>
      <c r="K33" s="90">
        <v>3.7589999999999999</v>
      </c>
      <c r="L33" s="99" t="s">
        <v>646</v>
      </c>
      <c r="M33" s="16"/>
      <c r="N33" s="16" t="s">
        <v>127</v>
      </c>
      <c r="O33" s="16" t="s">
        <v>678</v>
      </c>
      <c r="P33" s="17" t="s">
        <v>678</v>
      </c>
    </row>
    <row r="34" spans="1:16" ht="38.25" x14ac:dyDescent="0.2">
      <c r="A34" s="16">
        <v>43</v>
      </c>
      <c r="B34" s="16">
        <v>72</v>
      </c>
      <c r="C34" s="90">
        <v>44</v>
      </c>
      <c r="D34" s="17" t="s">
        <v>727</v>
      </c>
      <c r="E34" s="16" t="s">
        <v>728</v>
      </c>
      <c r="F34" s="97">
        <v>1400</v>
      </c>
      <c r="G34" s="98">
        <v>45230</v>
      </c>
      <c r="H34" s="90" t="s">
        <v>609</v>
      </c>
      <c r="I34" s="90" t="s">
        <v>19</v>
      </c>
      <c r="J34" s="90" t="s">
        <v>729</v>
      </c>
      <c r="K34" s="90">
        <v>3.7589999999999999</v>
      </c>
      <c r="L34" s="105" t="s">
        <v>730</v>
      </c>
      <c r="M34" s="16"/>
      <c r="N34" s="16" t="s">
        <v>127</v>
      </c>
      <c r="O34" s="16" t="s">
        <v>678</v>
      </c>
      <c r="P34" s="17" t="s">
        <v>678</v>
      </c>
    </row>
    <row r="35" spans="1:16" x14ac:dyDescent="0.2">
      <c r="A35" s="16">
        <v>44</v>
      </c>
      <c r="B35" s="16">
        <v>72</v>
      </c>
      <c r="C35" s="90">
        <v>44</v>
      </c>
      <c r="D35" s="17" t="s">
        <v>419</v>
      </c>
      <c r="E35" s="16"/>
      <c r="F35" s="97">
        <v>0</v>
      </c>
      <c r="G35" s="98">
        <v>45230</v>
      </c>
      <c r="H35" s="90" t="s">
        <v>612</v>
      </c>
      <c r="I35" s="90" t="s">
        <v>19</v>
      </c>
      <c r="J35" s="90" t="s">
        <v>731</v>
      </c>
      <c r="K35" s="90">
        <v>3.7589999999999999</v>
      </c>
      <c r="L35" s="99" t="s">
        <v>73</v>
      </c>
      <c r="M35" s="16"/>
      <c r="N35" s="16"/>
      <c r="O35" s="16"/>
      <c r="P35" s="17"/>
    </row>
    <row r="36" spans="1:16" x14ac:dyDescent="0.2">
      <c r="A36" s="16">
        <v>45</v>
      </c>
      <c r="B36" s="16">
        <v>72</v>
      </c>
      <c r="C36" s="90">
        <v>44</v>
      </c>
      <c r="D36" s="17" t="s">
        <v>419</v>
      </c>
      <c r="E36" s="16"/>
      <c r="F36" s="97">
        <v>0</v>
      </c>
      <c r="G36" s="98">
        <v>45230</v>
      </c>
      <c r="H36" s="90" t="s">
        <v>613</v>
      </c>
      <c r="I36" s="90" t="s">
        <v>19</v>
      </c>
      <c r="J36" s="90" t="s">
        <v>732</v>
      </c>
      <c r="K36" s="90">
        <v>3.7589999999999999</v>
      </c>
      <c r="L36" s="99" t="s">
        <v>73</v>
      </c>
      <c r="M36" s="16"/>
      <c r="N36" s="16"/>
      <c r="O36" s="16"/>
      <c r="P36" s="17"/>
    </row>
    <row r="37" spans="1:16" s="110" customFormat="1" ht="89.25" x14ac:dyDescent="0.2">
      <c r="A37" s="19">
        <v>46</v>
      </c>
      <c r="B37" s="19">
        <v>72</v>
      </c>
      <c r="C37" s="18">
        <v>44</v>
      </c>
      <c r="D37" s="20" t="s">
        <v>733</v>
      </c>
      <c r="E37" s="19" t="s">
        <v>510</v>
      </c>
      <c r="F37" s="109">
        <v>885.6</v>
      </c>
      <c r="G37" s="93">
        <v>45230</v>
      </c>
      <c r="H37" s="18" t="s">
        <v>615</v>
      </c>
      <c r="I37" s="18" t="s">
        <v>19</v>
      </c>
      <c r="J37" s="18" t="s">
        <v>734</v>
      </c>
      <c r="K37" s="18">
        <v>3.7589999999999999</v>
      </c>
      <c r="L37" s="101" t="s">
        <v>735</v>
      </c>
      <c r="M37" s="19"/>
      <c r="N37" s="19"/>
      <c r="O37" s="19"/>
      <c r="P37" s="20"/>
    </row>
    <row r="38" spans="1:16" ht="25.5" x14ac:dyDescent="0.2">
      <c r="A38" s="16"/>
      <c r="B38" s="16">
        <v>72</v>
      </c>
      <c r="C38" s="90"/>
      <c r="D38" s="17" t="s">
        <v>736</v>
      </c>
      <c r="E38" s="16"/>
      <c r="F38" s="108">
        <v>1115.3</v>
      </c>
      <c r="G38" s="98">
        <v>45212</v>
      </c>
      <c r="H38" s="90" t="s">
        <v>737</v>
      </c>
      <c r="I38" s="90" t="s">
        <v>19</v>
      </c>
      <c r="J38" s="90">
        <v>88293608</v>
      </c>
      <c r="K38" s="90">
        <v>3.84</v>
      </c>
      <c r="L38" s="99" t="s">
        <v>646</v>
      </c>
      <c r="M38" s="16"/>
      <c r="N38" s="16" t="s">
        <v>127</v>
      </c>
      <c r="O38" s="16" t="s">
        <v>738</v>
      </c>
      <c r="P38" s="17" t="s">
        <v>739</v>
      </c>
    </row>
    <row r="39" spans="1:16" ht="25.5" x14ac:dyDescent="0.2">
      <c r="A39" s="16">
        <v>51</v>
      </c>
      <c r="B39" s="16">
        <v>72</v>
      </c>
      <c r="C39" s="90">
        <v>44</v>
      </c>
      <c r="D39" s="17" t="s">
        <v>740</v>
      </c>
      <c r="E39" s="16" t="s">
        <v>741</v>
      </c>
      <c r="F39" s="97">
        <v>470</v>
      </c>
      <c r="G39" s="98">
        <v>45233</v>
      </c>
      <c r="H39" s="90" t="s">
        <v>107</v>
      </c>
      <c r="I39" s="90" t="s">
        <v>19</v>
      </c>
      <c r="J39" s="90" t="s">
        <v>742</v>
      </c>
      <c r="K39" s="90">
        <v>3.7589999999999999</v>
      </c>
      <c r="L39" s="105" t="s">
        <v>743</v>
      </c>
      <c r="M39" s="16"/>
      <c r="N39" s="16" t="s">
        <v>127</v>
      </c>
      <c r="O39" s="16" t="s">
        <v>171</v>
      </c>
      <c r="P39" s="17" t="s">
        <v>171</v>
      </c>
    </row>
    <row r="40" spans="1:16" ht="25.5" x14ac:dyDescent="0.2">
      <c r="A40" s="16">
        <v>52</v>
      </c>
      <c r="B40" s="16">
        <v>72</v>
      </c>
      <c r="C40" s="90">
        <v>44</v>
      </c>
      <c r="D40" s="17" t="s">
        <v>744</v>
      </c>
      <c r="E40" s="16"/>
      <c r="F40" s="97">
        <v>2410.9</v>
      </c>
      <c r="G40" s="98">
        <v>45233</v>
      </c>
      <c r="H40" s="90" t="s">
        <v>113</v>
      </c>
      <c r="I40" s="90" t="s">
        <v>19</v>
      </c>
      <c r="J40" s="90" t="s">
        <v>745</v>
      </c>
      <c r="K40" s="90">
        <v>3.7589999999999999</v>
      </c>
      <c r="L40" s="99" t="s">
        <v>746</v>
      </c>
      <c r="M40" s="16"/>
      <c r="N40" s="16" t="s">
        <v>110</v>
      </c>
      <c r="O40" s="16" t="s">
        <v>111</v>
      </c>
      <c r="P40" s="16" t="s">
        <v>111</v>
      </c>
    </row>
    <row r="41" spans="1:16" ht="25.5" x14ac:dyDescent="0.2">
      <c r="A41" s="16">
        <v>53</v>
      </c>
      <c r="B41" s="16">
        <v>72</v>
      </c>
      <c r="C41" s="90">
        <v>44</v>
      </c>
      <c r="D41" s="17" t="s">
        <v>747</v>
      </c>
      <c r="E41" s="16"/>
      <c r="F41" s="97">
        <v>3652.7</v>
      </c>
      <c r="G41" s="98">
        <v>45233</v>
      </c>
      <c r="H41" s="90" t="s">
        <v>118</v>
      </c>
      <c r="I41" s="90" t="s">
        <v>19</v>
      </c>
      <c r="J41" s="90" t="s">
        <v>748</v>
      </c>
      <c r="K41" s="90">
        <v>3.7589999999999999</v>
      </c>
      <c r="L41" s="99" t="s">
        <v>746</v>
      </c>
      <c r="M41" s="16"/>
      <c r="N41" s="16" t="s">
        <v>110</v>
      </c>
      <c r="O41" s="16" t="s">
        <v>111</v>
      </c>
      <c r="P41" s="16" t="s">
        <v>111</v>
      </c>
    </row>
    <row r="42" spans="1:16" ht="25.5" x14ac:dyDescent="0.2">
      <c r="A42" s="16">
        <v>54</v>
      </c>
      <c r="B42" s="16">
        <v>72</v>
      </c>
      <c r="C42" s="90">
        <v>44</v>
      </c>
      <c r="D42" s="17" t="s">
        <v>749</v>
      </c>
      <c r="E42" s="16"/>
      <c r="F42" s="97">
        <v>4500</v>
      </c>
      <c r="G42" s="98">
        <v>45233</v>
      </c>
      <c r="H42" s="90" t="s">
        <v>121</v>
      </c>
      <c r="I42" s="90" t="s">
        <v>19</v>
      </c>
      <c r="J42" s="90" t="s">
        <v>750</v>
      </c>
      <c r="K42" s="90">
        <v>3.7589999999999999</v>
      </c>
      <c r="L42" s="99" t="s">
        <v>746</v>
      </c>
      <c r="M42" s="16"/>
      <c r="N42" s="16" t="s">
        <v>110</v>
      </c>
      <c r="O42" s="16" t="s">
        <v>111</v>
      </c>
      <c r="P42" s="16" t="s">
        <v>111</v>
      </c>
    </row>
    <row r="43" spans="1:16" ht="25.5" x14ac:dyDescent="0.2">
      <c r="A43" s="16">
        <v>55</v>
      </c>
      <c r="B43" s="16">
        <v>72</v>
      </c>
      <c r="C43" s="90">
        <v>44</v>
      </c>
      <c r="D43" s="17" t="s">
        <v>751</v>
      </c>
      <c r="E43" s="16"/>
      <c r="F43" s="97">
        <v>4486.8999999999996</v>
      </c>
      <c r="G43" s="98">
        <v>45233</v>
      </c>
      <c r="H43" s="90" t="s">
        <v>123</v>
      </c>
      <c r="I43" s="90" t="s">
        <v>19</v>
      </c>
      <c r="J43" s="90" t="s">
        <v>752</v>
      </c>
      <c r="K43" s="90">
        <v>3.7589999999999999</v>
      </c>
      <c r="L43" s="99" t="s">
        <v>746</v>
      </c>
      <c r="M43" s="16"/>
      <c r="N43" s="16" t="s">
        <v>110</v>
      </c>
      <c r="O43" s="16" t="s">
        <v>111</v>
      </c>
      <c r="P43" s="16" t="s">
        <v>111</v>
      </c>
    </row>
    <row r="44" spans="1:16" x14ac:dyDescent="0.2">
      <c r="A44" s="16">
        <v>56</v>
      </c>
      <c r="B44" s="16">
        <v>72</v>
      </c>
      <c r="C44" s="90">
        <v>44</v>
      </c>
      <c r="D44" s="16" t="s">
        <v>419</v>
      </c>
      <c r="E44" s="16"/>
      <c r="F44" s="97">
        <v>0</v>
      </c>
      <c r="G44" s="98">
        <v>45233</v>
      </c>
      <c r="H44" s="90" t="s">
        <v>125</v>
      </c>
      <c r="I44" s="90" t="s">
        <v>19</v>
      </c>
      <c r="J44" s="90" t="s">
        <v>753</v>
      </c>
      <c r="K44" s="90">
        <v>3.7589999999999999</v>
      </c>
      <c r="L44" s="99" t="s">
        <v>73</v>
      </c>
      <c r="M44" s="16"/>
      <c r="N44" s="16"/>
      <c r="O44" s="16"/>
      <c r="P44" s="17"/>
    </row>
    <row r="45" spans="1:16" ht="25.5" x14ac:dyDescent="0.2">
      <c r="A45" s="16">
        <v>57</v>
      </c>
      <c r="B45" s="16">
        <v>72</v>
      </c>
      <c r="C45" s="90">
        <v>44</v>
      </c>
      <c r="D45" s="17" t="s">
        <v>754</v>
      </c>
      <c r="E45" s="16"/>
      <c r="F45" s="97">
        <v>1956.2</v>
      </c>
      <c r="G45" s="98">
        <v>45233</v>
      </c>
      <c r="H45" s="90" t="s">
        <v>130</v>
      </c>
      <c r="I45" s="90" t="s">
        <v>19</v>
      </c>
      <c r="J45" s="90" t="s">
        <v>755</v>
      </c>
      <c r="K45" s="90">
        <v>3.7589999999999999</v>
      </c>
      <c r="L45" s="99" t="s">
        <v>646</v>
      </c>
      <c r="M45" s="16"/>
      <c r="N45" s="16" t="s">
        <v>110</v>
      </c>
      <c r="O45" s="16" t="s">
        <v>116</v>
      </c>
      <c r="P45" s="17" t="s">
        <v>111</v>
      </c>
    </row>
    <row r="46" spans="1:16" ht="25.5" x14ac:dyDescent="0.2">
      <c r="A46" s="16">
        <v>58</v>
      </c>
      <c r="B46" s="16">
        <v>72</v>
      </c>
      <c r="C46" s="90">
        <v>44</v>
      </c>
      <c r="D46" s="17" t="s">
        <v>756</v>
      </c>
      <c r="E46" s="16"/>
      <c r="F46" s="97">
        <v>1908.1</v>
      </c>
      <c r="G46" s="98">
        <v>45233</v>
      </c>
      <c r="H46" s="90" t="s">
        <v>136</v>
      </c>
      <c r="I46" s="90" t="s">
        <v>19</v>
      </c>
      <c r="J46" s="90" t="s">
        <v>757</v>
      </c>
      <c r="K46" s="90">
        <v>3.7589999999999999</v>
      </c>
      <c r="L46" s="99" t="s">
        <v>646</v>
      </c>
      <c r="M46" s="16"/>
      <c r="N46" s="16" t="s">
        <v>110</v>
      </c>
      <c r="O46" s="16" t="s">
        <v>116</v>
      </c>
      <c r="P46" s="17" t="s">
        <v>111</v>
      </c>
    </row>
    <row r="47" spans="1:16" ht="25.5" x14ac:dyDescent="0.2">
      <c r="A47" s="16">
        <v>59</v>
      </c>
      <c r="B47" s="16">
        <v>72</v>
      </c>
      <c r="C47" s="90">
        <v>44</v>
      </c>
      <c r="D47" s="17" t="s">
        <v>758</v>
      </c>
      <c r="E47" s="16"/>
      <c r="F47" s="97">
        <v>1481.4</v>
      </c>
      <c r="G47" s="98">
        <v>45233</v>
      </c>
      <c r="H47" s="90" t="s">
        <v>100</v>
      </c>
      <c r="I47" s="90" t="s">
        <v>19</v>
      </c>
      <c r="J47" s="90" t="s">
        <v>759</v>
      </c>
      <c r="K47" s="90">
        <v>3.7589999999999999</v>
      </c>
      <c r="L47" s="99" t="s">
        <v>646</v>
      </c>
      <c r="M47" s="16"/>
      <c r="N47" s="16" t="s">
        <v>110</v>
      </c>
      <c r="O47" s="16" t="s">
        <v>690</v>
      </c>
      <c r="P47" s="17" t="s">
        <v>678</v>
      </c>
    </row>
    <row r="48" spans="1:16" ht="25.5" x14ac:dyDescent="0.2">
      <c r="A48" s="16">
        <v>60</v>
      </c>
      <c r="B48" s="16">
        <v>72</v>
      </c>
      <c r="C48" s="90">
        <v>44</v>
      </c>
      <c r="D48" s="17" t="s">
        <v>760</v>
      </c>
      <c r="E48" s="16"/>
      <c r="F48" s="97">
        <v>1000</v>
      </c>
      <c r="G48" s="98">
        <v>45234</v>
      </c>
      <c r="H48" s="90" t="s">
        <v>103</v>
      </c>
      <c r="I48" s="90" t="s">
        <v>19</v>
      </c>
      <c r="J48" s="90" t="s">
        <v>761</v>
      </c>
      <c r="K48" s="90">
        <v>3.7589999999999999</v>
      </c>
      <c r="L48" s="99" t="s">
        <v>646</v>
      </c>
      <c r="M48" s="16"/>
      <c r="N48" s="16" t="s">
        <v>110</v>
      </c>
      <c r="O48" s="16" t="s">
        <v>705</v>
      </c>
      <c r="P48" s="17" t="s">
        <v>705</v>
      </c>
    </row>
    <row r="49" spans="1:16" ht="25.5" x14ac:dyDescent="0.2">
      <c r="A49" s="16">
        <v>61</v>
      </c>
      <c r="B49" s="16">
        <v>72</v>
      </c>
      <c r="C49" s="90">
        <v>44</v>
      </c>
      <c r="D49" s="17" t="s">
        <v>762</v>
      </c>
      <c r="E49" s="16"/>
      <c r="F49" s="97">
        <v>483.3</v>
      </c>
      <c r="G49" s="98">
        <v>45234</v>
      </c>
      <c r="H49" s="90" t="s">
        <v>141</v>
      </c>
      <c r="I49" s="90" t="s">
        <v>19</v>
      </c>
      <c r="J49" s="90" t="s">
        <v>763</v>
      </c>
      <c r="K49" s="90">
        <v>3.7589999999999999</v>
      </c>
      <c r="L49" s="99" t="s">
        <v>646</v>
      </c>
      <c r="M49" s="16"/>
      <c r="N49" s="16" t="s">
        <v>127</v>
      </c>
      <c r="O49" s="16" t="s">
        <v>764</v>
      </c>
      <c r="P49" s="17" t="s">
        <v>764</v>
      </c>
    </row>
    <row r="50" spans="1:16" ht="25.5" x14ac:dyDescent="0.2">
      <c r="A50" s="16">
        <v>62</v>
      </c>
      <c r="B50" s="16">
        <v>72</v>
      </c>
      <c r="C50" s="90">
        <v>45</v>
      </c>
      <c r="D50" s="17" t="s">
        <v>765</v>
      </c>
      <c r="E50" s="16"/>
      <c r="F50" s="97">
        <v>625.20000000000005</v>
      </c>
      <c r="G50" s="98">
        <v>45233</v>
      </c>
      <c r="H50" s="90" t="s">
        <v>26</v>
      </c>
      <c r="I50" s="90" t="s">
        <v>19</v>
      </c>
      <c r="J50" s="90" t="s">
        <v>766</v>
      </c>
      <c r="K50" s="90">
        <v>3.8130000000000002</v>
      </c>
      <c r="L50" s="99" t="s">
        <v>646</v>
      </c>
      <c r="M50" s="16"/>
      <c r="N50" s="16" t="s">
        <v>127</v>
      </c>
      <c r="O50" s="16" t="s">
        <v>738</v>
      </c>
      <c r="P50" s="17" t="s">
        <v>739</v>
      </c>
    </row>
    <row r="51" spans="1:16" ht="180" x14ac:dyDescent="0.25">
      <c r="A51" s="16">
        <v>63</v>
      </c>
      <c r="B51" s="16">
        <v>72</v>
      </c>
      <c r="C51" s="90">
        <v>45</v>
      </c>
      <c r="D51" s="20" t="s">
        <v>767</v>
      </c>
      <c r="E51" s="16"/>
      <c r="F51" s="97">
        <v>696.9</v>
      </c>
      <c r="G51" s="98">
        <v>45237</v>
      </c>
      <c r="H51" s="90" t="s">
        <v>206</v>
      </c>
      <c r="I51" s="90" t="s">
        <v>19</v>
      </c>
      <c r="J51" s="90" t="s">
        <v>768</v>
      </c>
      <c r="K51" s="90">
        <v>3.8130000000000002</v>
      </c>
      <c r="L51" s="107" t="s">
        <v>769</v>
      </c>
      <c r="M51" s="16"/>
      <c r="N51" s="16"/>
      <c r="O51" s="16"/>
      <c r="P51" s="17"/>
    </row>
    <row r="52" spans="1:16" ht="38.25" x14ac:dyDescent="0.2">
      <c r="A52" s="16">
        <v>64</v>
      </c>
      <c r="B52" s="16">
        <v>72</v>
      </c>
      <c r="C52" s="90">
        <v>45</v>
      </c>
      <c r="D52" s="17" t="s">
        <v>770</v>
      </c>
      <c r="E52" s="16"/>
      <c r="F52" s="97">
        <v>895</v>
      </c>
      <c r="G52" s="98">
        <v>45238</v>
      </c>
      <c r="H52" s="90" t="s">
        <v>201</v>
      </c>
      <c r="I52" s="90" t="s">
        <v>19</v>
      </c>
      <c r="J52" s="90" t="s">
        <v>771</v>
      </c>
      <c r="K52" s="90">
        <v>3.8130000000000002</v>
      </c>
      <c r="L52" s="99" t="s">
        <v>646</v>
      </c>
      <c r="M52" s="16"/>
      <c r="N52" s="16" t="s">
        <v>110</v>
      </c>
      <c r="O52" s="16"/>
      <c r="P52" s="17"/>
    </row>
    <row r="53" spans="1:16" ht="25.5" x14ac:dyDescent="0.2">
      <c r="A53" s="16">
        <v>65</v>
      </c>
      <c r="B53" s="16">
        <v>72</v>
      </c>
      <c r="C53" s="90">
        <v>45</v>
      </c>
      <c r="D53" s="17" t="s">
        <v>772</v>
      </c>
      <c r="E53" s="16"/>
      <c r="F53" s="97">
        <v>274.8</v>
      </c>
      <c r="G53" s="98">
        <v>45241</v>
      </c>
      <c r="H53" s="16" t="s">
        <v>157</v>
      </c>
      <c r="I53" s="90" t="s">
        <v>19</v>
      </c>
      <c r="J53" s="90" t="s">
        <v>773</v>
      </c>
      <c r="K53" s="90">
        <v>3.8130000000000002</v>
      </c>
      <c r="L53" s="99" t="s">
        <v>646</v>
      </c>
      <c r="M53" s="16"/>
      <c r="N53" s="16" t="s">
        <v>110</v>
      </c>
      <c r="O53" s="16" t="s">
        <v>738</v>
      </c>
      <c r="P53" s="17" t="s">
        <v>739</v>
      </c>
    </row>
    <row r="54" spans="1:16" ht="25.5" x14ac:dyDescent="0.2">
      <c r="A54" s="16">
        <v>66</v>
      </c>
      <c r="B54" s="16"/>
      <c r="C54" s="90">
        <v>46</v>
      </c>
      <c r="D54" s="17" t="s">
        <v>774</v>
      </c>
      <c r="E54" s="16"/>
      <c r="F54" s="16">
        <v>1267.7</v>
      </c>
      <c r="G54" s="98">
        <v>45246</v>
      </c>
      <c r="H54" s="16" t="s">
        <v>167</v>
      </c>
      <c r="I54" s="90" t="s">
        <v>19</v>
      </c>
      <c r="J54" s="90" t="s">
        <v>775</v>
      </c>
      <c r="K54" s="90">
        <v>3.7749999999999999</v>
      </c>
      <c r="L54" s="99" t="s">
        <v>646</v>
      </c>
      <c r="M54" s="16"/>
      <c r="N54" s="16" t="s">
        <v>110</v>
      </c>
      <c r="O54" s="16" t="s">
        <v>46</v>
      </c>
      <c r="P54" s="17" t="s">
        <v>45</v>
      </c>
    </row>
    <row r="55" spans="1:16" x14ac:dyDescent="0.2">
      <c r="A55" s="16">
        <v>67</v>
      </c>
      <c r="B55" s="16"/>
      <c r="C55" s="90">
        <v>47</v>
      </c>
      <c r="D55" s="17" t="s">
        <v>776</v>
      </c>
      <c r="E55" s="16"/>
      <c r="F55" s="16">
        <v>0</v>
      </c>
      <c r="G55" s="98">
        <v>45212</v>
      </c>
      <c r="H55" s="16" t="s">
        <v>340</v>
      </c>
      <c r="I55" s="90" t="s">
        <v>19</v>
      </c>
      <c r="J55" s="90" t="s">
        <v>777</v>
      </c>
      <c r="K55" s="90">
        <v>3.7389999999999999</v>
      </c>
      <c r="L55" s="99" t="s">
        <v>73</v>
      </c>
      <c r="M55" s="16"/>
      <c r="N55" s="16"/>
      <c r="O55" s="16"/>
      <c r="P55" s="17"/>
    </row>
    <row r="56" spans="1:16" ht="38.25" x14ac:dyDescent="0.2">
      <c r="A56" s="16">
        <v>69</v>
      </c>
      <c r="B56" s="16"/>
      <c r="C56" s="90">
        <v>47</v>
      </c>
      <c r="D56" s="17" t="s">
        <v>778</v>
      </c>
      <c r="E56" s="16"/>
      <c r="F56" s="16">
        <v>1198.5</v>
      </c>
      <c r="G56" s="98">
        <v>45239</v>
      </c>
      <c r="H56" s="16" t="s">
        <v>173</v>
      </c>
      <c r="I56" s="90" t="s">
        <v>19</v>
      </c>
      <c r="J56" s="90" t="s">
        <v>779</v>
      </c>
      <c r="K56" s="90">
        <v>3.7389999999999999</v>
      </c>
      <c r="L56" s="99" t="s">
        <v>646</v>
      </c>
      <c r="M56" s="16"/>
      <c r="N56" s="16" t="s">
        <v>127</v>
      </c>
      <c r="O56" s="16" t="s">
        <v>738</v>
      </c>
      <c r="P56" s="17" t="s">
        <v>739</v>
      </c>
    </row>
    <row r="57" spans="1:16" ht="51" x14ac:dyDescent="0.2">
      <c r="A57" s="16">
        <v>70</v>
      </c>
      <c r="B57" s="16"/>
      <c r="C57" s="90">
        <v>47</v>
      </c>
      <c r="D57" s="17" t="s">
        <v>780</v>
      </c>
      <c r="E57" s="16"/>
      <c r="F57" s="16">
        <v>850</v>
      </c>
      <c r="G57" s="98">
        <v>45253</v>
      </c>
      <c r="H57" s="16" t="s">
        <v>178</v>
      </c>
      <c r="I57" s="90" t="s">
        <v>19</v>
      </c>
      <c r="J57" s="90">
        <v>88293626</v>
      </c>
      <c r="K57" s="90">
        <v>3.7389999999999999</v>
      </c>
      <c r="L57" s="99" t="s">
        <v>646</v>
      </c>
      <c r="M57" s="16"/>
      <c r="N57" s="16" t="s">
        <v>127</v>
      </c>
      <c r="O57" s="16" t="s">
        <v>781</v>
      </c>
      <c r="P57" s="17" t="s">
        <v>782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AUDITORIA MAYO 23 PAOLA</vt:lpstr>
      <vt:lpstr>AUDITORIA JUNIO 23 ROXANA</vt:lpstr>
      <vt:lpstr>AUDITORIA JULIO 2023 MAFER</vt:lpstr>
      <vt:lpstr>OCTUBRE 2023 RC</vt:lpstr>
      <vt:lpstr>AUDITORIA NOVIEMBRE 2023 PAOLA </vt:lpstr>
      <vt:lpstr>'AUDITORIA MAYO 23 PAOLA'!Área_de_impresión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Bolivar Chavez</dc:creator>
  <cp:lastModifiedBy>Bolivar Chavez</cp:lastModifiedBy>
  <cp:lastPrinted>2023-06-08T14:28:51Z</cp:lastPrinted>
  <dcterms:created xsi:type="dcterms:W3CDTF">2023-06-07T17:53:35Z</dcterms:created>
  <dcterms:modified xsi:type="dcterms:W3CDTF">2024-01-16T00:08:23Z</dcterms:modified>
</cp:coreProperties>
</file>