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 activeTab="1"/>
  </bookViews>
  <sheets>
    <sheet name="Диаграмма1" sheetId="6" r:id="rId1"/>
    <sheet name="Sheet1" sheetId="1" r:id="rId2"/>
    <sheet name="30.01.2020" sheetId="2" r:id="rId3"/>
    <sheet name="23.01.202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26" i="5" l="1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X3" i="2" l="1"/>
  <c r="W3" i="2"/>
  <c r="V21" i="2" l="1"/>
  <c r="V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T10" i="2"/>
  <c r="S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U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2" i="2"/>
  <c r="V23" i="2"/>
  <c r="V24" i="2"/>
  <c r="V25" i="2"/>
  <c r="V26" i="2"/>
  <c r="U1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9" i="2"/>
  <c r="U20" i="2"/>
  <c r="U21" i="2"/>
  <c r="U22" i="2"/>
  <c r="U23" i="2"/>
  <c r="U24" i="2"/>
  <c r="U25" i="2"/>
  <c r="U26" i="2"/>
  <c r="T4" i="2" l="1"/>
  <c r="T5" i="2"/>
  <c r="T6" i="2"/>
  <c r="T7" i="2"/>
  <c r="T8" i="2"/>
  <c r="T9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E3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<sst xmlns="http://schemas.openxmlformats.org/spreadsheetml/2006/main" count="17" uniqueCount="10">
  <si>
    <t>date</t>
  </si>
  <si>
    <t>time</t>
  </si>
  <si>
    <t>temperature</t>
  </si>
  <si>
    <t>dewPoint</t>
  </si>
  <si>
    <t>dayOfWeek</t>
  </si>
  <si>
    <t>apparentTemperature</t>
  </si>
  <si>
    <t>kWh/h</t>
  </si>
  <si>
    <t>eprochs</t>
  </si>
  <si>
    <t>batch</t>
  </si>
  <si>
    <t>30,01,2020   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</si>
</sst>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/d\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164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3" fontId="0" fillId="0" borderId="0" xfId="0" applyNumberFormat="1" applyFill="1"/>
    <xf numFmtId="3" fontId="0" fillId="2" borderId="1" xfId="0" applyNumberFormat="1" applyFill="1" applyBorder="1"/>
    <xf numFmtId="0" fontId="0" fillId="2" borderId="0" xfId="0" applyFill="1"/>
    <xf numFmtId="3" fontId="0" fillId="0" borderId="0" xfId="0" applyNumberFormat="1"/>
    <xf numFmtId="14" fontId="0" fillId="0" borderId="0" xfId="0" applyNumberFormat="1"/>
    <xf numFmtId="0" fontId="0" fillId="0" borderId="0" xfId="0" applyBorder="1"/>
    <xf numFmtId="14" fontId="0" fillId="0" borderId="1" xfId="0" applyNumberFormat="1" applyBorder="1"/>
    <xf numFmtId="49" fontId="0" fillId="0" borderId="1" xfId="0" applyNumberFormat="1" applyBorder="1"/>
    <xf numFmtId="2" fontId="0" fillId="0" borderId="0" xfId="0" applyNumberFormat="1"/>
    <xf numFmtId="2" fontId="0" fillId="0" borderId="0" xfId="0" applyNumberFormat="1"/>
    <xf numFmtId="0" fontId="0" fillId="0" borderId="0" xfId="0"/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</c:f>
              <c:numCache>
                <c:formatCode>#,##0</c:formatCode>
                <c:ptCount val="24"/>
                <c:pt idx="0">
                  <c:v>457520</c:v>
                </c:pt>
                <c:pt idx="1">
                  <c:v>406610</c:v>
                </c:pt>
                <c:pt idx="2">
                  <c:v>380668</c:v>
                </c:pt>
                <c:pt idx="3">
                  <c:v>369867</c:v>
                </c:pt>
                <c:pt idx="4">
                  <c:v>373263</c:v>
                </c:pt>
                <c:pt idx="5">
                  <c:v>402160</c:v>
                </c:pt>
                <c:pt idx="6">
                  <c:v>481401</c:v>
                </c:pt>
                <c:pt idx="7">
                  <c:v>569752</c:v>
                </c:pt>
                <c:pt idx="8">
                  <c:v>599015</c:v>
                </c:pt>
                <c:pt idx="9">
                  <c:v>621376</c:v>
                </c:pt>
                <c:pt idx="10">
                  <c:v>624038</c:v>
                </c:pt>
                <c:pt idx="11">
                  <c:v>616989</c:v>
                </c:pt>
                <c:pt idx="12">
                  <c:v>602114</c:v>
                </c:pt>
                <c:pt idx="13">
                  <c:v>603210</c:v>
                </c:pt>
                <c:pt idx="14">
                  <c:v>603427</c:v>
                </c:pt>
                <c:pt idx="15">
                  <c:v>608861</c:v>
                </c:pt>
                <c:pt idx="16">
                  <c:v>630567</c:v>
                </c:pt>
                <c:pt idx="17">
                  <c:v>678214</c:v>
                </c:pt>
                <c:pt idx="18">
                  <c:v>683977</c:v>
                </c:pt>
                <c:pt idx="19">
                  <c:v>675703</c:v>
                </c:pt>
                <c:pt idx="20">
                  <c:v>662943</c:v>
                </c:pt>
                <c:pt idx="21">
                  <c:v>633670</c:v>
                </c:pt>
                <c:pt idx="22">
                  <c:v>587452</c:v>
                </c:pt>
                <c:pt idx="23">
                  <c:v>528482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F-49B4-929D-2924FBD505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Sheet1!$P$2:$P$25</c:f>
              <c:numCache>
                <c:formatCode>General</c:formatCode>
                <c:ptCount val="24"/>
                <c:pt idx="0">
                  <c:v>412694.29741287231</c:v>
                </c:pt>
                <c:pt idx="1">
                  <c:v>391020.38648033142</c:v>
                </c:pt>
                <c:pt idx="2">
                  <c:v>378531.91876792908</c:v>
                </c:pt>
                <c:pt idx="3">
                  <c:v>369193.51083660132</c:v>
                </c:pt>
                <c:pt idx="4">
                  <c:v>380676.96142458922</c:v>
                </c:pt>
                <c:pt idx="5">
                  <c:v>381638.58333730698</c:v>
                </c:pt>
                <c:pt idx="6">
                  <c:v>419299.29415607452</c:v>
                </c:pt>
                <c:pt idx="7">
                  <c:v>437698.25010800362</c:v>
                </c:pt>
                <c:pt idx="8">
                  <c:v>463876.77692556381</c:v>
                </c:pt>
                <c:pt idx="9">
                  <c:v>484123.57338184118</c:v>
                </c:pt>
                <c:pt idx="10">
                  <c:v>484123.57338184118</c:v>
                </c:pt>
                <c:pt idx="11">
                  <c:v>484123.57338184118</c:v>
                </c:pt>
                <c:pt idx="12">
                  <c:v>484123.57338184118</c:v>
                </c:pt>
                <c:pt idx="13">
                  <c:v>484123.57338184118</c:v>
                </c:pt>
                <c:pt idx="14">
                  <c:v>484123.57338184118</c:v>
                </c:pt>
                <c:pt idx="15">
                  <c:v>484123.57338184118</c:v>
                </c:pt>
                <c:pt idx="16">
                  <c:v>505957.7051063776</c:v>
                </c:pt>
                <c:pt idx="17">
                  <c:v>549505.31398588419</c:v>
                </c:pt>
                <c:pt idx="18">
                  <c:v>559063.87174987793</c:v>
                </c:pt>
                <c:pt idx="19">
                  <c:v>577356.98001885414</c:v>
                </c:pt>
                <c:pt idx="20">
                  <c:v>541894.78374058008</c:v>
                </c:pt>
                <c:pt idx="21">
                  <c:v>534350.14036530256</c:v>
                </c:pt>
                <c:pt idx="22">
                  <c:v>498996.16540232301</c:v>
                </c:pt>
                <c:pt idx="23">
                  <c:v>475419.46480298042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F-49B4-929D-2924FBD5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50952"/>
        <c:axId val="615951608"/>
      </c:lineChart>
      <c:catAx>
        <c:axId val="61595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951608"/>
        <c:crosses val="autoZero"/>
        <c:auto val="1"/>
        <c:lblAlgn val="ctr"/>
        <c:lblOffset val="100"/>
        <c:noMultiLvlLbl val="0"/>
      </c:catAx>
      <c:valAx>
        <c:axId val="6159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9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G2" sqref="G2:G25"/>
    </sheetView>
  </sheetViews>
  <sheetFormatPr defaultRowHeight="14.4" x14ac:dyDescent="0.3"/>
  <cols>
    <col min="1" max="1" width="11" customWidth="1"/>
    <col min="3" max="3" width="19.44140625" customWidth="1"/>
    <col min="4" max="4" width="16.77734375" customWidth="1"/>
    <col min="5" max="5" width="16.6640625" customWidth="1"/>
    <col min="6" max="6" width="20.44140625" customWidth="1"/>
    <col min="7" max="8" width="13.33203125" customWidth="1"/>
    <col min="9" max="9" width="11.21875" hidden="1" customWidth="1"/>
    <col min="10" max="10" width="14.5546875" hidden="1" customWidth="1"/>
    <col min="11" max="11" width="10.6640625" hidden="1" customWidth="1"/>
    <col min="12" max="14" width="0" hidden="1" customWidth="1"/>
    <col min="15" max="15" width="10.109375" hidden="1" customWidth="1"/>
  </cols>
  <sheetData>
    <row r="1" spans="1:1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0"/>
      <c r="I1" s="11">
        <v>43860</v>
      </c>
      <c r="J1" s="12" t="s">
        <v>9</v>
      </c>
      <c r="O1" s="9">
        <v>43857</v>
      </c>
    </row>
    <row r="2" spans="1:16" x14ac:dyDescent="0.3">
      <c r="A2" s="9">
        <v>43853</v>
      </c>
      <c r="B2">
        <v>0</v>
      </c>
      <c r="C2" s="15">
        <v>10.5</v>
      </c>
      <c r="D2" s="15">
        <v>8.1</v>
      </c>
      <c r="E2" s="15">
        <f t="shared" ref="E2:E25" si="0">WEEKDAY(A2,2)</f>
        <v>4</v>
      </c>
      <c r="F2" s="14">
        <f t="shared" ref="F2:F25" ca="1" si="1" xml:space="preserve"> C2 + RANDBETWEEN(-2, -1)</f>
        <v>8.5</v>
      </c>
      <c r="G2" s="5">
        <v>457520</v>
      </c>
      <c r="H2" s="6"/>
      <c r="I2" s="6">
        <v>582653</v>
      </c>
      <c r="J2" s="6">
        <v>611785.65</v>
      </c>
      <c r="O2" s="5">
        <v>584000</v>
      </c>
      <c r="P2" s="15">
        <v>412694.29741287231</v>
      </c>
    </row>
    <row r="3" spans="1:16" x14ac:dyDescent="0.3">
      <c r="A3" s="9">
        <v>43853</v>
      </c>
      <c r="B3">
        <v>1</v>
      </c>
      <c r="C3" s="15">
        <v>10.5</v>
      </c>
      <c r="D3" s="15">
        <v>8.1</v>
      </c>
      <c r="E3" s="15">
        <f t="shared" si="0"/>
        <v>4</v>
      </c>
      <c r="F3" s="14">
        <f t="shared" ca="1" si="1"/>
        <v>8.5</v>
      </c>
      <c r="G3" s="5">
        <v>406610</v>
      </c>
      <c r="H3" s="6"/>
      <c r="I3" s="6">
        <v>526527</v>
      </c>
      <c r="J3" s="6">
        <v>552853.35</v>
      </c>
      <c r="O3" s="5">
        <v>484000</v>
      </c>
      <c r="P3" s="15">
        <v>391020.38648033142</v>
      </c>
    </row>
    <row r="4" spans="1:16" x14ac:dyDescent="0.3">
      <c r="A4" s="9">
        <v>43853</v>
      </c>
      <c r="B4">
        <v>2</v>
      </c>
      <c r="C4" s="15">
        <v>8.6</v>
      </c>
      <c r="D4" s="15">
        <v>7.2</v>
      </c>
      <c r="E4" s="15">
        <f t="shared" si="0"/>
        <v>4</v>
      </c>
      <c r="F4" s="14">
        <f t="shared" ca="1" si="1"/>
        <v>6.6</v>
      </c>
      <c r="G4" s="5">
        <v>380668</v>
      </c>
      <c r="H4" s="6"/>
      <c r="I4" s="6">
        <v>494564</v>
      </c>
      <c r="J4" s="6">
        <v>519292.2</v>
      </c>
      <c r="O4" s="5">
        <v>484000</v>
      </c>
      <c r="P4" s="15">
        <v>378531.91876792908</v>
      </c>
    </row>
    <row r="5" spans="1:16" x14ac:dyDescent="0.3">
      <c r="A5" s="9">
        <v>43853</v>
      </c>
      <c r="B5">
        <v>3</v>
      </c>
      <c r="C5" s="15">
        <v>8.6</v>
      </c>
      <c r="D5" s="15">
        <v>7.2</v>
      </c>
      <c r="E5" s="15">
        <f t="shared" si="0"/>
        <v>4</v>
      </c>
      <c r="F5" s="14">
        <f t="shared" ca="1" si="1"/>
        <v>6.6</v>
      </c>
      <c r="G5" s="5">
        <v>369867</v>
      </c>
      <c r="H5" s="6"/>
      <c r="I5" s="6">
        <v>482567</v>
      </c>
      <c r="J5" s="6">
        <v>506695.35</v>
      </c>
      <c r="O5" s="5">
        <v>484000</v>
      </c>
      <c r="P5" s="15">
        <v>369193.51083660132</v>
      </c>
    </row>
    <row r="6" spans="1:16" x14ac:dyDescent="0.3">
      <c r="A6" s="9">
        <v>43853</v>
      </c>
      <c r="B6">
        <v>4</v>
      </c>
      <c r="C6" s="15">
        <v>8.6</v>
      </c>
      <c r="D6" s="15">
        <v>7.2</v>
      </c>
      <c r="E6" s="15">
        <f t="shared" si="0"/>
        <v>4</v>
      </c>
      <c r="F6" s="14">
        <f t="shared" ca="1" si="1"/>
        <v>7.6</v>
      </c>
      <c r="G6" s="5">
        <v>373263</v>
      </c>
      <c r="H6" s="6"/>
      <c r="I6" s="6">
        <v>484436</v>
      </c>
      <c r="J6" s="6">
        <v>508657.8</v>
      </c>
      <c r="O6" s="5">
        <v>484000</v>
      </c>
      <c r="P6" s="15">
        <v>380676.96142458922</v>
      </c>
    </row>
    <row r="7" spans="1:16" x14ac:dyDescent="0.3">
      <c r="A7" s="9">
        <v>43853</v>
      </c>
      <c r="B7">
        <v>5</v>
      </c>
      <c r="C7" s="15">
        <v>9.5</v>
      </c>
      <c r="D7" s="15">
        <v>8.4</v>
      </c>
      <c r="E7" s="15">
        <f t="shared" si="0"/>
        <v>4</v>
      </c>
      <c r="F7" s="14">
        <f t="shared" ca="1" si="1"/>
        <v>8.5</v>
      </c>
      <c r="G7" s="5">
        <v>402160</v>
      </c>
      <c r="H7" s="6"/>
      <c r="I7" s="6">
        <v>505930</v>
      </c>
      <c r="J7" s="6">
        <v>531226.5</v>
      </c>
      <c r="O7" s="5">
        <v>484000</v>
      </c>
      <c r="P7" s="15">
        <v>381638.58333730698</v>
      </c>
    </row>
    <row r="8" spans="1:16" x14ac:dyDescent="0.3">
      <c r="A8" s="9">
        <v>43853</v>
      </c>
      <c r="B8">
        <v>6</v>
      </c>
      <c r="C8" s="15">
        <v>9.5</v>
      </c>
      <c r="D8" s="15">
        <v>8.4</v>
      </c>
      <c r="E8" s="15">
        <f t="shared" si="0"/>
        <v>4</v>
      </c>
      <c r="F8" s="14">
        <f t="shared" ca="1" si="1"/>
        <v>8.5</v>
      </c>
      <c r="G8" s="5">
        <v>481401</v>
      </c>
      <c r="H8" s="6"/>
      <c r="I8" s="6">
        <v>579310</v>
      </c>
      <c r="J8" s="6">
        <v>608275.5</v>
      </c>
      <c r="O8" s="5">
        <v>484000</v>
      </c>
      <c r="P8" s="15">
        <v>419299.29415607452</v>
      </c>
    </row>
    <row r="9" spans="1:16" x14ac:dyDescent="0.3">
      <c r="A9" s="9">
        <v>43853</v>
      </c>
      <c r="B9">
        <v>7</v>
      </c>
      <c r="C9" s="15">
        <v>9.5</v>
      </c>
      <c r="D9" s="15">
        <v>8.4</v>
      </c>
      <c r="E9" s="15">
        <f t="shared" si="0"/>
        <v>4</v>
      </c>
      <c r="F9" s="14">
        <f t="shared" ca="1" si="1"/>
        <v>7.5</v>
      </c>
      <c r="G9" s="5">
        <v>569752</v>
      </c>
      <c r="H9" s="6"/>
      <c r="I9" s="6">
        <v>660291</v>
      </c>
      <c r="J9" s="6">
        <v>693305.55</v>
      </c>
      <c r="O9" s="5">
        <v>484000</v>
      </c>
      <c r="P9" s="15">
        <v>437698.25010800362</v>
      </c>
    </row>
    <row r="10" spans="1:16" x14ac:dyDescent="0.3">
      <c r="A10" s="9">
        <v>43853</v>
      </c>
      <c r="B10">
        <v>8</v>
      </c>
      <c r="C10" s="15">
        <v>9.6999999999999993</v>
      </c>
      <c r="D10" s="15">
        <v>8.6</v>
      </c>
      <c r="E10" s="15">
        <f t="shared" si="0"/>
        <v>4</v>
      </c>
      <c r="F10" s="14">
        <f t="shared" ca="1" si="1"/>
        <v>8.6999999999999993</v>
      </c>
      <c r="G10" s="5">
        <v>599015</v>
      </c>
      <c r="H10" s="6"/>
      <c r="I10" s="6">
        <v>725101</v>
      </c>
      <c r="J10" s="6">
        <v>761356.05</v>
      </c>
      <c r="O10" s="5">
        <v>990000</v>
      </c>
      <c r="P10" s="15">
        <v>463876.77692556381</v>
      </c>
    </row>
    <row r="11" spans="1:16" x14ac:dyDescent="0.3">
      <c r="A11" s="9">
        <v>43853</v>
      </c>
      <c r="B11">
        <v>9</v>
      </c>
      <c r="C11" s="15">
        <v>9.6999999999999993</v>
      </c>
      <c r="D11" s="15">
        <v>8.6</v>
      </c>
      <c r="E11" s="15">
        <f t="shared" si="0"/>
        <v>4</v>
      </c>
      <c r="F11" s="14">
        <f t="shared" ca="1" si="1"/>
        <v>7.6999999999999993</v>
      </c>
      <c r="G11" s="5">
        <v>621376</v>
      </c>
      <c r="H11" s="6"/>
      <c r="I11" s="6">
        <v>767491</v>
      </c>
      <c r="J11" s="6">
        <v>805865.55</v>
      </c>
      <c r="O11" s="5">
        <v>990000</v>
      </c>
      <c r="P11" s="15">
        <v>484123.57338184118</v>
      </c>
    </row>
    <row r="12" spans="1:16" x14ac:dyDescent="0.3">
      <c r="A12" s="9">
        <v>43853</v>
      </c>
      <c r="B12">
        <v>10</v>
      </c>
      <c r="C12" s="15">
        <v>9.6999999999999993</v>
      </c>
      <c r="D12" s="15">
        <v>8.6</v>
      </c>
      <c r="E12" s="15">
        <f t="shared" si="0"/>
        <v>4</v>
      </c>
      <c r="F12" s="14">
        <f t="shared" ca="1" si="1"/>
        <v>8.6999999999999993</v>
      </c>
      <c r="G12" s="5">
        <v>624038</v>
      </c>
      <c r="H12" s="6"/>
      <c r="I12" s="6">
        <v>776669</v>
      </c>
      <c r="J12" s="6">
        <v>815502.45</v>
      </c>
      <c r="O12" s="5">
        <v>990000</v>
      </c>
      <c r="P12" s="15">
        <v>484123.57338184118</v>
      </c>
    </row>
    <row r="13" spans="1:16" x14ac:dyDescent="0.3">
      <c r="A13" s="9">
        <v>43853</v>
      </c>
      <c r="B13">
        <v>11</v>
      </c>
      <c r="C13" s="15">
        <v>11.6</v>
      </c>
      <c r="D13" s="15">
        <v>10.199999999999999</v>
      </c>
      <c r="E13" s="15">
        <f t="shared" si="0"/>
        <v>4</v>
      </c>
      <c r="F13" s="14">
        <f t="shared" ca="1" si="1"/>
        <v>10.6</v>
      </c>
      <c r="G13" s="5">
        <v>616989</v>
      </c>
      <c r="H13" s="6"/>
      <c r="I13" s="6">
        <v>762868</v>
      </c>
      <c r="J13" s="6">
        <v>801011.4</v>
      </c>
      <c r="O13" s="5">
        <v>990000</v>
      </c>
      <c r="P13" s="15">
        <v>484123.57338184118</v>
      </c>
    </row>
    <row r="14" spans="1:16" x14ac:dyDescent="0.3">
      <c r="A14" s="9">
        <v>43853</v>
      </c>
      <c r="B14">
        <v>12</v>
      </c>
      <c r="C14" s="15">
        <v>11.6</v>
      </c>
      <c r="D14" s="15">
        <v>10.199999999999999</v>
      </c>
      <c r="E14" s="15">
        <f t="shared" si="0"/>
        <v>4</v>
      </c>
      <c r="F14" s="14">
        <f t="shared" ca="1" si="1"/>
        <v>9.6</v>
      </c>
      <c r="G14" s="5">
        <v>602114</v>
      </c>
      <c r="H14" s="6"/>
      <c r="I14" s="6">
        <v>737173</v>
      </c>
      <c r="J14" s="6">
        <v>774031.65</v>
      </c>
      <c r="O14" s="5">
        <v>990000</v>
      </c>
      <c r="P14" s="15">
        <v>484123.57338184118</v>
      </c>
    </row>
    <row r="15" spans="1:16" x14ac:dyDescent="0.3">
      <c r="A15" s="9">
        <v>43853</v>
      </c>
      <c r="B15">
        <v>13</v>
      </c>
      <c r="C15" s="15">
        <v>11.6</v>
      </c>
      <c r="D15" s="15">
        <v>10.199999999999999</v>
      </c>
      <c r="E15" s="15">
        <f t="shared" si="0"/>
        <v>4</v>
      </c>
      <c r="F15" s="14">
        <f t="shared" ca="1" si="1"/>
        <v>10.6</v>
      </c>
      <c r="G15" s="5">
        <v>603210</v>
      </c>
      <c r="H15" s="6"/>
      <c r="I15" s="6">
        <v>722252</v>
      </c>
      <c r="J15" s="6">
        <v>758364.6</v>
      </c>
      <c r="O15" s="5">
        <v>900000</v>
      </c>
      <c r="P15" s="15">
        <v>484123.57338184118</v>
      </c>
    </row>
    <row r="16" spans="1:16" x14ac:dyDescent="0.3">
      <c r="A16" s="9">
        <v>43853</v>
      </c>
      <c r="B16">
        <v>14</v>
      </c>
      <c r="C16" s="15">
        <v>12.2</v>
      </c>
      <c r="D16" s="15">
        <v>10.9</v>
      </c>
      <c r="E16" s="15">
        <f t="shared" si="0"/>
        <v>4</v>
      </c>
      <c r="F16" s="14">
        <f t="shared" ca="1" si="1"/>
        <v>10.199999999999999</v>
      </c>
      <c r="G16" s="5">
        <v>603427</v>
      </c>
      <c r="H16" s="6"/>
      <c r="I16" s="6">
        <v>710105</v>
      </c>
      <c r="J16" s="6">
        <v>745610.25</v>
      </c>
      <c r="O16" s="5">
        <v>900000</v>
      </c>
      <c r="P16" s="15">
        <v>484123.57338184118</v>
      </c>
    </row>
    <row r="17" spans="1:16" x14ac:dyDescent="0.3">
      <c r="A17" s="9">
        <v>43853</v>
      </c>
      <c r="B17">
        <v>15</v>
      </c>
      <c r="C17" s="15">
        <v>12.2</v>
      </c>
      <c r="D17" s="15">
        <v>10.9</v>
      </c>
      <c r="E17" s="15">
        <f t="shared" si="0"/>
        <v>4</v>
      </c>
      <c r="F17" s="14">
        <f t="shared" ca="1" si="1"/>
        <v>11.2</v>
      </c>
      <c r="G17" s="5">
        <v>608861</v>
      </c>
      <c r="H17" s="6"/>
      <c r="I17" s="6">
        <v>706830</v>
      </c>
      <c r="J17" s="6">
        <v>742171.5</v>
      </c>
      <c r="O17" s="5">
        <v>900000</v>
      </c>
      <c r="P17" s="15">
        <v>484123.57338184118</v>
      </c>
    </row>
    <row r="18" spans="1:16" x14ac:dyDescent="0.3">
      <c r="A18" s="9">
        <v>43853</v>
      </c>
      <c r="B18">
        <v>16</v>
      </c>
      <c r="C18" s="15">
        <v>12.2</v>
      </c>
      <c r="D18" s="15">
        <v>10.9</v>
      </c>
      <c r="E18" s="15">
        <f t="shared" si="0"/>
        <v>4</v>
      </c>
      <c r="F18" s="14">
        <f t="shared" ca="1" si="1"/>
        <v>11.2</v>
      </c>
      <c r="G18" s="5">
        <v>630567</v>
      </c>
      <c r="H18" s="6"/>
      <c r="I18" s="6">
        <v>728613</v>
      </c>
      <c r="J18" s="6">
        <v>765043.65</v>
      </c>
      <c r="O18" s="5">
        <v>990000</v>
      </c>
      <c r="P18" s="15">
        <v>505957.7051063776</v>
      </c>
    </row>
    <row r="19" spans="1:16" x14ac:dyDescent="0.3">
      <c r="A19" s="9">
        <v>43853</v>
      </c>
      <c r="B19">
        <v>17</v>
      </c>
      <c r="C19" s="15">
        <v>13</v>
      </c>
      <c r="D19" s="15">
        <v>11.1</v>
      </c>
      <c r="E19" s="15">
        <f t="shared" si="0"/>
        <v>4</v>
      </c>
      <c r="F19" s="14">
        <f t="shared" ca="1" si="1"/>
        <v>12</v>
      </c>
      <c r="G19" s="5">
        <v>678214</v>
      </c>
      <c r="H19" s="6"/>
      <c r="I19" s="6">
        <v>788103</v>
      </c>
      <c r="J19" s="6">
        <v>827508.15</v>
      </c>
      <c r="O19" s="5">
        <v>990000</v>
      </c>
      <c r="P19" s="15">
        <v>549505.31398588419</v>
      </c>
    </row>
    <row r="20" spans="1:16" x14ac:dyDescent="0.3">
      <c r="A20" s="9">
        <v>43853</v>
      </c>
      <c r="B20">
        <v>18</v>
      </c>
      <c r="C20" s="15">
        <v>13</v>
      </c>
      <c r="D20" s="15">
        <v>11.1</v>
      </c>
      <c r="E20" s="15">
        <f t="shared" si="0"/>
        <v>4</v>
      </c>
      <c r="F20" s="14">
        <f t="shared" ca="1" si="1"/>
        <v>12</v>
      </c>
      <c r="G20" s="5">
        <v>683977</v>
      </c>
      <c r="H20" s="6"/>
      <c r="I20" s="6">
        <v>815312</v>
      </c>
      <c r="J20" s="6">
        <v>856077.6</v>
      </c>
      <c r="O20" s="5">
        <v>990000</v>
      </c>
      <c r="P20" s="15">
        <v>559063.87174987793</v>
      </c>
    </row>
    <row r="21" spans="1:16" x14ac:dyDescent="0.3">
      <c r="A21" s="9">
        <v>43853</v>
      </c>
      <c r="B21">
        <v>19</v>
      </c>
      <c r="C21" s="15">
        <v>13</v>
      </c>
      <c r="D21" s="15">
        <v>11.1</v>
      </c>
      <c r="E21" s="15">
        <f t="shared" si="0"/>
        <v>4</v>
      </c>
      <c r="F21" s="14">
        <f t="shared" ca="1" si="1"/>
        <v>11</v>
      </c>
      <c r="G21" s="5">
        <v>675703</v>
      </c>
      <c r="H21" s="6"/>
      <c r="I21" s="6">
        <v>812876</v>
      </c>
      <c r="J21" s="6">
        <v>853519.8</v>
      </c>
      <c r="O21" s="5">
        <v>990000</v>
      </c>
      <c r="P21" s="15">
        <v>577356.98001885414</v>
      </c>
    </row>
    <row r="22" spans="1:16" x14ac:dyDescent="0.3">
      <c r="A22" s="9">
        <v>43853</v>
      </c>
      <c r="B22">
        <v>20</v>
      </c>
      <c r="C22" s="15">
        <v>13.4</v>
      </c>
      <c r="D22" s="15">
        <v>12</v>
      </c>
      <c r="E22" s="15">
        <f t="shared" si="0"/>
        <v>4</v>
      </c>
      <c r="F22" s="14">
        <f t="shared" ca="1" si="1"/>
        <v>12.4</v>
      </c>
      <c r="G22" s="5">
        <v>662943</v>
      </c>
      <c r="H22" s="6"/>
      <c r="I22" s="6">
        <v>797974</v>
      </c>
      <c r="J22" s="6">
        <v>837872.7</v>
      </c>
      <c r="O22" s="5">
        <v>990000</v>
      </c>
      <c r="P22" s="15">
        <v>541894.78374058008</v>
      </c>
    </row>
    <row r="23" spans="1:16" x14ac:dyDescent="0.3">
      <c r="A23" s="9">
        <v>43853</v>
      </c>
      <c r="B23">
        <v>21</v>
      </c>
      <c r="C23" s="15">
        <v>13.4</v>
      </c>
      <c r="D23" s="15">
        <v>12</v>
      </c>
      <c r="E23" s="15">
        <f t="shared" si="0"/>
        <v>4</v>
      </c>
      <c r="F23" s="14">
        <f t="shared" ca="1" si="1"/>
        <v>12.4</v>
      </c>
      <c r="G23" s="5">
        <v>633670</v>
      </c>
      <c r="H23" s="6"/>
      <c r="I23" s="6">
        <v>775095</v>
      </c>
      <c r="J23" s="6">
        <v>813849.75</v>
      </c>
      <c r="O23" s="5">
        <v>990000</v>
      </c>
      <c r="P23" s="15">
        <v>534350.14036530256</v>
      </c>
    </row>
    <row r="24" spans="1:16" x14ac:dyDescent="0.3">
      <c r="A24" s="9">
        <v>43853</v>
      </c>
      <c r="B24">
        <v>22</v>
      </c>
      <c r="C24" s="15">
        <v>13.4</v>
      </c>
      <c r="D24" s="15">
        <v>12</v>
      </c>
      <c r="E24" s="15">
        <f t="shared" si="0"/>
        <v>4</v>
      </c>
      <c r="F24" s="14">
        <f t="shared" ca="1" si="1"/>
        <v>12.4</v>
      </c>
      <c r="G24" s="5">
        <v>587452</v>
      </c>
      <c r="H24" s="6"/>
      <c r="I24" s="6">
        <v>728526</v>
      </c>
      <c r="J24" s="6">
        <v>764952.3</v>
      </c>
      <c r="O24" s="5">
        <v>909000</v>
      </c>
      <c r="P24" s="15">
        <v>498996.16540232301</v>
      </c>
    </row>
    <row r="25" spans="1:16" x14ac:dyDescent="0.3">
      <c r="A25" s="9">
        <v>43853</v>
      </c>
      <c r="B25">
        <v>23</v>
      </c>
      <c r="C25" s="15">
        <v>13</v>
      </c>
      <c r="D25" s="15">
        <v>11.4</v>
      </c>
      <c r="E25" s="15">
        <f t="shared" si="0"/>
        <v>4</v>
      </c>
      <c r="F25" s="14">
        <f t="shared" ca="1" si="1"/>
        <v>11</v>
      </c>
      <c r="G25" s="5">
        <v>528482</v>
      </c>
      <c r="H25" s="6"/>
      <c r="I25" s="6">
        <v>662887</v>
      </c>
      <c r="J25" s="6">
        <v>696031.35</v>
      </c>
      <c r="O25" s="5">
        <v>909000</v>
      </c>
      <c r="P25" s="15">
        <v>475419.46480298042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A3" sqref="A3:G26"/>
    </sheetView>
  </sheetViews>
  <sheetFormatPr defaultRowHeight="14.4" x14ac:dyDescent="0.3"/>
  <cols>
    <col min="7" max="7" width="17" customWidth="1"/>
    <col min="10" max="10" width="11.88671875" customWidth="1"/>
    <col min="11" max="18" width="12.33203125" customWidth="1"/>
    <col min="19" max="19" width="11.5546875" customWidth="1"/>
    <col min="20" max="20" width="10.44140625" customWidth="1"/>
    <col min="21" max="21" width="12.5546875" customWidth="1"/>
    <col min="22" max="22" width="11.21875" customWidth="1"/>
    <col min="23" max="23" width="10.6640625" customWidth="1"/>
  </cols>
  <sheetData>
    <row r="1" spans="1:26" x14ac:dyDescent="0.3">
      <c r="I1" t="s">
        <v>7</v>
      </c>
      <c r="J1">
        <v>100</v>
      </c>
      <c r="K1">
        <v>100</v>
      </c>
      <c r="L1">
        <v>100</v>
      </c>
      <c r="M1">
        <v>200</v>
      </c>
    </row>
    <row r="2" spans="1:26" x14ac:dyDescent="0.3">
      <c r="I2" t="s">
        <v>8</v>
      </c>
      <c r="J2">
        <v>128</v>
      </c>
      <c r="K2">
        <v>64</v>
      </c>
      <c r="L2">
        <v>512</v>
      </c>
      <c r="M2">
        <v>256</v>
      </c>
      <c r="S2">
        <v>1</v>
      </c>
      <c r="T2">
        <v>2</v>
      </c>
      <c r="U2">
        <v>3</v>
      </c>
      <c r="V2">
        <v>4</v>
      </c>
      <c r="W2">
        <v>5</v>
      </c>
    </row>
    <row r="3" spans="1:26" x14ac:dyDescent="0.3">
      <c r="A3" s="1">
        <v>43860</v>
      </c>
      <c r="B3" s="4">
        <v>0</v>
      </c>
      <c r="C3" s="3">
        <v>1.6</v>
      </c>
      <c r="D3" s="3">
        <v>0.3</v>
      </c>
      <c r="E3" s="3">
        <f>WEEKDAY(A3,2)</f>
        <v>4</v>
      </c>
      <c r="F3" s="3">
        <v>11.27</v>
      </c>
      <c r="G3" s="6">
        <v>582653</v>
      </c>
      <c r="N3" s="7"/>
      <c r="O3">
        <v>542514.01317119598</v>
      </c>
      <c r="P3">
        <v>451848.65704178822</v>
      </c>
      <c r="Q3">
        <v>524856.19169473648</v>
      </c>
      <c r="S3" s="8">
        <f>J3-G3</f>
        <v>-582653</v>
      </c>
      <c r="T3" s="8">
        <f>K3-G3</f>
        <v>-582653</v>
      </c>
      <c r="U3" s="8">
        <f t="shared" ref="U3:U26" si="0">L3-G3</f>
        <v>-582653</v>
      </c>
      <c r="V3" s="8">
        <f t="shared" ref="V3:V26" si="1">M3-G3</f>
        <v>-582653</v>
      </c>
      <c r="W3" s="8">
        <f>N3-G3</f>
        <v>-582653</v>
      </c>
      <c r="X3" s="8">
        <f>O3-G3</f>
        <v>-40138.986828804016</v>
      </c>
      <c r="Y3" s="8">
        <f>P3-G3</f>
        <v>-130804.34295821178</v>
      </c>
      <c r="Z3" s="8">
        <f>Q3-G3</f>
        <v>-57796.808305263519</v>
      </c>
    </row>
    <row r="4" spans="1:26" x14ac:dyDescent="0.3">
      <c r="A4" s="1">
        <v>43860</v>
      </c>
      <c r="B4" s="4">
        <v>1</v>
      </c>
      <c r="C4" s="3">
        <v>1.6</v>
      </c>
      <c r="D4" s="3">
        <v>0.3</v>
      </c>
      <c r="E4" s="3">
        <f t="shared" ref="E4:E26" si="2">WEEKDAY(A4,2)</f>
        <v>4</v>
      </c>
      <c r="F4" s="3">
        <v>11.62</v>
      </c>
      <c r="G4" s="6">
        <v>526527</v>
      </c>
      <c r="N4" s="7"/>
      <c r="O4">
        <v>534795.56918144226</v>
      </c>
      <c r="P4">
        <v>441110.28277873999</v>
      </c>
      <c r="Q4">
        <v>525817.91710853577</v>
      </c>
      <c r="S4" s="8">
        <f t="shared" ref="S4:S26" si="3">J4-G4</f>
        <v>-526527</v>
      </c>
      <c r="T4" s="8">
        <f t="shared" ref="T4:T26" si="4">K4-G4</f>
        <v>-526527</v>
      </c>
      <c r="U4" s="8">
        <f t="shared" si="0"/>
        <v>-526527</v>
      </c>
      <c r="V4" s="8">
        <f t="shared" si="1"/>
        <v>-526527</v>
      </c>
      <c r="W4" s="8">
        <f t="shared" ref="W4:W26" si="5">N4-G4</f>
        <v>-526527</v>
      </c>
      <c r="X4" s="8">
        <f t="shared" ref="X4:X26" si="6">O4-G4</f>
        <v>8268.5691814422607</v>
      </c>
      <c r="Y4" s="8">
        <f t="shared" ref="Y4:Y26" si="7">P4-G4</f>
        <v>-85416.717221260013</v>
      </c>
      <c r="Z4" s="8">
        <f t="shared" ref="Z4:Z26" si="8">Q4-G4</f>
        <v>-709.0828914642334</v>
      </c>
    </row>
    <row r="5" spans="1:26" x14ac:dyDescent="0.3">
      <c r="A5" s="1">
        <v>43860</v>
      </c>
      <c r="B5" s="4">
        <v>2</v>
      </c>
      <c r="C5" s="3">
        <v>1.4</v>
      </c>
      <c r="D5" s="3">
        <v>-0.1</v>
      </c>
      <c r="E5" s="3">
        <f t="shared" si="2"/>
        <v>4</v>
      </c>
      <c r="F5" s="3">
        <v>11.15</v>
      </c>
      <c r="G5" s="6">
        <v>494564</v>
      </c>
      <c r="N5" s="7"/>
      <c r="O5">
        <v>547231.55719041824</v>
      </c>
      <c r="P5">
        <v>450217.5550460816</v>
      </c>
      <c r="Q5">
        <v>529792.77235269547</v>
      </c>
      <c r="S5" s="8">
        <f t="shared" si="3"/>
        <v>-494564</v>
      </c>
      <c r="T5" s="8">
        <f t="shared" si="4"/>
        <v>-494564</v>
      </c>
      <c r="U5" s="8">
        <f t="shared" si="0"/>
        <v>-494564</v>
      </c>
      <c r="V5" s="8">
        <f t="shared" si="1"/>
        <v>-494564</v>
      </c>
      <c r="W5" s="8">
        <f t="shared" si="5"/>
        <v>-494564</v>
      </c>
      <c r="X5" s="8">
        <f t="shared" si="6"/>
        <v>52667.557190418243</v>
      </c>
      <c r="Y5" s="8">
        <f t="shared" si="7"/>
        <v>-44346.444953918399</v>
      </c>
      <c r="Z5" s="8">
        <f t="shared" si="8"/>
        <v>35228.772352695465</v>
      </c>
    </row>
    <row r="6" spans="1:26" x14ac:dyDescent="0.3">
      <c r="A6" s="1">
        <v>43860</v>
      </c>
      <c r="B6" s="4">
        <v>3</v>
      </c>
      <c r="C6" s="3">
        <v>1.4</v>
      </c>
      <c r="D6" s="3">
        <v>-0.1</v>
      </c>
      <c r="E6" s="3">
        <f t="shared" si="2"/>
        <v>4</v>
      </c>
      <c r="F6" s="3">
        <v>10.93</v>
      </c>
      <c r="G6" s="6">
        <v>482567</v>
      </c>
      <c r="N6" s="7"/>
      <c r="O6">
        <v>555903.55324745178</v>
      </c>
      <c r="P6">
        <v>463817.72750616079</v>
      </c>
      <c r="Q6">
        <v>543467.21839904785</v>
      </c>
      <c r="S6" s="8">
        <f t="shared" si="3"/>
        <v>-482567</v>
      </c>
      <c r="T6" s="8">
        <f t="shared" si="4"/>
        <v>-482567</v>
      </c>
      <c r="U6" s="8">
        <f t="shared" si="0"/>
        <v>-482567</v>
      </c>
      <c r="V6" s="8">
        <f t="shared" si="1"/>
        <v>-482567</v>
      </c>
      <c r="W6" s="8">
        <f t="shared" si="5"/>
        <v>-482567</v>
      </c>
      <c r="X6" s="8">
        <f t="shared" si="6"/>
        <v>73336.553247451782</v>
      </c>
      <c r="Y6" s="8">
        <f t="shared" si="7"/>
        <v>-18749.272493839206</v>
      </c>
      <c r="Z6" s="8">
        <f t="shared" si="8"/>
        <v>60900.218399047852</v>
      </c>
    </row>
    <row r="7" spans="1:26" x14ac:dyDescent="0.3">
      <c r="A7" s="1">
        <v>43860</v>
      </c>
      <c r="B7" s="4">
        <v>4</v>
      </c>
      <c r="C7" s="3">
        <v>1.4</v>
      </c>
      <c r="D7" s="3">
        <v>-0.1</v>
      </c>
      <c r="E7" s="3">
        <f t="shared" si="2"/>
        <v>4</v>
      </c>
      <c r="F7" s="3">
        <v>7.92</v>
      </c>
      <c r="G7" s="6">
        <v>484436</v>
      </c>
      <c r="N7" s="7"/>
      <c r="O7">
        <v>566712.45718002319</v>
      </c>
      <c r="P7">
        <v>488473.67423772818</v>
      </c>
      <c r="Q7">
        <v>557883.2825422287</v>
      </c>
      <c r="S7" s="8">
        <f t="shared" si="3"/>
        <v>-484436</v>
      </c>
      <c r="T7" s="8">
        <f t="shared" si="4"/>
        <v>-484436</v>
      </c>
      <c r="U7" s="8">
        <f t="shared" si="0"/>
        <v>-484436</v>
      </c>
      <c r="V7" s="8">
        <f t="shared" si="1"/>
        <v>-484436</v>
      </c>
      <c r="W7" s="8">
        <f t="shared" si="5"/>
        <v>-484436</v>
      </c>
      <c r="X7" s="8">
        <f t="shared" si="6"/>
        <v>82276.457180023193</v>
      </c>
      <c r="Y7" s="8">
        <f t="shared" si="7"/>
        <v>4037.6742377281771</v>
      </c>
      <c r="Z7" s="8">
        <f t="shared" si="8"/>
        <v>73447.282542228699</v>
      </c>
    </row>
    <row r="8" spans="1:26" x14ac:dyDescent="0.3">
      <c r="A8" s="1">
        <v>43860</v>
      </c>
      <c r="B8" s="4">
        <v>5</v>
      </c>
      <c r="C8" s="3">
        <v>1.7</v>
      </c>
      <c r="D8" s="3">
        <v>-0.2</v>
      </c>
      <c r="E8" s="3">
        <f t="shared" si="2"/>
        <v>4</v>
      </c>
      <c r="F8" s="3">
        <v>6.1</v>
      </c>
      <c r="G8" s="6">
        <v>505930</v>
      </c>
      <c r="N8" s="7"/>
      <c r="O8">
        <v>589074.05465841293</v>
      </c>
      <c r="P8">
        <v>526894.51915025723</v>
      </c>
      <c r="Q8">
        <v>582228.93726825714</v>
      </c>
      <c r="S8" s="8">
        <f t="shared" si="3"/>
        <v>-505930</v>
      </c>
      <c r="T8" s="8">
        <f t="shared" si="4"/>
        <v>-505930</v>
      </c>
      <c r="U8" s="8">
        <f t="shared" si="0"/>
        <v>-505930</v>
      </c>
      <c r="V8" s="8">
        <f t="shared" si="1"/>
        <v>-505930</v>
      </c>
      <c r="W8" s="8">
        <f t="shared" si="5"/>
        <v>-505930</v>
      </c>
      <c r="X8" s="8">
        <f t="shared" si="6"/>
        <v>83144.054658412933</v>
      </c>
      <c r="Y8" s="8">
        <f t="shared" si="7"/>
        <v>20964.519150257227</v>
      </c>
      <c r="Z8" s="8">
        <f t="shared" si="8"/>
        <v>76298.937268257141</v>
      </c>
    </row>
    <row r="9" spans="1:26" x14ac:dyDescent="0.3">
      <c r="A9" s="1">
        <v>43860</v>
      </c>
      <c r="B9" s="4">
        <v>6</v>
      </c>
      <c r="C9" s="3">
        <v>1.7</v>
      </c>
      <c r="D9" s="3">
        <v>-0.2</v>
      </c>
      <c r="E9" s="3">
        <f t="shared" si="2"/>
        <v>4</v>
      </c>
      <c r="F9" s="3">
        <v>5.17</v>
      </c>
      <c r="G9" s="6">
        <v>579310</v>
      </c>
      <c r="N9" s="7"/>
      <c r="O9">
        <v>613554.24538254738</v>
      </c>
      <c r="P9">
        <v>571391.63245260727</v>
      </c>
      <c r="Q9">
        <v>606617.38896369934</v>
      </c>
      <c r="S9" s="8">
        <f t="shared" si="3"/>
        <v>-579310</v>
      </c>
      <c r="T9" s="8">
        <f t="shared" si="4"/>
        <v>-579310</v>
      </c>
      <c r="U9" s="8">
        <f t="shared" si="0"/>
        <v>-579310</v>
      </c>
      <c r="V9" s="8">
        <f t="shared" si="1"/>
        <v>-579310</v>
      </c>
      <c r="W9" s="8">
        <f t="shared" si="5"/>
        <v>-579310</v>
      </c>
      <c r="X9" s="8">
        <f t="shared" si="6"/>
        <v>34244.245382547379</v>
      </c>
      <c r="Y9" s="8">
        <f t="shared" si="7"/>
        <v>-7918.3675473927287</v>
      </c>
      <c r="Z9" s="8">
        <f t="shared" si="8"/>
        <v>27307.388963699341</v>
      </c>
    </row>
    <row r="10" spans="1:26" x14ac:dyDescent="0.3">
      <c r="A10" s="1">
        <v>43860</v>
      </c>
      <c r="B10" s="4">
        <v>7</v>
      </c>
      <c r="C10" s="3">
        <v>1.7</v>
      </c>
      <c r="D10" s="3">
        <v>-0.2</v>
      </c>
      <c r="E10" s="3">
        <f t="shared" si="2"/>
        <v>4</v>
      </c>
      <c r="F10" s="3">
        <v>4.3</v>
      </c>
      <c r="G10" s="6">
        <v>660291</v>
      </c>
      <c r="N10" s="7"/>
      <c r="O10">
        <v>642489.33973908424</v>
      </c>
      <c r="P10">
        <v>610716.74524247658</v>
      </c>
      <c r="Q10">
        <v>642627.35167145729</v>
      </c>
      <c r="S10" s="8">
        <f t="shared" si="3"/>
        <v>-660291</v>
      </c>
      <c r="T10" s="8">
        <f>K10-G10</f>
        <v>-660291</v>
      </c>
      <c r="U10" s="8">
        <f t="shared" si="0"/>
        <v>-660291</v>
      </c>
      <c r="V10" s="8">
        <f t="shared" si="1"/>
        <v>-660291</v>
      </c>
      <c r="W10" s="8">
        <f t="shared" si="5"/>
        <v>-660291</v>
      </c>
      <c r="X10" s="8">
        <f t="shared" si="6"/>
        <v>-17801.660260915756</v>
      </c>
      <c r="Y10" s="8">
        <f t="shared" si="7"/>
        <v>-49574.25475752342</v>
      </c>
      <c r="Z10" s="8">
        <f t="shared" si="8"/>
        <v>-17663.648328542709</v>
      </c>
    </row>
    <row r="11" spans="1:26" x14ac:dyDescent="0.3">
      <c r="A11" s="1">
        <v>43860</v>
      </c>
      <c r="B11" s="4">
        <v>8</v>
      </c>
      <c r="C11" s="3">
        <v>1</v>
      </c>
      <c r="D11" s="3">
        <v>-1.7</v>
      </c>
      <c r="E11" s="3">
        <f t="shared" si="2"/>
        <v>4</v>
      </c>
      <c r="F11" s="3">
        <v>3.66</v>
      </c>
      <c r="G11" s="6">
        <v>725101</v>
      </c>
      <c r="N11" s="7"/>
      <c r="O11">
        <v>661058.73063206673</v>
      </c>
      <c r="P11">
        <v>674356.06934130203</v>
      </c>
      <c r="Q11">
        <v>730208.10172706842</v>
      </c>
      <c r="S11" s="8">
        <f t="shared" si="3"/>
        <v>-725101</v>
      </c>
      <c r="T11" s="8">
        <f t="shared" si="4"/>
        <v>-725101</v>
      </c>
      <c r="U11" s="8">
        <f t="shared" si="0"/>
        <v>-725101</v>
      </c>
      <c r="V11" s="8">
        <f t="shared" si="1"/>
        <v>-725101</v>
      </c>
      <c r="W11" s="8">
        <f t="shared" si="5"/>
        <v>-725101</v>
      </c>
      <c r="X11" s="8">
        <f t="shared" si="6"/>
        <v>-64042.269367933273</v>
      </c>
      <c r="Y11" s="8">
        <f t="shared" si="7"/>
        <v>-50744.930658697966</v>
      </c>
      <c r="Z11" s="8">
        <f t="shared" si="8"/>
        <v>5107.1017270684242</v>
      </c>
    </row>
    <row r="12" spans="1:26" x14ac:dyDescent="0.3">
      <c r="A12" s="1">
        <v>43860</v>
      </c>
      <c r="B12" s="4">
        <v>9</v>
      </c>
      <c r="C12" s="3">
        <v>1</v>
      </c>
      <c r="D12" s="3">
        <v>-1.7</v>
      </c>
      <c r="E12" s="3">
        <f t="shared" si="2"/>
        <v>4</v>
      </c>
      <c r="F12" s="3">
        <v>3.19</v>
      </c>
      <c r="G12" s="6">
        <v>767491</v>
      </c>
      <c r="O12">
        <v>670009.2613697052</v>
      </c>
      <c r="P12">
        <v>688799.81050081563</v>
      </c>
      <c r="Q12">
        <v>738605.90872820467</v>
      </c>
      <c r="S12" s="8">
        <f t="shared" si="3"/>
        <v>-767491</v>
      </c>
      <c r="T12" s="8">
        <f t="shared" si="4"/>
        <v>-767491</v>
      </c>
      <c r="U12" s="8">
        <f t="shared" si="0"/>
        <v>-767491</v>
      </c>
      <c r="V12" s="8">
        <f t="shared" si="1"/>
        <v>-767491</v>
      </c>
      <c r="W12" s="8">
        <f t="shared" si="5"/>
        <v>-767491</v>
      </c>
      <c r="X12" s="8">
        <f t="shared" si="6"/>
        <v>-97481.7386302948</v>
      </c>
      <c r="Y12" s="8">
        <f t="shared" si="7"/>
        <v>-78691.189499184373</v>
      </c>
      <c r="Z12" s="8">
        <f t="shared" si="8"/>
        <v>-28885.091271795332</v>
      </c>
    </row>
    <row r="13" spans="1:26" x14ac:dyDescent="0.3">
      <c r="A13" s="1">
        <v>43860</v>
      </c>
      <c r="B13" s="4">
        <v>10</v>
      </c>
      <c r="C13" s="3">
        <v>1</v>
      </c>
      <c r="D13" s="3">
        <v>-1.7</v>
      </c>
      <c r="E13" s="3">
        <f t="shared" si="2"/>
        <v>4</v>
      </c>
      <c r="F13" s="3">
        <v>2.62</v>
      </c>
      <c r="G13" s="6">
        <v>776669</v>
      </c>
      <c r="O13">
        <v>673458.08184146881</v>
      </c>
      <c r="P13">
        <v>693002.80515477073</v>
      </c>
      <c r="Q13">
        <v>743024.32376891375</v>
      </c>
      <c r="S13" s="8">
        <f t="shared" si="3"/>
        <v>-776669</v>
      </c>
      <c r="T13" s="8">
        <f t="shared" si="4"/>
        <v>-776669</v>
      </c>
      <c r="U13" s="8">
        <f t="shared" si="0"/>
        <v>-776669</v>
      </c>
      <c r="V13" s="8">
        <f t="shared" si="1"/>
        <v>-776669</v>
      </c>
      <c r="W13" s="8">
        <f t="shared" si="5"/>
        <v>-776669</v>
      </c>
      <c r="X13" s="8">
        <f t="shared" si="6"/>
        <v>-103210.91815853119</v>
      </c>
      <c r="Y13" s="8">
        <f t="shared" si="7"/>
        <v>-83666.194845229271</v>
      </c>
      <c r="Z13" s="8">
        <f t="shared" si="8"/>
        <v>-33644.676231086254</v>
      </c>
    </row>
    <row r="14" spans="1:26" x14ac:dyDescent="0.3">
      <c r="A14" s="1">
        <v>43860</v>
      </c>
      <c r="B14" s="4">
        <v>11</v>
      </c>
      <c r="C14" s="3">
        <v>4.2</v>
      </c>
      <c r="D14" s="3">
        <v>-1.4</v>
      </c>
      <c r="E14" s="3">
        <f t="shared" si="2"/>
        <v>4</v>
      </c>
      <c r="F14" s="3">
        <v>2.0099999999999998</v>
      </c>
      <c r="G14" s="6">
        <v>762868</v>
      </c>
      <c r="O14">
        <v>722609.4464622438</v>
      </c>
      <c r="P14">
        <v>681573.92313284811</v>
      </c>
      <c r="Q14">
        <v>718602.05711424351</v>
      </c>
      <c r="S14" s="8">
        <f t="shared" si="3"/>
        <v>-762868</v>
      </c>
      <c r="T14" s="8">
        <f t="shared" si="4"/>
        <v>-762868</v>
      </c>
      <c r="U14" s="8">
        <f t="shared" si="0"/>
        <v>-762868</v>
      </c>
      <c r="V14" s="8">
        <f t="shared" si="1"/>
        <v>-762868</v>
      </c>
      <c r="W14" s="8">
        <f t="shared" si="5"/>
        <v>-762868</v>
      </c>
      <c r="X14" s="8">
        <f t="shared" si="6"/>
        <v>-40258.553537756205</v>
      </c>
      <c r="Y14" s="8">
        <f t="shared" si="7"/>
        <v>-81294.076867151889</v>
      </c>
      <c r="Z14" s="8">
        <f t="shared" si="8"/>
        <v>-44265.942885756493</v>
      </c>
    </row>
    <row r="15" spans="1:26" x14ac:dyDescent="0.3">
      <c r="A15" s="1">
        <v>43860</v>
      </c>
      <c r="B15" s="4">
        <v>12</v>
      </c>
      <c r="C15" s="3">
        <v>4.2</v>
      </c>
      <c r="D15" s="3">
        <v>-1.4</v>
      </c>
      <c r="E15" s="3">
        <f t="shared" si="2"/>
        <v>4</v>
      </c>
      <c r="F15" s="3">
        <v>0.94</v>
      </c>
      <c r="G15" s="6">
        <v>737173</v>
      </c>
      <c r="O15">
        <v>726103.38056460023</v>
      </c>
      <c r="P15">
        <v>684812.76443414402</v>
      </c>
      <c r="Q15">
        <v>714567.40788370371</v>
      </c>
      <c r="S15" s="8">
        <f t="shared" si="3"/>
        <v>-737173</v>
      </c>
      <c r="T15" s="8">
        <f t="shared" si="4"/>
        <v>-737173</v>
      </c>
      <c r="U15" s="8">
        <f t="shared" si="0"/>
        <v>-737173</v>
      </c>
      <c r="V15" s="8">
        <f t="shared" si="1"/>
        <v>-737173</v>
      </c>
      <c r="W15" s="8">
        <f t="shared" si="5"/>
        <v>-737173</v>
      </c>
      <c r="X15" s="8">
        <f t="shared" si="6"/>
        <v>-11069.619435399771</v>
      </c>
      <c r="Y15" s="8">
        <f t="shared" si="7"/>
        <v>-52360.235565855983</v>
      </c>
      <c r="Z15" s="8">
        <f t="shared" si="8"/>
        <v>-22605.592116296291</v>
      </c>
    </row>
    <row r="16" spans="1:26" x14ac:dyDescent="0.3">
      <c r="A16" s="1">
        <v>43860</v>
      </c>
      <c r="B16" s="4">
        <v>13</v>
      </c>
      <c r="C16" s="3">
        <v>4.2</v>
      </c>
      <c r="D16" s="3">
        <v>-1.4</v>
      </c>
      <c r="E16" s="3">
        <f t="shared" si="2"/>
        <v>4</v>
      </c>
      <c r="F16" s="3">
        <v>0.77</v>
      </c>
      <c r="G16" s="6">
        <v>722252</v>
      </c>
      <c r="O16">
        <v>717792.29260981083</v>
      </c>
      <c r="P16">
        <v>684427.4178016932</v>
      </c>
      <c r="Q16">
        <v>714704.34913784266</v>
      </c>
      <c r="S16" s="8">
        <f t="shared" si="3"/>
        <v>-722252</v>
      </c>
      <c r="T16" s="8">
        <f t="shared" si="4"/>
        <v>-722252</v>
      </c>
      <c r="U16" s="8">
        <f t="shared" si="0"/>
        <v>-722252</v>
      </c>
      <c r="V16" s="8">
        <f t="shared" si="1"/>
        <v>-722252</v>
      </c>
      <c r="W16" s="8">
        <f t="shared" si="5"/>
        <v>-722252</v>
      </c>
      <c r="X16" s="8">
        <f t="shared" si="6"/>
        <v>-4459.7073901891708</v>
      </c>
      <c r="Y16" s="8">
        <f t="shared" si="7"/>
        <v>-37824.582198306802</v>
      </c>
      <c r="Z16" s="8">
        <f t="shared" si="8"/>
        <v>-7547.6508621573448</v>
      </c>
    </row>
    <row r="17" spans="1:26" x14ac:dyDescent="0.3">
      <c r="A17" s="1">
        <v>43860</v>
      </c>
      <c r="B17" s="4">
        <v>14</v>
      </c>
      <c r="C17" s="3">
        <v>7.7</v>
      </c>
      <c r="D17" s="3">
        <v>-1.8</v>
      </c>
      <c r="E17" s="3">
        <f t="shared" si="2"/>
        <v>4</v>
      </c>
      <c r="F17" s="3">
        <v>0.45</v>
      </c>
      <c r="G17" s="6">
        <v>710105</v>
      </c>
      <c r="O17">
        <v>780153.78047525883</v>
      </c>
      <c r="P17">
        <v>693063.75825405132</v>
      </c>
      <c r="Q17">
        <v>707512.84283399582</v>
      </c>
      <c r="S17" s="8">
        <f t="shared" si="3"/>
        <v>-710105</v>
      </c>
      <c r="T17" s="8">
        <f t="shared" si="4"/>
        <v>-710105</v>
      </c>
      <c r="U17" s="8">
        <f t="shared" si="0"/>
        <v>-710105</v>
      </c>
      <c r="V17" s="8">
        <f t="shared" si="1"/>
        <v>-710105</v>
      </c>
      <c r="W17" s="8">
        <f t="shared" si="5"/>
        <v>-710105</v>
      </c>
      <c r="X17" s="8">
        <f t="shared" si="6"/>
        <v>70048.780475258827</v>
      </c>
      <c r="Y17" s="8">
        <f t="shared" si="7"/>
        <v>-17041.241745948675</v>
      </c>
      <c r="Z17" s="8">
        <f t="shared" si="8"/>
        <v>-2592.1571660041809</v>
      </c>
    </row>
    <row r="18" spans="1:26" x14ac:dyDescent="0.3">
      <c r="A18" s="1">
        <v>43860</v>
      </c>
      <c r="B18" s="4">
        <v>15</v>
      </c>
      <c r="C18" s="3">
        <v>7.7</v>
      </c>
      <c r="D18" s="3">
        <v>-1.8</v>
      </c>
      <c r="E18" s="3">
        <f t="shared" si="2"/>
        <v>4</v>
      </c>
      <c r="F18" s="3">
        <v>-0.3</v>
      </c>
      <c r="G18" s="6">
        <v>706830</v>
      </c>
      <c r="O18">
        <v>773741.72604084015</v>
      </c>
      <c r="P18">
        <v>693137.76479288947</v>
      </c>
      <c r="Q18">
        <v>705310.9025657177</v>
      </c>
      <c r="S18" s="8">
        <f t="shared" si="3"/>
        <v>-706830</v>
      </c>
      <c r="T18" s="8">
        <f t="shared" si="4"/>
        <v>-706830</v>
      </c>
      <c r="U18" s="8">
        <f t="shared" si="0"/>
        <v>-706830</v>
      </c>
      <c r="V18" s="8">
        <f t="shared" si="1"/>
        <v>-706830</v>
      </c>
      <c r="W18" s="8">
        <f t="shared" si="5"/>
        <v>-706830</v>
      </c>
      <c r="X18" s="8">
        <f t="shared" si="6"/>
        <v>66911.726040840149</v>
      </c>
      <c r="Y18" s="8">
        <f t="shared" si="7"/>
        <v>-13692.235207110527</v>
      </c>
      <c r="Z18" s="8">
        <f t="shared" si="8"/>
        <v>-1519.0974342823029</v>
      </c>
    </row>
    <row r="19" spans="1:26" x14ac:dyDescent="0.3">
      <c r="A19" s="1">
        <v>43860</v>
      </c>
      <c r="B19" s="4">
        <v>16</v>
      </c>
      <c r="C19" s="3">
        <v>7.7</v>
      </c>
      <c r="D19" s="3">
        <v>-1.8</v>
      </c>
      <c r="E19" s="3">
        <f t="shared" si="2"/>
        <v>4</v>
      </c>
      <c r="F19" s="3">
        <v>-0.02</v>
      </c>
      <c r="G19" s="6">
        <v>728613</v>
      </c>
      <c r="O19">
        <v>771949.84045624733</v>
      </c>
      <c r="P19">
        <v>691909.81983393442</v>
      </c>
      <c r="Q19">
        <v>705766.1594748497</v>
      </c>
      <c r="S19" s="8">
        <f t="shared" si="3"/>
        <v>-728613</v>
      </c>
      <c r="T19" s="8">
        <f t="shared" si="4"/>
        <v>-728613</v>
      </c>
      <c r="U19" s="8">
        <f t="shared" si="0"/>
        <v>-728613</v>
      </c>
      <c r="V19" s="8">
        <f t="shared" si="1"/>
        <v>-728613</v>
      </c>
      <c r="W19" s="8">
        <f t="shared" si="5"/>
        <v>-728613</v>
      </c>
      <c r="X19" s="8">
        <f t="shared" si="6"/>
        <v>43336.84045624733</v>
      </c>
      <c r="Y19" s="8">
        <f t="shared" si="7"/>
        <v>-36703.180166065576</v>
      </c>
      <c r="Z19" s="8">
        <f t="shared" si="8"/>
        <v>-22846.840525150299</v>
      </c>
    </row>
    <row r="20" spans="1:26" x14ac:dyDescent="0.3">
      <c r="A20" s="1">
        <v>43860</v>
      </c>
      <c r="B20" s="4">
        <v>17</v>
      </c>
      <c r="C20" s="3">
        <v>5.6</v>
      </c>
      <c r="D20" s="3">
        <v>-0.9</v>
      </c>
      <c r="E20" s="3">
        <f t="shared" si="2"/>
        <v>4</v>
      </c>
      <c r="F20" s="3">
        <v>0.71</v>
      </c>
      <c r="G20" s="6">
        <v>788103</v>
      </c>
      <c r="O20">
        <v>773935.28883159161</v>
      </c>
      <c r="P20">
        <v>682657.82029135164</v>
      </c>
      <c r="Q20">
        <v>724406.28110617399</v>
      </c>
      <c r="S20" s="8">
        <f t="shared" si="3"/>
        <v>-788103</v>
      </c>
      <c r="T20" s="8">
        <f t="shared" si="4"/>
        <v>-788103</v>
      </c>
      <c r="U20" s="8">
        <f t="shared" si="0"/>
        <v>-788103</v>
      </c>
      <c r="V20" s="8">
        <f t="shared" si="1"/>
        <v>-788103</v>
      </c>
      <c r="W20" s="8">
        <f t="shared" si="5"/>
        <v>-788103</v>
      </c>
      <c r="X20" s="8">
        <f t="shared" si="6"/>
        <v>-14167.711168408394</v>
      </c>
      <c r="Y20" s="8">
        <f t="shared" si="7"/>
        <v>-105445.17970864836</v>
      </c>
      <c r="Z20" s="8">
        <f t="shared" si="8"/>
        <v>-63696.718893826008</v>
      </c>
    </row>
    <row r="21" spans="1:26" x14ac:dyDescent="0.3">
      <c r="A21" s="1">
        <v>43860</v>
      </c>
      <c r="B21" s="4">
        <v>18</v>
      </c>
      <c r="C21" s="3">
        <v>5.6</v>
      </c>
      <c r="D21" s="3">
        <v>-0.9</v>
      </c>
      <c r="E21" s="3">
        <f t="shared" si="2"/>
        <v>4</v>
      </c>
      <c r="F21" s="3">
        <v>1.79</v>
      </c>
      <c r="G21" s="6">
        <v>815312</v>
      </c>
      <c r="O21">
        <v>757830.59923350811</v>
      </c>
      <c r="P21">
        <v>679720.91095475492</v>
      </c>
      <c r="Q21">
        <v>718672.08474874496</v>
      </c>
      <c r="S21" s="8">
        <f t="shared" si="3"/>
        <v>-815312</v>
      </c>
      <c r="T21" s="8">
        <f t="shared" si="4"/>
        <v>-815312</v>
      </c>
      <c r="U21" s="8">
        <f t="shared" si="0"/>
        <v>-815312</v>
      </c>
      <c r="V21" s="8">
        <f t="shared" si="1"/>
        <v>-815312</v>
      </c>
      <c r="W21" s="8">
        <f t="shared" si="5"/>
        <v>-815312</v>
      </c>
      <c r="X21" s="8">
        <f t="shared" si="6"/>
        <v>-57481.40076649189</v>
      </c>
      <c r="Y21" s="8">
        <f t="shared" si="7"/>
        <v>-135591.08904524508</v>
      </c>
      <c r="Z21" s="8">
        <f t="shared" si="8"/>
        <v>-96639.915251255035</v>
      </c>
    </row>
    <row r="22" spans="1:26" x14ac:dyDescent="0.3">
      <c r="A22" s="1">
        <v>43860</v>
      </c>
      <c r="B22" s="4">
        <v>19</v>
      </c>
      <c r="C22" s="3">
        <v>5.6</v>
      </c>
      <c r="D22" s="3">
        <v>-0.9</v>
      </c>
      <c r="E22" s="3">
        <f t="shared" si="2"/>
        <v>4</v>
      </c>
      <c r="F22" s="3">
        <v>3.94</v>
      </c>
      <c r="G22" s="6">
        <v>812876</v>
      </c>
      <c r="O22">
        <v>764939.92909789085</v>
      </c>
      <c r="P22">
        <v>678552.40240646538</v>
      </c>
      <c r="Q22">
        <v>718290.44450819492</v>
      </c>
      <c r="S22" s="8">
        <f t="shared" si="3"/>
        <v>-812876</v>
      </c>
      <c r="T22" s="8">
        <f t="shared" si="4"/>
        <v>-812876</v>
      </c>
      <c r="U22" s="8">
        <f t="shared" si="0"/>
        <v>-812876</v>
      </c>
      <c r="V22" s="8">
        <f t="shared" si="1"/>
        <v>-812876</v>
      </c>
      <c r="W22" s="8">
        <f t="shared" si="5"/>
        <v>-812876</v>
      </c>
      <c r="X22" s="8">
        <f t="shared" si="6"/>
        <v>-47936.070902109146</v>
      </c>
      <c r="Y22" s="8">
        <f t="shared" si="7"/>
        <v>-134323.59759353462</v>
      </c>
      <c r="Z22" s="8">
        <f t="shared" si="8"/>
        <v>-94585.555491805077</v>
      </c>
    </row>
    <row r="23" spans="1:26" x14ac:dyDescent="0.3">
      <c r="A23" s="1">
        <v>43860</v>
      </c>
      <c r="B23" s="4">
        <v>20</v>
      </c>
      <c r="C23" s="3">
        <v>4.2</v>
      </c>
      <c r="D23" s="3">
        <v>-1</v>
      </c>
      <c r="E23" s="3">
        <f t="shared" si="2"/>
        <v>4</v>
      </c>
      <c r="F23" s="3">
        <v>4.68</v>
      </c>
      <c r="G23" s="6">
        <v>797974</v>
      </c>
      <c r="O23">
        <v>719317.2362446785</v>
      </c>
      <c r="P23">
        <v>665429.63269539189</v>
      </c>
      <c r="Q23">
        <v>691892.46171712875</v>
      </c>
      <c r="S23" s="8">
        <f t="shared" si="3"/>
        <v>-797974</v>
      </c>
      <c r="T23" s="8">
        <f t="shared" si="4"/>
        <v>-797974</v>
      </c>
      <c r="U23" s="8">
        <f t="shared" si="0"/>
        <v>-797974</v>
      </c>
      <c r="V23" s="8">
        <f t="shared" si="1"/>
        <v>-797974</v>
      </c>
      <c r="W23" s="8">
        <f t="shared" si="5"/>
        <v>-797974</v>
      </c>
      <c r="X23" s="8">
        <f t="shared" si="6"/>
        <v>-78656.763755321503</v>
      </c>
      <c r="Y23" s="8">
        <f t="shared" si="7"/>
        <v>-132544.36730460811</v>
      </c>
      <c r="Z23" s="8">
        <f t="shared" si="8"/>
        <v>-106081.53828287125</v>
      </c>
    </row>
    <row r="24" spans="1:26" x14ac:dyDescent="0.3">
      <c r="A24" s="1">
        <v>43860</v>
      </c>
      <c r="B24" s="4">
        <v>21</v>
      </c>
      <c r="C24" s="3">
        <v>4.2</v>
      </c>
      <c r="D24" s="3">
        <v>-1</v>
      </c>
      <c r="E24" s="3">
        <f t="shared" si="2"/>
        <v>4</v>
      </c>
      <c r="F24" s="3">
        <v>4.79</v>
      </c>
      <c r="G24" s="6">
        <v>775095</v>
      </c>
      <c r="O24">
        <v>709475.2791672945</v>
      </c>
      <c r="P24">
        <v>666329.26073670399</v>
      </c>
      <c r="Q24">
        <v>685837.19572424889</v>
      </c>
      <c r="S24" s="8">
        <f t="shared" si="3"/>
        <v>-775095</v>
      </c>
      <c r="T24" s="8">
        <f t="shared" si="4"/>
        <v>-775095</v>
      </c>
      <c r="U24" s="8">
        <f t="shared" si="0"/>
        <v>-775095</v>
      </c>
      <c r="V24" s="8">
        <f t="shared" si="1"/>
        <v>-775095</v>
      </c>
      <c r="W24" s="8">
        <f t="shared" si="5"/>
        <v>-775095</v>
      </c>
      <c r="X24" s="8">
        <f t="shared" si="6"/>
        <v>-65619.720832705498</v>
      </c>
      <c r="Y24" s="8">
        <f t="shared" si="7"/>
        <v>-108765.73926329601</v>
      </c>
      <c r="Z24" s="8">
        <f t="shared" si="8"/>
        <v>-89257.804275751114</v>
      </c>
    </row>
    <row r="25" spans="1:26" x14ac:dyDescent="0.3">
      <c r="A25" s="1">
        <v>43860</v>
      </c>
      <c r="B25" s="4">
        <v>22</v>
      </c>
      <c r="C25" s="3">
        <v>4.2</v>
      </c>
      <c r="D25" s="3">
        <v>-1</v>
      </c>
      <c r="E25" s="3">
        <f t="shared" si="2"/>
        <v>4</v>
      </c>
      <c r="F25" s="3">
        <v>4.99</v>
      </c>
      <c r="G25" s="6">
        <v>728526</v>
      </c>
      <c r="O25">
        <v>706894.31503415108</v>
      </c>
      <c r="P25">
        <v>665494.6032240988</v>
      </c>
      <c r="Q25">
        <v>683104.2179018259</v>
      </c>
      <c r="S25" s="8">
        <f t="shared" si="3"/>
        <v>-728526</v>
      </c>
      <c r="T25" s="8">
        <f t="shared" si="4"/>
        <v>-728526</v>
      </c>
      <c r="U25" s="8">
        <f t="shared" si="0"/>
        <v>-728526</v>
      </c>
      <c r="V25" s="8">
        <f t="shared" si="1"/>
        <v>-728526</v>
      </c>
      <c r="W25" s="8">
        <f t="shared" si="5"/>
        <v>-728526</v>
      </c>
      <c r="X25" s="8">
        <f t="shared" si="6"/>
        <v>-21631.684965848923</v>
      </c>
      <c r="Y25" s="8">
        <f t="shared" si="7"/>
        <v>-63031.396775901201</v>
      </c>
      <c r="Z25" s="8">
        <f t="shared" si="8"/>
        <v>-45421.782098174095</v>
      </c>
    </row>
    <row r="26" spans="1:26" x14ac:dyDescent="0.3">
      <c r="A26" s="1">
        <v>43860</v>
      </c>
      <c r="B26" s="4">
        <v>23</v>
      </c>
      <c r="C26" s="3">
        <v>2.8</v>
      </c>
      <c r="D26" s="3">
        <v>-0.5</v>
      </c>
      <c r="E26" s="3">
        <f t="shared" si="2"/>
        <v>4</v>
      </c>
      <c r="F26" s="3">
        <v>6.16</v>
      </c>
      <c r="G26" s="6">
        <v>662887</v>
      </c>
      <c r="O26">
        <v>693720.2640324831</v>
      </c>
      <c r="P26">
        <v>678336.56838303444</v>
      </c>
      <c r="Q26">
        <v>689465.87128937244</v>
      </c>
      <c r="S26" s="8">
        <f t="shared" si="3"/>
        <v>-662887</v>
      </c>
      <c r="T26" s="8">
        <f t="shared" si="4"/>
        <v>-662887</v>
      </c>
      <c r="U26" s="8">
        <f t="shared" si="0"/>
        <v>-662887</v>
      </c>
      <c r="V26" s="8">
        <f t="shared" si="1"/>
        <v>-662887</v>
      </c>
      <c r="W26" s="8">
        <f t="shared" si="5"/>
        <v>-662887</v>
      </c>
      <c r="X26" s="8">
        <f t="shared" si="6"/>
        <v>30833.264032483101</v>
      </c>
      <c r="Y26" s="8">
        <f t="shared" si="7"/>
        <v>15449.568383034435</v>
      </c>
      <c r="Z26" s="8">
        <f t="shared" si="8"/>
        <v>26578.871289372444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A3" sqref="A3:G26"/>
    </sheetView>
  </sheetViews>
  <sheetFormatPr defaultRowHeight="14.4" x14ac:dyDescent="0.3"/>
  <cols>
    <col min="1" max="1" width="11" customWidth="1"/>
    <col min="3" max="3" width="19.44140625" customWidth="1"/>
    <col min="4" max="4" width="16.77734375" customWidth="1"/>
    <col min="5" max="5" width="16.6640625" customWidth="1"/>
    <col min="6" max="6" width="20.44140625" customWidth="1"/>
    <col min="7" max="7" width="13.33203125" customWidth="1"/>
  </cols>
  <sheetData>
    <row r="2" spans="1:7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3">
      <c r="A3" s="9">
        <v>43853</v>
      </c>
      <c r="B3">
        <v>0</v>
      </c>
      <c r="C3">
        <v>4.7</v>
      </c>
      <c r="D3">
        <v>-2</v>
      </c>
      <c r="E3">
        <f t="shared" ref="E3:E26" si="0">WEEKDAY(A3,2)</f>
        <v>4</v>
      </c>
      <c r="F3" s="13">
        <f t="shared" ref="F3:F26" ca="1" si="1" xml:space="preserve"> C3 + RANDBETWEEN(-2, -1)</f>
        <v>2.7</v>
      </c>
      <c r="G3" s="5">
        <v>579030</v>
      </c>
    </row>
    <row r="4" spans="1:7" x14ac:dyDescent="0.3">
      <c r="A4" s="9">
        <v>43853</v>
      </c>
      <c r="B4">
        <v>1</v>
      </c>
      <c r="C4">
        <v>4.7</v>
      </c>
      <c r="D4">
        <v>-2</v>
      </c>
      <c r="E4">
        <f t="shared" si="0"/>
        <v>4</v>
      </c>
      <c r="F4" s="13">
        <f t="shared" ca="1" si="1"/>
        <v>3.7</v>
      </c>
      <c r="G4" s="5">
        <v>530889</v>
      </c>
    </row>
    <row r="5" spans="1:7" x14ac:dyDescent="0.3">
      <c r="A5" s="9">
        <v>43853</v>
      </c>
      <c r="B5">
        <v>2</v>
      </c>
      <c r="C5">
        <v>3.5</v>
      </c>
      <c r="D5">
        <v>-1.8</v>
      </c>
      <c r="E5">
        <f t="shared" si="0"/>
        <v>4</v>
      </c>
      <c r="F5" s="13">
        <f t="shared" ca="1" si="1"/>
        <v>1.5</v>
      </c>
      <c r="G5" s="5">
        <v>499986</v>
      </c>
    </row>
    <row r="6" spans="1:7" x14ac:dyDescent="0.3">
      <c r="A6" s="9">
        <v>43853</v>
      </c>
      <c r="B6">
        <v>3</v>
      </c>
      <c r="C6">
        <v>3.5</v>
      </c>
      <c r="D6">
        <v>-1.8</v>
      </c>
      <c r="E6">
        <f t="shared" si="0"/>
        <v>4</v>
      </c>
      <c r="F6" s="13">
        <f t="shared" ca="1" si="1"/>
        <v>2.5</v>
      </c>
      <c r="G6" s="5">
        <v>486618</v>
      </c>
    </row>
    <row r="7" spans="1:7" x14ac:dyDescent="0.3">
      <c r="A7" s="9">
        <v>43853</v>
      </c>
      <c r="B7">
        <v>4</v>
      </c>
      <c r="C7">
        <v>3.5</v>
      </c>
      <c r="D7">
        <v>-1.8</v>
      </c>
      <c r="E7">
        <f t="shared" si="0"/>
        <v>4</v>
      </c>
      <c r="F7" s="13">
        <f t="shared" ca="1" si="1"/>
        <v>1.5</v>
      </c>
      <c r="G7" s="5">
        <v>490352</v>
      </c>
    </row>
    <row r="8" spans="1:7" x14ac:dyDescent="0.3">
      <c r="A8" s="9">
        <v>43853</v>
      </c>
      <c r="B8">
        <v>5</v>
      </c>
      <c r="C8">
        <v>2.6</v>
      </c>
      <c r="D8">
        <v>-4.5999999999999996</v>
      </c>
      <c r="E8">
        <f t="shared" si="0"/>
        <v>4</v>
      </c>
      <c r="F8" s="13">
        <f t="shared" ca="1" si="1"/>
        <v>1.6</v>
      </c>
      <c r="G8" s="5">
        <v>517040</v>
      </c>
    </row>
    <row r="9" spans="1:7" x14ac:dyDescent="0.3">
      <c r="A9" s="9">
        <v>43853</v>
      </c>
      <c r="B9">
        <v>6</v>
      </c>
      <c r="C9">
        <v>2.6</v>
      </c>
      <c r="D9">
        <v>-4.5999999999999996</v>
      </c>
      <c r="E9">
        <f t="shared" si="0"/>
        <v>4</v>
      </c>
      <c r="F9" s="13">
        <f t="shared" ca="1" si="1"/>
        <v>1.6</v>
      </c>
      <c r="G9" s="5">
        <v>594696</v>
      </c>
    </row>
    <row r="10" spans="1:7" x14ac:dyDescent="0.3">
      <c r="A10" s="9">
        <v>43853</v>
      </c>
      <c r="B10">
        <v>7</v>
      </c>
      <c r="C10">
        <v>2.6</v>
      </c>
      <c r="D10">
        <v>-4.5999999999999996</v>
      </c>
      <c r="E10">
        <f t="shared" si="0"/>
        <v>4</v>
      </c>
      <c r="F10" s="13">
        <f t="shared" ca="1" si="1"/>
        <v>1.6</v>
      </c>
      <c r="G10" s="5">
        <v>695074</v>
      </c>
    </row>
    <row r="11" spans="1:7" x14ac:dyDescent="0.3">
      <c r="A11" s="9">
        <v>43853</v>
      </c>
      <c r="B11">
        <v>8</v>
      </c>
      <c r="C11">
        <v>2.5</v>
      </c>
      <c r="D11">
        <v>-3.6</v>
      </c>
      <c r="E11">
        <f t="shared" si="0"/>
        <v>4</v>
      </c>
      <c r="F11" s="13">
        <f t="shared" ca="1" si="1"/>
        <v>1.5</v>
      </c>
      <c r="G11" s="5">
        <v>744863</v>
      </c>
    </row>
    <row r="12" spans="1:7" x14ac:dyDescent="0.3">
      <c r="A12" s="9">
        <v>43853</v>
      </c>
      <c r="B12">
        <v>9</v>
      </c>
      <c r="C12">
        <v>2.5</v>
      </c>
      <c r="D12">
        <v>-3.6</v>
      </c>
      <c r="E12">
        <f t="shared" si="0"/>
        <v>4</v>
      </c>
      <c r="F12" s="13">
        <f t="shared" ca="1" si="1"/>
        <v>0.5</v>
      </c>
      <c r="G12" s="5">
        <v>772680</v>
      </c>
    </row>
    <row r="13" spans="1:7" x14ac:dyDescent="0.3">
      <c r="A13" s="9">
        <v>43853</v>
      </c>
      <c r="B13">
        <v>10</v>
      </c>
      <c r="C13">
        <v>2.5</v>
      </c>
      <c r="D13">
        <v>-3.6</v>
      </c>
      <c r="E13">
        <f t="shared" si="0"/>
        <v>4</v>
      </c>
      <c r="F13" s="13">
        <f t="shared" ca="1" si="1"/>
        <v>1.5</v>
      </c>
      <c r="G13" s="5">
        <v>778813</v>
      </c>
    </row>
    <row r="14" spans="1:7" x14ac:dyDescent="0.3">
      <c r="A14" s="9">
        <v>43853</v>
      </c>
      <c r="B14">
        <v>11</v>
      </c>
      <c r="C14">
        <v>3.6</v>
      </c>
      <c r="D14">
        <v>-3.2</v>
      </c>
      <c r="E14">
        <f t="shared" si="0"/>
        <v>4</v>
      </c>
      <c r="F14" s="13">
        <f t="shared" ca="1" si="1"/>
        <v>1.6</v>
      </c>
      <c r="G14" s="5">
        <v>777573</v>
      </c>
    </row>
    <row r="15" spans="1:7" x14ac:dyDescent="0.3">
      <c r="A15" s="9">
        <v>43853</v>
      </c>
      <c r="B15">
        <v>12</v>
      </c>
      <c r="C15">
        <v>3.6</v>
      </c>
      <c r="D15">
        <v>-3.2</v>
      </c>
      <c r="E15">
        <f t="shared" si="0"/>
        <v>4</v>
      </c>
      <c r="F15" s="13">
        <f t="shared" ca="1" si="1"/>
        <v>2.6</v>
      </c>
      <c r="G15" s="5">
        <v>763154</v>
      </c>
    </row>
    <row r="16" spans="1:7" x14ac:dyDescent="0.3">
      <c r="A16" s="9">
        <v>43853</v>
      </c>
      <c r="B16">
        <v>13</v>
      </c>
      <c r="C16">
        <v>3.6</v>
      </c>
      <c r="D16">
        <v>-3.2</v>
      </c>
      <c r="E16">
        <f t="shared" si="0"/>
        <v>4</v>
      </c>
      <c r="F16" s="13">
        <f t="shared" ca="1" si="1"/>
        <v>2.6</v>
      </c>
      <c r="G16" s="5">
        <v>758853</v>
      </c>
    </row>
    <row r="17" spans="1:7" x14ac:dyDescent="0.3">
      <c r="A17" s="9">
        <v>43853</v>
      </c>
      <c r="B17">
        <v>14</v>
      </c>
      <c r="C17">
        <v>4.3</v>
      </c>
      <c r="D17">
        <v>-5.7</v>
      </c>
      <c r="E17">
        <f t="shared" si="0"/>
        <v>4</v>
      </c>
      <c r="F17" s="13">
        <f t="shared" ca="1" si="1"/>
        <v>3.3</v>
      </c>
      <c r="G17" s="5">
        <v>750360</v>
      </c>
    </row>
    <row r="18" spans="1:7" x14ac:dyDescent="0.3">
      <c r="A18" s="9">
        <v>43853</v>
      </c>
      <c r="B18">
        <v>15</v>
      </c>
      <c r="C18">
        <v>4.3</v>
      </c>
      <c r="D18">
        <v>-5.7</v>
      </c>
      <c r="E18">
        <f t="shared" si="0"/>
        <v>4</v>
      </c>
      <c r="F18" s="13">
        <f t="shared" ca="1" si="1"/>
        <v>3.3</v>
      </c>
      <c r="G18" s="5">
        <v>751435</v>
      </c>
    </row>
    <row r="19" spans="1:7" x14ac:dyDescent="0.3">
      <c r="A19" s="9">
        <v>43853</v>
      </c>
      <c r="B19">
        <v>16</v>
      </c>
      <c r="C19">
        <v>4.3</v>
      </c>
      <c r="D19">
        <v>-5.7</v>
      </c>
      <c r="E19">
        <f t="shared" si="0"/>
        <v>4</v>
      </c>
      <c r="F19" s="13">
        <f t="shared" ca="1" si="1"/>
        <v>3.3</v>
      </c>
      <c r="G19" s="5">
        <v>767888</v>
      </c>
    </row>
    <row r="20" spans="1:7" x14ac:dyDescent="0.3">
      <c r="A20" s="9">
        <v>43853</v>
      </c>
      <c r="B20">
        <v>17</v>
      </c>
      <c r="C20">
        <v>4.2</v>
      </c>
      <c r="D20">
        <v>-9.5</v>
      </c>
      <c r="E20">
        <f t="shared" si="0"/>
        <v>4</v>
      </c>
      <c r="F20" s="13">
        <f t="shared" ca="1" si="1"/>
        <v>3.2</v>
      </c>
      <c r="G20" s="5">
        <v>815264</v>
      </c>
    </row>
    <row r="21" spans="1:7" x14ac:dyDescent="0.3">
      <c r="A21" s="9">
        <v>43853</v>
      </c>
      <c r="B21">
        <v>18</v>
      </c>
      <c r="C21">
        <v>4.2</v>
      </c>
      <c r="D21">
        <v>-9.5</v>
      </c>
      <c r="E21">
        <f t="shared" si="0"/>
        <v>4</v>
      </c>
      <c r="F21" s="13">
        <f t="shared" ca="1" si="1"/>
        <v>3.2</v>
      </c>
      <c r="G21" s="5">
        <v>834373</v>
      </c>
    </row>
    <row r="22" spans="1:7" x14ac:dyDescent="0.3">
      <c r="A22" s="9">
        <v>43853</v>
      </c>
      <c r="B22">
        <v>19</v>
      </c>
      <c r="C22">
        <v>4.2</v>
      </c>
      <c r="D22">
        <v>-9.5</v>
      </c>
      <c r="E22">
        <f t="shared" si="0"/>
        <v>4</v>
      </c>
      <c r="F22" s="13">
        <f t="shared" ca="1" si="1"/>
        <v>3.2</v>
      </c>
      <c r="G22" s="5">
        <v>830241</v>
      </c>
    </row>
    <row r="23" spans="1:7" x14ac:dyDescent="0.3">
      <c r="A23" s="9">
        <v>43853</v>
      </c>
      <c r="B23">
        <v>20</v>
      </c>
      <c r="C23">
        <v>3.2</v>
      </c>
      <c r="D23">
        <v>-6</v>
      </c>
      <c r="E23">
        <f t="shared" si="0"/>
        <v>4</v>
      </c>
      <c r="F23" s="13">
        <f t="shared" ca="1" si="1"/>
        <v>1.2000000000000002</v>
      </c>
      <c r="G23" s="5">
        <v>818264</v>
      </c>
    </row>
    <row r="24" spans="1:7" x14ac:dyDescent="0.3">
      <c r="A24" s="9">
        <v>43853</v>
      </c>
      <c r="B24">
        <v>21</v>
      </c>
      <c r="C24">
        <v>3.2</v>
      </c>
      <c r="D24">
        <v>-6</v>
      </c>
      <c r="E24">
        <f t="shared" si="0"/>
        <v>4</v>
      </c>
      <c r="F24" s="13">
        <f t="shared" ca="1" si="1"/>
        <v>2.2000000000000002</v>
      </c>
      <c r="G24" s="5">
        <v>794425</v>
      </c>
    </row>
    <row r="25" spans="1:7" x14ac:dyDescent="0.3">
      <c r="A25" s="9">
        <v>43853</v>
      </c>
      <c r="B25">
        <v>22</v>
      </c>
      <c r="C25">
        <v>3.2</v>
      </c>
      <c r="D25">
        <v>-6</v>
      </c>
      <c r="E25">
        <f t="shared" si="0"/>
        <v>4</v>
      </c>
      <c r="F25" s="13">
        <f t="shared" ca="1" si="1"/>
        <v>1.2000000000000002</v>
      </c>
      <c r="G25" s="5">
        <v>741931</v>
      </c>
    </row>
    <row r="26" spans="1:7" x14ac:dyDescent="0.3">
      <c r="A26" s="9">
        <v>43853</v>
      </c>
      <c r="B26">
        <v>23</v>
      </c>
      <c r="C26">
        <v>2.2000000000000002</v>
      </c>
      <c r="D26">
        <v>-5.9</v>
      </c>
      <c r="E26">
        <f t="shared" si="0"/>
        <v>4</v>
      </c>
      <c r="F26" s="13">
        <f t="shared" ca="1" si="1"/>
        <v>1.2000000000000002</v>
      </c>
      <c r="G26" s="5">
        <v>672969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Sheet1</vt:lpstr>
      <vt:lpstr>30.01.2020</vt:lpstr>
      <vt:lpstr>23.01.2020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2020-03-11T11:09:33Z</dcterms:modified>
</cp:coreProperties>
</file>