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min\Downloads\"/>
    </mc:Choice>
  </mc:AlternateContent>
  <xr:revisionPtr revIDLastSave="0" documentId="8_{8B6E2E0E-4305-4EE3-A781-0B16DD39EBA7}" xr6:coauthVersionLast="46" xr6:coauthVersionMax="46" xr10:uidLastSave="{00000000-0000-0000-0000-000000000000}"/>
  <bookViews>
    <workbookView xWindow="-120" yWindow="-120" windowWidth="29040" windowHeight="15840" tabRatio="715" firstSheet="1" activeTab="1" xr2:uid="{00000000-000D-0000-FFFF-FFFF00000000}"/>
  </bookViews>
  <sheets>
    <sheet name="Chart1" sheetId="14" r:id="rId1"/>
    <sheet name="Kickstarter" sheetId="1" r:id="rId2"/>
    <sheet name="Theater Outcomes by Launch Date" sheetId="15" r:id="rId3"/>
    <sheet name="Outcomes Based on Goals" sheetId="16" r:id="rId4"/>
    <sheet name="Category Statistics" sheetId="3" r:id="rId5"/>
    <sheet name="Subcategory Statistics" sheetId="8" r:id="rId6"/>
    <sheet name="Outcomes Based on Launch Date" sheetId="9" r:id="rId7"/>
    <sheet name="Edinburgh Research" sheetId="10" r:id="rId8"/>
    <sheet name="Descriptive Statistics" sheetId="13" r:id="rId9"/>
  </sheets>
  <definedNames>
    <definedName name="_xlnm._FilterDatabase" localSheetId="1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  <pivotCache cacheId="3" r:id="rId11"/>
    <pivotCache cacheId="4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6" l="1"/>
  <c r="E8" i="16" s="1"/>
  <c r="F8" i="16" s="1"/>
  <c r="B6" i="16"/>
  <c r="G3" i="16"/>
  <c r="G4" i="16"/>
  <c r="G5" i="16"/>
  <c r="G7" i="16"/>
  <c r="G9" i="16"/>
  <c r="G10" i="16"/>
  <c r="G11" i="16"/>
  <c r="G12" i="16"/>
  <c r="G13" i="16"/>
  <c r="F3" i="16"/>
  <c r="F4" i="16"/>
  <c r="F5" i="16"/>
  <c r="F7" i="16"/>
  <c r="F9" i="16"/>
  <c r="F10" i="16"/>
  <c r="F11" i="16"/>
  <c r="F12" i="16"/>
  <c r="F13" i="16"/>
  <c r="F2" i="16"/>
  <c r="E3" i="16"/>
  <c r="E4" i="16"/>
  <c r="E5" i="16"/>
  <c r="E7" i="16"/>
  <c r="E9" i="16"/>
  <c r="E10" i="16"/>
  <c r="E11" i="16"/>
  <c r="E12" i="16"/>
  <c r="E13" i="16"/>
  <c r="E2" i="16"/>
  <c r="G2" i="16" s="1"/>
  <c r="D4" i="16"/>
  <c r="D3" i="16"/>
  <c r="B13" i="16"/>
  <c r="C13" i="16"/>
  <c r="C12" i="16"/>
  <c r="C11" i="16"/>
  <c r="C10" i="16"/>
  <c r="C9" i="16"/>
  <c r="C7" i="16"/>
  <c r="C6" i="16"/>
  <c r="C5" i="16"/>
  <c r="C4" i="16"/>
  <c r="C3" i="16"/>
  <c r="B12" i="16"/>
  <c r="B11" i="16"/>
  <c r="B10" i="16"/>
  <c r="B9" i="16"/>
  <c r="B8" i="16"/>
  <c r="B7" i="16"/>
  <c r="B5" i="16"/>
  <c r="B4" i="16"/>
  <c r="B3" i="16"/>
  <c r="B2" i="16"/>
  <c r="D5" i="16"/>
  <c r="D6" i="16"/>
  <c r="D7" i="16"/>
  <c r="D8" i="16"/>
  <c r="D9" i="16"/>
  <c r="D10" i="16"/>
  <c r="D11" i="16"/>
  <c r="D12" i="16"/>
  <c r="D13" i="16"/>
  <c r="D2" i="16"/>
  <c r="C2" i="16"/>
  <c r="S713" i="1"/>
  <c r="U713" i="1" s="1"/>
  <c r="C14" i="13"/>
  <c r="C13" i="13"/>
  <c r="C15" i="13" s="1"/>
  <c r="C12" i="13"/>
  <c r="C11" i="13"/>
  <c r="B14" i="13"/>
  <c r="B13" i="13"/>
  <c r="B12" i="13"/>
  <c r="B11" i="13"/>
  <c r="C6" i="13"/>
  <c r="C5" i="13"/>
  <c r="C7" i="13" s="1"/>
  <c r="C4" i="13"/>
  <c r="C2" i="13"/>
  <c r="B4" i="13"/>
  <c r="B6" i="13"/>
  <c r="B5" i="13"/>
  <c r="C3" i="13"/>
  <c r="C10" i="13"/>
  <c r="B3" i="13"/>
  <c r="B10" i="13"/>
  <c r="B2" i="13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2" i="1"/>
  <c r="U2" i="1" s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B7" i="13" l="1"/>
  <c r="B15" i="13"/>
  <c r="G8" i="16"/>
  <c r="E6" i="16"/>
  <c r="G6" i="16" s="1"/>
  <c r="F6" i="16" l="1"/>
</calcChain>
</file>

<file path=xl/sharedStrings.xml><?xml version="1.0" encoding="utf-8"?>
<sst xmlns="http://schemas.openxmlformats.org/spreadsheetml/2006/main" count="33091" uniqueCount="8414">
  <si>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</si>
  <si>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</si>
  <si>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</si>
  <si>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</si>
  <si>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</si>
  <si>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</si>
  <si>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</si>
  <si>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</si>
  <si>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</si>
  <si>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</si>
  <si>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</si>
  <si>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</si>
  <si>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</si>
  <si>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</si>
  <si>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</si>
  <si>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</si>
  <si>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</si>
  <si>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</si>
  <si>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</si>
  <si>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</si>
  <si>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</si>
  <si>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</si>
  <si>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</si>
  <si>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</si>
  <si>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</si>
  <si>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</si>
  <si>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</si>
  <si>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</si>
  <si>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</si>
  <si>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</si>
  <si>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</si>
  <si>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</si>
  <si>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</si>
  <si>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</si>
  <si>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</si>
  <si>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</si>
  <si>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</si>
  <si>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</si>
  <si>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</si>
  <si>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</si>
  <si>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</si>
  <si>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</si>
  <si>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</si>
  <si>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</si>
  <si>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</si>
  <si>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</si>
  <si>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</si>
  <si>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</si>
  <si>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</si>
  <si>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</si>
  <si>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</si>
  <si>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</si>
  <si>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</si>
  <si>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</si>
  <si>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</si>
  <si>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</si>
  <si>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</si>
  <si>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</si>
  <si>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</si>
  <si>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</si>
  <si>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</si>
  <si>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</si>
  <si>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</si>
  <si>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</si>
  <si>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</si>
  <si>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</si>
  <si>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</si>
  <si>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</si>
  <si>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</si>
  <si>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</si>
  <si>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</si>
  <si>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</si>
  <si>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</si>
  <si>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</si>
  <si>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</si>
  <si>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</si>
  <si>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</si>
  <si>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</si>
  <si>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</si>
  <si>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</si>
  <si>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</si>
  <si>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</si>
  <si>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</si>
  <si>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</si>
  <si>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</si>
  <si>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</si>
  <si>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</si>
  <si>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</si>
  <si>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</si>
  <si>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</si>
  <si>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</si>
  <si>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</si>
  <si>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</si>
  <si>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</si>
  <si>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</si>
  <si>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</si>
  <si>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</si>
  <si>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</si>
  <si>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</si>
  <si>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</si>
  <si>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</si>
  <si>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</si>
  <si>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</si>
  <si>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</si>
  <si>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</si>
  <si>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</si>
  <si>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</si>
  <si>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</si>
  <si>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</si>
  <si>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</si>
  <si>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</si>
  <si>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</si>
  <si>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</si>
  <si>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</si>
  <si>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</si>
  <si>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</si>
  <si>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</si>
  <si>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</si>
  <si>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</si>
  <si>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</si>
  <si>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</si>
  <si>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</si>
  <si>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</si>
  <si>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</si>
  <si>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</si>
  <si>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</si>
  <si>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</si>
  <si>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</si>
  <si>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</si>
  <si>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</si>
  <si>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</si>
  <si>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</si>
  <si>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</si>
  <si>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</si>
  <si>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</si>
  <si>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</si>
  <si>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</si>
  <si>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</si>
  <si>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</si>
  <si>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</si>
  <si>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</si>
  <si>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</si>
  <si>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</si>
  <si>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</si>
  <si>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</si>
  <si>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</si>
  <si>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</si>
  <si>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</si>
  <si>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</si>
  <si>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</si>
  <si>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</si>
  <si>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</si>
  <si>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</si>
  <si>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</si>
  <si>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</si>
  <si>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</si>
  <si>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</si>
  <si>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</si>
  <si>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</si>
  <si>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</si>
  <si>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</si>
  <si>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</si>
  <si>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</si>
  <si>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</si>
  <si>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</si>
  <si>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</si>
  <si>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</si>
  <si>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</si>
  <si>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</si>
  <si>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</si>
  <si>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</si>
  <si>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</si>
  <si>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</si>
  <si>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</si>
  <si>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</si>
  <si>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</si>
  <si>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</si>
  <si>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</si>
  <si>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</si>
  <si>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</si>
  <si>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</si>
  <si>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</si>
  <si>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</si>
  <si>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</si>
  <si>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</si>
  <si>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</si>
  <si>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</si>
  <si>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</si>
  <si>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</si>
  <si>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</si>
  <si>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</si>
  <si>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</si>
  <si>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</si>
  <si>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</si>
  <si>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</si>
  <si>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</si>
  <si>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</si>
  <si>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</si>
  <si>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</si>
  <si>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</si>
  <si>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</si>
  <si>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</si>
  <si>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</si>
  <si>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</si>
  <si>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</si>
  <si>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</si>
  <si>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</si>
  <si>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</si>
  <si>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</si>
  <si>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</si>
  <si>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</si>
  <si>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</si>
  <si>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</si>
  <si>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</si>
  <si>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</si>
  <si>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</si>
  <si>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</si>
  <si>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</si>
  <si>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</si>
  <si>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</si>
  <si>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</si>
  <si>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</si>
  <si>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</si>
  <si>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</si>
  <si>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</si>
  <si>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</si>
  <si>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</si>
  <si>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</si>
  <si>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</si>
  <si>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</si>
  <si>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</si>
  <si>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</si>
  <si>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</si>
  <si>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</si>
  <si>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</si>
  <si>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</si>
  <si>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</si>
  <si>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</si>
  <si>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</si>
  <si>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</si>
  <si>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</si>
  <si>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</si>
  <si>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</si>
  <si>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</si>
  <si>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</si>
  <si>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</si>
  <si>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</si>
  <si>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</si>
  <si>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</si>
  <si>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</si>
  <si>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</si>
  <si>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</si>
  <si>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</si>
  <si>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</si>
  <si>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</si>
  <si>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</si>
  <si>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</si>
  <si>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</si>
  <si>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</si>
  <si>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</si>
  <si>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</si>
  <si>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</si>
  <si>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</si>
  <si>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</si>
  <si>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</si>
  <si>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</si>
  <si>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</si>
  <si>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</si>
  <si>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</si>
  <si>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</si>
  <si>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</si>
  <si>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</si>
  <si>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</si>
  <si>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</si>
  <si>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</si>
  <si>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</si>
  <si>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</si>
  <si>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</si>
  <si>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</si>
  <si>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</si>
  <si>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</si>
  <si>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</si>
  <si>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</si>
  <si>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</si>
  <si>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</si>
  <si>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</si>
  <si>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</si>
  <si>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</si>
  <si>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</si>
  <si>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</si>
  <si>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</si>
  <si>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</si>
  <si>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</si>
  <si>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</si>
  <si>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</si>
  <si>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</si>
  <si>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</si>
  <si>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</si>
  <si>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</si>
  <si>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</si>
  <si>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</si>
  <si>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</si>
  <si>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</si>
  <si>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</si>
  <si>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</si>
  <si>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</si>
  <si>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</si>
  <si>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</si>
  <si>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</si>
  <si>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</si>
  <si>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</si>
  <si>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</si>
  <si>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</si>
  <si>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</si>
  <si>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</si>
  <si>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</si>
  <si>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</si>
  <si>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</si>
  <si>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</si>
  <si>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</si>
  <si>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</si>
  <si>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</si>
  <si>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</si>
  <si>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</si>
  <si>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</si>
  <si>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</si>
  <si>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</si>
  <si>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</si>
  <si>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</si>
  <si>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</si>
  <si>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</si>
  <si>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</si>
  <si>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</si>
  <si>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</si>
  <si>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</si>
  <si>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</si>
  <si>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</si>
  <si>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</si>
  <si>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</si>
  <si>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</si>
  <si>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</si>
  <si>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</si>
  <si>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</si>
  <si>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</si>
  <si>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</si>
  <si>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</si>
  <si>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</si>
  <si>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</si>
  <si>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</si>
  <si>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</si>
  <si>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</si>
  <si>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</si>
  <si>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</si>
  <si>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</si>
  <si>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</si>
  <si>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</si>
  <si>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</si>
  <si>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</si>
  <si>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</si>
  <si>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</si>
  <si>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</si>
  <si>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</si>
  <si>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</si>
  <si>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</si>
  <si>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</si>
  <si>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</si>
  <si>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</si>
  <si>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</si>
  <si>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</si>
  <si>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</si>
  <si>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</si>
  <si>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</si>
  <si>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</si>
  <si>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</si>
  <si>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</si>
  <si>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</si>
  <si>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</si>
  <si>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</si>
  <si>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</si>
  <si>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</si>
  <si>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</si>
  <si>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</si>
  <si>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</si>
  <si>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</si>
  <si>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</si>
  <si>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</si>
  <si>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</si>
  <si>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</si>
  <si>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</si>
  <si>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</si>
  <si>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</si>
  <si>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</si>
  <si>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</si>
  <si>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</si>
  <si>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</si>
  <si>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</si>
  <si>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</si>
  <si>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</si>
  <si>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</si>
  <si>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</si>
  <si>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</si>
  <si>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</si>
  <si>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</si>
  <si>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</si>
  <si>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</si>
  <si>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</si>
  <si>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</si>
  <si>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</si>
  <si>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</si>
  <si>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</si>
  <si>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</si>
  <si>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</si>
  <si>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</si>
  <si>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</si>
  <si>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</si>
  <si>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</si>
  <si>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</si>
  <si>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</si>
  <si>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</si>
  <si>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</si>
  <si>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</si>
  <si>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</si>
  <si>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</si>
  <si>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</si>
  <si>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</si>
  <si>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</si>
  <si>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</si>
  <si>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</si>
  <si>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</si>
  <si>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</si>
  <si>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</si>
  <si>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</si>
  <si>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</si>
  <si>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</si>
  <si>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</si>
  <si>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</si>
  <si>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</si>
  <si>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</si>
  <si>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</si>
  <si>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</si>
  <si>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</si>
  <si>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</si>
  <si>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</si>
  <si>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</si>
  <si>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</si>
  <si>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</si>
  <si>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</si>
  <si>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</si>
  <si>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</si>
  <si>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</si>
  <si>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</si>
  <si>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</si>
  <si>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</si>
  <si>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</si>
  <si>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</si>
  <si>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</si>
  <si>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</si>
  <si>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</si>
  <si>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</si>
  <si>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</si>
  <si>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</si>
  <si>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</si>
  <si>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</si>
  <si>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</si>
  <si>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</si>
  <si>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</si>
  <si>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</si>
  <si>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</si>
  <si>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</si>
  <si>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</si>
  <si>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</si>
  <si>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</si>
  <si>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</si>
  <si>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</si>
  <si>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</si>
  <si>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</si>
  <si>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</si>
  <si>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</si>
  <si>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</si>
  <si>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</si>
  <si>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</si>
  <si>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</si>
  <si>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</si>
  <si>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</si>
  <si>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</si>
  <si>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</si>
  <si>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</si>
  <si>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</si>
  <si>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</si>
  <si>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</si>
  <si>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</si>
  <si>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</si>
  <si>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</si>
  <si>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</si>
  <si>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</si>
  <si>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</si>
  <si>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</si>
  <si>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</si>
  <si>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</si>
  <si>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</si>
  <si>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</si>
  <si>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</si>
  <si>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</si>
  <si>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</si>
  <si>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</si>
  <si>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</si>
  <si>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</si>
  <si>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</si>
  <si>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</si>
  <si>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</si>
  <si>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</si>
  <si>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</si>
  <si>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</si>
  <si>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</si>
  <si>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</si>
  <si>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</si>
  <si>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</si>
  <si>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</si>
  <si>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</si>
  <si>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</si>
  <si>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</si>
  <si>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</si>
  <si>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</si>
  <si>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</si>
  <si>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</si>
  <si>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</si>
  <si>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</si>
  <si>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</si>
  <si>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</si>
  <si>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</si>
  <si>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</si>
  <si>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</si>
  <si>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</si>
  <si>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</si>
  <si>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</si>
  <si>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</si>
  <si>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</si>
  <si>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</si>
  <si>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</si>
  <si>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</si>
  <si>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</si>
  <si>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</si>
  <si>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</si>
  <si>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</si>
  <si>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</si>
  <si>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</si>
  <si>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</si>
  <si>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</si>
  <si>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</si>
  <si>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</si>
  <si>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</si>
  <si>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</si>
  <si>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</si>
  <si>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</si>
  <si>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</si>
  <si>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</si>
  <si>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</si>
  <si>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</si>
  <si>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</si>
  <si>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</si>
  <si>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</si>
  <si>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</si>
  <si>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</si>
  <si>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</si>
  <si>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</si>
  <si>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</si>
  <si>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</si>
  <si>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</si>
  <si>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</si>
  <si>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</si>
  <si>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</si>
  <si>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</si>
  <si>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</si>
  <si>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</si>
  <si>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</si>
  <si>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</si>
  <si>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</si>
  <si>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</si>
  <si>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</si>
  <si>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</si>
  <si>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</si>
  <si>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</si>
  <si>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</si>
  <si>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</si>
  <si>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</si>
  <si>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</si>
  <si>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</si>
  <si>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</si>
  <si>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</si>
  <si>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</si>
  <si>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</si>
  <si>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</si>
  <si>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</si>
  <si>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</si>
  <si>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</si>
  <si>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</si>
  <si>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</si>
  <si>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</si>
  <si>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</si>
  <si>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</si>
  <si>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</si>
  <si>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</si>
  <si>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</si>
  <si>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</si>
  <si>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</si>
  <si>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</si>
  <si>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</si>
  <si>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</si>
  <si>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</si>
  <si>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</si>
  <si>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</si>
  <si>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</si>
  <si>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</si>
  <si>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</si>
  <si>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</si>
  <si>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</si>
  <si>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</si>
  <si>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</si>
  <si>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</si>
  <si>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</si>
  <si>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</si>
  <si>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</si>
  <si>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</si>
  <si>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</si>
  <si>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</si>
  <si>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</si>
  <si>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</si>
  <si>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</si>
  <si>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</si>
  <si>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</si>
  <si>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</si>
  <si>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</si>
  <si>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</si>
  <si>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</si>
  <si>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</si>
  <si>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</si>
  <si>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</si>
  <si>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</si>
  <si>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</si>
  <si>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</si>
  <si>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</si>
  <si>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</si>
  <si>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</si>
  <si>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</si>
  <si>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</si>
  <si>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</si>
  <si>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</si>
  <si>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</si>
  <si>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</si>
  <si>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</si>
  <si>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</si>
  <si>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</si>
  <si>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</si>
  <si>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</si>
  <si>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</si>
  <si>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</si>
  <si>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</si>
  <si>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</si>
  <si>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</si>
  <si>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</si>
  <si>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</si>
  <si>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</si>
  <si>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</si>
  <si>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</si>
  <si>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</si>
  <si>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</si>
  <si>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</si>
  <si>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</si>
  <si>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</si>
  <si>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</si>
  <si>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</si>
  <si>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</si>
  <si>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</si>
  <si>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</si>
  <si>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</si>
  <si>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</si>
  <si>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</si>
  <si>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</si>
  <si>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</si>
  <si>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</si>
  <si>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</si>
  <si>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</si>
  <si>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</si>
  <si>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</si>
  <si>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</si>
  <si>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</si>
  <si>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</si>
  <si>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</si>
  <si>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</si>
  <si>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</si>
  <si>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</si>
  <si>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</si>
  <si>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</si>
  <si>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</si>
  <si>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</si>
  <si>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</si>
  <si>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</si>
  <si>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</si>
  <si>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</si>
  <si>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</si>
  <si>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</si>
  <si>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</si>
  <si>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</si>
  <si>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</si>
  <si>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</si>
  <si>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</si>
  <si>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</si>
  <si>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</si>
  <si>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</si>
  <si>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</si>
  <si>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</si>
  <si>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</si>
  <si>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</si>
  <si>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</si>
  <si>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</si>
  <si>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</si>
  <si>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</si>
  <si>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</si>
  <si>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</si>
  <si>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</si>
  <si>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</si>
  <si>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</si>
  <si>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</si>
  <si>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</si>
  <si>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</si>
  <si>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</si>
  <si>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</si>
  <si>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</si>
  <si>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</si>
  <si>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</si>
  <si>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</si>
  <si>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</si>
  <si>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</si>
  <si>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</si>
  <si>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</si>
  <si>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</si>
  <si>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</si>
  <si>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</si>
  <si>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</si>
  <si>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</si>
  <si>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</si>
  <si>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</si>
  <si>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</si>
  <si>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</si>
  <si>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</si>
  <si>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</si>
  <si>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</si>
  <si>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</si>
  <si>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</si>
  <si>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</si>
  <si>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</si>
  <si>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</si>
  <si>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</si>
  <si>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</si>
  <si>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</si>
  <si>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</si>
  <si>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</si>
  <si>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</si>
  <si>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</si>
  <si>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</si>
  <si>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</si>
  <si>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</si>
  <si>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</si>
  <si>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</si>
  <si>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</si>
  <si>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</si>
  <si>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</si>
  <si>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</si>
  <si>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</si>
  <si>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</si>
  <si>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</si>
  <si>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</si>
  <si>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</si>
  <si>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</si>
  <si>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</si>
  <si>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</si>
  <si>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</si>
  <si>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</si>
  <si>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</si>
  <si>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</si>
  <si>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</si>
  <si>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</si>
  <si>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</si>
  <si>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</si>
  <si>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</si>
  <si>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</si>
  <si>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</si>
  <si>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</si>
  <si>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</si>
  <si>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</si>
  <si>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</si>
  <si>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</si>
  <si>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</si>
  <si>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</si>
  <si>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</si>
  <si>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</si>
  <si>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</si>
  <si>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</si>
  <si>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</si>
  <si>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</si>
  <si>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</si>
  <si>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</si>
  <si>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</si>
  <si>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</si>
  <si>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</si>
  <si>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</si>
  <si>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</si>
  <si>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</si>
  <si>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</si>
  <si>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</si>
  <si>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</si>
  <si>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</si>
  <si>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</si>
  <si>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</si>
  <si>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</si>
  <si>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</si>
  <si>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</si>
  <si>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</si>
  <si>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</si>
  <si>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</si>
  <si>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</si>
  <si>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</si>
  <si>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</si>
  <si>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</si>
  <si>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</si>
  <si>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</si>
  <si>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</si>
  <si>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</si>
  <si>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</si>
  <si>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</si>
  <si>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</si>
  <si>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</si>
  <si>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</si>
  <si>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</si>
  <si>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</si>
  <si>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</si>
  <si>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</si>
  <si>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</si>
  <si>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</si>
  <si>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</si>
  <si>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</si>
  <si>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</si>
  <si>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</si>
  <si>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</si>
  <si>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</si>
  <si>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</si>
  <si>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</si>
  <si>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</si>
  <si>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</si>
  <si>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</si>
  <si>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</si>
  <si>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</si>
  <si>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</si>
  <si>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</si>
  <si>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</si>
  <si>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</si>
  <si>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</si>
  <si>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</si>
  <si>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</si>
  <si>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</si>
  <si>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</si>
  <si>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</si>
  <si>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</si>
  <si>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</si>
  <si>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</si>
  <si>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</si>
  <si>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</si>
  <si>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</si>
  <si>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</si>
  <si>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</si>
  <si>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</si>
  <si>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</si>
  <si>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</si>
  <si>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</si>
  <si>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</si>
  <si>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</si>
  <si>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</si>
  <si>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</si>
  <si>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</si>
  <si>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</si>
  <si>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</si>
  <si>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</si>
  <si>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</si>
  <si>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</si>
  <si>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</si>
  <si>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</si>
  <si>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</si>
  <si>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</si>
  <si>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</si>
  <si>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</si>
  <si>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</si>
  <si>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</si>
  <si>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</si>
  <si>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</si>
  <si>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</si>
  <si>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</si>
  <si>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</si>
  <si>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</si>
  <si>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</si>
  <si>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</si>
  <si>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</si>
  <si>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</si>
  <si>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</si>
  <si>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</si>
  <si>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</si>
  <si>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</si>
  <si>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</si>
  <si>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</si>
  <si>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</si>
  <si>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</si>
  <si>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</si>
  <si>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</si>
  <si>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</si>
  <si>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</si>
  <si>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</si>
  <si>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</si>
  <si>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</si>
  <si>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</si>
  <si>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</si>
  <si>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</si>
  <si>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</si>
  <si>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</si>
  <si>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</si>
  <si>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</si>
  <si>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</si>
  <si>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</si>
  <si>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</si>
  <si>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</si>
  <si>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</si>
  <si>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</si>
  <si>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</si>
  <si>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</si>
  <si>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</si>
  <si>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</si>
  <si>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</si>
  <si>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</si>
  <si>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</si>
  <si>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</si>
  <si>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</si>
  <si>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</si>
  <si>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</si>
  <si>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</si>
  <si>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</si>
  <si>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</si>
  <si>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</si>
  <si>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</si>
  <si>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</si>
  <si>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</si>
  <si>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</si>
  <si>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</si>
  <si>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</si>
  <si>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</si>
  <si>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</si>
  <si>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</si>
  <si>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</si>
  <si>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</si>
  <si>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</si>
  <si>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</si>
  <si>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</si>
  <si>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</si>
  <si>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</si>
  <si>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</si>
  <si>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</si>
  <si>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</si>
  <si>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</si>
  <si>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</si>
  <si>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</si>
  <si>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</si>
  <si>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</si>
  <si>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</si>
  <si>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</si>
  <si>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</si>
  <si>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</si>
  <si>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</si>
  <si>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</si>
  <si>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</si>
  <si>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</si>
  <si>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</si>
  <si>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</si>
  <si>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</si>
  <si>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</si>
  <si>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</si>
  <si>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</si>
  <si>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</si>
  <si>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</si>
  <si>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</si>
  <si>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</si>
  <si>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</si>
  <si>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</si>
  <si>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</si>
  <si>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</si>
  <si>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</si>
  <si>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</si>
  <si>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</si>
  <si>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</si>
  <si>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</si>
  <si>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</si>
  <si>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</si>
  <si>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</si>
  <si>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</si>
  <si>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</si>
  <si>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</si>
  <si>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</si>
  <si>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</si>
  <si>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</si>
  <si>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</si>
  <si>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</si>
  <si>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</si>
  <si>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</si>
  <si>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</si>
  <si>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</si>
  <si>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</si>
  <si>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</si>
  <si>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</si>
  <si>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</si>
  <si>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</si>
  <si>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</si>
  <si>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</si>
  <si>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</si>
  <si>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</si>
  <si>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</si>
  <si>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</si>
  <si>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</si>
  <si>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</si>
  <si>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</si>
  <si>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</si>
  <si>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</si>
  <si>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</si>
  <si>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</si>
  <si>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</si>
  <si>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</si>
  <si>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</si>
  <si>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</si>
  <si>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</si>
  <si>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</si>
  <si>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</si>
  <si>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</si>
  <si>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</si>
  <si>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</si>
  <si>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</si>
  <si>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</si>
  <si>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</si>
  <si>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</si>
  <si>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</si>
  <si>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</si>
  <si>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</si>
  <si>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</si>
  <si>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</si>
  <si>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</si>
  <si>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</si>
  <si>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</si>
  <si>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</si>
  <si>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</si>
  <si>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</si>
  <si>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</si>
  <si>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</si>
  <si>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</si>
  <si>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</si>
  <si>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</si>
  <si>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</si>
  <si>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</si>
  <si>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</si>
  <si>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</si>
  <si>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</si>
  <si>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</si>
  <si>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</si>
  <si>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</si>
  <si>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</si>
  <si>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</si>
  <si>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</si>
  <si>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</si>
  <si>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</si>
  <si>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</si>
  <si>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</si>
  <si>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</si>
  <si>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</si>
  <si>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</si>
  <si>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</si>
  <si>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</si>
  <si>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</si>
  <si>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</si>
  <si>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</si>
  <si>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</si>
  <si>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</si>
  <si>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</si>
  <si>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</si>
  <si>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</si>
  <si>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</si>
  <si>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</si>
  <si>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</si>
  <si>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</si>
  <si>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</si>
  <si>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</si>
  <si>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</si>
  <si>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</si>
  <si>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</si>
  <si>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</si>
  <si>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</si>
  <si>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</si>
  <si>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</si>
  <si>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</si>
  <si>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</si>
  <si>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</si>
  <si>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</si>
  <si>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</si>
  <si>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</si>
  <si>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</si>
  <si>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</si>
  <si>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</si>
  <si>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</si>
  <si>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</si>
  <si>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</si>
  <si>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</si>
  <si>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</si>
  <si>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</si>
  <si>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</si>
  <si>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</si>
  <si>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</si>
  <si>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</si>
  <si>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</si>
  <si>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</si>
  <si>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</si>
  <si>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</si>
  <si>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</si>
  <si>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</si>
  <si>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</si>
  <si>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</si>
  <si>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</si>
  <si>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</si>
  <si>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</si>
  <si>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</si>
  <si>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</si>
  <si>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</si>
  <si>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</si>
  <si>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</si>
  <si>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</si>
  <si>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</si>
  <si>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</si>
  <si>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</si>
  <si>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</si>
  <si>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</si>
  <si>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</si>
  <si>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</si>
  <si>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</si>
  <si>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</si>
  <si>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</si>
  <si>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</si>
  <si>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</si>
  <si>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</si>
  <si>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</si>
  <si>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</si>
  <si>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</si>
  <si>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</si>
  <si>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</si>
  <si>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</si>
  <si>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</si>
  <si>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</si>
  <si>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</si>
  <si>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</si>
  <si>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</si>
  <si>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</si>
  <si>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</si>
  <si>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</si>
  <si>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</si>
  <si>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</si>
  <si>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</si>
  <si>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</si>
  <si>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</si>
  <si>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</si>
  <si>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</si>
  <si>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</si>
  <si>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</si>
  <si>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</si>
  <si>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</si>
  <si>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</si>
  <si>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</si>
  <si>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</si>
  <si>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</si>
  <si>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</si>
  <si>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</si>
  <si>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</si>
  <si>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</si>
  <si>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</si>
  <si>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</si>
  <si>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</si>
  <si>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</si>
  <si>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</si>
  <si>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</si>
  <si>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</si>
  <si>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</si>
  <si>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</si>
  <si>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</si>
  <si>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</si>
  <si>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</si>
  <si>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</si>
  <si>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</si>
  <si>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</si>
  <si>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</si>
  <si>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</si>
  <si>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</si>
  <si>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</si>
  <si>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</si>
  <si>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</si>
  <si>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</si>
  <si>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</si>
  <si>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</si>
  <si>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</si>
  <si>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</si>
  <si>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</si>
  <si>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</si>
  <si>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</si>
  <si>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</si>
  <si>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</si>
  <si>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</si>
  <si>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</si>
  <si>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</si>
  <si>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</si>
  <si>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</si>
  <si>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</si>
  <si>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</si>
  <si>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</si>
  <si>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</si>
  <si>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</si>
  <si>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</si>
  <si>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</si>
  <si>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</si>
  <si>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</si>
  <si>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</si>
  <si>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</si>
  <si>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</si>
  <si>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</si>
  <si>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</si>
  <si>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</si>
  <si>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</si>
  <si>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</si>
  <si>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</si>
  <si>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</si>
  <si>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</si>
  <si>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</si>
  <si>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</si>
  <si>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</si>
  <si>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</si>
  <si>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</si>
  <si>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</si>
  <si>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</si>
  <si>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</si>
  <si>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</si>
  <si>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</si>
  <si>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</si>
  <si>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</si>
  <si>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</si>
  <si>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</si>
  <si>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</si>
  <si>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</si>
  <si>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</si>
  <si>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</si>
  <si>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</si>
  <si>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</si>
  <si>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</si>
  <si>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</si>
  <si>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</si>
  <si>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</si>
  <si>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</si>
  <si>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</si>
  <si>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</si>
  <si>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</si>
  <si>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</si>
  <si>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</si>
  <si>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</si>
  <si>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</si>
  <si>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</si>
  <si>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</si>
  <si>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</si>
  <si>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</si>
  <si>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</si>
  <si>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</si>
  <si>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</si>
  <si>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</si>
  <si>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</si>
  <si>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</si>
  <si>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</si>
  <si>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</si>
  <si>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</si>
  <si>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</si>
  <si>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</si>
  <si>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</si>
  <si>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</si>
  <si>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</si>
  <si>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</si>
  <si>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</si>
  <si>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</si>
  <si>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</si>
  <si>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</si>
  <si>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</si>
  <si>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</si>
  <si>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</si>
  <si>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</si>
  <si>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</si>
  <si>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</si>
  <si>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</si>
  <si>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</si>
  <si>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</si>
  <si>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</si>
  <si>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</si>
  <si>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</si>
  <si>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</si>
  <si>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</si>
  <si>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</si>
  <si>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</si>
  <si>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</si>
  <si>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</si>
  <si>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</si>
  <si>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</si>
  <si>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</si>
  <si>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</si>
  <si>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</si>
  <si>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</si>
  <si>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</si>
  <si>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</si>
  <si>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</si>
  <si>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</si>
  <si>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</si>
  <si>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</si>
  <si>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</si>
  <si>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</si>
  <si>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</si>
  <si>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</si>
  <si>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</si>
  <si>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</si>
  <si>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</si>
  <si>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</si>
  <si>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</si>
  <si>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</si>
  <si>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</si>
  <si>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</si>
  <si>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</si>
  <si>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</si>
  <si>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</si>
  <si>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</si>
  <si>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</si>
  <si>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</si>
  <si>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</si>
  <si>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</si>
  <si>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</si>
  <si>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</si>
  <si>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</si>
  <si>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</si>
  <si>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</si>
  <si>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</si>
  <si>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</si>
  <si>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</si>
  <si>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</si>
  <si>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</si>
  <si>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</si>
  <si>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</si>
  <si>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</si>
  <si>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</si>
  <si>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</si>
  <si>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</si>
  <si>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</si>
  <si>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</si>
  <si>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</si>
  <si>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</si>
  <si>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</si>
  <si>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</si>
  <si>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</si>
  <si>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</si>
  <si>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</si>
  <si>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</si>
  <si>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</si>
  <si>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</si>
  <si>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</si>
  <si>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</si>
  <si>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</si>
  <si>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</si>
  <si>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</si>
  <si>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</si>
  <si>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</si>
  <si>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</si>
  <si>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</si>
  <si>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</si>
  <si>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</si>
  <si>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</si>
  <si>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</si>
  <si>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</si>
  <si>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</si>
  <si>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</si>
  <si>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</si>
  <si>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</si>
  <si>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</si>
  <si>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</si>
  <si>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</si>
  <si>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</si>
  <si>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</si>
  <si>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</si>
  <si>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</si>
  <si>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</si>
  <si>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</si>
  <si>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</si>
  <si>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</si>
  <si>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</si>
  <si>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</si>
  <si>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</si>
  <si>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</si>
  <si>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</si>
  <si>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</si>
  <si>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</si>
  <si>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</si>
  <si>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</si>
  <si>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</si>
  <si>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</si>
  <si>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</si>
  <si>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</si>
  <si>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</si>
  <si>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</si>
  <si>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</si>
  <si>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</si>
  <si>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</si>
  <si>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</si>
  <si>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</si>
  <si>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</si>
  <si>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</si>
  <si>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</si>
  <si>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</si>
  <si>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</si>
  <si>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</si>
  <si>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</si>
  <si>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</si>
  <si>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</si>
  <si>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</si>
  <si>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</si>
  <si>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</si>
  <si>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</si>
  <si>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</si>
  <si>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</si>
  <si>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</si>
  <si>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</si>
  <si>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</si>
  <si>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</si>
  <si>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</si>
  <si>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</si>
  <si>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</si>
  <si>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</si>
  <si>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</si>
  <si>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</si>
  <si>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</si>
  <si>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</si>
  <si>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</si>
  <si>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</si>
  <si>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</si>
  <si>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</si>
  <si>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</si>
  <si>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</si>
  <si>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</si>
  <si>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</si>
  <si>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</si>
  <si>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</si>
  <si>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</si>
  <si>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</si>
  <si>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</si>
  <si>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</si>
  <si>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</si>
  <si>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</si>
  <si>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</si>
  <si>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</si>
  <si>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</si>
  <si>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</si>
  <si>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</si>
  <si>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</si>
  <si>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</si>
  <si>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</si>
  <si>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</si>
  <si>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</si>
  <si>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</si>
  <si>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</si>
  <si>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</si>
  <si>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</si>
  <si>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</si>
  <si>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</si>
  <si>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</si>
  <si>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</si>
  <si>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</si>
  <si>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</si>
  <si>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</si>
  <si>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</si>
  <si>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</si>
  <si>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</si>
  <si>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</si>
  <si>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</si>
  <si>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</si>
  <si>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</si>
  <si>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</si>
  <si>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</si>
  <si>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</si>
  <si>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</si>
  <si>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</si>
  <si>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</si>
  <si>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</si>
  <si>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</si>
  <si>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</si>
  <si>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</si>
  <si>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</si>
  <si>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</si>
  <si>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</si>
  <si>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</si>
  <si>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</si>
  <si>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</si>
  <si>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</si>
  <si>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</si>
  <si>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</si>
  <si>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</si>
  <si>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</si>
  <si>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</si>
  <si>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</si>
  <si>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</si>
  <si>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</si>
  <si>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</si>
  <si>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</si>
  <si>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</si>
  <si>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</si>
  <si>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</si>
  <si>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</si>
  <si>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</si>
  <si>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</si>
  <si>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</si>
  <si>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</si>
  <si>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</si>
  <si>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</si>
  <si>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</si>
  <si>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</si>
  <si>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</si>
  <si>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</si>
  <si>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</si>
  <si>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</si>
  <si>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</si>
  <si>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</si>
  <si>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</si>
  <si>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</si>
  <si>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</si>
  <si>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</si>
  <si>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</si>
  <si>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</si>
  <si>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</si>
  <si>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</si>
  <si>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</si>
  <si>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</si>
  <si>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</si>
  <si>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</si>
  <si>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</si>
  <si>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</si>
  <si>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</si>
  <si>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</si>
  <si>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</si>
  <si>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</si>
  <si>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</si>
  <si>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</si>
  <si>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</si>
  <si>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</si>
  <si>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</si>
  <si>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</si>
  <si>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</si>
  <si>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</si>
  <si>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</si>
  <si>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</si>
  <si>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</si>
  <si>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</si>
  <si>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</si>
  <si>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</si>
  <si>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</si>
  <si>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</si>
  <si>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</si>
  <si>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</si>
  <si>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</si>
  <si>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</si>
  <si>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</si>
  <si>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</si>
  <si>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</si>
  <si>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</si>
  <si>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</si>
  <si>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</si>
  <si>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</si>
  <si>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</si>
  <si>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</si>
  <si>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</si>
  <si>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</si>
  <si>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</si>
  <si>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</si>
  <si>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</si>
  <si>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</si>
  <si>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</si>
  <si>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</si>
  <si>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</si>
  <si>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</si>
  <si>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</si>
  <si>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</si>
  <si>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</si>
  <si>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</si>
  <si>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</si>
  <si>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</si>
  <si>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</si>
  <si>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</si>
  <si>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</si>
  <si>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</si>
  <si>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</si>
  <si>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</si>
  <si>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</si>
  <si>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</si>
  <si>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</si>
  <si>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</si>
  <si>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</si>
  <si>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</si>
  <si>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</si>
  <si>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</si>
  <si>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</si>
  <si>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</si>
  <si>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</si>
  <si>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</si>
  <si>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</si>
  <si>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</si>
  <si>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</si>
  <si>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</si>
  <si>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</si>
  <si>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</si>
  <si>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</si>
  <si>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</si>
  <si>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</si>
  <si>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</si>
  <si>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</si>
  <si>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</si>
  <si>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</si>
  <si>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</si>
  <si>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</si>
  <si>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</si>
  <si>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</si>
  <si>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</si>
  <si>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</si>
  <si>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</si>
  <si>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</si>
  <si>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</si>
  <si>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</si>
  <si>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</si>
  <si>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</si>
  <si>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</si>
  <si>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</si>
  <si>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</si>
  <si>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</si>
  <si>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</si>
  <si>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</si>
  <si>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</si>
  <si>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</si>
  <si>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</si>
  <si>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</si>
  <si>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</si>
  <si>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</si>
  <si>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</si>
  <si>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</si>
  <si>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</si>
  <si>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</si>
  <si>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</si>
  <si>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</si>
  <si>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</si>
  <si>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</si>
  <si>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</si>
  <si>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</si>
  <si>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</si>
  <si>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</si>
  <si>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</si>
  <si>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</si>
  <si>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</si>
  <si>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</si>
  <si>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</si>
  <si>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</si>
  <si>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</si>
  <si>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</si>
  <si>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</si>
  <si>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</si>
  <si>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</si>
  <si>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</si>
  <si>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</si>
  <si>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</si>
  <si>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</si>
  <si>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</si>
  <si>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</si>
  <si>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</si>
  <si>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</si>
  <si>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</si>
  <si>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</si>
  <si>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</si>
  <si>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</si>
  <si>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</si>
  <si>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</si>
  <si>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</si>
  <si>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</si>
  <si>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</si>
  <si>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</si>
  <si>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</si>
  <si>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</si>
  <si>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</si>
  <si>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</si>
  <si>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</si>
  <si>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</si>
  <si>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</si>
  <si>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</si>
  <si>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</si>
  <si>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</si>
  <si>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</si>
  <si>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</si>
  <si>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</si>
  <si>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</si>
  <si>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</si>
  <si>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</si>
  <si>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</si>
  <si>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</si>
  <si>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</si>
  <si>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</si>
  <si>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</si>
  <si>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</si>
  <si>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</si>
  <si>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</si>
  <si>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</si>
  <si>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</si>
  <si>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</si>
  <si>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</si>
  <si>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</si>
  <si>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</si>
  <si>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</si>
  <si>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</si>
  <si>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</si>
  <si>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</si>
  <si>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</si>
  <si>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</si>
  <si>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</si>
  <si>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</si>
  <si>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</si>
  <si>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</si>
  <si>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</si>
  <si>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</si>
  <si>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</si>
  <si>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</si>
  <si>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</si>
  <si>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</si>
  <si>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</si>
  <si>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</si>
  <si>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</si>
  <si>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</si>
  <si>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</si>
  <si>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</si>
  <si>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</si>
  <si>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</si>
  <si>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</si>
  <si>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</si>
  <si>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</si>
  <si>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</si>
  <si>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</si>
  <si>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</si>
  <si>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</si>
  <si>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</si>
  <si>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</si>
  <si>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</si>
  <si>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</si>
  <si>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</si>
  <si>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</si>
  <si>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</si>
  <si>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</si>
  <si>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</si>
  <si>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</si>
  <si>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</si>
  <si>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</si>
  <si>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</si>
  <si>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</si>
  <si>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</si>
  <si>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</si>
  <si>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</si>
  <si>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</si>
  <si>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</si>
  <si>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</si>
  <si>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</si>
  <si>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</si>
  <si>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</si>
  <si>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</si>
  <si>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</si>
  <si>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</si>
  <si>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</si>
  <si>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</si>
  <si>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</si>
  <si>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</si>
  <si>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</si>
  <si>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</si>
  <si>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</si>
  <si>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</si>
  <si>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</si>
  <si>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</si>
  <si>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</si>
  <si>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</si>
  <si>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</si>
  <si>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</si>
  <si>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</si>
  <si>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</si>
  <si>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</si>
  <si>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</si>
  <si>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</si>
  <si>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</si>
  <si>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</si>
  <si>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</si>
  <si>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</si>
  <si>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</si>
  <si>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</si>
  <si>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</si>
  <si>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</si>
  <si>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</si>
  <si>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</si>
  <si>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</si>
  <si>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</si>
  <si>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</si>
  <si>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</si>
  <si>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</si>
  <si>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</si>
  <si>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</si>
  <si>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</si>
  <si>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</si>
  <si>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</si>
  <si>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</si>
  <si>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</si>
  <si>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</si>
  <si>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</si>
  <si>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</si>
  <si>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</si>
  <si>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</si>
  <si>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</si>
  <si>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</si>
  <si>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</si>
  <si>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</si>
  <si>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</si>
  <si>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</si>
  <si>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</si>
  <si>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</si>
  <si>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</si>
  <si>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</si>
  <si>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</si>
  <si>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</si>
  <si>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</si>
  <si>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</si>
  <si>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</si>
  <si>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</si>
  <si>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</si>
  <si>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</si>
  <si>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</si>
  <si>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</si>
  <si>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</si>
  <si>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</si>
  <si>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</si>
  <si>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</si>
  <si>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</si>
  <si>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</si>
  <si>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</si>
  <si>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</si>
  <si>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</si>
  <si>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</si>
  <si>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</si>
  <si>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</si>
  <si>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</si>
  <si>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</si>
  <si>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</si>
  <si>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</si>
  <si>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</si>
  <si>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</si>
  <si>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</si>
  <si>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</si>
  <si>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</si>
  <si>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</si>
  <si>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</si>
  <si>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</si>
  <si>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</si>
  <si>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</si>
  <si>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</si>
  <si>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</si>
  <si>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</si>
  <si>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</si>
  <si>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</si>
  <si>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</si>
  <si>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</si>
  <si>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</si>
  <si>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</si>
  <si>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</si>
  <si>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</si>
  <si>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</si>
  <si>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</si>
  <si>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</si>
  <si>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</si>
  <si>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</si>
  <si>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</si>
  <si>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</si>
  <si>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</si>
  <si>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</si>
  <si>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</si>
  <si>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</si>
  <si>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</si>
  <si>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</si>
  <si>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</si>
  <si>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</si>
  <si>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</si>
  <si>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</si>
  <si>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</si>
  <si>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</si>
  <si>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</si>
  <si>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</si>
  <si>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</si>
  <si>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</si>
  <si>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</si>
  <si>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</si>
  <si>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</si>
  <si>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</si>
  <si>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</si>
  <si>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</si>
  <si>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</si>
  <si>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</si>
  <si>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</si>
  <si>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</si>
  <si>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</si>
  <si>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</si>
  <si>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</si>
  <si>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</si>
  <si>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</si>
  <si>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</si>
  <si>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</si>
  <si>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</si>
  <si>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</si>
  <si>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</si>
  <si>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</si>
  <si>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</si>
  <si>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</si>
  <si>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</si>
  <si>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</si>
  <si>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</si>
  <si>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</si>
  <si>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</si>
  <si>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</si>
  <si>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</si>
  <si>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</si>
  <si>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</si>
  <si>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</si>
  <si>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</si>
  <si>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</si>
  <si>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</si>
  <si>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</si>
  <si>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</si>
  <si>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</si>
  <si>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</si>
  <si>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</si>
  <si>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</si>
  <si>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</si>
  <si>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</si>
  <si>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</si>
  <si>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</si>
  <si>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</si>
  <si>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</si>
  <si>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</si>
  <si>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</si>
  <si>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</si>
  <si>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</si>
  <si>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</si>
  <si>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</si>
  <si>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</si>
  <si>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</si>
  <si>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</si>
  <si>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</si>
  <si>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</si>
  <si>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</si>
  <si>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</si>
  <si>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</si>
  <si>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</si>
  <si>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</si>
  <si>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</si>
  <si>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</si>
  <si>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</si>
  <si>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</si>
  <si>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</si>
  <si>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</si>
  <si>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</si>
  <si>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</si>
  <si>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</si>
  <si>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</si>
  <si>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</si>
  <si>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</si>
  <si>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</si>
  <si>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</si>
  <si>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</si>
  <si>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</si>
  <si>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</si>
  <si>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</si>
  <si>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</si>
  <si>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</si>
  <si>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</si>
  <si>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</si>
  <si>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</si>
  <si>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</si>
  <si>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</si>
  <si>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</si>
  <si>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</si>
  <si>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</si>
  <si>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</si>
  <si>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</si>
  <si>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</si>
  <si>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</si>
  <si>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</si>
  <si>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</si>
  <si>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</si>
  <si>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</si>
  <si>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</si>
  <si>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</si>
  <si>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</si>
  <si>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</si>
  <si>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</si>
  <si>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</si>
  <si>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</si>
  <si>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</si>
  <si>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</si>
  <si>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</si>
  <si>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</si>
  <si>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</si>
  <si>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</si>
  <si>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</si>
  <si>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</si>
  <si>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</si>
  <si>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</si>
  <si>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</si>
  <si>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</si>
  <si>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</si>
  <si>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</si>
  <si>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</si>
  <si>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</si>
  <si>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</si>
  <si>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</si>
  <si>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</si>
  <si>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</si>
  <si>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</si>
  <si>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</si>
  <si>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</si>
  <si>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</si>
  <si>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</si>
  <si>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</si>
  <si>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</si>
  <si>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</si>
  <si>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</si>
  <si>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</si>
  <si>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</si>
  <si>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</si>
  <si>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</si>
  <si>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</si>
  <si>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</si>
  <si>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</si>
  <si>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</si>
  <si>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</si>
  <si>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</si>
  <si>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</si>
  <si>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</si>
  <si>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</si>
  <si>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</si>
  <si>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</si>
  <si>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</si>
  <si>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</si>
  <si>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</si>
  <si>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</si>
  <si>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</si>
  <si>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</si>
  <si>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</si>
  <si>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</si>
  <si>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</si>
  <si>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</si>
  <si>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</si>
  <si>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</si>
  <si>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</si>
  <si>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</si>
  <si>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</si>
  <si>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</si>
  <si>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</si>
  <si>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</si>
  <si>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</si>
  <si>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</si>
  <si>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</si>
  <si>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</si>
  <si>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</si>
  <si>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</si>
  <si>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</si>
  <si>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</si>
  <si>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</si>
  <si>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</si>
  <si>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</si>
  <si>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</si>
  <si>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</si>
  <si>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</si>
  <si>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</si>
  <si>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</si>
  <si>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</si>
  <si>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</si>
  <si>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</si>
  <si>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</si>
  <si>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</si>
  <si>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</si>
  <si>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</si>
  <si>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</si>
  <si>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</si>
  <si>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</si>
  <si>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</si>
  <si>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</si>
  <si>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</si>
  <si>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</si>
  <si>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</si>
  <si>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</si>
  <si>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</si>
  <si>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</si>
  <si>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</si>
  <si>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</si>
  <si>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</si>
  <si>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</si>
  <si>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</si>
  <si>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</si>
  <si>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</si>
  <si>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</si>
  <si>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</si>
  <si>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</si>
  <si>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</si>
  <si>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</si>
  <si>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</si>
  <si>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</si>
  <si>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</si>
  <si>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</si>
  <si>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</si>
  <si>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</si>
  <si>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</si>
  <si>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</si>
  <si>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</si>
  <si>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</si>
  <si>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</si>
  <si>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</si>
  <si>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</si>
  <si>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</si>
  <si>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</si>
  <si>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</si>
  <si>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</si>
  <si>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</si>
  <si>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</si>
  <si>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</si>
  <si>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</si>
  <si>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</si>
  <si>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</si>
  <si>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</si>
  <si>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</si>
  <si>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</si>
  <si>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</si>
  <si>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</si>
  <si>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</si>
  <si>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</si>
  <si>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</si>
  <si>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</si>
  <si>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</si>
  <si>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</si>
  <si>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</si>
  <si>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</si>
  <si>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</si>
  <si>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</si>
  <si>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</si>
  <si>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</si>
  <si>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</si>
  <si>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</si>
  <si>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</si>
  <si>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</si>
  <si>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</si>
  <si>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</si>
  <si>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</si>
  <si>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</si>
  <si>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</si>
  <si>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</si>
  <si>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</si>
  <si>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</si>
  <si>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</si>
  <si>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</si>
  <si>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</si>
  <si>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</si>
  <si>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</si>
  <si>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</si>
  <si>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</si>
  <si>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</si>
  <si>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</si>
  <si>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</si>
  <si>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</si>
  <si>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</si>
  <si>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</si>
  <si>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</si>
  <si>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</si>
  <si>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</si>
  <si>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</si>
  <si>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</si>
  <si>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</si>
  <si>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</si>
  <si>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</si>
  <si>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</si>
  <si>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</si>
  <si>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</si>
  <si>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</si>
  <si>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</si>
  <si>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</si>
  <si>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</si>
  <si>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</si>
  <si>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</si>
  <si>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</si>
  <si>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</si>
  <si>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</si>
  <si>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</si>
  <si>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</si>
  <si>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</si>
  <si>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</si>
  <si>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</si>
  <si>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</si>
  <si>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</si>
  <si>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</si>
  <si>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</si>
  <si>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</si>
  <si>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</si>
  <si>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</si>
  <si>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</si>
  <si>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</si>
  <si>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</si>
  <si>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</si>
  <si>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</si>
  <si>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</si>
  <si>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</si>
  <si>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</si>
  <si>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</si>
  <si>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</si>
  <si>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</si>
  <si>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</si>
  <si>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</si>
  <si>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</si>
  <si>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</si>
  <si>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</si>
  <si>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</si>
  <si>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</si>
  <si>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</si>
  <si>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</si>
  <si>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</si>
  <si>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</si>
  <si>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</si>
  <si>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</si>
  <si>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</si>
  <si>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</si>
  <si>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</si>
  <si>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</si>
  <si>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</si>
  <si>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</si>
  <si>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</si>
  <si>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</si>
  <si>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</si>
  <si>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</si>
  <si>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</si>
  <si>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</si>
  <si>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</si>
  <si>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</si>
  <si>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</si>
  <si>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</si>
  <si>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</si>
  <si>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</si>
  <si>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</si>
  <si>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</si>
  <si>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</si>
  <si>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</si>
  <si>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</si>
  <si>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</si>
  <si>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</si>
  <si>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</si>
  <si>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</si>
  <si>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</si>
  <si>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</si>
  <si>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</si>
  <si>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</si>
  <si>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</si>
  <si>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</si>
  <si>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</si>
  <si>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</si>
  <si>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</si>
  <si>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</si>
  <si>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</si>
  <si>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</si>
  <si>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</si>
  <si>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</si>
  <si>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</si>
  <si>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</si>
  <si>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</si>
  <si>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</si>
  <si>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</si>
  <si>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</si>
  <si>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</si>
  <si>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</si>
  <si>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</si>
  <si>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</si>
  <si>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</si>
  <si>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</si>
  <si>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</si>
  <si>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</si>
  <si>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</si>
  <si>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</si>
  <si>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</si>
  <si>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</si>
  <si>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</si>
  <si>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</si>
  <si>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</si>
  <si>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</si>
  <si>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</si>
  <si>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</si>
  <si>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</si>
  <si>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</si>
  <si>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</si>
  <si>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</si>
  <si>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</si>
  <si>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</si>
  <si>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</si>
  <si>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</si>
  <si>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</si>
  <si>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</si>
  <si>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</si>
  <si>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</si>
  <si>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</si>
  <si>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</si>
  <si>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</si>
  <si>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</si>
  <si>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</si>
  <si>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</si>
  <si>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</si>
  <si>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</si>
  <si>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</si>
  <si>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</si>
  <si>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</si>
  <si>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</si>
  <si>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</si>
  <si>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</si>
  <si>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</si>
  <si>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</si>
  <si>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</si>
  <si>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</si>
  <si>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</si>
  <si>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</si>
  <si>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</si>
  <si>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</si>
  <si>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</si>
  <si>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</si>
  <si>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</si>
  <si>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</si>
  <si>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</si>
  <si>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</si>
  <si>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</si>
  <si>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</si>
  <si>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</si>
  <si>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</si>
  <si>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</si>
  <si>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</si>
  <si>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</si>
  <si>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</si>
  <si>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</si>
  <si>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</si>
  <si>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</si>
  <si>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</si>
  <si>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</si>
  <si>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</si>
  <si>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</si>
  <si>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</si>
  <si>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</si>
  <si>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</si>
  <si>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</si>
  <si>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</si>
  <si>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</si>
  <si>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</si>
  <si>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</si>
  <si>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</si>
  <si>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</si>
  <si>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</si>
  <si>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</si>
  <si>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</si>
  <si>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</si>
  <si>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</si>
  <si>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</si>
  <si>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</si>
  <si>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</si>
  <si>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</si>
  <si>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</si>
  <si>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</si>
  <si>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</si>
  <si>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</si>
  <si>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</si>
  <si>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</si>
  <si>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</si>
  <si>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</si>
  <si>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</si>
  <si>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</si>
  <si>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</si>
  <si>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</si>
  <si>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</si>
  <si>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</si>
  <si>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</si>
  <si>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</si>
  <si>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</si>
  <si>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</si>
  <si>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</si>
  <si>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</si>
  <si>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</si>
  <si>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</si>
  <si>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</si>
  <si>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</si>
  <si>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</si>
  <si>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</si>
  <si>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</si>
  <si>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</si>
  <si>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</si>
  <si>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</si>
  <si>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</si>
  <si>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</si>
  <si>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</si>
  <si>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</si>
  <si>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</si>
  <si>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</si>
  <si>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</si>
  <si>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</si>
  <si>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</si>
  <si>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</si>
  <si>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</si>
  <si>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</si>
  <si>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</si>
  <si>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</si>
  <si>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</si>
  <si>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</si>
  <si>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</si>
  <si>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</si>
  <si>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</si>
  <si>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</si>
  <si>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</si>
  <si>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</si>
  <si>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</si>
  <si>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</si>
  <si>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</si>
  <si>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</si>
  <si>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</si>
  <si>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</si>
  <si>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</si>
  <si>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</si>
  <si>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</si>
  <si>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</si>
  <si>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</si>
  <si>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</si>
  <si>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</si>
  <si>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</si>
  <si>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</si>
  <si>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</si>
  <si>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</si>
  <si>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</si>
  <si>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</si>
  <si>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</si>
  <si>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</si>
  <si>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</si>
  <si>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</si>
  <si>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</si>
  <si>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</si>
  <si>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</si>
  <si>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</si>
  <si>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</si>
  <si>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</si>
  <si>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</si>
  <si>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</si>
  <si>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</si>
  <si>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</si>
  <si>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</si>
  <si>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</si>
  <si>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</si>
  <si>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</si>
  <si>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</si>
  <si>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</si>
  <si>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</si>
  <si>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</si>
  <si>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</si>
  <si>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</si>
  <si>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</si>
  <si>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</si>
  <si>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</si>
  <si>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</si>
  <si>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</si>
  <si>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</si>
  <si>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</si>
  <si>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</si>
  <si>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</si>
  <si>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</si>
  <si>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</si>
  <si>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</si>
  <si>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</si>
  <si>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</si>
  <si>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</si>
  <si>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</si>
  <si>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</si>
  <si>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</si>
  <si>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</si>
  <si>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</si>
  <si>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</si>
  <si>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</si>
  <si>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</si>
  <si>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</si>
  <si>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</si>
  <si>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</si>
  <si>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</si>
  <si>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</si>
  <si>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</si>
  <si>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</si>
  <si>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</si>
  <si>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</si>
  <si>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</si>
  <si>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</si>
  <si>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</si>
  <si>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</si>
  <si>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</si>
  <si>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</si>
  <si>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</si>
  <si>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</si>
  <si>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</si>
  <si>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</si>
  <si>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</si>
  <si>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</si>
  <si>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</si>
  <si>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</si>
  <si>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</si>
  <si>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</si>
  <si>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</si>
  <si>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</si>
  <si>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</si>
  <si>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</si>
  <si>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</si>
  <si>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</si>
  <si>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</si>
  <si>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</si>
  <si>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</si>
  <si>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</si>
  <si>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</si>
  <si>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</si>
  <si>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</si>
  <si>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</si>
  <si>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</si>
  <si>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</si>
  <si>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</si>
  <si>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</si>
  <si>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</si>
  <si>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</si>
  <si>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</si>
  <si>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</si>
  <si>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</si>
  <si>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</si>
  <si>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</si>
  <si>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</si>
  <si>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</si>
  <si>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</si>
  <si>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</si>
  <si>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</si>
  <si>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</si>
  <si>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</si>
  <si>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</si>
  <si>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</si>
  <si>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</si>
  <si>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</si>
  <si>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</si>
  <si>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</si>
  <si>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</si>
  <si>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</si>
  <si>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</si>
  <si>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</si>
  <si>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</si>
  <si>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</si>
  <si>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</si>
  <si>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</si>
  <si>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</si>
  <si>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</si>
  <si>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</si>
  <si>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</si>
  <si>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</si>
  <si>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</si>
  <si>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</si>
  <si>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</si>
  <si>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</si>
  <si>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</si>
  <si>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</si>
  <si>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</si>
  <si>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</si>
  <si>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</si>
  <si>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</si>
  <si>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</si>
  <si>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</si>
  <si>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</si>
  <si>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</si>
  <si>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</si>
  <si>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</si>
  <si>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</si>
  <si>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</si>
  <si>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</si>
  <si>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</si>
  <si>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</si>
  <si>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</si>
  <si>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</si>
  <si>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</si>
  <si>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</si>
  <si>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</si>
  <si>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</si>
  <si>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</si>
  <si>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</si>
  <si>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</si>
  <si>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</si>
  <si>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</si>
  <si>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</si>
  <si>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</si>
  <si>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</si>
  <si>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</si>
  <si>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</si>
  <si>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</si>
  <si>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</si>
  <si>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</si>
  <si>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</si>
  <si>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</si>
  <si>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</si>
  <si>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</si>
  <si>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</si>
  <si>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</si>
  <si>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</si>
  <si>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</si>
  <si>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</si>
  <si>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</si>
  <si>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</si>
  <si>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</si>
  <si>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</si>
  <si>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</si>
  <si>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</si>
  <si>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</si>
  <si>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</si>
  <si>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</si>
  <si>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</si>
  <si>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</si>
  <si>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</si>
  <si>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</si>
  <si>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</si>
  <si>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</si>
  <si>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</si>
  <si>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</si>
  <si>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</si>
  <si>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</si>
  <si>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</si>
  <si>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</si>
  <si>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</si>
  <si>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</si>
  <si>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</si>
  <si>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</si>
  <si>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</si>
  <si>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</si>
  <si>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</si>
  <si>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</si>
  <si>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</si>
  <si>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</si>
  <si>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</si>
  <si>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</si>
  <si>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</si>
  <si>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</si>
  <si>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</si>
  <si>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</si>
  <si>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</si>
  <si>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</si>
  <si>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</si>
  <si>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</si>
  <si>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</si>
  <si>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</si>
  <si>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</si>
  <si>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</si>
  <si>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</si>
  <si>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</si>
  <si>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</si>
  <si>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</si>
  <si>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</si>
  <si>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</si>
  <si>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</si>
  <si>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</si>
  <si>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</si>
  <si>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</si>
  <si>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</si>
  <si>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</si>
  <si>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</si>
  <si>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</si>
  <si>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</si>
  <si>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</si>
  <si>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</si>
  <si>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</si>
  <si>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</si>
  <si>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</si>
  <si>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</si>
  <si>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</si>
  <si>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</si>
  <si>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</si>
  <si>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</si>
  <si>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</si>
  <si>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</si>
  <si>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</si>
  <si>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</si>
  <si>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</si>
  <si>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</si>
  <si>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</si>
  <si>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</si>
  <si>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</si>
  <si>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</si>
  <si>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</si>
  <si>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</si>
  <si>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</si>
  <si>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</si>
  <si>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</si>
  <si>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</si>
  <si>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</si>
  <si>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</si>
  <si>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</si>
  <si>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</si>
  <si>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</si>
  <si>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</si>
  <si>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</si>
  <si>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</si>
  <si>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</si>
  <si>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</si>
  <si>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</si>
  <si>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</si>
  <si>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</si>
  <si>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</si>
  <si>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</si>
  <si>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</si>
  <si>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</si>
  <si>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</si>
  <si>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</si>
  <si>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</si>
  <si>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</si>
  <si>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</si>
  <si>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</si>
  <si>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</si>
  <si>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</si>
  <si>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</si>
  <si>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</si>
  <si>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</si>
  <si>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</si>
  <si>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</si>
  <si>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</si>
  <si>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</si>
  <si>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</si>
  <si>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</si>
  <si>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</si>
  <si>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</si>
  <si>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</si>
  <si>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</si>
  <si>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</si>
  <si>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</si>
  <si>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</si>
  <si>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</si>
  <si>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</si>
  <si>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</si>
  <si>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</si>
  <si>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</si>
  <si>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</si>
  <si>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</si>
  <si>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</si>
  <si>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</si>
  <si>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</si>
  <si>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</si>
  <si>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</si>
  <si>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</si>
  <si>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</si>
  <si>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</si>
  <si>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</si>
  <si>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</si>
  <si>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</si>
  <si>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</si>
  <si>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</si>
  <si>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</si>
  <si>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</si>
  <si>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</si>
  <si>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</si>
  <si>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</si>
  <si>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</si>
  <si>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</si>
  <si>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</si>
  <si>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</si>
  <si>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</si>
  <si>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</si>
  <si>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</si>
  <si>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</si>
  <si>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</si>
  <si>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</si>
  <si>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</si>
  <si>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</si>
  <si>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</si>
  <si>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</si>
  <si>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</si>
  <si>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</si>
  <si>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</si>
  <si>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</si>
  <si>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</si>
  <si>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</si>
  <si>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</si>
  <si>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</si>
  <si>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</si>
  <si>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</si>
  <si>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</si>
  <si>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</si>
  <si>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</si>
  <si>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</si>
  <si>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</si>
  <si>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</si>
  <si>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</si>
  <si>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</si>
  <si>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</si>
  <si>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</si>
  <si>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</si>
  <si>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</si>
  <si>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</si>
  <si>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</si>
  <si>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</si>
  <si>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</si>
  <si>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</si>
  <si>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</si>
  <si>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</si>
  <si>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</si>
  <si>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</si>
  <si>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</si>
  <si>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</si>
  <si>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</si>
  <si>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</si>
  <si>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</si>
  <si>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</si>
  <si>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</si>
  <si>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</si>
  <si>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</si>
  <si>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</si>
  <si>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</si>
  <si>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</si>
  <si>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</si>
  <si>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</si>
  <si>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</si>
  <si>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</si>
  <si>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</si>
  <si>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</si>
  <si>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</si>
  <si>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</si>
  <si>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</si>
  <si>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</si>
  <si>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</si>
  <si>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</si>
  <si>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</si>
  <si>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</si>
  <si>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</si>
  <si>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</si>
  <si>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</si>
  <si>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</si>
  <si>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</si>
  <si>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</si>
  <si>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</si>
  <si>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</si>
  <si>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</si>
  <si>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</si>
  <si>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</si>
  <si>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</si>
  <si>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</si>
  <si>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</si>
  <si>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</si>
  <si>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</si>
  <si>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</si>
  <si>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</si>
  <si>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</si>
  <si>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</si>
  <si>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</si>
  <si>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</si>
  <si>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</si>
  <si>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</si>
  <si>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</si>
  <si>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</si>
  <si>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</si>
  <si>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</si>
  <si>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</si>
  <si>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</si>
  <si>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</si>
  <si>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</si>
  <si>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</si>
  <si>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</si>
  <si>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</si>
  <si>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</si>
  <si>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</si>
  <si>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</si>
  <si>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</si>
  <si>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</si>
  <si>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</si>
  <si>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</si>
  <si>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</si>
  <si>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</si>
  <si>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</si>
  <si>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</si>
  <si>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</si>
  <si>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</si>
  <si>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</si>
  <si>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</si>
  <si>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</si>
  <si>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</si>
  <si>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</si>
  <si>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</si>
  <si>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</si>
  <si>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</si>
  <si>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</si>
  <si>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</si>
  <si>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</si>
  <si>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</si>
  <si>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</si>
  <si>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</si>
  <si>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</si>
  <si>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</si>
  <si>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</si>
  <si>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</si>
  <si>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</si>
  <si>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</si>
  <si>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</si>
  <si>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</si>
  <si>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</si>
  <si>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</si>
  <si>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</si>
  <si>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</si>
  <si>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</si>
  <si>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</si>
  <si>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</si>
  <si>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</si>
  <si>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</si>
  <si>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</si>
  <si>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</si>
  <si>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</si>
  <si>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</si>
  <si>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</si>
  <si>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</si>
  <si>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</si>
  <si>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</si>
  <si>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</si>
  <si>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</si>
  <si>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</si>
  <si>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</si>
  <si>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</si>
  <si>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</si>
  <si>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</si>
  <si>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</si>
  <si>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</si>
  <si>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</si>
  <si>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</si>
  <si>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</si>
  <si>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</si>
  <si>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</si>
  <si>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</si>
  <si>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</si>
  <si>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</si>
  <si>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</si>
  <si>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</si>
  <si>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</si>
  <si>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</si>
  <si>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</si>
  <si>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</si>
  <si>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</si>
  <si>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</si>
  <si>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</si>
  <si>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</si>
  <si>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</si>
  <si>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</si>
  <si>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</si>
  <si>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</si>
  <si>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</si>
  <si>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</si>
  <si>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</si>
  <si>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</si>
  <si>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</si>
  <si>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</si>
  <si>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</si>
  <si>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</si>
  <si>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</si>
  <si>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</si>
  <si>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</si>
  <si>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</si>
  <si>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</si>
  <si>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</si>
  <si>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</si>
  <si>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</si>
  <si>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</si>
  <si>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</si>
  <si>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</si>
  <si>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</si>
  <si>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</si>
  <si>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</si>
  <si>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</si>
  <si>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</si>
  <si>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</si>
  <si>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</si>
  <si>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</si>
  <si>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</si>
  <si>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</si>
  <si>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</si>
  <si>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</si>
  <si>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</si>
  <si>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</si>
  <si>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</si>
  <si>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</si>
  <si>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</si>
  <si>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</si>
  <si>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</si>
  <si>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</si>
  <si>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</si>
  <si>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</si>
  <si>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</si>
  <si>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</si>
  <si>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</si>
  <si>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</si>
  <si>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</si>
  <si>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</si>
  <si>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</si>
  <si>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</si>
  <si>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</si>
  <si>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</si>
  <si>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</si>
  <si>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</si>
  <si>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</si>
  <si>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</si>
  <si>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</si>
  <si>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</si>
  <si>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</si>
  <si>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</si>
  <si>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</si>
  <si>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</si>
  <si>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</si>
  <si>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</si>
  <si>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</si>
  <si>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</si>
  <si>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</si>
  <si>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</si>
  <si>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</si>
  <si>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</si>
  <si>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</si>
  <si>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</si>
  <si>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</si>
  <si>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</si>
  <si>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</si>
  <si>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</si>
  <si>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</si>
  <si>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</si>
  <si>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</si>
  <si>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</si>
  <si>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</si>
  <si>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</si>
  <si>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</si>
  <si>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</si>
  <si>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</si>
  <si>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</si>
  <si>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</si>
  <si>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</si>
  <si>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</si>
  <si>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</si>
  <si>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</si>
  <si>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</si>
  <si>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</si>
  <si>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</si>
  <si>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</si>
  <si>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</si>
  <si>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</si>
  <si>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</si>
  <si>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</si>
  <si>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</si>
  <si>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</si>
  <si>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</si>
  <si>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</si>
  <si>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</si>
  <si>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</si>
  <si>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</si>
  <si>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</si>
  <si>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</si>
  <si>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</si>
  <si>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</si>
  <si>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</si>
  <si>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</si>
  <si>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</si>
  <si>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</si>
  <si>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</si>
  <si>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</si>
  <si>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</si>
  <si>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</si>
  <si>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</si>
  <si>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</si>
  <si>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</si>
  <si>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</si>
  <si>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</si>
  <si>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</si>
  <si>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</si>
  <si>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</si>
  <si>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</si>
  <si>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</si>
  <si>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</si>
  <si>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</si>
  <si>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</si>
  <si>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</si>
  <si>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</si>
  <si>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</si>
  <si>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</si>
  <si>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</si>
  <si>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</si>
  <si>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</si>
  <si>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</si>
  <si>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</si>
  <si>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</si>
  <si>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</si>
  <si>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</si>
  <si>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</si>
  <si>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</si>
  <si>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</si>
  <si>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</si>
  <si>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</si>
  <si>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</si>
  <si>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</si>
  <si>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</si>
  <si>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</si>
  <si>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</si>
  <si>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</si>
  <si>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</si>
  <si>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</si>
  <si>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</si>
  <si>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</si>
  <si>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</si>
  <si>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</si>
  <si>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</si>
  <si>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</si>
  <si>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</si>
  <si>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</si>
  <si>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</si>
  <si>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</si>
  <si>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</si>
  <si>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</si>
  <si>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</si>
  <si>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</si>
  <si>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</si>
  <si>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</si>
  <si>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</si>
  <si>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</si>
  <si>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</si>
  <si>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</si>
  <si>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</si>
  <si>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</si>
  <si>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</si>
  <si>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</si>
  <si>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</si>
  <si>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</si>
  <si>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</si>
  <si>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</si>
  <si>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</si>
  <si>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</si>
  <si>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</si>
  <si>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</si>
  <si>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</si>
  <si>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</si>
  <si>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</si>
  <si>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</si>
  <si>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</si>
  <si>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</si>
  <si>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</si>
  <si>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</si>
  <si>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</si>
  <si>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</si>
  <si>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</si>
  <si>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</si>
  <si>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</si>
  <si>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</si>
  <si>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</si>
  <si>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</si>
  <si>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</si>
  <si>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</si>
  <si>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</si>
  <si>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</si>
  <si>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</si>
  <si>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</si>
  <si>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</si>
  <si>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</si>
  <si>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</si>
  <si>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</si>
  <si>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</si>
  <si>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</si>
  <si>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</si>
  <si>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</si>
  <si>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</si>
  <si>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</si>
  <si>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</si>
  <si>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</si>
  <si>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</si>
  <si>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</si>
  <si>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</si>
  <si>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</si>
  <si>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</si>
  <si>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</si>
  <si>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</si>
  <si>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</si>
  <si>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</si>
  <si>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</si>
  <si>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</si>
  <si>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</si>
  <si>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</si>
  <si>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</si>
  <si>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</si>
  <si>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</si>
  <si>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</si>
  <si>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</si>
  <si>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</si>
  <si>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</si>
  <si>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</si>
  <si>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</si>
  <si>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</si>
  <si>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</si>
  <si>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</si>
  <si>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</si>
  <si>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</si>
  <si>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</si>
  <si>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</si>
  <si>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</si>
  <si>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</si>
  <si>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</si>
  <si>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</si>
  <si>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</si>
  <si>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</si>
  <si>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</si>
  <si>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</si>
  <si>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</si>
  <si>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</si>
  <si>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</si>
  <si>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</si>
  <si>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</si>
  <si>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</si>
  <si>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</si>
  <si>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</si>
  <si>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</si>
  <si>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</si>
  <si>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</si>
  <si>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</si>
  <si>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</si>
  <si>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</si>
  <si>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</si>
  <si>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</si>
  <si>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</si>
  <si>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</si>
  <si>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</si>
  <si>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</si>
  <si>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</si>
  <si>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</si>
  <si>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</si>
  <si>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</si>
  <si>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</si>
  <si>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</si>
  <si>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</si>
  <si>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</si>
  <si>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</si>
  <si>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</si>
  <si>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</si>
  <si>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</si>
  <si>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</si>
  <si>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</si>
  <si>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</si>
  <si>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</si>
  <si>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</si>
  <si>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</si>
  <si>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</si>
  <si>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</si>
  <si>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</si>
  <si>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</si>
  <si>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</si>
  <si>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</si>
  <si>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</si>
  <si>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</si>
  <si>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</si>
  <si>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</si>
  <si>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</si>
  <si>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</si>
  <si>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</si>
  <si>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</si>
  <si>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</si>
  <si>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</si>
  <si>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</si>
  <si>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</si>
  <si>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</si>
  <si>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</si>
  <si>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</si>
  <si>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</si>
  <si>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</si>
  <si>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</si>
  <si>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</si>
  <si>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</si>
  <si>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</si>
  <si>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</si>
  <si>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</si>
  <si>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</si>
  <si>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</si>
  <si>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</si>
  <si>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</si>
  <si>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</si>
  <si>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</si>
  <si>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</si>
  <si>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</si>
  <si>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</si>
  <si>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</si>
  <si>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</si>
  <si>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</si>
  <si>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</si>
  <si>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</si>
  <si>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</si>
  <si>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</si>
  <si>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</si>
  <si>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</si>
  <si>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</si>
  <si>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</si>
  <si>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</si>
  <si>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</si>
  <si>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</si>
  <si>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</si>
  <si>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</si>
  <si>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</si>
  <si>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</si>
  <si>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</si>
  <si>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</si>
  <si>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</si>
  <si>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</si>
  <si>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</si>
  <si>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</si>
  <si>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</si>
  <si>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</si>
  <si>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</si>
  <si>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</si>
  <si>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</si>
  <si>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</si>
  <si>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</si>
  <si>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</si>
  <si>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</si>
  <si>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</si>
  <si>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</si>
  <si>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</si>
  <si>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</si>
  <si>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</si>
  <si>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</si>
  <si>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</si>
  <si>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</si>
  <si>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</si>
  <si>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</si>
  <si>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</si>
  <si>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</si>
  <si>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</si>
  <si>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</si>
  <si>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</si>
  <si>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</si>
  <si>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</si>
  <si>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</si>
  <si>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</si>
  <si>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</si>
  <si>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</si>
  <si>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</si>
  <si>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</si>
  <si>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</si>
  <si>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</si>
  <si>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</si>
  <si>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</si>
  <si>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</si>
  <si>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</si>
  <si>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</si>
  <si>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</si>
  <si>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</si>
  <si>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</si>
  <si>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</si>
  <si>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</si>
  <si>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</si>
  <si>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</si>
  <si>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</si>
  <si>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</si>
  <si>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</si>
  <si>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</si>
  <si>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</si>
  <si>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</si>
  <si>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</si>
  <si>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</si>
  <si>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</si>
  <si>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</si>
  <si>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</si>
  <si>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</si>
  <si>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</si>
  <si>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</si>
  <si>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</si>
  <si>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</si>
  <si>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</si>
  <si>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</si>
  <si>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</si>
  <si>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</si>
  <si>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</si>
  <si>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</si>
  <si>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</si>
  <si>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</si>
  <si>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</si>
  <si>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</si>
  <si>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</si>
  <si>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</si>
  <si>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</si>
  <si>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</si>
  <si>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</si>
  <si>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</si>
  <si>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</si>
  <si>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</si>
  <si>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</si>
  <si>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</si>
  <si>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</si>
  <si>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</si>
  <si>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</si>
  <si>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</si>
  <si>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</si>
  <si>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</si>
  <si>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</si>
  <si>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</si>
  <si>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</si>
  <si>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</si>
  <si>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</si>
  <si>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</si>
  <si>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</si>
  <si>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</si>
  <si>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</si>
  <si>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</si>
  <si>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</si>
  <si>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</si>
  <si>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</si>
  <si>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</si>
  <si>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</si>
  <si>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</si>
  <si>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</si>
  <si>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</si>
  <si>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</si>
  <si>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</si>
  <si>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</si>
  <si>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</si>
  <si>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</si>
  <si>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</si>
  <si>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</si>
  <si>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</si>
  <si>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</si>
  <si>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</si>
  <si>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</si>
  <si>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</si>
  <si>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</si>
  <si>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</si>
  <si>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</si>
  <si>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</si>
  <si>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</si>
  <si>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</si>
  <si>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</si>
  <si>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</si>
  <si>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</si>
  <si>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</si>
  <si>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</si>
  <si>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</si>
  <si>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</si>
  <si>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</si>
  <si>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</si>
  <si>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</si>
  <si>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</si>
  <si>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</si>
  <si>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</si>
  <si>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</si>
  <si>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</si>
  <si>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</si>
  <si>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</si>
  <si>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</si>
  <si>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</si>
  <si>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</si>
  <si>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</si>
  <si>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</si>
  <si>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</si>
  <si>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</si>
  <si>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</si>
  <si>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</si>
  <si>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</si>
  <si>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</si>
  <si>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</si>
  <si>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</si>
  <si>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</si>
  <si>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</si>
  <si>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</si>
  <si>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</si>
  <si>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</si>
  <si>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</si>
  <si>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</si>
  <si>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</si>
  <si>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</si>
  <si>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</si>
  <si>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</si>
  <si>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</si>
  <si>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</si>
  <si>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</si>
  <si>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</si>
  <si>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</si>
  <si>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</si>
  <si>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</si>
  <si>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</si>
  <si>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</si>
  <si>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</si>
  <si>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</si>
  <si>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</si>
  <si>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</si>
  <si>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</si>
  <si>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</si>
  <si>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</si>
  <si>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</si>
  <si>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</si>
  <si>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</si>
  <si>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</si>
  <si>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</si>
  <si>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</si>
  <si>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</si>
  <si>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</si>
  <si>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</si>
  <si>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</si>
  <si>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</si>
  <si>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</si>
  <si>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</si>
  <si>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</si>
  <si>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</si>
  <si>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</si>
  <si>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</si>
  <si>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</si>
  <si>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</si>
  <si>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</si>
  <si>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</si>
  <si>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</si>
  <si>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</si>
  <si>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</si>
  <si>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</si>
  <si>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</si>
  <si>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</si>
  <si>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</si>
  <si>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</si>
  <si>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</si>
  <si>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</si>
  <si>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</si>
  <si>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</si>
  <si>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</si>
  <si>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</si>
  <si>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</si>
  <si>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</si>
  <si>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</si>
  <si>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</si>
  <si>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</si>
  <si>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</si>
  <si>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</si>
  <si>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</si>
  <si>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</si>
  <si>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</si>
  <si>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</si>
  <si>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</si>
  <si>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</si>
  <si>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</si>
  <si>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</si>
  <si>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</si>
  <si>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</si>
  <si>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</si>
  <si>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</si>
  <si>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</si>
  <si>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</si>
  <si>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</si>
  <si>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</si>
  <si>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</si>
  <si>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</si>
  <si>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</si>
  <si>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</si>
  <si>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</si>
  <si>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</si>
  <si>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</si>
  <si>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</si>
  <si>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</si>
  <si>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</si>
  <si>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</si>
  <si>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</si>
  <si>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</si>
  <si>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</si>
  <si>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</si>
  <si>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</si>
  <si>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</si>
  <si>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</si>
  <si>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</si>
  <si>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</si>
  <si>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</si>
  <si>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</si>
  <si>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</si>
  <si>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</si>
  <si>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</si>
  <si>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</si>
  <si>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</si>
  <si>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</si>
  <si>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</si>
  <si>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</si>
  <si>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</si>
  <si>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</si>
  <si>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</si>
  <si>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</si>
  <si>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</si>
  <si>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</si>
  <si>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</si>
  <si>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</si>
  <si>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</si>
  <si>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</si>
  <si>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</si>
  <si>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</si>
  <si>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</si>
  <si>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</si>
  <si>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</si>
  <si>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</si>
  <si>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</si>
  <si>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</si>
  <si>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</si>
  <si>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</si>
  <si>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</si>
  <si>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</si>
  <si>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</si>
  <si>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</si>
  <si>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</si>
  <si>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</si>
  <si>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</si>
  <si>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</si>
  <si>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</si>
  <si>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</si>
  <si>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</si>
  <si>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</si>
  <si>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</si>
  <si>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</si>
  <si>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</si>
  <si>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</si>
  <si>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</si>
  <si>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</si>
  <si>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</si>
  <si>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</si>
  <si>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</si>
  <si>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</si>
  <si>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</si>
  <si>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</si>
  <si>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</si>
  <si>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</si>
  <si>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</si>
  <si>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</si>
  <si>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</si>
  <si>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</si>
  <si>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</si>
  <si>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</si>
  <si>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</si>
  <si>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</si>
  <si>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</si>
  <si>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</si>
  <si>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</si>
  <si>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</si>
  <si>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</si>
  <si>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</si>
  <si>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</si>
  <si>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</si>
  <si>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</si>
  <si>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</si>
  <si>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</si>
  <si>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</si>
  <si>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</si>
  <si>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</si>
  <si>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</si>
  <si>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</si>
  <si>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</si>
  <si>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</si>
  <si>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</si>
  <si>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</si>
  <si>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</si>
  <si>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</si>
  <si>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</si>
  <si>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</si>
  <si>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</si>
  <si>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</si>
  <si>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</si>
  <si>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</si>
  <si>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</si>
  <si>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</si>
  <si>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</si>
  <si>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</si>
  <si>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</si>
  <si>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</si>
  <si>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</si>
  <si>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</si>
  <si>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</si>
  <si>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</si>
  <si>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</si>
  <si>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</si>
  <si>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</si>
  <si>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</si>
  <si>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</si>
  <si>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</si>
  <si>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</si>
  <si>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</si>
  <si>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</si>
  <si>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</si>
  <si>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</si>
  <si>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</si>
  <si>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</si>
  <si>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</si>
  <si>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</si>
  <si>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</si>
  <si>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</si>
  <si>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</si>
  <si>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</si>
  <si>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</si>
  <si>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</si>
  <si>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</si>
  <si>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</si>
  <si>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</si>
  <si>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</si>
  <si>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</si>
  <si>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</si>
  <si>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</si>
  <si>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</si>
  <si>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</si>
  <si>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</si>
  <si>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</si>
  <si>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</si>
  <si>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</si>
  <si>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</si>
  <si>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</si>
  <si>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</si>
  <si>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</si>
  <si>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</si>
  <si>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</si>
  <si>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</si>
  <si>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</si>
  <si>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</si>
  <si>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</si>
  <si>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</si>
  <si>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</si>
  <si>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</si>
  <si>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</si>
  <si>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</si>
  <si>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</si>
  <si>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</si>
  <si>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</si>
  <si>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</si>
  <si>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</si>
  <si>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</si>
  <si>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</si>
  <si>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</si>
  <si>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</si>
  <si>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</si>
  <si>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</si>
  <si>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</si>
  <si>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</si>
  <si>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</si>
  <si>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</si>
  <si>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</si>
  <si>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</si>
  <si>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</si>
  <si>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</si>
  <si>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</si>
  <si>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</si>
  <si>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</si>
  <si>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</si>
  <si>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</si>
  <si>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</si>
  <si>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</si>
  <si>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</si>
  <si>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</si>
  <si>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</si>
  <si>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</si>
  <si>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</si>
  <si>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</si>
  <si>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</si>
  <si>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</si>
  <si>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</si>
  <si>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</si>
  <si>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</si>
  <si>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</si>
  <si>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</si>
  <si>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</si>
  <si>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</si>
  <si>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</si>
  <si>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</si>
  <si>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</si>
  <si>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</si>
  <si>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</si>
  <si>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</si>
  <si>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</si>
  <si>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</si>
  <si>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</si>
  <si>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</si>
  <si>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</si>
  <si>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</si>
  <si>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</si>
  <si>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</si>
  <si>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</si>
  <si>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</si>
  <si>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</si>
  <si>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</si>
  <si>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</si>
  <si>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</si>
  <si>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</si>
  <si>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</si>
  <si>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</si>
  <si>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</si>
  <si>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</si>
  <si>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</si>
  <si>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</si>
  <si>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</si>
  <si>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</si>
  <si>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</si>
  <si>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</si>
  <si>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</si>
  <si>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</si>
  <si>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</si>
  <si>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</si>
  <si>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</si>
  <si>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</si>
  <si>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</si>
  <si>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</si>
  <si>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</si>
  <si>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</si>
  <si>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</si>
  <si>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</si>
  <si>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</si>
  <si>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</si>
  <si>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</si>
  <si>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</si>
  <si>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</si>
  <si>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</si>
  <si>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</si>
  <si>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</si>
  <si>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</si>
  <si>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</si>
  <si>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</si>
  <si>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</si>
  <si>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</si>
  <si>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</si>
  <si>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</si>
  <si>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</si>
  <si>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</si>
  <si>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</si>
  <si>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</si>
  <si>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</si>
  <si>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</si>
  <si>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</si>
  <si>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</si>
  <si>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</si>
  <si>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</si>
  <si>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</si>
  <si>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</si>
  <si>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</si>
  <si>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</si>
  <si>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</si>
  <si>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</si>
  <si>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</si>
  <si>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</si>
  <si>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</si>
  <si>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</si>
  <si>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</si>
  <si>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</si>
  <si>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</si>
  <si>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</si>
  <si>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</si>
  <si>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</si>
  <si>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</si>
  <si>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</si>
  <si>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</si>
  <si>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</si>
  <si>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</si>
  <si>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</si>
  <si>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</si>
  <si>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</si>
  <si>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</si>
  <si>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</si>
  <si>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</si>
  <si>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</si>
  <si>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</si>
  <si>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</si>
  <si>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</si>
  <si>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</si>
  <si>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</si>
  <si>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</si>
  <si>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</si>
  <si>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</si>
  <si>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</si>
  <si>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</si>
  <si>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</si>
  <si>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</si>
  <si>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</si>
  <si>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</si>
  <si>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</si>
  <si>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</si>
  <si>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</si>
  <si>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</si>
  <si>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</si>
  <si>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</si>
  <si>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</si>
  <si>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</si>
  <si>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</si>
  <si>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</si>
  <si>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</si>
  <si>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</si>
  <si>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</si>
  <si>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</si>
  <si>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</si>
  <si>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</si>
  <si>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</si>
  <si>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</si>
  <si>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</si>
  <si>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</si>
  <si>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</si>
  <si>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</si>
  <si>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</si>
  <si>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</si>
  <si>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</si>
  <si>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</si>
  <si>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</si>
  <si>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</si>
  <si>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</si>
  <si>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</si>
  <si>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</si>
  <si>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</si>
  <si>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</si>
  <si>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</si>
  <si>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</si>
  <si>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</si>
  <si>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</si>
  <si>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</si>
  <si>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</si>
  <si>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</si>
  <si>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</si>
  <si>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</si>
  <si>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</si>
  <si>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</si>
  <si>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</si>
  <si>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</si>
  <si>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</si>
  <si>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</si>
  <si>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</si>
  <si>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</si>
  <si>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</si>
  <si>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</si>
  <si>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</si>
  <si>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</si>
  <si>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</si>
  <si>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</si>
  <si>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</si>
  <si>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</si>
  <si>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</si>
  <si>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</si>
  <si>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</si>
  <si>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</si>
  <si>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</si>
  <si>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</si>
  <si>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</si>
  <si>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</si>
  <si>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</si>
  <si>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</si>
  <si>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</si>
  <si>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</si>
  <si>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</si>
  <si>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</si>
  <si>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</si>
  <si>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</si>
  <si>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</si>
  <si>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</si>
  <si>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</si>
  <si>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</si>
  <si>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</si>
  <si>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</si>
  <si>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</si>
  <si>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</si>
  <si>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</si>
  <si>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</si>
  <si>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</si>
  <si>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</si>
  <si>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</si>
  <si>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</si>
  <si>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</si>
  <si>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</si>
  <si>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</si>
  <si>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</si>
  <si>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</si>
  <si>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</si>
  <si>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</si>
  <si>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</si>
  <si>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</si>
  <si>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</si>
  <si>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</si>
  <si>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</si>
  <si>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</si>
  <si>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</si>
  <si>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</si>
  <si>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</si>
  <si>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</si>
  <si>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</si>
  <si>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</si>
  <si>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</si>
  <si>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</si>
  <si>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</si>
  <si>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</si>
  <si>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</si>
  <si>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</si>
  <si>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</si>
  <si>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</si>
  <si>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</si>
  <si>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</si>
  <si>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</si>
  <si>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</si>
  <si>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</si>
  <si>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</si>
  <si>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</si>
  <si>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</si>
  <si>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</si>
  <si>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</si>
  <si>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</si>
  <si>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</si>
  <si>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</si>
  <si>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</si>
  <si>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</si>
  <si>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</si>
  <si>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</si>
  <si>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</si>
  <si>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</si>
  <si>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</si>
  <si>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</si>
  <si>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</si>
  <si>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</si>
  <si>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</si>
  <si>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</si>
  <si>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</si>
  <si>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</si>
  <si>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</si>
  <si>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</si>
  <si>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</si>
  <si>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</si>
  <si>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</si>
  <si>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</si>
  <si>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</si>
  <si>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</si>
  <si>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</si>
  <si>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</si>
  <si>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</si>
  <si>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</si>
  <si>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</si>
  <si>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</si>
  <si>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</si>
  <si>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</si>
  <si>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</si>
  <si>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</si>
  <si>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</si>
  <si>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</si>
  <si>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</si>
  <si>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</si>
  <si>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</si>
  <si>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</si>
  <si>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</si>
  <si>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</si>
  <si>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</si>
  <si>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</si>
  <si>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</si>
  <si>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</si>
  <si>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</si>
  <si>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</si>
  <si>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</si>
  <si>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</si>
  <si>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</si>
  <si>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</si>
  <si>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</si>
  <si>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</si>
  <si>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</si>
  <si>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</si>
  <si>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</si>
  <si>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</si>
  <si>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</si>
  <si>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</si>
  <si>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</si>
  <si>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</si>
  <si>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</si>
  <si>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</si>
  <si>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</si>
  <si>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</si>
  <si>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</si>
  <si>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</si>
  <si>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</si>
  <si>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</si>
  <si>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</si>
  <si>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</si>
  <si>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</si>
  <si>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</si>
  <si>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</si>
  <si>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</si>
  <si>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</si>
  <si>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</si>
  <si>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</si>
  <si>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</si>
  <si>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</si>
  <si>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</si>
  <si>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</si>
  <si>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</si>
  <si>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</si>
  <si>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</si>
  <si>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</si>
  <si>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</si>
  <si>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</si>
  <si>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</si>
  <si>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</si>
  <si>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</si>
  <si>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</si>
  <si>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</si>
  <si>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</si>
  <si>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</si>
  <si>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</si>
  <si>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</si>
  <si>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</si>
  <si>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</si>
  <si>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</si>
  <si>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</si>
  <si>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</si>
  <si>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</si>
  <si>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</si>
  <si>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</si>
  <si>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</si>
  <si>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</si>
  <si>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</si>
  <si>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</si>
  <si>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</si>
  <si>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</si>
  <si>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</si>
  <si>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</si>
  <si>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</si>
  <si>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</si>
  <si>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</si>
  <si>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</si>
  <si>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</si>
  <si>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</si>
  <si>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</si>
  <si>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</si>
  <si>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</si>
  <si>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</si>
  <si>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</si>
  <si>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</si>
  <si>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</si>
  <si>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</si>
  <si>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</si>
  <si>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</si>
  <si>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</si>
  <si>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</si>
  <si>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</si>
  <si>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</si>
  <si>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</si>
  <si>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</si>
  <si>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</si>
  <si>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</si>
  <si>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</si>
  <si>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</si>
  <si>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</si>
  <si>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</si>
  <si>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</si>
  <si>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</si>
  <si>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</si>
  <si>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</si>
  <si>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</si>
  <si>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</si>
  <si>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</si>
  <si>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</si>
  <si>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</si>
  <si>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</si>
  <si>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</si>
  <si>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</si>
  <si>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</si>
  <si>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</si>
  <si>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</si>
  <si>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</si>
  <si>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</si>
  <si>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</si>
  <si>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</si>
  <si>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</si>
  <si>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</si>
  <si>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</si>
  <si>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</si>
  <si>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</si>
  <si>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</si>
  <si>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</si>
  <si>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</si>
  <si>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</si>
  <si>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</si>
  <si>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</si>
  <si>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</si>
  <si>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</si>
  <si>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</si>
  <si>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</si>
  <si>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</si>
  <si>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</si>
  <si>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</si>
  <si>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</si>
  <si>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</si>
  <si>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</si>
  <si>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</si>
  <si>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</si>
  <si>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</si>
  <si>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</si>
  <si>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</si>
  <si>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</si>
  <si>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</si>
  <si>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</si>
  <si>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</si>
  <si>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</si>
  <si>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</si>
  <si>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</si>
  <si>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</si>
  <si>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</si>
  <si>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</si>
  <si>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</si>
  <si>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</si>
  <si>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</si>
  <si>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</si>
  <si>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</si>
  <si>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</si>
  <si>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</si>
  <si>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</si>
  <si>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</si>
  <si>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</si>
  <si>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</si>
  <si>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</si>
  <si>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</si>
  <si>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</si>
  <si>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</si>
  <si>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</si>
  <si>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</si>
  <si>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</si>
  <si>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</si>
  <si>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</si>
  <si>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</si>
  <si>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</si>
  <si>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</si>
  <si>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</si>
  <si>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</si>
  <si>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</si>
  <si>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</si>
  <si>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</si>
  <si>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</si>
  <si>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</si>
  <si>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</si>
  <si>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</si>
  <si>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</si>
  <si>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</si>
  <si>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</si>
  <si>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</si>
  <si>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</si>
  <si>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</si>
  <si>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</si>
  <si>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</si>
  <si>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</si>
  <si>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</si>
  <si>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</si>
  <si>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</si>
  <si>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</si>
  <si>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</si>
  <si>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</si>
  <si>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</si>
  <si>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</si>
  <si>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</si>
  <si>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</si>
  <si>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</si>
  <si>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</si>
  <si>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</si>
  <si>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</si>
  <si>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</si>
  <si>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</si>
  <si>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</si>
  <si>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</si>
  <si>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</si>
  <si>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</si>
  <si>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</si>
  <si>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</si>
  <si>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</si>
  <si>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</si>
  <si>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</si>
  <si>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</si>
  <si>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</si>
  <si>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</si>
  <si>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</si>
  <si>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</si>
  <si>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</si>
  <si>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</si>
  <si>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</si>
  <si>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</si>
  <si>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</si>
  <si>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</si>
  <si>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</si>
  <si>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</si>
  <si>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</si>
  <si>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</si>
  <si>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</si>
  <si>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</si>
  <si>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</si>
  <si>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</si>
  <si>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</si>
  <si>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</si>
  <si>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</si>
  <si>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</si>
  <si>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</si>
  <si>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</si>
  <si>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</si>
  <si>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</si>
  <si>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</si>
  <si>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</si>
  <si>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</si>
  <si>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</si>
  <si>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</si>
  <si>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</si>
  <si>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</si>
  <si>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</si>
  <si>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</si>
  <si>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</si>
  <si>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</si>
  <si>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</si>
  <si>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</si>
  <si>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</si>
  <si>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</si>
  <si>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</si>
  <si>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</si>
  <si>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</si>
  <si>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</si>
  <si>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</si>
  <si>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</si>
  <si>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</si>
  <si>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</si>
  <si>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</si>
  <si>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</si>
  <si>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</si>
  <si>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</si>
  <si>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</si>
  <si>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</si>
  <si>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</si>
  <si>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</si>
  <si>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</si>
  <si>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</si>
  <si>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</si>
  <si>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</si>
  <si>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</si>
  <si>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</si>
  <si>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</si>
  <si>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</si>
  <si>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</si>
  <si>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</si>
  <si>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</si>
  <si>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</si>
  <si>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</si>
  <si>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</si>
  <si>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</si>
  <si>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</si>
  <si>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</si>
  <si>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</si>
  <si>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</si>
  <si>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</si>
  <si>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</si>
  <si>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</si>
  <si>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</si>
  <si>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</si>
  <si>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</si>
  <si>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</si>
  <si>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</si>
  <si>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</si>
  <si>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</si>
  <si>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</si>
  <si>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</si>
  <si>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</si>
  <si>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</si>
  <si>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</si>
  <si>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</si>
  <si>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</si>
  <si>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</si>
  <si>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</si>
  <si>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</si>
  <si>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</si>
  <si>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</si>
  <si>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</si>
  <si>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</si>
  <si>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</si>
  <si>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</si>
  <si>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</si>
  <si>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</si>
  <si>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</si>
  <si>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</si>
  <si>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</si>
  <si>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</si>
  <si>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</si>
  <si>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</si>
  <si>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</si>
  <si>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</si>
  <si>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</si>
  <si>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</si>
  <si>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</si>
  <si>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</si>
  <si>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</si>
  <si>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</si>
  <si>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</si>
  <si>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</si>
  <si>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</si>
  <si>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</si>
  <si>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</si>
  <si>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</si>
  <si>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</si>
  <si>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</si>
  <si>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</si>
  <si>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</si>
  <si>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</si>
  <si>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</si>
  <si>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</si>
  <si>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</si>
  <si>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</si>
  <si>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</si>
  <si>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</si>
  <si>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</si>
  <si>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</si>
  <si>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</si>
  <si>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</si>
  <si>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</si>
  <si>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</si>
  <si>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</si>
  <si>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</si>
  <si>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</si>
  <si>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</si>
  <si>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</si>
  <si>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</si>
  <si>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</si>
  <si>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</si>
  <si>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</si>
  <si>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</si>
  <si>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</si>
  <si>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</si>
  <si>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</si>
  <si>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</si>
  <si>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</si>
  <si>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</si>
  <si>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</si>
  <si>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</si>
  <si>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</si>
  <si>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</si>
  <si>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</si>
  <si>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</si>
  <si>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</si>
  <si>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</si>
  <si>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</si>
  <si>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</si>
  <si>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</si>
  <si>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</si>
  <si>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</si>
  <si>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</si>
  <si>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</si>
  <si>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</si>
  <si>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</si>
  <si>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</si>
  <si>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</si>
  <si>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</si>
  <si>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</si>
  <si>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</si>
  <si>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</si>
  <si>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</si>
  <si>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</si>
  <si>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</si>
  <si>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</si>
  <si>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</si>
  <si>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</si>
  <si>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</si>
  <si>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</si>
  <si>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</si>
  <si>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</si>
  <si>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</si>
  <si>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</si>
  <si>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</si>
  <si>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</si>
  <si>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</si>
  <si>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</si>
  <si>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</si>
  <si>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</si>
  <si>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</si>
  <si>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</si>
  <si>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</si>
  <si>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</si>
  <si>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</si>
  <si>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</si>
  <si>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</si>
  <si>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</si>
  <si>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</si>
  <si>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</si>
  <si>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</si>
  <si>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</si>
  <si>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</si>
  <si>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</si>
  <si>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</si>
  <si>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</si>
  <si>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</si>
  <si>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</si>
  <si>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</si>
  <si>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</si>
  <si>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</si>
  <si>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</si>
  <si>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</si>
  <si>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</si>
  <si>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</si>
  <si>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</si>
  <si>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</si>
  <si>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</si>
  <si>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</si>
  <si>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</si>
  <si>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</si>
  <si>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</si>
  <si>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</si>
  <si>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</si>
  <si>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</si>
  <si>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</si>
  <si>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</si>
  <si>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</si>
  <si>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</si>
  <si>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</si>
  <si>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</si>
  <si>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</si>
  <si>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</si>
  <si>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</si>
  <si>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</si>
  <si>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</si>
  <si>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</si>
  <si>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</si>
  <si>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</si>
  <si>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</si>
  <si>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</si>
  <si>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</si>
  <si>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</si>
  <si>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</si>
  <si>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</si>
  <si>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</si>
  <si>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</si>
  <si>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</si>
  <si>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</si>
  <si>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</si>
  <si>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</si>
  <si>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</si>
  <si>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</si>
  <si>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</si>
  <si>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</si>
  <si>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</si>
  <si>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</si>
  <si>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</si>
  <si>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</si>
  <si>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</si>
  <si>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</si>
  <si>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</si>
  <si>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</si>
  <si>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</si>
  <si>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</si>
  <si>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</si>
  <si>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</si>
  <si>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</si>
  <si>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</si>
  <si>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</si>
  <si>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</si>
  <si>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</si>
  <si>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</si>
  <si>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</si>
  <si>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</si>
  <si>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</si>
  <si>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</si>
  <si>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</si>
  <si>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</si>
  <si>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</si>
  <si>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</si>
  <si>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</si>
  <si>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</si>
  <si>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</si>
  <si>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</si>
  <si>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</si>
  <si>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</si>
  <si>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</si>
  <si>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</si>
  <si>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</si>
  <si>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</si>
  <si>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</si>
  <si>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</si>
  <si>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</si>
  <si>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</si>
  <si>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</si>
  <si>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</si>
  <si>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</si>
  <si>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</si>
  <si>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</si>
  <si>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</si>
  <si>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</si>
  <si>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</si>
  <si>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</si>
  <si>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</si>
  <si>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</si>
  <si>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</si>
  <si>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</si>
  <si>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</si>
  <si>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</si>
  <si>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</si>
  <si>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</si>
  <si>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</si>
  <si>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</si>
  <si>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</si>
  <si>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</si>
  <si>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</si>
  <si>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</si>
  <si>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</si>
  <si>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</si>
  <si>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</si>
  <si>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</si>
  <si>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</si>
  <si>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</si>
  <si>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</si>
  <si>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</si>
  <si>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</si>
  <si>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</si>
  <si>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</si>
  <si>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</si>
  <si>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</si>
  <si>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</si>
  <si>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</si>
  <si>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</si>
  <si>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</si>
  <si>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</si>
  <si>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</si>
  <si>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</si>
  <si>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</si>
  <si>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</si>
  <si>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</si>
  <si>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</si>
  <si>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</si>
  <si>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</si>
  <si>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</si>
  <si>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</si>
  <si>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</si>
  <si>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</si>
  <si>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</si>
  <si>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</si>
  <si>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</si>
  <si>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</si>
  <si>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</si>
  <si>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</si>
  <si>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</si>
  <si>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</si>
  <si>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</si>
  <si>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</si>
  <si>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</si>
  <si>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</si>
  <si>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</si>
  <si>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</si>
  <si>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</si>
  <si>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</si>
  <si>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</si>
  <si>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</si>
  <si>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</si>
  <si>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</si>
  <si>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</si>
  <si>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</si>
  <si>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</si>
  <si>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</si>
  <si>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</si>
  <si>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</si>
  <si>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</si>
  <si>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</si>
  <si>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</si>
  <si>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</si>
  <si>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</si>
  <si>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</si>
  <si>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</si>
  <si>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</si>
  <si>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</si>
  <si>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</si>
  <si>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</si>
  <si>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</si>
  <si>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</si>
  <si>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</si>
  <si>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</si>
  <si>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</si>
  <si>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</si>
  <si>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</si>
  <si>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</si>
  <si>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</si>
  <si>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</si>
  <si>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</si>
  <si>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</si>
  <si>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</si>
  <si>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</si>
  <si>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</si>
  <si>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</si>
  <si>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</si>
  <si>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</si>
  <si>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</si>
  <si>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</si>
  <si>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</si>
  <si>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</si>
  <si>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</si>
  <si>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</si>
  <si>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</si>
  <si>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</si>
  <si>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</si>
  <si>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</si>
  <si>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</si>
  <si>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</si>
  <si>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</si>
  <si>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</si>
  <si>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</si>
  <si>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</si>
  <si>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</si>
  <si>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</si>
  <si>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</si>
  <si>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</si>
  <si>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</si>
  <si>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</si>
  <si>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</si>
  <si>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</si>
  <si>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</si>
  <si>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</si>
  <si>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</si>
  <si>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</si>
  <si>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</si>
  <si>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</si>
  <si>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</si>
  <si>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</si>
  <si>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</si>
  <si>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</si>
  <si>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</si>
  <si>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</si>
  <si>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</si>
  <si>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</si>
  <si>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</si>
  <si>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</si>
  <si>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</si>
  <si>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</si>
  <si>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</si>
  <si>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</si>
  <si>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</si>
  <si>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</si>
  <si>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</si>
  <si>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</si>
  <si>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</si>
  <si>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</si>
  <si>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</si>
  <si>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</si>
  <si>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</si>
  <si>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</si>
  <si>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</si>
  <si>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</si>
  <si>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</si>
  <si>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</si>
  <si>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</si>
  <si>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</si>
  <si>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</si>
  <si>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</si>
  <si>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</si>
  <si>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</si>
  <si>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</si>
  <si>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</si>
  <si>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</si>
  <si>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</si>
  <si>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</si>
  <si>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</si>
  <si>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</si>
  <si>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</si>
  <si>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</si>
  <si>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</si>
  <si>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</si>
  <si>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</si>
  <si>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</si>
  <si>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</si>
  <si>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</si>
  <si>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</si>
  <si>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</si>
  <si>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</si>
  <si>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</si>
  <si>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</si>
  <si>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</si>
  <si>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</si>
  <si>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</si>
  <si>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</si>
  <si>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</si>
  <si>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</si>
  <si>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</si>
  <si>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</si>
  <si>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</si>
  <si>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</si>
  <si>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</si>
  <si>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</si>
  <si>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</si>
  <si>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</si>
  <si>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</si>
  <si>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</si>
  <si>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</si>
  <si>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</si>
  <si>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</si>
  <si>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</si>
  <si>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</si>
  <si>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</si>
  <si>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</si>
  <si>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</si>
  <si>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</si>
  <si>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</si>
  <si>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</si>
  <si>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</si>
  <si>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</si>
  <si>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</si>
  <si>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</si>
  <si>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</si>
  <si>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</si>
  <si>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</si>
  <si>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</si>
  <si>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</si>
  <si>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</si>
  <si>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</si>
  <si>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</si>
  <si>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</si>
  <si>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</si>
  <si>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</si>
  <si>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</si>
  <si>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</si>
  <si>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</si>
  <si>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</si>
  <si>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</si>
  <si>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</si>
  <si>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</si>
  <si>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</si>
  <si>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</si>
  <si>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</si>
  <si>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</si>
  <si>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</si>
  <si>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</si>
  <si>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</si>
  <si>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</si>
  <si>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</si>
  <si>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</si>
  <si>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</si>
  <si>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</si>
  <si>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</si>
  <si>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</si>
  <si>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</si>
  <si>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</si>
  <si>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</si>
  <si>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</si>
  <si>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</si>
  <si>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</si>
  <si>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</si>
  <si>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</si>
  <si>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</si>
  <si>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</si>
  <si>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</si>
  <si>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</si>
  <si>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</si>
  <si>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</si>
  <si>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</si>
  <si>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</si>
  <si>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</si>
  <si>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</si>
  <si>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</si>
  <si>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</si>
  <si>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</si>
  <si>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</si>
  <si>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</si>
  <si>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</si>
  <si>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</si>
  <si>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</si>
  <si>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</si>
  <si>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</si>
  <si>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</si>
  <si>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</si>
  <si>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</si>
  <si>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</si>
  <si>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</si>
  <si>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</si>
  <si>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</si>
  <si>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</si>
  <si>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</si>
  <si>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</si>
  <si>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</si>
  <si>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</si>
  <si>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</si>
  <si>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</si>
  <si>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</si>
  <si>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</si>
  <si>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</si>
  <si>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</si>
  <si>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</si>
  <si>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</si>
  <si>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</si>
  <si>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</si>
  <si>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</si>
  <si>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</si>
  <si>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</si>
  <si>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</si>
  <si>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</si>
  <si>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</si>
  <si>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</si>
  <si>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</si>
  <si>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</si>
  <si>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</si>
  <si>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</si>
  <si>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</si>
  <si>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</si>
  <si>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</si>
  <si>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</si>
  <si>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</si>
  <si>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</si>
  <si>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</si>
  <si>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</si>
  <si>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</si>
  <si>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</si>
  <si>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</si>
  <si>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</si>
  <si>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</si>
  <si>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</si>
  <si>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</si>
  <si>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</si>
  <si>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</si>
  <si>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</si>
  <si>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</si>
  <si>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</si>
  <si>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</si>
  <si>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</si>
  <si>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</si>
  <si>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</si>
  <si>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</si>
  <si>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</si>
  <si>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</si>
  <si>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</si>
  <si>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</si>
  <si>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</si>
  <si>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</si>
  <si>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</si>
  <si>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</si>
  <si>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</si>
  <si>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</si>
  <si>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</si>
  <si>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</si>
  <si>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</si>
  <si>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</si>
  <si>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</si>
  <si>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</si>
  <si>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</si>
  <si>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</si>
  <si>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</si>
  <si>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</si>
  <si>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</si>
  <si>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</si>
  <si>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</si>
  <si>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</si>
  <si>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</si>
  <si>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</si>
  <si>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</si>
  <si>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</si>
  <si>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</si>
  <si>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</si>
  <si>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</si>
  <si>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</si>
  <si>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</si>
  <si>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</si>
  <si>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</si>
  <si>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</si>
  <si>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</si>
  <si>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</si>
  <si>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</si>
  <si>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</si>
  <si>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</si>
  <si>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</si>
  <si>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</si>
  <si>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</si>
  <si>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</si>
  <si>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</si>
  <si>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</si>
  <si>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</si>
  <si>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</si>
  <si>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</si>
  <si>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</si>
  <si>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</si>
  <si>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</si>
  <si>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</si>
  <si>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</si>
  <si>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</si>
  <si>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</si>
  <si>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</si>
  <si>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</si>
  <si>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</si>
  <si>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</si>
  <si>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</si>
  <si>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</si>
  <si>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</si>
  <si>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</si>
  <si>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</si>
  <si>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</si>
  <si>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</si>
  <si>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</si>
  <si>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</si>
  <si>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</si>
  <si>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</si>
  <si>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</si>
  <si>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</si>
  <si>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</si>
  <si>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</si>
  <si>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</si>
  <si>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</si>
  <si>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</si>
  <si>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</si>
  <si>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</si>
  <si>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</si>
  <si>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</si>
  <si>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</si>
  <si>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</si>
  <si>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</si>
  <si>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</si>
  <si>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</si>
  <si>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</si>
  <si>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</si>
  <si>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</si>
  <si>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</si>
  <si>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</si>
  <si>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</si>
  <si>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</si>
  <si>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</si>
  <si>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</si>
  <si>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</si>
  <si>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</si>
  <si>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</si>
  <si>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</si>
  <si>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</si>
  <si>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</si>
  <si>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</si>
  <si>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</si>
  <si>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</si>
  <si>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</si>
  <si>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</si>
  <si>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</si>
  <si>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</si>
  <si>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</si>
  <si>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</si>
  <si>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</si>
  <si>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</si>
  <si>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</si>
  <si>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</si>
  <si>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</si>
  <si>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</si>
  <si>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</si>
  <si>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</si>
  <si>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</si>
  <si>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</si>
  <si>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</si>
  <si>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</si>
  <si>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</si>
  <si>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</si>
  <si>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</si>
  <si>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</si>
  <si>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</si>
  <si>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</si>
  <si>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</si>
  <si>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</si>
  <si>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</si>
  <si>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</si>
  <si>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</si>
  <si>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</si>
  <si>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</si>
  <si>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</si>
  <si>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</si>
  <si>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</si>
  <si>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</si>
  <si>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</si>
  <si>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</si>
  <si>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</si>
  <si>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</si>
  <si>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</si>
  <si>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</si>
  <si>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</si>
  <si>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</si>
  <si>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</si>
  <si>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</si>
  <si>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</si>
  <si>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</si>
  <si>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</si>
  <si>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</si>
  <si>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</si>
  <si>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</si>
  <si>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</si>
  <si>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</si>
  <si>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</si>
  <si>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</si>
  <si>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</si>
  <si>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</si>
  <si>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</si>
  <si>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</si>
  <si>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</si>
  <si>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</si>
  <si>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</si>
  <si>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</si>
  <si>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</si>
  <si>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</si>
  <si>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</si>
  <si>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</si>
  <si>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</si>
  <si>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</si>
  <si>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</si>
  <si>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</si>
  <si>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</si>
  <si>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</si>
  <si>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</si>
  <si>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</si>
  <si>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</si>
  <si>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</si>
  <si>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</si>
  <si>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</si>
  <si>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</si>
  <si>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</si>
  <si>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</si>
  <si>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</si>
  <si>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</si>
  <si>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</si>
  <si>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</si>
  <si>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</si>
  <si>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</si>
  <si>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</si>
  <si>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</si>
  <si>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</si>
  <si>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</si>
  <si>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</si>
  <si>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</si>
  <si>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</si>
  <si>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</si>
  <si>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</si>
  <si>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</si>
  <si>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</si>
  <si>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</si>
  <si>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</si>
  <si>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</si>
  <si>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</si>
  <si>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</si>
  <si>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</si>
  <si>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</si>
  <si>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</si>
  <si>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</si>
  <si>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</si>
  <si>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</si>
  <si>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</si>
  <si>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</si>
  <si>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</si>
  <si>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</si>
  <si>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</si>
  <si>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</si>
  <si>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</si>
  <si>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</si>
  <si>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</si>
  <si>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</si>
  <si>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</si>
  <si>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</si>
  <si>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</si>
  <si>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</si>
  <si>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</si>
  <si>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</si>
  <si>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</si>
  <si>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</si>
  <si>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</si>
  <si>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</si>
  <si>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</si>
  <si>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</si>
  <si>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</si>
  <si>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</si>
  <si>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</si>
  <si>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</si>
  <si>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</si>
  <si>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</si>
  <si>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</si>
  <si>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</si>
  <si>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</si>
  <si>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</si>
  <si>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</si>
  <si>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</si>
  <si>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</si>
  <si>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</si>
  <si>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</si>
  <si>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</si>
  <si>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</si>
  <si>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</si>
  <si>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</si>
  <si>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</si>
  <si>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</si>
  <si>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</si>
  <si>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</si>
  <si>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</si>
  <si>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</si>
  <si>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</si>
  <si>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</si>
  <si>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</si>
  <si>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</si>
  <si>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</si>
  <si>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</si>
  <si>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</si>
  <si>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</si>
  <si>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</si>
  <si>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</si>
  <si>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</si>
  <si>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</si>
  <si>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</si>
  <si>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</si>
  <si>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</si>
  <si>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</si>
  <si>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</si>
  <si>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</si>
  <si>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</si>
  <si>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</si>
  <si>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</si>
  <si>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</si>
  <si>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</si>
  <si>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</si>
  <si>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</si>
  <si>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</si>
  <si>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</si>
  <si>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</si>
  <si>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</si>
  <si>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</si>
  <si>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</si>
  <si>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</si>
  <si>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</si>
  <si>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</si>
  <si>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</si>
  <si>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</si>
  <si>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</si>
  <si>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</si>
  <si>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</si>
  <si>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</si>
  <si>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</si>
  <si>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</si>
  <si>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</si>
  <si>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</si>
  <si>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</si>
  <si>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</si>
  <si>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</si>
  <si>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</si>
  <si>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</si>
  <si>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</si>
  <si>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</si>
  <si>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</si>
  <si>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</si>
  <si>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</si>
  <si>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</si>
  <si>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</si>
  <si>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</si>
  <si>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</si>
  <si>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</si>
  <si>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</si>
  <si>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</si>
  <si>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</si>
  <si>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</si>
  <si>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</si>
  <si>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</si>
  <si>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</si>
  <si>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</si>
  <si>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</si>
  <si>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</si>
  <si>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</si>
  <si>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</si>
  <si>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</si>
  <si>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</si>
  <si>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</si>
  <si>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</si>
  <si>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</si>
  <si>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</si>
  <si>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</si>
  <si>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</si>
  <si>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</si>
  <si>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</si>
  <si>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</si>
  <si>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</si>
  <si>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</si>
  <si>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</si>
  <si>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</si>
  <si>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</si>
  <si>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</si>
  <si>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</si>
  <si>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</si>
  <si>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</si>
  <si>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</si>
  <si>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</si>
  <si>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</si>
  <si>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</si>
  <si>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</si>
  <si>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</si>
  <si>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</si>
  <si>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</si>
  <si>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</si>
  <si>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</si>
  <si>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</si>
  <si>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</si>
  <si>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</si>
  <si>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</si>
  <si>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</si>
  <si>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</si>
  <si>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</si>
  <si>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</si>
  <si>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</si>
  <si>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</si>
  <si>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</si>
  <si>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</si>
  <si>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</si>
  <si>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</si>
  <si>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</si>
  <si>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</si>
  <si>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</si>
  <si>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</si>
  <si>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</si>
  <si>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</si>
  <si>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</si>
  <si>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</si>
  <si>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</si>
  <si>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</si>
  <si>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</si>
  <si>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</si>
  <si>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</si>
  <si>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</si>
  <si>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</si>
  <si>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</si>
  <si>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</si>
  <si>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</si>
  <si>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</si>
  <si>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</si>
  <si>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</si>
  <si>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</si>
  <si>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</si>
  <si>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</si>
  <si>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</si>
  <si>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</si>
  <si>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</si>
  <si>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</si>
  <si>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</si>
  <si>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</si>
  <si>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</si>
  <si>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</si>
  <si>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</si>
  <si>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</si>
  <si>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</si>
  <si>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</si>
  <si>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</si>
  <si>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</si>
  <si>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</si>
  <si>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</si>
  <si>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</si>
  <si>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</si>
  <si>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</si>
  <si>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</si>
  <si>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</si>
  <si>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</si>
  <si>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</si>
  <si>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</si>
  <si>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</si>
  <si>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</si>
  <si>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</si>
  <si>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</si>
  <si>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</si>
  <si>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</si>
  <si>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</si>
  <si>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</si>
  <si>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</si>
  <si>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</si>
  <si>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</si>
  <si>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</si>
  <si>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</si>
  <si>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</si>
  <si>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</si>
  <si>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</si>
  <si>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</si>
  <si>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</si>
  <si>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</si>
  <si>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</si>
  <si>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</si>
  <si>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</si>
  <si>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</si>
  <si>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</si>
  <si>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</si>
  <si>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</si>
  <si>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</si>
  <si>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</si>
  <si>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</si>
  <si>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</si>
  <si>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</si>
  <si>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</si>
  <si>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</si>
  <si>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</si>
  <si>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</si>
  <si>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</si>
  <si>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</si>
  <si>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</si>
  <si>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</si>
  <si>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</si>
  <si>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</si>
  <si>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</si>
  <si>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</si>
  <si>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</si>
  <si>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</si>
  <si>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</si>
  <si>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</si>
  <si>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</si>
  <si>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</si>
  <si>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</si>
  <si>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</si>
  <si>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</si>
  <si>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</si>
  <si>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</si>
  <si>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</si>
  <si>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</si>
  <si>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</si>
  <si>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</si>
  <si>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</si>
  <si>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</si>
  <si>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</si>
  <si>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</si>
  <si>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</si>
  <si>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</si>
  <si>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</si>
  <si>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</si>
  <si>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</si>
  <si>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</si>
  <si>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</si>
  <si>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</si>
  <si>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</si>
  <si>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</si>
  <si>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</si>
  <si>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</si>
  <si>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</si>
  <si>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</si>
  <si>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</si>
  <si>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</si>
  <si>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</si>
  <si>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</si>
  <si>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</si>
  <si>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</si>
  <si>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</si>
  <si>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</si>
  <si>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</si>
  <si>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</si>
  <si>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</si>
  <si>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</si>
  <si>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</si>
  <si>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</si>
  <si>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</si>
  <si>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</si>
  <si>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</si>
  <si>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</si>
  <si>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</si>
  <si>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</si>
  <si>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</si>
  <si>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</si>
  <si>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</si>
  <si>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</si>
  <si>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</si>
  <si>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</si>
  <si>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</si>
  <si>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</si>
  <si>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</si>
  <si>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</si>
  <si>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</si>
  <si>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</si>
  <si>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</si>
  <si>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</si>
  <si>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</si>
  <si>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</si>
  <si>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</si>
  <si>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</si>
  <si>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</si>
  <si>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</si>
  <si>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</si>
  <si>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</si>
  <si>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</si>
  <si>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</si>
  <si>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</si>
  <si>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</si>
  <si>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</si>
  <si>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</si>
  <si>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</si>
  <si>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</si>
  <si>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</si>
  <si>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</si>
  <si>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</si>
  <si>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</si>
  <si>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</si>
  <si>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</si>
  <si>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</si>
  <si>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</si>
  <si>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</si>
  <si>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</si>
  <si>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</si>
  <si>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</si>
  <si>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</si>
  <si>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</si>
  <si>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</si>
  <si>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</si>
  <si>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</si>
  <si>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</si>
  <si>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</si>
  <si>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</si>
  <si>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</si>
  <si>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</si>
  <si>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</si>
  <si>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</si>
  <si>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</si>
  <si>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</si>
  <si>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</si>
  <si>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</si>
  <si>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</si>
  <si>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</si>
  <si>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</si>
  <si>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</si>
  <si>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</si>
  <si>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</si>
  <si>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</si>
  <si>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</si>
  <si>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</si>
  <si>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</si>
  <si>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</si>
  <si>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</si>
  <si>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</si>
  <si>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</si>
  <si>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</si>
  <si>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</si>
  <si>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</si>
  <si>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</si>
  <si>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</si>
  <si>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</si>
  <si>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</si>
  <si>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</si>
  <si>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</si>
  <si>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</si>
  <si>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</si>
  <si>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</si>
  <si>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</si>
  <si>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</si>
  <si>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</si>
  <si>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</si>
  <si>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</si>
  <si>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</si>
  <si>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</si>
  <si>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</si>
  <si>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</si>
  <si>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</si>
  <si>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</si>
  <si>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</si>
  <si>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</si>
  <si>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</si>
  <si>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</si>
  <si>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</si>
  <si>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</si>
  <si>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</si>
  <si>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</si>
  <si>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</si>
  <si>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</si>
  <si>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</si>
  <si>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</si>
  <si>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</si>
  <si>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</si>
  <si>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</si>
  <si>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</si>
  <si>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</si>
  <si>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</si>
  <si>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</si>
  <si>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</si>
  <si>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</si>
  <si>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</si>
  <si>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</si>
  <si>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</si>
  <si>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</si>
  <si>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</si>
  <si>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</si>
  <si>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</si>
  <si>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</si>
  <si>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</si>
  <si>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</si>
  <si>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</si>
  <si>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</si>
  <si>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</si>
  <si>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</si>
  <si>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</si>
  <si>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</si>
  <si>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</si>
  <si>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</si>
  <si>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</si>
  <si>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</si>
  <si>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</si>
  <si>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</si>
  <si>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</si>
  <si>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</si>
  <si>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</si>
  <si>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</si>
  <si>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</si>
  <si>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</si>
  <si>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</si>
  <si>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</si>
  <si>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</si>
  <si>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</si>
  <si>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</si>
  <si>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</si>
  <si>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</si>
  <si>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</si>
  <si>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</si>
  <si>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</si>
  <si>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</si>
  <si>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</si>
  <si>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</si>
  <si>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</si>
  <si>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</si>
  <si>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</si>
  <si>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</si>
  <si>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</si>
  <si>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</si>
  <si>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</si>
  <si>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</si>
  <si>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</si>
  <si>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</si>
  <si>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</si>
  <si>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</si>
  <si>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</si>
  <si>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</si>
  <si>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</si>
  <si>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</si>
  <si>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</si>
  <si>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</si>
  <si>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</si>
  <si>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</si>
  <si>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</si>
  <si>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</si>
  <si>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</si>
  <si>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</si>
  <si>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</si>
  <si>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</si>
  <si>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</si>
  <si>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</si>
  <si>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</si>
  <si>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</si>
  <si>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</si>
  <si>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</si>
  <si>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</si>
  <si>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</si>
  <si>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</si>
  <si>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</si>
  <si>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</si>
  <si>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</si>
  <si>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</si>
  <si>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</si>
  <si>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</si>
  <si>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</si>
  <si>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</si>
  <si>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</si>
  <si>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</si>
  <si>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</si>
  <si>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</si>
  <si>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</si>
  <si>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</si>
  <si>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</si>
  <si>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</si>
  <si>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</si>
  <si>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</si>
  <si>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</si>
  <si>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</si>
  <si>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</si>
  <si>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</si>
  <si>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</si>
  <si>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</si>
  <si>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</si>
  <si>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</si>
  <si>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</si>
  <si>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</si>
  <si>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</si>
  <si>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</si>
  <si>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</si>
  <si>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</si>
  <si>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</si>
  <si>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</si>
  <si>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</si>
  <si>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</si>
  <si>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</si>
  <si>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</si>
  <si>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</si>
  <si>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</si>
  <si>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</si>
  <si>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</si>
  <si>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</si>
  <si>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</si>
  <si>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</si>
  <si>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</si>
  <si>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</si>
  <si>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</si>
  <si>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</si>
  <si>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</si>
  <si>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</si>
  <si>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</si>
  <si>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</si>
  <si>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</si>
  <si>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</si>
  <si>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</si>
  <si>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</si>
  <si>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</si>
  <si>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</si>
  <si>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</si>
  <si>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</si>
  <si>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</si>
  <si>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</si>
  <si>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</si>
  <si>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</si>
  <si>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</si>
  <si>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</si>
  <si>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</si>
  <si>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</si>
  <si>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</si>
  <si>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</si>
  <si>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</si>
  <si>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</si>
  <si>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</si>
  <si>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</si>
  <si>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</si>
  <si>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</si>
  <si>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</si>
  <si>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</si>
  <si>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</si>
  <si>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</si>
  <si>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</si>
  <si>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</si>
  <si>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</si>
  <si>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</si>
  <si>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</si>
  <si>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</si>
  <si>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</si>
  <si>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</si>
  <si>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</si>
  <si>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</si>
  <si>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</si>
  <si>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</si>
  <si>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</si>
  <si>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</si>
  <si>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</si>
  <si>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</si>
  <si>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</si>
  <si>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</si>
  <si>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</si>
  <si>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</si>
  <si>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</si>
  <si>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</si>
  <si>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</si>
  <si>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</si>
  <si>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</si>
  <si>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</si>
  <si>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</si>
  <si>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</si>
  <si>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</si>
  <si>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</si>
  <si>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</si>
  <si>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</si>
  <si>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</si>
  <si>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</si>
  <si>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</si>
  <si>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</si>
  <si>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</si>
  <si>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</si>
  <si>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</si>
  <si>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</si>
  <si>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</si>
  <si>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</si>
  <si>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</si>
  <si>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</si>
  <si>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</si>
  <si>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</si>
  <si>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</si>
  <si>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</si>
  <si>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</si>
  <si>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</si>
  <si>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</si>
  <si>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</si>
  <si>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</si>
  <si>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</si>
  <si>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</si>
  <si>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</si>
  <si>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</si>
  <si>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</si>
  <si>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</si>
  <si>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</si>
  <si>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</si>
  <si>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</si>
  <si>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</si>
  <si>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</si>
  <si>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</si>
  <si>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</si>
  <si>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</si>
  <si>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</si>
  <si>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</si>
  <si>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</si>
  <si>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</si>
  <si>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</si>
  <si>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</si>
  <si>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</si>
  <si>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</si>
  <si>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</si>
  <si>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</si>
  <si>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</si>
  <si>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</si>
  <si>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</si>
  <si>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</si>
  <si>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</si>
  <si>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</si>
  <si>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</si>
  <si>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</si>
  <si>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</si>
  <si>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</si>
  <si>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</si>
  <si>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</si>
  <si>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</si>
  <si>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</si>
  <si>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</si>
  <si>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</si>
  <si>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</si>
  <si>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</si>
  <si>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</si>
  <si>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</si>
  <si>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</si>
  <si>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</si>
  <si>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</si>
  <si>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</si>
  <si>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</si>
  <si>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</si>
  <si>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</si>
  <si>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</si>
  <si>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</si>
  <si>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</si>
  <si>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</si>
  <si>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</si>
  <si>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</si>
  <si>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</si>
  <si>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</si>
  <si>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</si>
  <si>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</si>
  <si>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</si>
  <si>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</si>
  <si>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</si>
  <si>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</si>
  <si>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</si>
  <si>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</si>
  <si>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</si>
  <si>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</si>
  <si>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</si>
  <si>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</si>
  <si>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</si>
  <si>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</si>
  <si>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</si>
  <si>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</si>
  <si>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</si>
  <si>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</si>
  <si>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</si>
  <si>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</si>
  <si>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</si>
  <si>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</si>
  <si>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</si>
  <si>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</si>
  <si>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</si>
  <si>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</si>
  <si>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</si>
  <si>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</si>
  <si>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</si>
  <si>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</si>
  <si>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</si>
  <si>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</si>
  <si>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</si>
  <si>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</si>
  <si>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</si>
  <si>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</si>
  <si>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</si>
  <si>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</si>
  <si>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</si>
  <si>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</si>
  <si>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</si>
  <si>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</si>
  <si>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</si>
  <si>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</si>
  <si>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</si>
  <si>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</si>
  <si>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</si>
  <si>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</si>
  <si>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</si>
  <si>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</si>
  <si>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</si>
  <si>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</si>
  <si>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</si>
  <si>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</si>
  <si>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</si>
  <si>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</si>
  <si>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</si>
  <si>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</si>
  <si>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</si>
  <si>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</si>
  <si>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</si>
  <si>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</si>
  <si>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</si>
  <si>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</si>
  <si>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</si>
  <si>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</si>
  <si>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</si>
  <si>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</si>
  <si>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</si>
  <si>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</si>
  <si>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</si>
  <si>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</si>
  <si>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</si>
  <si>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</si>
  <si>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</si>
  <si>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</si>
  <si>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</si>
  <si>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</si>
  <si>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</si>
  <si>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</si>
  <si>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</si>
  <si>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</si>
  <si>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</si>
  <si>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</si>
  <si>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</si>
  <si>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</si>
  <si>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</si>
  <si>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</si>
  <si>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</si>
  <si>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</si>
  <si>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</si>
  <si>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</si>
  <si>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</si>
  <si>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</si>
  <si>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</si>
  <si>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</si>
  <si>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</si>
  <si>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</si>
  <si>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</si>
  <si>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</si>
  <si>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</si>
  <si>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</si>
  <si>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</si>
  <si>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</si>
  <si>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</si>
  <si>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</si>
  <si>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</si>
  <si>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</si>
  <si>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</si>
  <si>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</si>
  <si>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</si>
  <si>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</si>
  <si>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</si>
  <si>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</si>
  <si>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</si>
  <si>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</si>
  <si>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</si>
  <si>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</si>
  <si>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</si>
  <si>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</si>
  <si>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</si>
  <si>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</si>
  <si>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</si>
  <si>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</si>
  <si>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</si>
  <si>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</si>
  <si>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</si>
  <si>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</si>
  <si>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</si>
  <si>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</si>
  <si>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</si>
  <si>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</si>
  <si>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</si>
  <si>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</si>
  <si>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</si>
  <si>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</si>
  <si>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</si>
  <si>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</si>
  <si>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</si>
  <si>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</si>
  <si>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</si>
  <si>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</si>
  <si>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</si>
  <si>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</si>
  <si>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</si>
  <si>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</si>
  <si>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</si>
  <si>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</si>
  <si>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</si>
  <si>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</si>
  <si>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</si>
  <si>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</si>
  <si>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</si>
  <si>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</si>
  <si>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</si>
  <si>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</si>
  <si>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</si>
  <si>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</si>
  <si>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</si>
  <si>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</si>
  <si>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</si>
  <si>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</si>
  <si>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</si>
  <si>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</si>
  <si>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</si>
  <si>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</si>
  <si>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</si>
  <si>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</si>
  <si>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</si>
  <si>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</si>
  <si>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</si>
  <si>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</si>
  <si>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</si>
  <si>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</si>
  <si>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</si>
  <si>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</si>
  <si>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</si>
  <si>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</si>
  <si>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</si>
  <si>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</si>
  <si>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</si>
  <si>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</si>
  <si>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</si>
  <si>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</si>
  <si>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</si>
  <si>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</si>
  <si>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</si>
  <si>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</si>
  <si>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</si>
  <si>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</si>
  <si>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</si>
  <si>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</si>
  <si>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</si>
  <si>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</si>
  <si>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</si>
  <si>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</si>
  <si>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</si>
  <si>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</si>
  <si>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</si>
  <si>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</si>
  <si>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</si>
  <si>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</si>
  <si>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</si>
  <si>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</si>
  <si>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</si>
  <si>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</si>
  <si>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</si>
  <si>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</si>
  <si>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</si>
  <si>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</si>
  <si>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</si>
  <si>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</si>
  <si>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</si>
  <si>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</si>
  <si>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</si>
  <si>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</si>
  <si>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</si>
  <si>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</si>
  <si>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</si>
  <si>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</si>
  <si>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</si>
  <si>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</si>
  <si>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</si>
  <si>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</si>
  <si>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</si>
  <si>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</si>
  <si>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</si>
  <si>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</si>
  <si>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</si>
  <si>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</si>
  <si>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</si>
  <si>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</si>
  <si>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</si>
  <si>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</si>
  <si>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</si>
  <si>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</si>
  <si>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</si>
  <si>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</si>
  <si>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</si>
  <si>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</si>
  <si>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</si>
  <si>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</si>
  <si>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</si>
  <si>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</si>
  <si>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</si>
  <si>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</si>
  <si>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</si>
  <si>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</si>
  <si>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</si>
  <si>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</si>
  <si>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</si>
  <si>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</si>
  <si>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</si>
  <si>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</si>
  <si>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</si>
  <si>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</si>
  <si>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</si>
  <si>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</si>
  <si>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</si>
  <si>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</si>
  <si>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</si>
  <si>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</si>
  <si>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</si>
  <si>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</si>
  <si>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</si>
  <si>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</si>
  <si>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</si>
  <si>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</si>
  <si>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</si>
  <si>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</si>
  <si>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</si>
  <si>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</si>
  <si>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</si>
  <si>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</si>
  <si>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</si>
  <si>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</si>
  <si>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</si>
  <si>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</si>
  <si>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</si>
  <si>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</si>
  <si>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</si>
  <si>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</si>
  <si>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</si>
  <si>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</si>
  <si>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</si>
  <si>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</si>
  <si>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</si>
  <si>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</si>
  <si>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</si>
  <si>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</si>
  <si>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</si>
  <si>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</si>
  <si>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</si>
  <si>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</si>
  <si>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</si>
  <si>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</si>
  <si>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</si>
  <si>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</si>
  <si>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</si>
  <si>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</si>
  <si>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</si>
  <si>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</si>
  <si>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</si>
  <si>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</si>
  <si>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</si>
  <si>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</si>
  <si>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</si>
  <si>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</si>
  <si>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</si>
  <si>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</si>
  <si>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</si>
  <si>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</si>
  <si>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</si>
  <si>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</si>
  <si>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</si>
  <si>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</si>
  <si>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</si>
  <si>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</si>
  <si>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</si>
  <si>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</si>
  <si>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</si>
  <si>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</si>
  <si>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</si>
  <si>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</si>
  <si>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</si>
  <si>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</si>
  <si>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</si>
  <si>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</si>
  <si>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</si>
  <si>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</si>
  <si>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</si>
  <si>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</si>
  <si>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</si>
  <si>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</si>
  <si>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</si>
  <si>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</si>
  <si>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</si>
  <si>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</si>
  <si>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</si>
  <si>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</si>
  <si>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</si>
  <si>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</si>
  <si>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</si>
  <si>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</si>
  <si>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</si>
  <si>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</si>
  <si>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</si>
  <si>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</si>
  <si>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</si>
  <si>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</si>
  <si>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</si>
  <si>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</si>
  <si>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</si>
  <si>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</si>
  <si>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</si>
  <si>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</si>
  <si>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</si>
  <si>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</si>
  <si>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</si>
  <si>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</si>
  <si>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</si>
  <si>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</si>
  <si>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</si>
  <si>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</si>
  <si>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</si>
  <si>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</si>
  <si>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</si>
  <si>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</si>
  <si>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</si>
  <si>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</si>
  <si>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</si>
  <si>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</si>
  <si>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</si>
  <si>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</si>
  <si>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</si>
  <si>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</si>
  <si>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</si>
  <si>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</si>
  <si>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</si>
  <si>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</si>
  <si>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</si>
  <si>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</si>
  <si>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</si>
  <si>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</si>
  <si>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</si>
  <si>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</si>
  <si>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</si>
  <si>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</si>
  <si>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</si>
  <si>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</si>
  <si>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</si>
  <si>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</si>
  <si>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</si>
  <si>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</si>
  <si>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</si>
  <si>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</si>
  <si>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</si>
  <si>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</si>
  <si>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</si>
  <si>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</si>
  <si>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</si>
  <si>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</si>
  <si>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</si>
  <si>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</si>
  <si>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</si>
  <si>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</si>
  <si>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</si>
  <si>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</si>
  <si>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</si>
  <si>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</si>
  <si>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</si>
  <si>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</si>
  <si>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</si>
  <si>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</si>
  <si>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</si>
  <si>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</si>
  <si>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</si>
  <si>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</si>
  <si>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</si>
  <si>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</si>
  <si>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</si>
  <si>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</si>
  <si>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</si>
  <si>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</si>
  <si>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</si>
  <si>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</si>
  <si>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</si>
  <si>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</si>
  <si>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</si>
  <si>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</si>
  <si>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</si>
  <si>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</si>
  <si>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</si>
  <si>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</si>
  <si>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</si>
  <si>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</si>
  <si>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</si>
  <si>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</si>
  <si>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</si>
  <si>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</si>
  <si>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</si>
  <si>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</si>
  <si>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</si>
  <si>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</si>
  <si>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</si>
  <si>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</si>
  <si>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</si>
  <si>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</si>
  <si>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</si>
  <si>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</si>
  <si>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</si>
  <si>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</si>
  <si>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</si>
  <si>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</si>
  <si>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</si>
  <si>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</si>
  <si>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</si>
  <si>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</si>
  <si>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</si>
  <si>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</si>
  <si>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</si>
  <si>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</si>
  <si>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</si>
  <si>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</si>
  <si>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</si>
  <si>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</si>
  <si>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</si>
  <si>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</si>
  <si>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</si>
  <si>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</si>
  <si>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</si>
  <si>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</si>
  <si>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</si>
  <si>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</si>
  <si>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</si>
  <si>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</si>
  <si>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</si>
  <si>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</si>
  <si>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</si>
  <si>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</si>
  <si>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</si>
  <si>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</si>
  <si>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</si>
  <si>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</si>
  <si>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</si>
  <si>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</si>
  <si>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</si>
  <si>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</si>
  <si>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</si>
  <si>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</si>
  <si>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</si>
  <si>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</si>
  <si>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</si>
  <si>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</si>
  <si>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</si>
  <si>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</si>
  <si>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</si>
  <si>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</si>
  <si>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</si>
  <si>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</si>
  <si>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</si>
  <si>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</si>
  <si>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</si>
  <si>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</si>
  <si>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</si>
  <si>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</si>
  <si>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</si>
  <si>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</si>
  <si>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</si>
  <si>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</si>
  <si>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</si>
  <si>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</si>
  <si>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</si>
  <si>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</si>
  <si>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</si>
  <si>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</si>
  <si>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</si>
  <si>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</si>
  <si>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</si>
  <si>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</si>
  <si>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</si>
  <si>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</si>
  <si>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</si>
  <si>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</si>
  <si>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</si>
  <si>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</si>
  <si>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</si>
  <si>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</si>
  <si>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</si>
  <si>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</si>
  <si>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</si>
  <si>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</si>
  <si>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</si>
  <si>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</si>
  <si>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</si>
  <si>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</si>
  <si>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</si>
  <si>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</si>
  <si>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</si>
  <si>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</si>
  <si>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</si>
  <si>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</si>
  <si>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</si>
  <si>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</si>
  <si>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</si>
  <si>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</si>
  <si>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</si>
  <si>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</si>
  <si>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</si>
  <si>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</si>
  <si>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</si>
  <si>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</si>
  <si>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</si>
  <si>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</si>
  <si>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</si>
  <si>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</si>
  <si>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</si>
  <si>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</si>
  <si>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</si>
  <si>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</si>
  <si>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</si>
  <si>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</si>
  <si>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</si>
  <si>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</si>
  <si>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</si>
  <si>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</si>
  <si>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</si>
  <si>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</si>
  <si>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</si>
  <si>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</si>
  <si>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</si>
  <si>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</si>
  <si>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</si>
  <si>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</si>
  <si>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</si>
  <si>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</si>
  <si>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</si>
  <si>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</si>
  <si>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</si>
  <si>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</si>
  <si>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</si>
  <si>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</si>
  <si>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</si>
  <si>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</si>
  <si>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</si>
  <si>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</si>
  <si>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</si>
  <si>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</si>
  <si>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</si>
  <si>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</si>
  <si>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</si>
  <si>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</si>
  <si>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</si>
  <si>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</si>
  <si>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</si>
  <si>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</si>
  <si>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</si>
  <si>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</si>
  <si>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</si>
  <si>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</si>
  <si>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</si>
  <si>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</si>
  <si>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</si>
  <si>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</si>
  <si>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</si>
  <si>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</si>
  <si>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</si>
  <si>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</si>
  <si>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</si>
  <si>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</si>
  <si>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</si>
  <si>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</si>
  <si>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</si>
  <si>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</si>
  <si>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</si>
  <si>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</si>
  <si>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</si>
  <si>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</si>
  <si>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</si>
  <si>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</si>
  <si>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</si>
  <si>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</si>
  <si>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</si>
  <si>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</si>
  <si>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</si>
  <si>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</si>
  <si>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</si>
  <si>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</si>
  <si>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</si>
  <si>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</si>
  <si>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</si>
  <si>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</si>
  <si>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</si>
  <si>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</si>
  <si>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</si>
  <si>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</si>
  <si>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</si>
  <si>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</si>
  <si>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</si>
  <si>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</si>
  <si>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</si>
  <si>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</si>
  <si>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</si>
  <si>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</si>
  <si>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</si>
  <si>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</si>
  <si>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</si>
  <si>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</si>
  <si>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</si>
  <si>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</si>
  <si>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</si>
  <si>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</si>
  <si>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</si>
  <si>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</si>
  <si>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</si>
  <si>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</si>
  <si>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</si>
  <si>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</si>
  <si>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</si>
  <si>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</si>
  <si>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</si>
  <si>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</si>
  <si>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</si>
  <si>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</si>
  <si>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</si>
  <si>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</si>
  <si>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</si>
  <si>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</si>
  <si>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</si>
  <si>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</si>
  <si>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</si>
  <si>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</si>
  <si>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</si>
  <si>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</si>
  <si>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</si>
  <si>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</si>
  <si>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</si>
  <si>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</si>
  <si>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</si>
  <si>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</si>
  <si>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</si>
  <si>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</si>
  <si>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</si>
  <si>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</si>
  <si>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</si>
  <si>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</si>
  <si>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</si>
  <si>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</si>
  <si>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</si>
  <si>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</si>
  <si>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</si>
  <si>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</si>
  <si>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</si>
  <si>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</si>
  <si>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</si>
  <si>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</si>
  <si>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</si>
  <si>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</si>
  <si>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</si>
  <si>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</si>
  <si>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</si>
  <si>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</si>
  <si>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</si>
  <si>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</si>
  <si>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</si>
  <si>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</si>
  <si>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</si>
  <si>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</si>
  <si>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</si>
  <si>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</si>
  <si>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</si>
  <si>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</si>
  <si>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</si>
  <si>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</si>
  <si>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</si>
  <si>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</si>
  <si>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</si>
  <si>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</si>
  <si>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</si>
  <si>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</si>
  <si>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</si>
  <si>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</si>
  <si>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</si>
  <si>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</si>
  <si>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</si>
  <si>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</si>
  <si>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</si>
  <si>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</si>
  <si>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</si>
  <si>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</si>
  <si>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</si>
  <si>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</si>
  <si>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</si>
  <si>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</si>
  <si>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</si>
  <si>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</si>
  <si>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</si>
  <si>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</si>
  <si>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</si>
  <si>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</si>
  <si>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</si>
  <si>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</si>
  <si>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</si>
  <si>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</si>
  <si>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</si>
  <si>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</si>
  <si>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</si>
  <si>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</si>
  <si>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</si>
  <si>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</si>
  <si>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</si>
  <si>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</si>
  <si>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</si>
  <si>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</si>
  <si>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</si>
  <si>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</si>
  <si>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</si>
  <si>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</si>
  <si>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</si>
  <si>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</si>
  <si>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</si>
  <si>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</si>
  <si>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</si>
  <si>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</si>
  <si>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</si>
  <si>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</si>
  <si>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</si>
  <si>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</si>
  <si>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</si>
  <si>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</si>
  <si>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</si>
  <si>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</si>
  <si>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</si>
  <si>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</si>
  <si>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</si>
  <si>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</si>
  <si>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</si>
  <si>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</si>
  <si>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</si>
  <si>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</si>
  <si>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</si>
  <si>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</si>
  <si>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</si>
  <si>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</si>
  <si>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</si>
  <si>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</si>
  <si>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</si>
  <si>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</si>
  <si>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</si>
  <si>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</si>
  <si>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</si>
  <si>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</si>
  <si>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</si>
  <si>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</si>
  <si>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</si>
  <si>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</si>
  <si>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</si>
  <si>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</si>
  <si>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</si>
  <si>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</si>
  <si>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</si>
  <si>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</si>
  <si>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</si>
  <si>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</si>
  <si>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</si>
  <si>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</si>
  <si>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</si>
  <si>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</si>
  <si>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</si>
  <si>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</si>
  <si>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</si>
  <si>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</si>
  <si>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</si>
  <si>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</si>
  <si>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</si>
  <si>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</si>
  <si>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</si>
  <si>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</si>
  <si>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</si>
  <si>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</si>
  <si>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</si>
  <si>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</si>
  <si>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</si>
  <si>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</si>
  <si>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</si>
  <si>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</si>
  <si>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</si>
  <si>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</si>
  <si>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</si>
  <si>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</si>
  <si>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</si>
  <si>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</si>
  <si>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</si>
  <si>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</si>
  <si>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</si>
  <si>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</si>
  <si>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</si>
  <si>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</si>
  <si>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</si>
  <si>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</si>
  <si>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</si>
  <si>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</si>
  <si>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</si>
  <si>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</si>
  <si>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</si>
  <si>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</si>
  <si>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</si>
  <si>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</si>
  <si>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</si>
  <si>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</si>
  <si>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</si>
  <si>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</si>
  <si>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</si>
  <si>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</si>
  <si>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</si>
  <si>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</si>
  <si>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</si>
  <si>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</si>
  <si>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</si>
  <si>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</si>
  <si>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</si>
  <si>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</si>
  <si>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</si>
  <si>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</si>
  <si>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</si>
  <si>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</si>
  <si>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</si>
  <si>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</si>
  <si>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</si>
  <si>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</si>
  <si>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</si>
  <si>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</si>
  <si>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</si>
  <si>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</si>
  <si>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</si>
  <si>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</si>
  <si>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</si>
  <si>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</si>
  <si>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</si>
  <si>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</si>
  <si>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</si>
  <si>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</si>
  <si>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</si>
  <si>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</si>
  <si>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</si>
  <si>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</si>
  <si>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</si>
  <si>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</si>
  <si>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</si>
  <si>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</si>
  <si>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</si>
  <si>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</si>
  <si>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</si>
  <si>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</si>
  <si>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</si>
  <si>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</si>
  <si>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</si>
  <si>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</si>
  <si>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</si>
  <si>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</si>
  <si>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</si>
  <si>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</si>
  <si>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</si>
  <si>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</si>
  <si>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</si>
  <si>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</si>
  <si>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</si>
  <si>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</si>
  <si>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</si>
  <si>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</si>
  <si>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</si>
  <si>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</si>
  <si>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</si>
  <si>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</si>
  <si>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</si>
  <si>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</si>
  <si>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</si>
  <si>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</si>
  <si>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</si>
  <si>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</si>
  <si>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</si>
  <si>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</si>
  <si>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</si>
  <si>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</si>
  <si>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</si>
  <si>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</si>
  <si>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</si>
  <si>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</si>
  <si>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</si>
  <si>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</si>
  <si>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</si>
  <si>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</si>
  <si>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</si>
  <si>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</si>
  <si>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</si>
  <si>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</si>
  <si>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</si>
  <si>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</si>
  <si>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</si>
  <si>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</si>
  <si>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</si>
  <si>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</si>
  <si>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</si>
  <si>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</si>
  <si>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</si>
  <si>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</si>
  <si>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</si>
  <si>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</si>
  <si>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</si>
  <si>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</si>
  <si>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</si>
  <si>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</si>
  <si>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</si>
  <si>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</si>
  <si>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</si>
  <si>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</si>
  <si>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</si>
  <si>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</si>
  <si>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</si>
  <si>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</si>
  <si>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</si>
  <si>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</si>
  <si>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</si>
  <si>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</si>
  <si>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</si>
  <si>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</si>
  <si>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</si>
  <si>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</si>
  <si>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</si>
  <si>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</si>
  <si>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</si>
  <si>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</si>
  <si>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</si>
  <si>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</si>
  <si>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</si>
  <si>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</si>
  <si>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</si>
  <si>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</si>
  <si>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</si>
  <si>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</si>
  <si>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</si>
  <si>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</si>
  <si>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</si>
  <si>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</si>
  <si>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</si>
  <si>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</si>
  <si>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</si>
  <si>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</si>
  <si>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</si>
  <si>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</si>
  <si>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</si>
  <si>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</si>
  <si>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</si>
  <si>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</si>
  <si>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</si>
  <si>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</si>
  <si>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</si>
  <si>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</si>
  <si>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</si>
  <si>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</si>
  <si>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</si>
  <si>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</si>
  <si>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</si>
  <si>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</si>
  <si>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</si>
  <si>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</si>
  <si>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</si>
  <si>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</si>
  <si>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</si>
  <si>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</si>
  <si>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</si>
  <si>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</si>
  <si>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</si>
  <si>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</si>
  <si>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</si>
  <si>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</si>
  <si>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</si>
  <si>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</si>
  <si>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</si>
  <si>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</si>
  <si>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</si>
  <si>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</si>
  <si>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</si>
  <si>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</si>
  <si>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</si>
  <si>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</si>
  <si>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</si>
  <si>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</si>
  <si>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</si>
  <si>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</si>
  <si>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</si>
  <si>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</si>
  <si>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</si>
  <si>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</si>
  <si>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</si>
  <si>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</si>
  <si>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</si>
  <si>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</si>
  <si>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</si>
  <si>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</si>
  <si>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</si>
  <si>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</si>
  <si>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</si>
  <si>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</si>
  <si>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</si>
  <si>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</si>
  <si>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</si>
  <si>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</si>
  <si>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</si>
  <si>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</si>
  <si>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</si>
  <si>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</si>
  <si>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</si>
  <si>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</si>
  <si>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</si>
  <si>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</si>
  <si>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</si>
  <si>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</si>
  <si>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</si>
  <si>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</si>
  <si>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</si>
  <si>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</si>
  <si>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</si>
  <si>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</si>
  <si>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</si>
  <si>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</si>
  <si>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</si>
  <si>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</si>
  <si>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</si>
  <si>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</si>
  <si>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</si>
  <si>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</si>
  <si>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</si>
  <si>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</si>
  <si>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</si>
  <si>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</si>
  <si>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</si>
  <si>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</si>
  <si>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</si>
  <si>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</si>
  <si>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</si>
  <si>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</si>
  <si>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</si>
  <si>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</si>
  <si>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</si>
  <si>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</si>
  <si>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</si>
  <si>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</si>
  <si>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</si>
  <si>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</si>
  <si>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</si>
  <si>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</si>
  <si>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</si>
  <si>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</si>
  <si>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</si>
  <si>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</si>
  <si>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</si>
  <si>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</si>
  <si>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</si>
  <si>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</si>
  <si>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</si>
  <si>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</si>
  <si>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</si>
  <si>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</si>
  <si>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</si>
  <si>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</si>
  <si>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</si>
  <si>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</si>
  <si>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</si>
  <si>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</si>
  <si>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</si>
  <si>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</si>
  <si>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</si>
  <si>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</si>
  <si>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</si>
  <si>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</si>
  <si>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</si>
  <si>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</si>
  <si>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</si>
  <si>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</si>
  <si>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</si>
  <si>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</si>
  <si>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</si>
  <si>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</si>
  <si>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</si>
  <si>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</si>
  <si>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</si>
  <si>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</si>
  <si>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</si>
  <si>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</si>
  <si>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</si>
  <si>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</si>
  <si>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</si>
  <si>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</si>
  <si>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</si>
  <si>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</si>
  <si>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</si>
  <si>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</si>
  <si>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</si>
  <si>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</si>
  <si>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</si>
  <si>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</si>
  <si>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</si>
  <si>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</si>
  <si>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</si>
  <si>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</si>
  <si>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</si>
  <si>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</si>
  <si>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</si>
  <si>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</si>
  <si>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</si>
  <si>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</si>
  <si>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</si>
  <si>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</si>
  <si>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</si>
  <si>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</si>
  <si>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</si>
  <si>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</si>
  <si>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</si>
  <si>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</si>
  <si>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</si>
  <si>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</si>
  <si>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</si>
  <si>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</si>
  <si>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</si>
  <si>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</si>
  <si>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</si>
  <si>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</si>
  <si>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</si>
  <si>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</si>
  <si>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</si>
  <si>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</si>
  <si>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</si>
  <si>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</si>
  <si>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</si>
  <si>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</si>
  <si>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</si>
  <si>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</si>
  <si>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</si>
  <si>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</si>
  <si>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</si>
  <si>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</si>
  <si>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</si>
  <si>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</si>
  <si>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</si>
  <si>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</si>
  <si>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</si>
  <si>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</si>
  <si>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</si>
  <si>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</si>
  <si>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</si>
  <si>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</si>
  <si>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</si>
  <si>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</si>
  <si>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</si>
  <si>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</si>
  <si>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</si>
  <si>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</si>
  <si>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</si>
  <si>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</si>
  <si>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</si>
  <si>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</si>
  <si>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</si>
  <si>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</si>
  <si>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</si>
  <si>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</si>
  <si>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</si>
  <si>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</si>
  <si>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</si>
  <si>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</si>
  <si>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</si>
  <si>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</si>
  <si>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</si>
  <si>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</si>
  <si>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</si>
  <si>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</si>
  <si>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</si>
  <si>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</si>
  <si>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</si>
  <si>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</si>
  <si>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</si>
  <si>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</si>
  <si>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</si>
  <si>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</si>
  <si>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</si>
  <si>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</si>
  <si>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</si>
  <si>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</si>
  <si>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</si>
  <si>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</si>
  <si>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</si>
  <si>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</si>
  <si>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</si>
  <si>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</si>
  <si>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</si>
  <si>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</si>
  <si>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</si>
  <si>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</si>
  <si>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</si>
  <si>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</si>
  <si>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</si>
  <si>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</si>
  <si>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</si>
  <si>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</si>
  <si>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</si>
  <si>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</si>
  <si>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</si>
  <si>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</si>
  <si>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</si>
  <si>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</si>
  <si>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</si>
  <si>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</si>
  <si>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</si>
  <si>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</si>
  <si>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</si>
  <si>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</si>
  <si>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</si>
  <si>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</si>
  <si>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</si>
  <si>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</si>
  <si>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</si>
  <si>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</si>
  <si>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</si>
  <si>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</si>
  <si>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</si>
  <si>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</si>
  <si>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</si>
  <si>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</si>
  <si>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</si>
  <si>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</si>
  <si>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</si>
  <si>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</si>
  <si>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</si>
  <si>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</si>
  <si>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</si>
  <si>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</si>
  <si>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</si>
  <si>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</si>
  <si>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</si>
  <si>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</si>
  <si>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</si>
  <si>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</si>
  <si>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</si>
  <si>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</si>
  <si>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</si>
  <si>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</si>
  <si>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</si>
  <si>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</si>
  <si>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</si>
  <si>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</si>
  <si>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</si>
  <si>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</si>
  <si>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</si>
  <si>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</si>
  <si>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</si>
  <si>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</si>
  <si>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</si>
  <si>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</si>
  <si>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</si>
  <si>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</si>
  <si>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</si>
  <si>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</si>
  <si>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</si>
  <si>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</si>
  <si>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</si>
  <si>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</si>
  <si>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</si>
  <si>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</si>
  <si>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</si>
  <si>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</si>
  <si>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</si>
  <si>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</si>
  <si>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</si>
  <si>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</si>
  <si>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</si>
  <si>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</si>
  <si>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</si>
  <si>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</si>
  <si>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</si>
  <si>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</si>
  <si>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</si>
  <si>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</si>
  <si>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</si>
  <si>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</si>
  <si>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</si>
  <si>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</si>
  <si>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</si>
  <si>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</si>
  <si>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</si>
  <si>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</si>
  <si>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</si>
  <si>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</si>
  <si>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</si>
  <si>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</si>
  <si>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</si>
  <si>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</si>
  <si>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</si>
  <si>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</si>
  <si>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</si>
  <si>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</si>
  <si>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</si>
  <si>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</si>
  <si>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</si>
  <si>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</si>
  <si>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</si>
  <si>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</si>
  <si>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</si>
  <si>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</si>
  <si>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</si>
  <si>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</si>
  <si>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</si>
  <si>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</si>
  <si>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</si>
  <si>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</si>
  <si>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</si>
  <si>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</si>
  <si>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</si>
  <si>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</si>
  <si>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</si>
  <si>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</si>
  <si>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</si>
  <si>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</si>
  <si>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</si>
  <si>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</si>
  <si>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</si>
  <si>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</si>
  <si>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</si>
  <si>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</si>
  <si>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</si>
  <si>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</si>
  <si>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</si>
  <si>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</si>
  <si>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</si>
  <si>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</si>
  <si>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</si>
  <si>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</si>
  <si>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</si>
  <si>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</si>
  <si>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</si>
  <si>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</si>
  <si>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</si>
  <si>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</si>
  <si>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</si>
  <si>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</si>
  <si>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</si>
  <si>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</si>
  <si>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</si>
  <si>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</si>
  <si>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</si>
  <si>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</si>
  <si>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</si>
  <si>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</si>
  <si>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</si>
  <si>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</si>
  <si>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</si>
  <si>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</si>
  <si>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</si>
  <si>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</si>
  <si>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</si>
  <si>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</si>
  <si>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</si>
  <si>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</si>
  <si>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</si>
  <si>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</si>
  <si>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</si>
  <si>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</si>
  <si>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</si>
  <si>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</si>
  <si>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</si>
  <si>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</si>
  <si>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</si>
  <si>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</si>
  <si>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</si>
  <si>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</si>
  <si>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</si>
  <si>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</si>
  <si>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</si>
  <si>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</si>
  <si>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</si>
  <si>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</si>
  <si>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</si>
  <si>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</si>
  <si>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</si>
  <si>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</si>
  <si>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</si>
  <si>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</si>
  <si>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</si>
  <si>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</si>
  <si>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</si>
  <si>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</si>
  <si>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</si>
  <si>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</si>
  <si>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</si>
  <si>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</si>
  <si>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</si>
  <si>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</si>
  <si>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</si>
  <si>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</si>
  <si>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</si>
  <si>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</si>
  <si>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</si>
  <si>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</si>
  <si>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</si>
  <si>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</si>
  <si>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</si>
  <si>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</si>
  <si>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</si>
  <si>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</si>
  <si>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</si>
  <si>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</si>
  <si>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</si>
  <si>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</si>
  <si>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</si>
  <si>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</si>
  <si>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</si>
  <si>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</si>
  <si>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</si>
  <si>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</si>
  <si>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</si>
  <si>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</si>
  <si>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</si>
  <si>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</si>
  <si>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</si>
  <si>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</si>
  <si>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</si>
  <si>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</si>
  <si>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</si>
  <si>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</si>
  <si>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</si>
  <si>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</si>
  <si>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</si>
  <si>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</si>
  <si>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</si>
  <si>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</si>
  <si>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</si>
  <si>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</si>
  <si>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</si>
  <si>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</si>
  <si>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</si>
  <si>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</si>
  <si>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</si>
  <si>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</si>
  <si>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</si>
  <si>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</si>
  <si>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</si>
  <si>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</si>
  <si>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</si>
  <si>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</si>
  <si>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</si>
  <si>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</si>
  <si>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</si>
  <si>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</si>
  <si>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</si>
  <si>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</si>
  <si>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</si>
  <si>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</si>
  <si>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</si>
  <si>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</si>
  <si>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</si>
  <si>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</si>
  <si>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</si>
  <si>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</si>
  <si>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</si>
  <si>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</si>
  <si>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</si>
  <si>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</si>
  <si>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</si>
  <si>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</si>
  <si>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</si>
  <si>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</si>
  <si>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</si>
  <si>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</si>
  <si>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</si>
  <si>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</si>
  <si>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</si>
  <si>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</si>
  <si>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</si>
  <si>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</si>
  <si>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</si>
  <si>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</si>
  <si>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</si>
  <si>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</si>
  <si>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</si>
  <si>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</si>
  <si>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</si>
  <si>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</si>
  <si>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</si>
  <si>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</si>
  <si>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</si>
  <si>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</si>
  <si>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</si>
  <si>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</si>
  <si>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</si>
  <si>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</si>
  <si>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</si>
  <si>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</si>
  <si>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</si>
  <si>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</si>
  <si>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</si>
  <si>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</si>
  <si>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</si>
  <si>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</si>
  <si>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</si>
  <si>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</si>
  <si>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</si>
  <si>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</si>
  <si>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</si>
  <si>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</si>
  <si>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</si>
  <si>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</si>
  <si>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</si>
  <si>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</si>
  <si>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</si>
  <si>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</si>
  <si>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</si>
  <si>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</si>
  <si>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</si>
  <si>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</si>
  <si>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</si>
  <si>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</si>
  <si>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</si>
  <si>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</si>
  <si>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</si>
  <si>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</si>
  <si>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</si>
  <si>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</si>
  <si>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</si>
  <si>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</si>
  <si>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</si>
  <si>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</si>
  <si>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</si>
  <si>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</si>
  <si>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</si>
  <si>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</si>
  <si>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</si>
  <si>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</si>
  <si>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</si>
  <si>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</si>
  <si>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</si>
  <si>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</si>
  <si>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</si>
  <si>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</si>
  <si>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</si>
  <si>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</si>
  <si>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</si>
  <si>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</si>
  <si>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</si>
  <si>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</si>
  <si>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</si>
  <si>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</si>
  <si>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</si>
  <si>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</si>
  <si>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</si>
  <si>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</si>
  <si>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</si>
  <si>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</si>
  <si>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</si>
  <si>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</si>
  <si>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</si>
  <si>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</si>
  <si>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</si>
  <si>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</si>
  <si>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</si>
  <si>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</si>
  <si>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</si>
  <si>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</si>
  <si>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</si>
  <si>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</si>
  <si>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</si>
  <si>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</si>
  <si>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</si>
  <si>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</si>
  <si>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</si>
  <si>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</si>
  <si>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</si>
  <si>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</si>
  <si>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</si>
  <si>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</si>
  <si>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</si>
  <si>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</si>
  <si>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</si>
  <si>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</si>
  <si>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</si>
  <si>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</si>
  <si>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</si>
  <si>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</si>
  <si>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</si>
  <si>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</si>
  <si>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</si>
  <si>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</si>
  <si>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</si>
  <si>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</si>
  <si>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</si>
  <si>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</si>
  <si>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</si>
  <si>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</si>
  <si>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</si>
  <si>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</si>
  <si>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</si>
  <si>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</si>
  <si>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</si>
  <si>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</si>
  <si>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</si>
  <si>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</si>
  <si>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</si>
  <si>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</si>
  <si>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</si>
  <si>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</si>
  <si>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</si>
  <si>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</si>
  <si>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</si>
  <si>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</si>
  <si>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</si>
  <si>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</si>
  <si>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</si>
  <si>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</si>
  <si>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</si>
  <si>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</si>
  <si>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</si>
  <si>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</si>
  <si>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</si>
  <si>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</si>
  <si>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</si>
  <si>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</si>
  <si>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</si>
  <si>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</si>
  <si>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</si>
  <si>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</si>
  <si>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</si>
  <si>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</si>
  <si>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</si>
  <si>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</si>
  <si>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</si>
  <si>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</si>
  <si>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</si>
  <si>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</si>
  <si>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</si>
  <si>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</si>
  <si>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</si>
  <si>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</si>
  <si>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</si>
  <si>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</si>
  <si>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</si>
  <si>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</si>
  <si>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</si>
  <si>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</si>
  <si>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</si>
  <si>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</si>
  <si>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</si>
  <si>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</si>
  <si>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</si>
  <si>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</si>
  <si>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</si>
  <si>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</si>
  <si>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</si>
  <si>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</si>
  <si>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</si>
  <si>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</si>
  <si>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</si>
  <si>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</si>
  <si>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</si>
  <si>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</si>
  <si>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</si>
  <si>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</si>
  <si>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</si>
  <si>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</si>
  <si>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</si>
  <si>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</si>
  <si>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</si>
  <si>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</si>
  <si>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</si>
  <si>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</si>
  <si>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</si>
  <si>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</si>
  <si>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</si>
  <si>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</si>
  <si>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</si>
  <si>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</si>
  <si>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</si>
  <si>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</si>
  <si>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</si>
  <si>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</si>
  <si>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</si>
  <si>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</si>
  <si>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</si>
  <si>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</si>
  <si>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</si>
  <si>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</si>
  <si>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</si>
  <si>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</si>
  <si>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</si>
  <si>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</si>
  <si>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</si>
  <si>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</si>
  <si>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</si>
  <si>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</si>
  <si>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</si>
  <si>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</si>
  <si>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</si>
  <si>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</si>
  <si>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</si>
  <si>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</si>
  <si>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</si>
  <si>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</si>
  <si>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</si>
  <si>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</si>
  <si>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</si>
  <si>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</si>
  <si>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</si>
  <si>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</si>
  <si>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</si>
  <si>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</si>
  <si>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</si>
  <si>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</si>
  <si>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</si>
  <si>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</si>
  <si>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</si>
  <si>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</si>
  <si>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</si>
  <si>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</si>
  <si>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</si>
  <si>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</si>
  <si>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</si>
  <si>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</si>
  <si>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</si>
  <si>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</si>
  <si>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</si>
  <si>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</si>
  <si>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</si>
  <si>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</si>
  <si>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</si>
  <si>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</si>
  <si>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</si>
  <si>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</si>
  <si>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</si>
  <si>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</si>
  <si>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</si>
  <si>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</si>
  <si>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</si>
  <si>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</si>
  <si>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</si>
  <si>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</si>
  <si>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</si>
  <si>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</si>
  <si>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</si>
  <si>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</si>
  <si>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</si>
  <si>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</si>
  <si>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</si>
  <si>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</si>
  <si>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</si>
  <si>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</si>
  <si>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</si>
  <si>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</si>
  <si>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</si>
  <si>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</si>
  <si>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</si>
  <si>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</si>
  <si>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</si>
  <si>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</si>
  <si>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</si>
  <si>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</si>
  <si>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</si>
  <si>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</si>
  <si>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</si>
  <si>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</si>
  <si>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</si>
  <si>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</si>
  <si>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</si>
  <si>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</si>
  <si>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</si>
  <si>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</si>
  <si>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</si>
  <si>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</si>
  <si>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</si>
  <si>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</si>
  <si>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</si>
  <si>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</si>
  <si>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</si>
  <si>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</si>
  <si>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</si>
  <si>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</si>
  <si>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</si>
  <si>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</si>
  <si>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</si>
  <si>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</si>
  <si>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</si>
  <si>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</si>
  <si>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</si>
  <si>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</si>
  <si>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</si>
  <si>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</si>
  <si>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</si>
  <si>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</si>
  <si>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</si>
  <si>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</si>
  <si>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</si>
  <si>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</si>
  <si>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</si>
  <si>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</si>
  <si>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</si>
  <si>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</si>
  <si>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</si>
  <si>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</si>
  <si>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</si>
  <si>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</si>
  <si>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</si>
  <si>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</si>
  <si>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</si>
  <si>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</si>
  <si>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</si>
  <si>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</si>
  <si>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</si>
  <si>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</si>
  <si>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</si>
  <si>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</si>
  <si>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</si>
  <si>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</si>
  <si>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</si>
  <si>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</si>
  <si>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</si>
  <si>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</si>
  <si>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</si>
  <si>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</si>
  <si>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</si>
  <si>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</si>
  <si>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</si>
  <si>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</si>
  <si>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</si>
  <si>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</si>
  <si>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</si>
  <si>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</si>
  <si>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</si>
  <si>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</si>
  <si>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</si>
  <si>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</si>
  <si>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</si>
  <si>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</si>
  <si>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</si>
  <si>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</si>
  <si>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</si>
  <si>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</si>
  <si>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</si>
  <si>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</si>
  <si>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</si>
  <si>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</si>
  <si>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</si>
  <si>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</si>
  <si>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</si>
  <si>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</si>
  <si>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</si>
  <si>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</si>
  <si>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</si>
  <si>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</si>
  <si>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</si>
  <si>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</si>
  <si>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</si>
  <si>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</si>
  <si>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</si>
  <si>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</si>
  <si>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</si>
  <si>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</si>
  <si>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</si>
  <si>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</si>
  <si>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</si>
  <si>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</si>
  <si>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</si>
  <si>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</si>
  <si>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</si>
  <si>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</si>
  <si>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</si>
  <si>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</si>
  <si>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</si>
  <si>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</si>
  <si>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</si>
  <si>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</si>
  <si>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</si>
  <si>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</si>
  <si>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</si>
  <si>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</si>
  <si>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</si>
  <si>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</si>
  <si>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</si>
  <si>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</si>
  <si>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</si>
  <si>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</si>
  <si>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</si>
  <si>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</si>
  <si>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</si>
  <si>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</si>
  <si>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</si>
  <si>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</si>
  <si>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</si>
  <si>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</si>
  <si>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</si>
  <si>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</si>
  <si>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</si>
  <si>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</si>
  <si>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</si>
  <si>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</si>
  <si>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</si>
  <si>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</si>
  <si>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</si>
  <si>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</si>
  <si>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</si>
  <si>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</si>
  <si>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</si>
  <si>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</si>
  <si>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</si>
  <si>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</si>
  <si>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</si>
  <si>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</si>
  <si>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</si>
  <si>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</si>
  <si>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</si>
  <si>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</si>
  <si>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</si>
  <si>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</si>
  <si>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</si>
  <si>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</si>
  <si>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</si>
  <si>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</si>
  <si>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</si>
  <si>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</si>
  <si>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</si>
  <si>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</si>
  <si>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</si>
  <si>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</si>
  <si>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</si>
  <si>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</si>
  <si>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</si>
  <si>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</si>
  <si>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</si>
  <si>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</si>
  <si>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</si>
  <si>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</si>
  <si>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</si>
  <si>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</si>
  <si>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</si>
  <si>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</si>
  <si>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</si>
  <si>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</si>
  <si>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</si>
  <si>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</si>
  <si>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</si>
  <si>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</si>
  <si>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</si>
  <si>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</si>
  <si>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</si>
  <si>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</si>
  <si>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</si>
  <si>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</si>
  <si>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</si>
  <si>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</si>
  <si>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</si>
  <si>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</si>
  <si>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</si>
  <si>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</si>
  <si>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</si>
  <si>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</si>
  <si>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</si>
  <si>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</si>
  <si>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</si>
  <si>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</si>
  <si>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</si>
  <si>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</si>
  <si>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</si>
  <si>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</si>
  <si>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</si>
  <si>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</si>
  <si>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</si>
  <si>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</si>
  <si>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</si>
  <si>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</si>
  <si>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</si>
  <si>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</si>
  <si>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</si>
  <si>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</si>
  <si>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</si>
  <si>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</si>
  <si>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</si>
  <si>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</si>
  <si>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</si>
  <si>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</si>
  <si>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</si>
  <si>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</si>
  <si>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</si>
  <si>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</si>
  <si>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</si>
  <si>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</si>
  <si>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</si>
  <si>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</si>
  <si>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</si>
  <si>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</si>
  <si>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</si>
  <si>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</si>
  <si>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</si>
  <si>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</si>
  <si>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</si>
  <si>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</si>
  <si>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</si>
  <si>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</si>
  <si>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</si>
  <si>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</si>
  <si>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</si>
  <si>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</si>
  <si>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</si>
  <si>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</si>
  <si>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</si>
  <si>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</si>
  <si>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</si>
  <si>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</si>
  <si>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</si>
  <si>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</si>
  <si>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</si>
  <si>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</si>
  <si>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</si>
  <si>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</si>
  <si>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</si>
  <si>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</si>
  <si>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</si>
  <si>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</si>
  <si>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</si>
  <si>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</si>
  <si>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</si>
  <si>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</si>
  <si>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</si>
  <si>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</si>
  <si>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</si>
  <si>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</si>
  <si>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</si>
  <si>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</si>
  <si>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</si>
  <si>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</si>
  <si>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</si>
  <si>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</si>
  <si>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</si>
  <si>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</si>
  <si>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</si>
  <si>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</si>
  <si>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</si>
  <si>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</si>
  <si>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</si>
  <si>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</si>
  <si>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</si>
  <si>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</si>
  <si>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</si>
  <si>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</si>
  <si>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</si>
  <si>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</si>
  <si>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</si>
  <si>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</si>
  <si>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</si>
  <si>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</si>
  <si>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</si>
  <si>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</si>
  <si>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</si>
  <si>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</si>
  <si>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</si>
  <si>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</si>
  <si>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</si>
  <si>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</si>
  <si>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</si>
  <si>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</si>
  <si>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</si>
  <si>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</si>
  <si>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</si>
  <si>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</si>
  <si>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</si>
  <si>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</si>
  <si>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</si>
  <si>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</si>
  <si>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</si>
  <si>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</si>
  <si>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</si>
  <si>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</si>
  <si>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</si>
  <si>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</si>
  <si>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</si>
  <si>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</si>
  <si>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</si>
  <si>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</si>
  <si>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</si>
  <si>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</si>
  <si>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</si>
  <si>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</si>
  <si>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</si>
  <si>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</si>
  <si>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</si>
  <si>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</si>
  <si>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</si>
  <si>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</si>
  <si>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</si>
  <si>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</si>
  <si>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</si>
  <si>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</si>
  <si>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</si>
  <si>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</si>
  <si>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</si>
  <si>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</si>
  <si>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</si>
  <si>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</si>
  <si>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</si>
  <si>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</si>
  <si>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</si>
  <si>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</si>
  <si>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</si>
  <si>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</si>
  <si>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</si>
  <si>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</si>
  <si>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</si>
  <si>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</si>
  <si>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</si>
  <si>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</si>
  <si>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</si>
  <si>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</si>
  <si>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</si>
  <si>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</si>
  <si>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</si>
  <si>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</si>
  <si>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</si>
  <si>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</si>
  <si>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</si>
  <si>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</si>
  <si>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</si>
  <si>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</si>
  <si>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</si>
  <si>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</si>
  <si>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</si>
  <si>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</si>
  <si>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</si>
  <si>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</si>
  <si>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</si>
  <si>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</si>
  <si>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</si>
  <si>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</si>
  <si>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</si>
  <si>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</si>
  <si>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</si>
  <si>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</si>
  <si>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</si>
  <si>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</si>
  <si>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</si>
  <si>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</si>
  <si>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</si>
  <si>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</si>
  <si>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</si>
  <si>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</si>
  <si>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</si>
  <si>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</si>
  <si>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</si>
  <si>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</si>
  <si>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</si>
  <si>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</si>
  <si>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</si>
  <si>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</si>
  <si>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</si>
  <si>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</si>
  <si>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</si>
  <si>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</si>
  <si>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</si>
  <si>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</si>
  <si>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</si>
  <si>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</si>
  <si>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</si>
  <si>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</si>
  <si>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</si>
  <si>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</si>
  <si>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</si>
  <si>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</si>
  <si>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</si>
  <si>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</si>
  <si>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</si>
  <si>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</si>
  <si>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</si>
  <si>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</si>
  <si>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</si>
  <si>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</si>
  <si>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</si>
  <si>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</si>
  <si>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</si>
  <si>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</si>
  <si>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</si>
  <si>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</si>
  <si>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</si>
  <si>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</si>
  <si>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</si>
  <si>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</si>
  <si>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</si>
  <si>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</si>
  <si>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</si>
  <si>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</si>
  <si>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</si>
  <si>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</si>
  <si>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</si>
  <si>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</si>
  <si>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</si>
  <si>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</si>
  <si>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</si>
  <si>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</si>
  <si>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</si>
  <si>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</si>
  <si>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</si>
  <si>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</si>
  <si>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</si>
  <si>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</si>
  <si>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</si>
  <si>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</si>
  <si>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</si>
  <si>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</si>
  <si>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</si>
  <si>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</si>
  <si>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</si>
  <si>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</si>
  <si>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</si>
  <si>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</si>
  <si>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</si>
  <si>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</si>
  <si>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</si>
  <si>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</si>
  <si>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</si>
  <si>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</si>
  <si>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</si>
  <si>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</si>
  <si>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</si>
  <si>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</si>
  <si>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</si>
  <si>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</si>
  <si>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</si>
  <si>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</si>
  <si>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</si>
  <si>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</si>
  <si>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</si>
  <si>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</si>
  <si>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</si>
  <si>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</si>
  <si>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</si>
  <si>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</si>
  <si>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</si>
  <si>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</si>
  <si>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</si>
  <si>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</si>
  <si>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</si>
  <si>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</si>
  <si>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</si>
  <si>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</si>
  <si>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</si>
  <si>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</si>
  <si>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</si>
  <si>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</si>
  <si>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</si>
  <si>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</si>
  <si>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</si>
  <si>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</si>
  <si>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</si>
  <si>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</si>
  <si>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</si>
  <si>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</si>
  <si>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</si>
  <si>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</si>
  <si>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</si>
  <si>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</si>
  <si>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</si>
  <si>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</si>
  <si>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</si>
  <si>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</si>
  <si>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</si>
  <si>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</si>
  <si>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</si>
  <si>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</si>
  <si>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</si>
  <si>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</si>
  <si>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</si>
  <si>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</si>
  <si>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</si>
  <si>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</si>
  <si>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</si>
  <si>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</si>
  <si>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</si>
  <si>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</si>
  <si>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</si>
  <si>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</si>
  <si>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</si>
  <si>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</si>
  <si>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</si>
  <si>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</si>
  <si>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</si>
  <si>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</si>
  <si>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</si>
  <si>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</si>
  <si>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</si>
  <si>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</si>
  <si>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</si>
  <si>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</si>
  <si>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</si>
  <si>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</si>
  <si>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</si>
  <si>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</si>
  <si>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</si>
  <si>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</si>
  <si>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</si>
  <si>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</si>
  <si>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</si>
  <si>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</si>
  <si>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</si>
  <si>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</si>
  <si>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</si>
  <si>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</si>
  <si>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</si>
  <si>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</si>
  <si>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</si>
  <si>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</si>
  <si>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</si>
  <si>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</si>
  <si>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</si>
  <si>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</si>
  <si>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</si>
  <si>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</si>
  <si>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</si>
  <si>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</si>
  <si>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</si>
  <si>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</si>
  <si>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</si>
  <si>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</si>
  <si>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</si>
  <si>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</si>
  <si>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</si>
  <si>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</si>
  <si>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</si>
  <si>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</si>
  <si>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</si>
  <si>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</si>
  <si>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</si>
  <si>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</si>
  <si>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</si>
  <si>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</si>
  <si>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</si>
  <si>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</si>
  <si>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</si>
  <si>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</si>
  <si>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</si>
  <si>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</si>
  <si>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</si>
  <si>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</si>
  <si>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</si>
  <si>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</si>
  <si>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</si>
  <si>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</si>
  <si>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</si>
  <si>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</si>
  <si>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</si>
  <si>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</si>
  <si>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</si>
  <si>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</si>
  <si>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</si>
  <si>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</si>
  <si>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</si>
  <si>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</si>
  <si>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</si>
  <si>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</si>
  <si>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</si>
  <si>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</si>
  <si>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</si>
  <si>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</si>
  <si>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</si>
  <si>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</si>
  <si>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</si>
  <si>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</si>
  <si>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</si>
  <si>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</si>
  <si>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</si>
  <si>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</si>
  <si>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</si>
  <si>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</si>
  <si>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</si>
  <si>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</si>
  <si>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</si>
  <si>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</si>
  <si>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</si>
  <si>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</si>
  <si>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</si>
  <si>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</si>
  <si>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</si>
  <si>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</si>
  <si>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</si>
  <si>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</si>
  <si>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</si>
  <si>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</si>
  <si>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</si>
  <si>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</si>
  <si>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</si>
  <si>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</si>
  <si>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</si>
  <si>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</si>
  <si>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</si>
  <si>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</si>
  <si>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</si>
  <si>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</si>
  <si>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</si>
  <si>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</si>
  <si>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</si>
  <si>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</si>
  <si>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</si>
  <si>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</si>
  <si>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</si>
  <si>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</si>
  <si>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</si>
  <si>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</si>
  <si>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</si>
  <si>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</si>
  <si>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</si>
  <si>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</si>
  <si>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</si>
  <si>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</si>
  <si>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</si>
  <si>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</si>
  <si>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</si>
  <si>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</si>
  <si>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</si>
  <si>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</si>
  <si>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</si>
  <si>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</si>
  <si>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</si>
  <si>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</si>
  <si>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</si>
  <si>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</si>
  <si>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</si>
  <si>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</si>
  <si>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</si>
  <si>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</si>
  <si>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</si>
  <si>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</si>
  <si>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</si>
  <si>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</si>
  <si>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</si>
  <si>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</si>
  <si>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</si>
  <si>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</si>
  <si>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</si>
  <si>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</si>
  <si>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</si>
  <si>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</si>
  <si>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</si>
  <si>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</si>
  <si>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</si>
  <si>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</si>
  <si>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</si>
  <si>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</si>
  <si>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</si>
  <si>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</si>
  <si>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</si>
  <si>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</si>
  <si>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</si>
  <si>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</si>
  <si>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</si>
  <si>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</si>
  <si>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</si>
  <si>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</si>
  <si>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</si>
  <si>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</si>
  <si>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</si>
  <si>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</si>
  <si>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</si>
  <si>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</si>
  <si>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</si>
  <si>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</si>
  <si>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</si>
  <si>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</si>
  <si>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</si>
  <si>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</si>
  <si>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</si>
  <si>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</si>
  <si>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</si>
  <si>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</si>
  <si>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</si>
  <si>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</si>
  <si>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</si>
  <si>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</si>
  <si>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</si>
  <si>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</si>
  <si>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</si>
  <si>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</si>
  <si>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</si>
  <si>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</si>
  <si>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</si>
  <si>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</si>
  <si>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</si>
  <si>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</si>
  <si>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</si>
  <si>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</si>
  <si>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</si>
  <si>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</si>
  <si>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</si>
  <si>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</si>
  <si>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</si>
  <si>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</si>
  <si>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(All)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</si>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</sst>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layout>
        <c:manualLayout>
          <c:xMode val="edge"/>
          <c:yMode val="edge"/>
          <c:x val="0.2894304461942256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C-43FF-8DD3-0FEF49B60355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6C-43FF-8DD3-0FEF49B60355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6C-43FF-8DD3-0FEF49B60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643376"/>
        <c:axId val="1703647264"/>
      </c:lineChart>
      <c:catAx>
        <c:axId val="170364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47264"/>
        <c:crosses val="autoZero"/>
        <c:auto val="1"/>
        <c:lblAlgn val="ctr"/>
        <c:lblOffset val="100"/>
        <c:noMultiLvlLbl val="0"/>
      </c:catAx>
      <c:valAx>
        <c:axId val="17036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C-4E47-A0DA-EB458BC629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C-4E47-A0DA-EB458BC629A2}"/>
            </c:ext>
          </c:extLst>
        </c:ser>
        <c:ser>
          <c:idx val="2"/>
          <c:order val="2"/>
          <c:tx>
            <c:strRef>
              <c:f>'Outcomes Based on Goals'!$H:$H</c:f>
              <c:strCache>
                <c:ptCount val="1048576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D72C-4E47-A0DA-EB458BC62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534671"/>
        <c:axId val="1288531343"/>
      </c:lineChart>
      <c:catAx>
        <c:axId val="128853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531343"/>
        <c:crossesAt val="0"/>
        <c:auto val="1"/>
        <c:lblAlgn val="ctr"/>
        <c:lblOffset val="100"/>
        <c:noMultiLvlLbl val="0"/>
      </c:catAx>
      <c:valAx>
        <c:axId val="1288531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5346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layout>
        <c:manualLayout>
          <c:xMode val="edge"/>
          <c:yMode val="edge"/>
          <c:x val="0.36650880388585305"/>
          <c:y val="4.06459609215514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36219516276312E-2"/>
          <c:y val="0.14249781277340332"/>
          <c:w val="0.7464582227767977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6F-438C-8C79-C61704948F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6F-438C-8C79-C61704948F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6F-438C-8C79-C61704948F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6F-438C-8C79-C6170494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61056"/>
        <c:axId val="1776668128"/>
      </c:barChart>
      <c:catAx>
        <c:axId val="17766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668128"/>
        <c:crosses val="autoZero"/>
        <c:auto val="1"/>
        <c:lblAlgn val="ctr"/>
        <c:lblOffset val="100"/>
        <c:noMultiLvlLbl val="0"/>
      </c:catAx>
      <c:valAx>
        <c:axId val="17766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66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F-4E09-9756-4DA8512E05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F-4E09-9756-4DA8512E05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F-4E09-9756-4DA8512E05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F-4E09-9756-4DA8512E0546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C1F-4E09-9756-4DA8512E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9024"/>
        <c:axId val="1776626528"/>
      </c:barChart>
      <c:catAx>
        <c:axId val="17766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626528"/>
        <c:crosses val="autoZero"/>
        <c:auto val="1"/>
        <c:lblAlgn val="ctr"/>
        <c:lblOffset val="100"/>
        <c:noMultiLvlLbl val="0"/>
      </c:catAx>
      <c:valAx>
        <c:axId val="17766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6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51908304015189588"/>
          <c:y val="2.49790451674906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7-4B50-A375-6B3A5EC57E7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7-4B50-A375-6B3A5EC57E7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7-4B50-A375-6B3A5EC57E7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7-4B50-A375-6B3A5EC57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681824"/>
        <c:axId val="1423678912"/>
      </c:lineChart>
      <c:catAx>
        <c:axId val="14236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78912"/>
        <c:crosses val="autoZero"/>
        <c:auto val="1"/>
        <c:lblAlgn val="ctr"/>
        <c:lblOffset val="100"/>
        <c:noMultiLvlLbl val="0"/>
      </c:catAx>
      <c:valAx>
        <c:axId val="14236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1A84415-32A4-4EF9-9CFE-06C8DD12836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C4C3E4-7ADB-4441-AA5E-80D6C63A71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79E7CF-571F-4A08-96FB-7BB4C24BBDE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31E856-D4C0-4F09-9A78-32F3190060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7F7459-6479-4550-AC38-89DB852271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11</xdr:row>
      <xdr:rowOff>166687</xdr:rowOff>
    </xdr:from>
    <xdr:to>
      <xdr:col>16</xdr:col>
      <xdr:colOff>666750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66D9D-DF4F-4823-BBDC-B32DFE877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1171574</xdr:colOff>
      <xdr:row>16</xdr:row>
      <xdr:rowOff>147637</xdr:rowOff>
    </xdr:from>
    <xdr:to>
      <xdr:col>10</xdr:col>
      <xdr:colOff>380999</xdr:colOff>
      <xdr:row>34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98F6B-04D2-4DFB-A845-C5548BA52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2</xdr:row>
      <xdr:rowOff>128586</xdr:rowOff>
    </xdr:from>
    <xdr:to>
      <xdr:col>15</xdr:col>
      <xdr:colOff>800100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DFA7F-3B70-4525-998A-44F7A963D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180974</xdr:colOff>
      <xdr:row>5</xdr:row>
      <xdr:rowOff>176212</xdr:rowOff>
    </xdr:from>
    <xdr:to>
      <xdr:col>18</xdr:col>
      <xdr:colOff>285749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F0826-2F9B-4DD4-9DDD-068840266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11</xdr:row>
      <xdr:rowOff>166686</xdr:rowOff>
    </xdr:from>
    <xdr:to>
      <xdr:col>18</xdr:col>
      <xdr:colOff>257175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3C9F9-563A-48A9-8EB8-709B02DAE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min Kwon" refreshedDate="44240.604243865739" createdVersion="6" refreshedVersion="6" minRefreshableVersion="3" recordCount="4115" xr:uid="{094FE79A-A15D-4881-9F1F-6DF843DB69F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3304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min Kwon" refreshedDate="44240.61788946759" createdVersion="6" refreshedVersion="6" minRefreshableVersion="3" recordCount="4115" xr:uid="{97196698-04FA-4393-8F8F-CB36329EA4D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3304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min Kwon" refreshedDate="44240.666701620372" createdVersion="6" refreshedVersion="6" minRefreshableVersion="3" recordCount="4115" xr:uid="{E7CCC29C-D974-4D55-9886-68A4EFB6291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minValue="0" maxValue="3304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3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s v="technology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s v="technology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s v="technology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s v="technology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s v="technology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s v="publishing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s v="technology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s v="technology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s v="technology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s v="photography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s v="technology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s v="technology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s v="technology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s v="technology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s v="technology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s v="technology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s v="technology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s v="technology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s v="technology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s v="technology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s v="games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s v="games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s v="technology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s v="technology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s v="technology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s v="technology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s v="technology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s v="games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s v="technology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s v="games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s v="technology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s v="food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s v="games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s v="technology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s v="technology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s v="technology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s v="film &amp; video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s v="technology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s v="technology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s v="theater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s v="film &amp; video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s v="technology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s v="technology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s v="technology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s v="technology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s v="technology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s v="theater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s v="technology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s v="technology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s v="film &amp; video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s v="technology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s v="film &amp; video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s v="technology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s v="film &amp; video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s v="publishing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s v="games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s v="games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s v="technology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s v="technology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s v="technology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s v="film &amp; video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s v="technology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s v="technology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s v="film &amp; video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s v="technology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s v="technology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s v="technology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s v="film &amp; video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s v="theater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s v="technology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s v="technology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s v="technology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s v="technology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s v="technology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s v="technology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s v="technology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s v="technology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s v="games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s v="technology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s v="food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s v="technology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s v="theater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s v="technology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s v="theater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s v="film &amp; video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s v="technology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s v="technology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s v="technology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s v="technology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s v="games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s v="theater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s v="technology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s v="photography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s v="film &amp; video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s v="theater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s v="technology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s v="technology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s v="film &amp; video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s v="technology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s v="technology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s v="music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s v="technology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s v="film &amp; video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s v="music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s v="technology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s v="film &amp; video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s v="games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s v="technology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s v="technology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s v="technology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s v="technology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s v="technology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s v="technology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s v="food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s v="technology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s v="film &amp; video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s v="technology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s v="games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s v="film &amp; video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s v="technology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s v="music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s v="photography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s v="photography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s v="technology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s v="games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s v="film &amp; video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s v="photography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s v="theater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s v="technology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s v="technology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s v="music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s v="publishing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s v="technology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s v="technology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s v="film &amp; video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s v="technology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s v="games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s v="technology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s v="technology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s v="theater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s v="film &amp; video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s v="film &amp; video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s v="film &amp; video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s v="publishing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s v="technology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s v="games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s v="technology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s v="games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s v="technology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s v="theater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s v="film &amp; video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s v="film &amp; video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s v="film &amp; video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s v="film &amp; video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s v="theater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s v="theater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s v="technology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s v="photography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s v="theater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s v="music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s v="technology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s v="film &amp; video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s v="music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s v="photography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s v="film &amp; video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s v="technology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s v="technology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s v="music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s v="publishing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s v="technology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s v="technology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s v="photography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s v="games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s v="theater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s v="theater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s v="publishing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s v="technology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s v="film &amp; video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s v="theater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s v="games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s v="technology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s v="film &amp; video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s v="technology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s v="film &amp; video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s v="film &amp; video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s v="technology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s v="technology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s v="film &amp; video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s v="food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s v="technology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s v="theater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s v="film &amp; video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s v="theater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s v="film &amp; video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s v="theater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s v="film &amp; video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s v="film &amp; video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s v="food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s v="technology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s v="film &amp; video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s v="photography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s v="theater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s v="technology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s v="technology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s v="photography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s v="theater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s v="technology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s v="publishing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s v="games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s v="technology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s v="photography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s v="theater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s v="photography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s v="technology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s v="film &amp; video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s v="music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s v="film &amp; video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s v="film &amp; video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s v="photography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s v="film &amp; video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s v="technology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s v="film &amp; video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s v="film &amp; video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s v="food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s v="film &amp; video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s v="music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s v="technology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s v="theater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s v="food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s v="theater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s v="technology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s v="theater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s v="games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s v="publishing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s v="music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s v="film &amp; video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s v="music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s v="technology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s v="technology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s v="technology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s v="technology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s v="technology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s v="publishing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s v="technology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s v="publishing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s v="publishing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s v="theater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s v="music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s v="film &amp; video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s v="technology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s v="technology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s v="technology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s v="film &amp; video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s v="games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s v="film &amp; video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s v="theater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s v="theater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s v="theater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s v="film &amp; video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s v="music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s v="film &amp; video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s v="photography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s v="technology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s v="technology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s v="games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s v="theater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s v="film &amp; video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s v="photography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s v="technology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s v="food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s v="theater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s v="film &amp; video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s v="film &amp; video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s v="music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s v="technology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s v="film &amp; video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s v="games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s v="technology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s v="film &amp; video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s v="food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s v="technology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s v="film &amp; video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s v="technology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s v="photography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s v="theater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s v="theater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s v="film &amp; video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s v="theater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s v="film &amp; video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s v="film &amp; video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s v="theater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s v="technology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s v="technology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s v="games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s v="film &amp; video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s v="technology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s v="film &amp; video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s v="games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s v="publishing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s v="theater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s v="music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s v="theater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s v="film &amp; video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s v="film &amp; video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s v="photography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s v="theater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s v="theater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s v="photography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s v="theater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s v="photography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s v="film &amp; video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s v="film &amp; video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s v="photography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s v="food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s v="film &amp; video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s v="food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s v="technology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s v="film &amp; video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s v="publishing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s v="film &amp; video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s v="technology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s v="technology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s v="technology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s v="music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s v="film &amp; video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s v="film &amp; video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s v="photography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s v="theater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s v="music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s v="technology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s v="film &amp; video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s v="music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s v="food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s v="food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s v="film &amp; video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s v="theater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s v="film &amp; video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s v="film &amp; video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s v="games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s v="technology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s v="theater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s v="games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s v="technology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s v="film &amp; video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s v="games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s v="film &amp; video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s v="theater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s v="music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s v="games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s v="photography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s v="photography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s v="technology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s v="technology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s v="music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s v="food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s v="theater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s v="technology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s v="theater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s v="photography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s v="photography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s v="theater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s v="technology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s v="games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s v="technology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s v="film &amp; video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s v="film &amp; video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s v="music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s v="film &amp; video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s v="photography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s v="photography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s v="photography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s v="technology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s v="games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s v="theater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s v="theater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s v="music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s v="technology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s v="photography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s v="theater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s v="music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s v="film &amp; video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s v="photography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s v="photography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s v="theater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s v="film &amp; video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s v="film &amp; video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s v="technology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s v="film &amp; video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s v="technology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s v="film &amp; video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s v="technology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s v="photography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s v="games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s v="technology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s v="technology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s v="film &amp; video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s v="music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s v="music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s v="games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s v="film &amp; video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s v="technology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s v="photography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s v="games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s v="music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s v="photography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s v="theater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s v="music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s v="publishing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s v="film &amp; video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s v="film &amp; video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s v="film &amp; video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s v="theater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s v="publishing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s v="music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s v="film &amp; video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s v="theater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s v="games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s v="film &amp; video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s v="technology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s v="games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s v="technology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s v="photography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s v="games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s v="technology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s v="technology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s v="games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s v="technology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s v="technology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s v="photography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s v="film &amp; video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s v="technology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s v="games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s v="games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s v="film &amp; video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s v="theater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s v="photography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s v="music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s v="photography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s v="music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s v="theater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s v="technology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s v="film &amp; video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s v="photography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s v="technology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s v="film &amp; video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s v="film &amp; video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s v="film &amp; video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s v="technology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s v="photography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s v="technology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s v="technology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s v="music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s v="music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s v="theater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s v="film &amp; video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s v="photography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s v="music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s v="music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s v="technology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s v="publishing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s v="technology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s v="music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s v="technology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s v="film &amp; video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s v="film &amp; video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s v="technology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s v="technology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s v="technology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s v="photography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s v="music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s v="photography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s v="film &amp; video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s v="theater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s v="theater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s v="film &amp; video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s v="theater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s v="technology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s v="music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s v="photography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s v="photography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s v="film &amp; video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s v="film &amp; video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s v="games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s v="technology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s v="music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s v="games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s v="technology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s v="technology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s v="theater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s v="games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s v="film &amp; video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s v="theater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s v="theater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s v="theater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s v="theater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s v="technology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s v="photography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s v="music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s v="music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s v="theater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s v="film &amp; video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s v="music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s v="photography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s v="theater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s v="photography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s v="photography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s v="theater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s v="theater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s v="film &amp; video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s v="technology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s v="theater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s v="theater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s v="music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s v="theater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s v="film &amp; video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s v="photography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s v="film &amp; video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s v="theater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s v="food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s v="music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s v="publishing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s v="food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s v="theater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s v="theater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s v="music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s v="theater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s v="games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s v="film &amp; video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s v="film &amp; video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s v="technology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s v="music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s v="theater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s v="music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s v="technology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s v="games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s v="technology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s v="film &amp; video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s v="film &amp; video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s v="technology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s v="technology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s v="music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s v="music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s v="technology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s v="photography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s v="film &amp; video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s v="games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s v="technology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s v="music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s v="publishing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s v="games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s v="games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s v="photography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s v="music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s v="film &amp; video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s v="photography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s v="music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s v="technology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s v="publishing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s v="food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s v="games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s v="photography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s v="theater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s v="theater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s v="technology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s v="photography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s v="film &amp; video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s v="film &amp; video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s v="film &amp; video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s v="technology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s v="film &amp; video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s v="technology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s v="theater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s v="publishing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s v="theater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s v="technology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s v="theater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s v="theater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s v="film &amp; video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s v="technology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s v="theater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s v="music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s v="theater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s v="technology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s v="music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s v="photography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s v="music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s v="technology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s v="theater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s v="theater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s v="theater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s v="theater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s v="theater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s v="photography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s v="theater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s v="film &amp; video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s v="theater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s v="technology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s v="technology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s v="theater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s v="film &amp; video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s v="music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s v="film &amp; video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s v="film &amp; video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s v="photography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s v="film &amp; video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s v="film &amp; video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s v="theater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s v="theater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s v="games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s v="film &amp; video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s v="photography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s v="theater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s v="technology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s v="music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s v="technology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s v="theater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s v="technology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s v="games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s v="music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s v="technology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s v="film &amp; video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s v="music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s v="film &amp; video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s v="film &amp; video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s v="photography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s v="technology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s v="food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s v="food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s v="theater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s v="technology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s v="music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s v="technology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s v="theater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s v="theater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s v="games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s v="music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s v="music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s v="theater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s v="music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s v="publishing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s v="theater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s v="games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s v="film &amp; video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s v="technology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s v="film &amp; video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s v="theater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s v="photography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s v="music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s v="music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s v="theater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s v="film &amp; video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s v="film &amp; video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s v="music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s v="theater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s v="theater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s v="technology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s v="technology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s v="music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s v="photography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s v="games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s v="technology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s v="film &amp; video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s v="games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s v="food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s v="theater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s v="music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s v="technology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s v="games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s v="theater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s v="food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s v="technology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s v="publishing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s v="film &amp; video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s v="music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s v="theater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s v="publishing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s v="music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s v="theater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s v="music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s v="film &amp; video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s v="film &amp; video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s v="music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s v="theater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s v="music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s v="technology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s v="music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s v="film &amp; video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s v="theater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s v="music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s v="theater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s v="film &amp; video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s v="film &amp; video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s v="theater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s v="theater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s v="film &amp; video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s v="photography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s v="theater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s v="music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s v="theater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s v="publishing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s v="music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s v="music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s v="music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s v="theater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s v="theater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s v="music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s v="theater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s v="film &amp; video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s v="theater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s v="film &amp; video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s v="theater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s v="theater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s v="theater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s v="music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s v="photography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s v="music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s v="theater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s v="theater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s v="film &amp; video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s v="technology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s v="music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s v="theater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s v="theater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s v="theater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s v="theater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s v="music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s v="music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s v="publishing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s v="music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s v="theater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s v="games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s v="technology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s v="theater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s v="film &amp; video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s v="publishing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s v="photography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s v="music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s v="theater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s v="theater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s v="publishing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s v="music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s v="photography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s v="photography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s v="photography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s v="theater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s v="photography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s v="photography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s v="film &amp; video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s v="music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s v="music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s v="photography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s v="games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s v="film &amp; video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s v="music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s v="music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s v="theater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s v="music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s v="music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s v="theater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s v="photography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s v="photography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s v="film &amp; video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s v="film &amp; video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s v="technology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s v="games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s v="film &amp; video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s v="technology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s v="music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s v="technology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s v="film &amp; video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s v="games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s v="music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s v="theater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s v="film &amp; video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s v="theater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s v="music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s v="film &amp; video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s v="music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s v="theater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s v="theater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s v="music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s v="theater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s v="games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s v="food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s v="film &amp; video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s v="technology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s v="theater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s v="food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s v="film &amp; video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s v="food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s v="film &amp; video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s v="journalism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s v="theater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s v="film &amp; video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s v="film &amp; video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s v="theater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s v="photography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s v="music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s v="theater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s v="food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s v="music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s v="music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s v="theater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s v="theater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s v="film &amp; video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s v="technology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s v="games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s v="music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s v="photography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s v="food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s v="theater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s v="theater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s v="theater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s v="theater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s v="music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s v="music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s v="theater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s v="photography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s v="publishing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s v="games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s v="theater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s v="publishing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s v="music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s v="technology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s v="theater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s v="theater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s v="theater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s v="games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s v="music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s v="music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s v="music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s v="food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s v="theater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s v="music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s v="games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s v="games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s v="music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s v="games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s v="music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s v="music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s v="film &amp; video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s v="music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s v="theater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s v="photography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s v="theater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s v="film &amp; video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s v="photography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s v="theater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s v="music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s v="publishing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s v="theater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s v="theater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s v="theater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s v="film &amp; video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s v="technology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s v="theater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s v="film &amp; video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s v="music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s v="technology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s v="theater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s v="games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s v="technology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s v="music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s v="music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s v="film &amp; video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s v="music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s v="music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s v="film &amp; video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s v="film &amp; video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s v="film &amp; video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s v="theater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s v="film &amp; video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s v="film &amp; video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s v="music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s v="music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s v="theater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s v="theater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s v="technology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s v="publishing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s v="theater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s v="theater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s v="film &amp; video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s v="film &amp; video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s v="music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s v="music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s v="games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s v="theater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s v="music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s v="technology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s v="photography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s v="film &amp; video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s v="music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s v="technology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s v="publishing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s v="theater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s v="games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s v="music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s v="technology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s v="technology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s v="music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s v="theater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s v="theater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s v="publishing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s v="music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s v="photography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s v="theater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s v="theater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s v="film &amp; video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s v="music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s v="theater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s v="theater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s v="music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s v="film &amp; video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s v="theater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s v="music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s v="theater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s v="technology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s v="publishing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s v="music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s v="film &amp; video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s v="technology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s v="film &amp; video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s v="music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s v="music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s v="music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s v="theater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s v="photography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s v="music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s v="film &amp; video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s v="music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s v="film &amp; video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s v="theater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s v="music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s v="technology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s v="theater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s v="film &amp; video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s v="photography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s v="theater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s v="film &amp; video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s v="theater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s v="technology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s v="music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s v="technology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s v="music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s v="film &amp; video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s v="theater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s v="photography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s v="technology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s v="music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s v="theater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s v="music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s v="music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s v="film &amp; video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s v="music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s v="music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s v="film &amp; video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s v="technology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s v="games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s v="publishing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s v="music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s v="photography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s v="theater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s v="film &amp; video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s v="theater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s v="music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s v="publishing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s v="theater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s v="theater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s v="music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s v="film &amp; video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s v="music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s v="music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s v="publishing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s v="theater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s v="photography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s v="theater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s v="music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s v="music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s v="theater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s v="photography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s v="theater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s v="technology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s v="publishing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s v="technology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s v="music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s v="music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s v="music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s v="theater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s v="film &amp; video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s v="music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s v="theater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s v="music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s v="music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s v="food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s v="music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s v="film &amp; video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s v="music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s v="music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s v="music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s v="music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s v="games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s v="theater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s v="photography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s v="theater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s v="film &amp; video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s v="photography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s v="music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s v="music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s v="technology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s v="theater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s v="film &amp; video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s v="theater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s v="film &amp; video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s v="film &amp; video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s v="music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s v="theater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s v="theater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s v="publishing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s v="theater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s v="technology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s v="film &amp; video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s v="games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s v="film &amp; video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s v="photography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s v="technology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s v="food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s v="music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s v="theater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s v="theater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s v="theater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s v="music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s v="music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s v="theater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s v="photography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s v="theater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s v="technology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s v="theater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s v="music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s v="theater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s v="theater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s v="music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s v="theater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s v="theater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s v="publishing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s v="theater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s v="film &amp; video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s v="photography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s v="film &amp; video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s v="music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s v="theater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s v="film &amp; video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s v="theater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s v="technology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s v="music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s v="theater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s v="theater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s v="film &amp; video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s v="publishing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s v="music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s v="technology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s v="film &amp; video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s v="food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s v="film &amp; video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s v="music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s v="music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s v="games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s v="theater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s v="theater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s v="theater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s v="games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s v="food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s v="theater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s v="theater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s v="music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s v="games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s v="theater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s v="theater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s v="publishing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s v="music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s v="theater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s v="film &amp; video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s v="photography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s v="publishing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s v="music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s v="music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s v="publishing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s v="theater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s v="photography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s v="games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s v="film &amp; video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s v="theater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s v="music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s v="technology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s v="photography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s v="film &amp; video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s v="film &amp; video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s v="theater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s v="theater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s v="theater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s v="film &amp; video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s v="music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s v="theater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s v="music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s v="theater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s v="music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s v="photography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s v="theater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s v="film &amp; video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s v="music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s v="theater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s v="music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s v="photography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s v="theater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s v="theater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s v="theater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s v="theater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s v="film &amp; video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s v="theater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s v="film &amp; video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s v="film &amp; video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s v="theater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s v="theater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s v="theater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s v="music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s v="music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s v="theater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s v="technology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s v="theater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s v="publishing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s v="theater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s v="music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s v="theater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s v="theater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s v="music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s v="publishing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s v="film &amp; video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s v="technology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s v="theater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s v="film &amp; video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s v="theater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s v="theater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s v="theater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s v="theater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s v="technology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s v="music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s v="theater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s v="publishing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s v="theater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s v="theater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s v="theater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s v="theater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s v="publishing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s v="games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s v="theater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s v="music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s v="technology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s v="theater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s v="theater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s v="music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s v="music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s v="theater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s v="music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s v="games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s v="technology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s v="theater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s v="theater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s v="music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s v="music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s v="music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s v="theater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s v="theater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s v="film &amp; video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s v="theater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s v="theater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s v="theater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s v="technology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s v="theater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s v="music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s v="music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s v="film &amp; video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s v="music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s v="theater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s v="theater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s v="music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s v="technology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s v="technology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s v="theater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s v="technology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s v="film &amp; video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s v="theater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s v="music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s v="film &amp; video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s v="games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s v="photography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s v="music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s v="music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s v="games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s v="film &amp; video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s v="music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s v="theater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s v="theater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s v="music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s v="film &amp; video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s v="theater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s v="music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s v="music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s v="technology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s v="games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s v="music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s v="theater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s v="film &amp; video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s v="film &amp; video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s v="food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s v="music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s v="theater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s v="technology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s v="theater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s v="theater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s v="theater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s v="theater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s v="games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s v="theater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s v="theater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s v="publishing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s v="theater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s v="theater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s v="theater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s v="music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s v="photography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s v="film &amp; video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s v="music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s v="music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s v="music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s v="theater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s v="music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s v="music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s v="theater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s v="film &amp; video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s v="music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s v="theater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s v="theater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s v="theater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s v="theater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s v="theater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s v="theater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s v="theater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s v="film &amp; video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s v="film &amp; video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s v="technology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s v="technology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s v="theater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s v="technology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s v="music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s v="publishing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s v="theater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s v="music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s v="film &amp; video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s v="music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s v="technology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s v="technology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s v="theater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s v="technology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s v="theater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s v="music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s v="music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s v="theater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s v="music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s v="music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s v="theater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s v="theater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s v="music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s v="theater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s v="technology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s v="music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s v="theater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s v="music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s v="photography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s v="music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s v="music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s v="music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s v="theater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s v="theater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s v="music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s v="music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s v="music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s v="theater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s v="theater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s v="music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s v="theater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s v="photography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s v="food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s v="film &amp; video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s v="music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s v="music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s v="photography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s v="theater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s v="music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s v="theater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s v="theater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s v="food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s v="theater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s v="music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s v="theater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s v="music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s v="theater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s v="theater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s v="film &amp; video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s v="theater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s v="theater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s v="photography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s v="film &amp; video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s v="theater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s v="music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s v="theater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s v="theater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s v="music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s v="music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s v="music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s v="theater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s v="theater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s v="music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s v="theater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s v="theater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s v="theater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s v="film &amp; video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s v="theater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s v="theater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s v="theater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s v="theater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s v="photography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s v="film &amp; video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s v="film &amp; video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s v="publishing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s v="music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s v="music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s v="theater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s v="music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s v="music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s v="music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s v="theater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s v="music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s v="theater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s v="theater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s v="theater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s v="theater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s v="theater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s v="photography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s v="film &amp; video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s v="music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s v="theater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s v="theater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s v="theater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s v="music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s v="technology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s v="technology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s v="music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s v="theater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s v="theater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s v="music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s v="theater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s v="music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s v="music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s v="film &amp; video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s v="theater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s v="theater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s v="theater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s v="film &amp; video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s v="film &amp; video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s v="theater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s v="music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s v="music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s v="theater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s v="theater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s v="theater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s v="theater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s v="music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s v="film &amp; video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s v="theater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s v="film &amp; video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s v="film &amp; video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s v="publishing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s v="theater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s v="music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s v="theater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s v="technology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s v="publishing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s v="technology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s v="theater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s v="music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s v="theater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s v="theater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s v="theater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s v="theater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s v="theater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s v="theater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s v="film &amp; video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s v="theater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s v="theater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s v="film &amp; video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s v="music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s v="music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s v="technology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s v="theater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s v="theater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s v="theater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s v="music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s v="food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s v="music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s v="theater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s v="music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s v="music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s v="theater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s v="theater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s v="theater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s v="music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s v="music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s v="technology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s v="technology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s v="publishing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s v="games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s v="theater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s v="theater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s v="film &amp; video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s v="theater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s v="film &amp; video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s v="technology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s v="theater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s v="film &amp; video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s v="food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s v="music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s v="theater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s v="theater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s v="music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s v="music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s v="publishing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s v="theater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s v="theater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s v="music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s v="film &amp; video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s v="publishing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s v="theater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s v="theater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s v="music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s v="theater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s v="music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s v="theater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s v="technology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s v="theater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s v="publishing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s v="technology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s v="theater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s v="theater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s v="technology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s v="music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s v="games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s v="theater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s v="film &amp; video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s v="theater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s v="theater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s v="theater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s v="theater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s v="theater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s v="theater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s v="food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s v="theater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s v="theater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s v="theater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s v="music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s v="music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s v="music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s v="music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s v="photography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s v="theater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s v="games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s v="publishing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s v="music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s v="technology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s v="photography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s v="music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s v="theater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s v="music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s v="music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s v="food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s v="music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s v="theater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s v="music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s v="theater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s v="theater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s v="theater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s v="photography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s v="film &amp; video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s v="technology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s v="theater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s v="technology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s v="technology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s v="music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s v="theater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s v="theater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s v="theater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s v="theater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s v="music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s v="music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s v="photography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s v="theater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s v="theater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s v="theater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s v="theater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s v="film &amp; video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s v="technology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s v="theater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s v="theater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s v="theater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s v="theater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s v="theater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s v="theater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s v="theater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s v="publishing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s v="games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s v="theater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s v="music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s v="technology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s v="theater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s v="music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s v="theater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s v="theater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s v="theater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s v="music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s v="theater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s v="theater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s v="film &amp; video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s v="film &amp; video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s v="theater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s v="theater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s v="theater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s v="theater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s v="film &amp; video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s v="theater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s v="theater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s v="music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s v="music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s v="technology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s v="theater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s v="film &amp; video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s v="film &amp; video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s v="theater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s v="technology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s v="publishing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s v="music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s v="theater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s v="music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s v="music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s v="theater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s v="film &amp; video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s v="music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s v="music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s v="theater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s v="theater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s v="theater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s v="theater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s v="theater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s v="theater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s v="film &amp; video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s v="theater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s v="games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s v="games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s v="technology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s v="technology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s v="theater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s v="theater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s v="photography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s v="theater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s v="music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s v="music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s v="theater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s v="film &amp; video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s v="theater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s v="theater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s v="music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s v="technology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s v="technology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s v="music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s v="theater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s v="theater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s v="food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s v="theater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s v="theater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s v="theater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s v="theater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s v="theater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s v="technology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s v="music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s v="music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s v="technology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s v="music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s v="film &amp; video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s v="music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s v="music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s v="theater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s v="theater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s v="theater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s v="technology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s v="theater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s v="music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s v="games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s v="theater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s v="film &amp; video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s v="theater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s v="film &amp; video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s v="theater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s v="publishing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s v="music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s v="music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s v="theater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s v="technology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s v="theater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s v="games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s v="food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s v="music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s v="music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s v="theater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s v="music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s v="theater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s v="theater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s v="photography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s v="music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s v="theater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s v="music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s v="theater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s v="technology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s v="theater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s v="theater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s v="theater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s v="games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s v="theater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s v="theater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s v="photography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s v="theater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s v="music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s v="technology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s v="theater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s v="theater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s v="music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s v="theater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s v="music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s v="music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s v="theater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s v="technology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s v="music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s v="theater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s v="music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s v="theater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s v="theater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s v="publishing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s v="film &amp; video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s v="theater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s v="music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s v="theater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s v="photography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s v="theater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s v="theater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s v="theater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s v="theater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s v="music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s v="theater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s v="theater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s v="theater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s v="theater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s v="theater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s v="theater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s v="publishing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s v="theater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s v="publishing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s v="technology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s v="theater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s v="theater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s v="publishing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s v="theater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s v="music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s v="music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s v="publishing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s v="music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s v="theater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s v="music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s v="theater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s v="theater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s v="publishing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s v="theater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s v="theater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s v="theater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s v="theater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s v="music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s v="publishing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s v="music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s v="music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s v="music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s v="games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s v="food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s v="theater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s v="music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s v="theater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s v="music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s v="music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s v="theater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s v="theater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s v="theater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s v="theater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s v="technology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s v="theater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s v="technology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s v="publishing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s v="theater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s v="technology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s v="music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s v="photography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s v="music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s v="theater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s v="music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s v="theater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s v="music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s v="theater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s v="theater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s v="music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s v="theater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s v="music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s v="music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s v="theater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s v="film &amp; video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s v="film &amp; video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s v="film &amp; video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s v="theater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s v="film &amp; video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s v="theater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s v="music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s v="theater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s v="photography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s v="music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s v="theater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s v="music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s v="music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s v="music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s v="photography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s v="theater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s v="music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s v="theater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s v="film &amp; video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s v="music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s v="theater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s v="technology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s v="music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s v="theater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s v="theater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s v="theater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s v="games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s v="music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s v="technology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s v="publishing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s v="theater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s v="theater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s v="photography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s v="music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s v="technology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s v="film &amp; video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s v="music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s v="theater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s v="technology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s v="theater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s v="film &amp; video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s v="music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s v="film &amp; video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s v="music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s v="music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s v="theater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s v="theater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s v="music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s v="theater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s v="film &amp; video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s v="publishing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s v="music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s v="film &amp; video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s v="theater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s v="music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s v="theater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s v="photography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s v="theater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s v="music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s v="photography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s v="theater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s v="theater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s v="theater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s v="film &amp; video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s v="photography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s v="theater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s v="music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s v="games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s v="theater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s v="music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s v="music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s v="music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s v="music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s v="music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s v="theater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s v="technology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s v="theater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s v="theater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s v="film &amp; video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s v="music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s v="film &amp; video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s v="music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s v="theater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s v="theater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s v="theater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s v="photography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s v="theater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s v="games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s v="music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s v="theater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s v="theater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s v="theater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s v="theater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s v="theater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s v="music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s v="music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s v="technology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s v="theater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s v="theater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s v="music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s v="theater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s v="theater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s v="theater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s v="theater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s v="publishing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s v="film &amp; video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s v="music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s v="theater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s v="publishing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s v="theater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s v="food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s v="film &amp; video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s v="theater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s v="film &amp; video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s v="music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s v="theater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s v="theater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s v="theater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s v="theater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s v="music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s v="theater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s v="theater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s v="music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s v="technology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s v="music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s v="theater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s v="theater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s v="theater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s v="theater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s v="theater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s v="theater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s v="music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s v="music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s v="theater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s v="theater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s v="film &amp; video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s v="theater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s v="theater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s v="technology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s v="film &amp; video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s v="theater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s v="music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s v="music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s v="theater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s v="theater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s v="theater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s v="publishing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s v="music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s v="theater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s v="theater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s v="theater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s v="music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s v="theater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s v="theater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s v="theater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s v="music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s v="music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s v="theater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s v="music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s v="publishing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s v="food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s v="theater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s v="theater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s v="film &amp; video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s v="theater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s v="theater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s v="music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s v="theater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s v="music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s v="film &amp; video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s v="film &amp; video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s v="music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s v="music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s v="music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s v="music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s v="theater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s v="theater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s v="theater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s v="theater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s v="theater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s v="theater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s v="music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s v="photography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s v="music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s v="technology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s v="music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s v="theater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s v="theater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s v="music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s v="film &amp; video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s v="music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s v="music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s v="theater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s v="theater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s v="music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s v="film &amp; video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s v="theater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s v="technology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s v="technology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s v="technology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s v="music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s v="publishing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s v="photography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s v="film &amp; video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s v="theater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s v="technology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s v="theater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s v="theater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s v="film &amp; video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s v="theater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s v="technology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s v="theater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s v="music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s v="theater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s v="theater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s v="music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s v="technology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s v="theater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s v="theater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s v="film &amp; video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s v="theater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s v="theater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s v="theater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s v="food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s v="games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s v="theater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s v="publishing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s v="theater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s v="games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s v="music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s v="theater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s v="theater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s v="theater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s v="theater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s v="film &amp; video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s v="music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s v="theater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s v="technology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s v="music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s v="technology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s v="music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s v="music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s v="music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s v="food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s v="theater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s v="theater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s v="theater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s v="music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s v="publishing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s v="music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s v="technology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s v="theater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s v="theater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s v="music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s v="film &amp; video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s v="theater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s v="theater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s v="photography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s v="technology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s v="technology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s v="theater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s v="film &amp; video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s v="food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s v="photography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s v="theater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s v="music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s v="theater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s v="technology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s v="theater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s v="theater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s v="technology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s v="photography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s v="theater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s v="theater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s v="film &amp; video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s v="music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s v="theater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s v="technology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s v="theater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s v="publishing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s v="music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s v="publishing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s v="film &amp; video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s v="theater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s v="theater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s v="theater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s v="photography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s v="theater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s v="games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s v="theater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s v="theater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s v="theater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s v="theater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s v="theater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s v="music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s v="music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s v="music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s v="theater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s v="theater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s v="theater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s v="publishing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s v="theater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s v="film &amp; video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s v="theater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s v="photography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s v="theater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s v="music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s v="music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s v="music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s v="publishing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s v="theater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s v="film &amp; video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s v="technology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s v="film &amp; video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s v="theater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s v="theater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s v="theater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s v="theater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s v="publishing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s v="music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s v="technology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s v="theater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s v="music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s v="food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s v="music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s v="publishing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s v="theater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s v="theater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s v="technology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s v="games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s v="music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s v="theater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s v="film &amp; video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s v="theater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s v="theater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s v="photography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s v="theater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s v="technology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s v="theater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s v="publishing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s v="theater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s v="music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s v="theater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s v="music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s v="theater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s v="music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s v="film &amp; video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s v="film &amp; video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s v="music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s v="theater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s v="theater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s v="film &amp; video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s v="theater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s v="theater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s v="music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s v="music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s v="music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s v="music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s v="theater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s v="music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s v="theater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s v="theater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s v="theater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s v="theater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s v="theater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s v="theater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s v="theater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s v="games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s v="technology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s v="film &amp; video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s v="technology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s v="technology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s v="film &amp; video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s v="music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s v="theater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s v="technology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s v="theater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s v="film &amp; video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s v="games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s v="music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s v="games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s v="theater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s v="music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s v="technology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s v="games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s v="film &amp; video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s v="photography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s v="photography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s v="technology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s v="music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s v="music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s v="publishing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s v="technology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s v="theater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s v="technology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s v="music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s v="theater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s v="music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s v="music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s v="technology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s v="film &amp; video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s v="theater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s v="theater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s v="music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s v="music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s v="theater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s v="music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s v="film &amp; video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s v="technology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s v="music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s v="theater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s v="music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s v="theater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s v="music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s v="music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s v="theater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s v="film &amp; video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s v="music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s v="music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s v="music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s v="food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s v="music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s v="publishing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s v="theater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s v="technology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s v="technology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s v="theater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s v="photography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s v="theater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s v="theater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s v="theater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s v="theater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s v="music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s v="theater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s v="theater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s v="theater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s v="technology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s v="theater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s v="music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s v="music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s v="film &amp; video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s v="theater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s v="film &amp; video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s v="theater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s v="theater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s v="film &amp; video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s v="theater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s v="music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s v="music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s v="film &amp; video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s v="theater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s v="theater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s v="theater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s v="theater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s v="music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s v="food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s v="theater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s v="music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s v="music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s v="theater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s v="theater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s v="theater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s v="theater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s v="music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s v="film &amp; video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s v="theater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s v="theater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s v="theater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s v="technology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s v="theater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s v="theater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s v="film &amp; video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s v="music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s v="theater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s v="theater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s v="food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s v="theater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s v="theater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s v="theater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s v="games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s v="food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s v="theater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s v="music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s v="film &amp; video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s v="music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s v="music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s v="theater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s v="music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s v="music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s v="theater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s v="theater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s v="theater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s v="theater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s v="theater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s v="music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s v="theater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s v="theater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s v="theater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s v="music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s v="music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s v="theater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s v="games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s v="food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s v="theater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s v="games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s v="technology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s v="theater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s v="food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s v="theater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s v="photography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s v="photography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s v="music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s v="theater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s v="theater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s v="theater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s v="theater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s v="theater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s v="music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s v="technology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s v="technology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s v="music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s v="music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s v="theater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s v="food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s v="theater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s v="theater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s v="music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s v="theater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s v="theater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s v="theater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s v="theater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s v="music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s v="theater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s v="technology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s v="film &amp; video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s v="theater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s v="theater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s v="technology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s v="theater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s v="music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s v="technology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s v="theater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s v="theater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s v="theater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s v="publishing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s v="theater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s v="theater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s v="theater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s v="music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s v="theater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s v="photography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s v="music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s v="theater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s v="theater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s v="theater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s v="theater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s v="games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s v="theater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s v="music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s v="theater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s v="music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s v="theater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s v="theater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s v="theater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s v="music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s v="theater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s v="technology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s v="music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s v="technology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s v="theater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s v="music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s v="music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s v="music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s v="music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s v="publishing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s v="music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s v="theater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s v="theater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s v="film &amp; video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s v="music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s v="music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s v="music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s v="theater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s v="music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s v="photography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s v="theater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s v="theater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s v="theater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s v="music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s v="music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s v="theater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s v="games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s v="music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s v="technology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s v="theater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s v="theater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s v="music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s v="food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s v="photography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s v="theater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s v="music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s v="music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s v="music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s v="photography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s v="theater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s v="theater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s v="music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s v="theater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s v="theater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s v="games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s v="music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s v="theater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s v="publishing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s v="music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s v="music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s v="music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s v="music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s v="music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s v="technology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s v="theater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s v="theater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s v="film &amp; video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s v="music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s v="music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s v="food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s v="theater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s v="theater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s v="theater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s v="theater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s v="theater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s v="theater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s v="theater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s v="theater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s v="photography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s v="photography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s v="technology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s v="technology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s v="music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s v="theater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s v="food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s v="technology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s v="theater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s v="technology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s v="theater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s v="theater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s v="theater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s v="food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s v="technology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s v="theater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s v="theater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s v="music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s v="theater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s v="music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s v="music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s v="food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s v="theater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s v="technology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s v="theater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s v="photography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s v="theater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s v="technology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s v="music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s v="film &amp; video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s v="theater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s v="games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s v="publishing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s v="photography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s v="technology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s v="music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s v="theater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s v="food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s v="publishing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s v="photography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s v="technology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s v="technology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s v="theater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s v="theater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s v="theater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s v="technology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s v="technology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s v="music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s v="theater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s v="theater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s v="theater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s v="photography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s v="film &amp; video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s v="technology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s v="music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s v="photography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s v="music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s v="games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s v="theater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s v="technology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s v="games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s v="music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s v="music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s v="theater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s v="theater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s v="theater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s v="technology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s v="publishing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s v="technology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s v="theater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s v="theater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s v="publishing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s v="film &amp; video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s v="theater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s v="music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s v="music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s v="publishing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s v="theater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s v="games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s v="music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s v="music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s v="theater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s v="publishing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s v="technology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s v="publishing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s v="theater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s v="food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s v="publishing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s v="film &amp; video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s v="film &amp; video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s v="publishing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s v="food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s v="theater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s v="theater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s v="music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s v="theater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s v="theater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s v="theater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s v="theater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s v="theater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s v="technology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s v="music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s v="theater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s v="theater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s v="theater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s v="theater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s v="theater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s v="theater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s v="film &amp; video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s v="publishing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s v="film &amp; video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s v="music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s v="theater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s v="theater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s v="theater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s v="music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s v="music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s v="theater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s v="music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s v="music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s v="theater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s v="film &amp; video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s v="theater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s v="theater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s v="games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s v="publishing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s v="music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s v="theater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s v="theater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s v="music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s v="technology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s v="music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s v="film &amp; video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s v="theater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s v="theater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s v="theater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s v="technology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s v="theater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s v="theater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s v="theater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s v="theater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s v="theater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s v="technology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s v="theater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s v="theater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s v="publishing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s v="technology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s v="music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s v="theater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s v="technology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s v="film &amp; video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s v="technology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s v="music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s v="music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s v="music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s v="games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s v="photography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s v="film &amp; video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s v="photography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s v="theater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s v="technology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s v="technology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s v="theater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s v="theater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s v="theater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s v="theater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s v="theater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s v="photography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s v="photography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s v="theater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s v="publishing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s v="music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s v="theater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s v="theater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s v="theater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s v="theater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s v="theater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s v="theater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s v="music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s v="music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s v="theater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s v="theater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s v="theater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s v="film &amp; video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s v="film &amp; video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s v="music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s v="music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s v="theater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s v="technology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s v="film &amp; video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s v="technology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s v="theater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s v="music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s v="music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s v="theater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s v="film &amp; video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s v="theater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s v="theater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s v="film &amp; video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s v="technology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s v="photography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s v="theater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s v="theater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s v="technology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s v="music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s v="music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s v="theater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s v="theater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s v="theater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s v="technology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s v="theater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s v="theater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s v="music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s v="theater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s v="theater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s v="games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s v="music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s v="theater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s v="theater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s v="theater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s v="theater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s v="film &amp; video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s v="games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s v="film &amp; video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s v="film &amp; video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s v="film &amp; video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s v="publishing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s v="games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s v="publishing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s v="theater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s v="theater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s v="photography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s v="technology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s v="technology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s v="theater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s v="theater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s v="music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s v="games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s v="food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s v="theater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s v="theater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s v="film &amp; video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s v="publishing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s v="theater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s v="theater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s v="theater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s v="theater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s v="theater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s v="film &amp; video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s v="music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s v="theater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s v="film &amp; video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s v="music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s v="games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s v="music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s v="theater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s v="music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s v="technology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s v="photography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s v="music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s v="music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s v="publishing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s v="theater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s v="theater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s v="theater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s v="food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s v="music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s v="music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s v="theater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s v="theater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s v="theater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s v="theater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s v="theater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s v="theater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s v="theater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s v="food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s v="food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s v="theater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s v="theater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s v="theater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s v="film &amp; video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s v="theater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s v="theater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s v="theater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s v="music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s v="music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s v="music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s v="theater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s v="theater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s v="music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s v="music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s v="photography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s v="photography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s v="publishing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s v="theater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s v="theater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s v="theater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s v="theater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s v="technology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s v="film &amp; video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s v="theater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s v="film &amp; video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s v="film &amp; video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s v="music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s v="theater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s v="theater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s v="theater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s v="theater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s v="theater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s v="theater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s v="theater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s v="theater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s v="theater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s v="theater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s v="technology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s v="theater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s v="theater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s v="music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s v="technology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s v="theater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s v="theater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s v="technology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s v="theater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s v="film &amp; video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s v="technology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s v="games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s v="theater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s v="theater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s v="technology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s v="theater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s v="music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s v="technology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s v="film &amp; video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s v="film &amp; video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s v="food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s v="food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s v="theater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s v="theater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s v="theater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s v="theater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s v="theater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s v="theater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s v="theater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s v="theater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s v="theater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s v="publishing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s v="publishing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s v="theater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s v="theater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s v="theater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s v="film &amp; video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s v="music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s v="technology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s v="technology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s v="film &amp; video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s v="food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s v="theater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s v="theater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s v="theater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s v="theater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s v="theater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s v="technology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s v="theater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s v="film &amp; video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s v="games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s v="games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s v="music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s v="theater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s v="music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s v="theater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s v="publishing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s v="theater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s v="music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s v="film &amp; video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s v="theater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s v="technology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s v="film &amp; video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s v="games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s v="theater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s v="theater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s v="technology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s v="games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s v="film &amp; video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s v="technology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s v="publishing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s v="theater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s v="film &amp; video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s v="film &amp; video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s v="music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s v="film &amp; video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s v="publishing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s v="theater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s v="theater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s v="theater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s v="theater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s v="film &amp; video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s v="music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s v="theater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s v="theater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s v="photography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s v="theater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s v="film &amp; video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s v="photography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s v="publishing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s v="technology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s v="film &amp; video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s v="theater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s v="music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s v="publishing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s v="theater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s v="theater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s v="theater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s v="theater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s v="photography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s v="theater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s v="games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s v="film &amp; video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s v="publishing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s v="music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s v="film &amp; video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s v="technology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s v="theater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s v="theater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s v="technology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s v="publishing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s v="theater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s v="technology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s v="publishing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s v="theater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s v="theater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s v="technology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s v="film &amp; video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s v="music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s v="technology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s v="theater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s v="film &amp; video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s v="film &amp; video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s v="photography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s v="food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s v="theater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s v="theater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s v="music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s v="music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s v="technology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s v="film &amp; video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s v="film &amp; video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s v="music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s v="food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s v="publishing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s v="theater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s v="theater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s v="music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s v="theater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s v="theater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s v="theater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s v="music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s v="games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s v="food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s v="technology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s v="technology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s v="music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s v="film &amp; video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s v="technology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s v="music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s v="music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s v="theater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s v="technology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s v="music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s v="music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s v="music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s v="music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s v="technology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s v="theater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s v="theater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s v="theater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s v="theater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s v="technology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s v="technology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s v="theater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s v="photography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s v="technology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s v="photography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s v="theater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s v="technology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s v="theater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s v="theater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s v="games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s v="food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s v="music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s v="technology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s v="photography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s v="music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s v="theater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s v="theater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s v="film &amp; video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s v="theater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s v="food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s v="theater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s v="technology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s v="technology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s v="theater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s v="theater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s v="theater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s v="theater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s v="games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s v="technology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s v="theater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s v="theater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s v="journalism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s v="theater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s v="theater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s v="film &amp; video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s v="technology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s v="film &amp; video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s v="technology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s v="music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s v="technology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s v="publishing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s v="theater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s v="theater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s v="technology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s v="theater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s v="games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s v="food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s v="theater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s v="theater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s v="theater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s v="film &amp; video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s v="film &amp; video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s v="film &amp; video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s v="film &amp; video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s v="technology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s v="technology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s v="journalism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s v="food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s v="theater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s v="theater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s v="theater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s v="theater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s v="theater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s v="theater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s v="technology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s v="games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s v="music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s v="publishing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s v="theater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s v="technology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s v="theater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s v="technology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s v="photography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s v="games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s v="publishing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s v="technology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s v="publishing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s v="theater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s v="technology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s v="food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s v="film &amp; video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s v="theater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s v="technology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s v="music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s v="games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s v="theater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s v="theater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s v="theater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s v="technology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s v="publishing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s v="technology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s v="music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s v="theater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s v="theater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s v="film &amp; video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s v="film &amp; video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s v="theater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s v="theater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s v="technology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s v="journalism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s v="games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s v="theater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s v="theater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s v="music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s v="food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s v="film &amp; video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s v="film &amp; video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s v="technology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s v="music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s v="publishing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s v="theater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s v="film &amp; video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s v="food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s v="theater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s v="food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s v="theater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s v="theater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s v="film &amp; video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s v="technology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s v="music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s v="publishing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s v="publishing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s v="theater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s v="theater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s v="theater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s v="technology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s v="music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s v="music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s v="music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s v="theater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s v="theater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s v="technology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s v="film &amp; video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s v="journalism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s v="theater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s v="food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s v="photography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s v="games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s v="theater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s v="theater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s v="film &amp; video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s v="publishing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s v="music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s v="technology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s v="theater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s v="games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s v="music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s v="publishing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s v="theater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s v="technology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s v="theater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s v="theater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s v="publishing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s v="music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s v="photography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s v="theater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s v="theater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s v="games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s v="theater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s v="theater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s v="music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s v="music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s v="technology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s v="photography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s v="film &amp; video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s v="music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s v="theater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s v="film &amp; video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s v="music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s v="food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s v="food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s v="theater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s v="theater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s v="film &amp; video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s v="publishing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s v="music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s v="publishing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s v="theater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s v="film &amp; video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s v="theater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s v="publishing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s v="food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s v="theater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s v="technology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s v="film &amp; video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s v="theater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s v="film &amp; video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s v="technology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s v="photography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s v="publishing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s v="film &amp; video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s v="theater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s v="theater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s v="theater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s v="theater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s v="theater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s v="theater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s v="film &amp; video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s v="music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s v="technology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s v="technology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s v="music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s v="theater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s v="film &amp; video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s v="games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s v="theater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s v="theater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s v="theater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s v="theater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s v="games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s v="theater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s v="technology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s v="theater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s v="theater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s v="film &amp; video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s v="music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s v="games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s v="publishing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s v="games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s v="theater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s v="theater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s v="theater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s v="technology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s v="theater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s v="technology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s v="music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s v="music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s v="food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s v="technology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s v="food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s v="theater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s v="theater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s v="games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s v="theater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s v="music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s v="theater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s v="film &amp; video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s v="technology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s v="games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s v="games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s v="film &amp; video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s v="music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s v="film &amp; video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s v="music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s v="publishing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s v="theater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s v="theater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s v="theater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s v="theater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s v="games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s v="food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s v="technology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s v="photography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s v="technology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s v="technology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s v="technology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s v="technology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s v="music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s v="technology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s v="technology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s v="publishing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s v="publishing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s v="publishing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s v="theater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s v="theater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s v="games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s v="technology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s v="theater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s v="technology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s v="music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s v="photography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s v="theater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s v="film &amp; video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s v="technology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s v="music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s v="games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s v="food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s v="food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s v="food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s v="technology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s v="publishing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s v="publishing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s v="publishing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s v="photography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s v="publishing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s v="technology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s v="publishing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s v="theater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s v="theater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s v="theater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s v="theater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s v="theater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s v="theater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s v="theater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s v="theater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s v="theater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s v="technology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s v="theater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s v="theater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s v="theater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s v="photography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s v="theater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s v="photography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s v="film &amp; video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s v="technology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s v="technology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s v="technology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s v="music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s v="music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s v="food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s v="publishing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s v="theater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s v="food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s v="theater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s v="publishing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s v="music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s v="technology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s v="games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s v="games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s v="food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s v="food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s v="games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s v="film &amp; video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s v="film &amp; video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s v="technology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s v="film &amp; video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s v="games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s v="technology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s v="publishing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s v="food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s v="theater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s v="theater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s v="photography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s v="publishing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s v="film &amp; video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s v="photography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s v="technology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s v="food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s v="publishing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s v="photography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s v="music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s v="technology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s v="food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s v="food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s v="theater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s v="theater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s v="theater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s v="theater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s v="food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s v="food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s v="music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s v="publishing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s v="food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s v="theater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s v="film &amp; video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s v="technology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s v="music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s v="games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s v="food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s v="theater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s v="theater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s v="theater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s v="theater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s v="photography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s v="theater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s v="technology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s v="technology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s v="publishing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s v="music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s v="music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s v="technology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s v="technology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s v="food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s v="theater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s v="theater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s v="publishing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s v="theater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s v="music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s v="film &amp; video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s v="technology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s v="technology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s v="theater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s v="film &amp; video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s v="technology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s v="photography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s v="technology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s v="theater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s v="theater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s v="theater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s v="food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s v="theater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s v="publishing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s v="technology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s v="games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s v="theater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s v="technology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s v="publishing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s v="publishing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s v="technology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s v="technology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s v="food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s v="theater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s v="theater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s v="technology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s v="games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s v="publishing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s v="publishing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s v="film &amp; video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s v="technology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s v="food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s v="film &amp; video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s v="film &amp; video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s v="games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s v="music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s v="games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s v="photography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s v="food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s v="technology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s v="film &amp; video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s v="film &amp; video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s v="film &amp; video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s v="film &amp; video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s v="film &amp; video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s v="technology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s v="publishing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s v="music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s v="music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s v="journalism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s v="games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s v="food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s v="publishing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s v="photography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s v="music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s v="technology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s v="photography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s v="games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s v="technology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s v="technology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s v="food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s v="food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s v="food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s v="food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s v="theater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s v="theater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s v="theater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s v="theater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s v="theater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s v="theater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s v="theater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s v="publishing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s v="games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s v="games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s v="theater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s v="film &amp; video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s v="film &amp; video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s v="music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s v="music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s v="games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s v="games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s v="games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s v="games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s v="publishing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s v="food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s v="publishing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s v="theater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s v="theater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s v="theater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s v="theater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s v="theater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s v="games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s v="food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s v="technology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s v="games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s v="theater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s v="theater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s v="film &amp; video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s v="film &amp; video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s v="music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s v="music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s v="music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s v="photography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s v="photography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s v="photography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s v="food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s v="theater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s v="theater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s v="theater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s v="theater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s v="technology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s v="theater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s v="theater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s v="theater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s v="games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s v="technology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s v="food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s v="publishing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s v="technology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s v="food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s v="food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s v="photography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s v="music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s v="music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s v="food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s v="publishing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s v="theater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s v="theater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s v="theater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s v="theater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s v="music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s v="games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s v="publishing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s v="publishing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s v="theater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s v="theater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s v="film &amp; video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s v="technology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s v="film &amp; video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s v="film &amp; video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s v="music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s v="music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s v="music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s v="food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s v="publishing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s v="photography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s v="technology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s v="food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s v="food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s v="theater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s v="theater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s v="games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s v="music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s v="theater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s v="theater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s v="technology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s v="publishing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s v="theater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s v="food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s v="film &amp; video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s v="technology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s v="technology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s v="publishing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s v="games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s v="games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s v="food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s v="food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s v="theater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s v="theater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s v="theater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s v="theater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s v="film &amp; video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s v="film &amp; video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s v="technology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s v="music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s v="games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s v="food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s v="music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s v="photography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s v="photography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s v="games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s v="games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s v="technology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s v="technology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s v="food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s v="food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s v="publishing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s v="theater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s v="theater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s v="theater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s v="theater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s v="theater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s v="theater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s v="theater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s v="theater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s v="theater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s v="theater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s v="theater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s v="theater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s v="theater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s v="film &amp; video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s v="theater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s v="theater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s v="theater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s v="music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s v="theater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s v="publishing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s v="music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s v="games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s v="games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s v="food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s v="theater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s v="theater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s v="theater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s v="theater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s v="film &amp; video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s v="technology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s v="technology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s v="music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s v="games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s v="photography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s v="music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s v="theater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s v="theater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s v="theater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s v="theater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s v="theater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s v="technology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s v="theater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s v="technology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s v="music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s v="film &amp; video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s v="food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s v="games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s v="theater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s v="technology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s v="journalism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s v="games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s v="publishing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s v="publishing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s v="publishing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s v="publishing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s v="photography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s v="photography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s v="technology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s v="technology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s v="theater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s v="theater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s v="theater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s v="film &amp; video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s v="technology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s v="film &amp; video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s v="theater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s v="technology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s v="games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s v="technology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s v="film &amp; video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s v="film &amp; video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s v="technology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s v="games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s v="games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s v="music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s v="theater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s v="theater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s v="theater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s v="theater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s v="film &amp; video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s v="film &amp; video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s v="film &amp; video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s v="film &amp; video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s v="film &amp; video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s v="film &amp; video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s v="film &amp; video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s v="technology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s v="technology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s v="technology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s v="technology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s v="publishing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s v="music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s v="journalism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s v="games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s v="games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s v="games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s v="food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s v="photography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s v="publishing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s v="music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s v="games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s v="games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s v="technology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s v="games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s v="music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s v="technology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s v="technology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s v="food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s v="food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s v="publishing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s v="publishing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s v="theater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s v="theater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s v="theater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s v="theater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s v="theater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s v="theater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s v="theater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s v="theater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s v="theater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s v="theater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s v="theater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s v="theater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s v="theater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s v="theater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s v="theater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s v="theater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s v="theater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s v="technology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s v="film &amp; video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s v="technology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s v="food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s v="publishing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s v="theater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s v="theater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s v="film &amp; video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s v="technology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s v="technology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s v="journalism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s v="publishing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s v="photography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s v="games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s v="theater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s v="film &amp; video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s v="film &amp; video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s v="film &amp; video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s v="technology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s v="publishing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s v="games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s v="games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s v="games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s v="games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s v="food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s v="music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s v="publishing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s v="publishing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s v="photography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s v="music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s v="food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s v="food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s v="food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s v="food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s v="theater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s v="theater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s v="theater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s v="theater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s v="theater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s v="theater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s v="theater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s v="theater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s v="theater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s v="theater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s v="technology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s v="food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s v="games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s v="theater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s v="film &amp; video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s v="film &amp; video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s v="technology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s v="publishing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s v="photography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s v="technology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s v="theater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s v="theater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s v="theater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s v="theater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s v="theater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s v="theater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s v="film &amp; video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s v="technology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s v="publishing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s v="publishing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s v="photography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s v="games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s v="technology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s v="food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s v="food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s v="publishing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s v="theater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s v="theater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s v="theater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s v="theater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s v="theater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s v="theater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s v="film &amp; video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s v="film &amp; video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s v="film &amp; video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s v="film &amp; video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s v="film &amp; video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s v="film &amp; video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s v="film &amp; video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s v="technology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s v="technology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s v="technology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s v="technology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s v="technology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s v="technology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s v="technology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s v="technology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s v="technology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s v="technology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s v="technology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s v="technology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s v="technology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s v="journalism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s v="games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s v="games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s v="games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s v="technology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s v="publishing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s v="publishing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s v="publishing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s v="publishing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s v="publishing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s v="photography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s v="photography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s v="photography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s v="music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s v="music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s v="music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s v="music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s v="music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s v="photography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s v="games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s v="technology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s v="food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s v="food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s v="food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s v="food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s v="food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s v="food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s v="food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s v="food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s v="food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s v="publishing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s v="theater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s v="theater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s v="theater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s v="theater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s v="theater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s v="theater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s v="theater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s v="theater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s v="theater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s v="theater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s v="theater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s v="theater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s v="theater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s v="theater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s v="theater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s v="theater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s v="theater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s v="theater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s v="theater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s v="theater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s v="theater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13"/>
    <d v="2015-11-29T13:56:44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88.6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1389.36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72.36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116.35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188.51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173.58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29.19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323.25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47.94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86.16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849.6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422.02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259.25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n v="842.11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511.79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223.58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64.569999999999993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176.2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83.8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593.94000000000005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34.36000000000001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65.89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426.93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180.75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282.66000000000003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128.38999999999999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136.63999999999999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6"/>
    <n v="2928.9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56.97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245.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164.8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108.97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4.88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107.82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91.21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26.29000000000002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483.3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61.26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68.819999999999993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449.2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55.24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47.16999999999999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62.16000000000003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20.47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577.28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457.39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20.74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8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324.69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83.36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117.68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932.31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92.25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79.38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56.34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52.62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53.87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40.07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91.83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385.04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408.9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81.75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223.1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331.1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54.75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61.38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343.15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566.39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203.6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89.31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67.69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31.82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78.83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60.9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120.39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157.29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127.36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95.83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53.48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n v="261.75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48.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227.85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08.24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74.11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79.28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05.05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790.84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51.3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55.28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74.6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49.03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84.87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192.39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97.73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589.95000000000005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244.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379.23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2500.969999999999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144.69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800.7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51.21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64.819999999999993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226.2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56.05000000000001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71.849999999999994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38.49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54.41999999999999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188.38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143.21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186.81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73.489999999999995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118.61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182.78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161.88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66.62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201.6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75.44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01.86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75.650000000000006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00.08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47.68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74.58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88.26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358.97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244.12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64.6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3.52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3.74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53.52000000000001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18.45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n v="80.989999999999995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118.2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92.16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511.6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307.2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83.35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161.12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42.6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80.73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01.96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60.3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57.33000000000001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8"/>
    <n v="169.85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90.55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234.81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451.84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61.2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117.7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81.650000000000006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56.2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64.3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70.92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711.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15.45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93.05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18.97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11"/>
    <n v="186.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58.36000000000001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3"/>
    <n v="493.82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64.94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82.5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76.14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88.31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346.04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83.8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59.96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69.760000000000005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3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526.46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49.46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51.32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278.39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53.99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48.28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44.46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231.66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76.72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67.42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254.39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62.91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49.93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282.72000000000003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7.77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644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46.3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44.91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14.77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1536.25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97.36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4.99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78.67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2796.67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55.07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922.22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09.04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2.23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246.61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97.82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130.22999999999999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162.91999999999999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59.51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56.41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550.04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152.62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364.35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70.45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9.18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64.02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43.33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82.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46.58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1.59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49.44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76.44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80.02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09.82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82.96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287.3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66.349999999999994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121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66.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94.26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33.13999999999999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6.62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219.93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4.8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98.03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119.39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9"/>
    <n v="9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271.5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31.13999999999999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153.43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262.11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65.319999999999993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03.2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40.35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19.99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83.97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30.5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99.97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164.9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117.4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131.9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90.5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73.5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96.88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215.73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94.55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65.86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50.9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81.95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55.76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31.66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56.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75.13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93.2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34.26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57.63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96.3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72.48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9.4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9.42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84.91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845.7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73.42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100.23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297.02999999999997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117.36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130.53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171.79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8.78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41.71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58.41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709.4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42.7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45.55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25.79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27.23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n v="77.23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95.7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81.25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9.3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449.4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70.040000000000006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66.02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92.39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233.9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230.0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70.7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30.65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59.25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95.37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301.94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47.47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48.08000000000001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29.82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20.31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320.45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107.0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64.17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50.76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39.07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71.239999999999995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89.39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331.54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98.84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04.15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85.53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95.7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88.5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48.57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45.04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87.69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51.24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75.5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11.8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211.84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74.03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91.19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7"/>
    <n v="99.77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201.22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85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346.13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546.69000000000005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18.7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4.31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86.1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02.86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75.51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99.38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136.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78.2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38.18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15.69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47.38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85.34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19.19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84.02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200.89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267.81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239.35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15.08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25.09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176.36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725.03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98.41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8"/>
    <n v="42.52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251.74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62.5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82.15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39.51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82.32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17.6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1"/>
    <n v="177.39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388.98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89.76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0.35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222.99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46.44999999999999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95.83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61.56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131.38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80.19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4.06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138.66999999999999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216.75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58.54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40.86000000000001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48.97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67.84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207.62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6.21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128.62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55.96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92.04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81.13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64.37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47.0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79.97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92.13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88.15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65.3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10.39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96.38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6.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97.64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89.96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215.96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224.85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26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34.91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53.25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170.63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370.95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373.56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64.930000000000007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38.80000000000001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25"/>
    <n v="266.08999999999997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98.99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206.31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8"/>
    <n v="101.83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216.34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97.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67.9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99.16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91.88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77.09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09.96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68.78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99.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41.75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4.26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82.9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43.36000000000001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417.33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606.82000000000005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68.25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35.59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17.51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3304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63.5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99.86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8.38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60.82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150.65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113.63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50.85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63.05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1"/>
    <n v="158.63999999999999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35.66999999999999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91.48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90.45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65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90.64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90.62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25.98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11.5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67.67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59.24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9.1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80.459999999999994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74.04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65.760000000000005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67.16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58.93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73.34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99.86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80.2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89.1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80.41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382.39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89.6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33.93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224.13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71.489999999999995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.8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23.38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52.54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70.53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43.97999999999999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69.599999999999994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58.4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89.9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4"/>
    <n v="112.86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08.01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90.58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182.62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70.84999999999999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95.49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65.35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27.98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48.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7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28.91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99.79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21.28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39.24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90.1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92.1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462.86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39.92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17.85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81.63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5"/>
    <n v="68.11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77.33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38.54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94.1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152.41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4"/>
    <n v="205.3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63.23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44.17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67.77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54.9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327.08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46.69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89.59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36.9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75.98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85.05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78.03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19"/>
    <n v="135.63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239.9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17.23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11.18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99.17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207.07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4.21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85.5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06.5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61.5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530.6900000000000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27.79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36.85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88.04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53.18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221.5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109.94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68.48999999999999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25.1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49.31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67.39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44.67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23.35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256.37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252.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97.99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259.95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22.12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73.02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16"/>
    <n v="185.48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405.5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70.790000000000006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200.69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92.55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51.82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6.6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97.19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49.88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18.34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147.94999999999999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x v="1"/>
    <n v="1272.73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15"/>
    <n v="76.92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73.36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n v="29.31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150.5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03.22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25.43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402.71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3.68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59.97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4.3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140.97999999999999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79.41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70.58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78.66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234.79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94.4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174.95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7"/>
    <n v="141.41999999999999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74.180000000000007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5"/>
    <n v="52.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18.74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70.77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84.11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127.3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211.48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81.84999999999999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78.58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56.46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367.97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273.83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105.93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72.760000000000005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492.31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90.74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133.25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08.24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69.569999999999993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62.71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68.25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93.81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26.81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63.56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102.02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51.72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94.74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92.5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88.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62.05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71.239999999999995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67.7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6.57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66.59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3.64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716.35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8"/>
    <n v="139.830000000000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9"/>
    <n v="109.59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55.8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31.44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11"/>
    <n v="60.48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69.61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63.38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71.84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71.900000000000006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55.82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x v="16"/>
    <n v="137.93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x v="8"/>
    <n v="139.53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x v="11"/>
    <n v="10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64.16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57.93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10"/>
    <n v="314.2900000000000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78.44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25.05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788.53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15"/>
    <n v="131.16999999999999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42.89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93.98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64.180000000000007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81.56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45.99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292.0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40.76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12.02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63.92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223.48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120.77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84.4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40.799999999999997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62.07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10.87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36.9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67.88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03.53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84.68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1270.22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23.81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72.06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12"/>
    <n v="98.82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88.77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61.7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105.0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50.16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41.78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48.05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60.44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81.13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415.78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81.27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79.260000000000005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73.91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57.63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62.33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8.9499999999999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5.3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51.46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56.07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167.15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40.76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85.55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133.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41.23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50.3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58.72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24.27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90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128.27000000000001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8.48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7.1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21.5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9.03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31.69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122.7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87.19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20.91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84.21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3.95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95.9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87.9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62.83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22.08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63.17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202.42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201.94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45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71.97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43.1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66.37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69.27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90.2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94.05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90.68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86.85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86.55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39.19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63.57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37.21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68.69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6.9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15"/>
    <n v="196.83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5.5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x v="17"/>
    <n v="59.36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x v="15"/>
    <n v="64.62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9.11000000000001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97.9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41.29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37.24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12.6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99.34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46.65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3.2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94.23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62.770000000000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62.7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11"/>
    <n v="63.83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22"/>
    <n v="89.25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80.650000000000006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53.01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41.77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45.87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93.02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99.46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264.26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18.13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10.23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92.84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48.44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69.92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15"/>
    <n v="182.13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84.14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72.41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370.37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253.21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69.52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58.69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51.72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33.19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12.79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90.9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98.31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34.15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68.349999999999994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15"/>
    <n v="64.54000000000000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51.23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83.72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59.41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31.21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94.19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04.39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40.1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90.1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55.61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64.16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4.57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x v="8"/>
    <n v="85.44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x v="12"/>
    <n v="196.34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57.52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96.53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51.04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67.13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26.72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54.62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30.16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59.82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347.85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96.06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07.32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61.3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3.95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65.91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93.9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15.99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31.57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5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94.41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94.4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264.85000000000002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60.2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9.19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86.44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147.88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242.28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51.85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11"/>
    <n v="173.7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44.43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75.1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5.3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95.91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88.87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72.760000000000005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49.32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25.99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45.42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30"/>
    <n v="29.24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19"/>
    <n v="90.82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93.84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46.88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7.65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52.79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58.96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84.86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75.67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15"/>
    <n v="117.68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56.41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77.62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77.02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66.5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87.44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21.23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61.03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81.099999999999994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305.77999999999997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0.5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329.2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15.87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87.36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32.44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70.78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11"/>
    <n v="151.9799999999999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67.14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744.55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97.3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255.17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2"/>
    <n v="34.869999999999997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77.64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50.22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16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202.85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42.28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37.200000000000003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47.68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80.180000000000007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74.95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7"/>
    <n v="74.23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4.99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87.83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65.67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18"/>
    <n v="34.22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16.96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49.47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39.31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83.89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10.07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.33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63.1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70.88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65.08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421.11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89.89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89.67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74.22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74.150000000000006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60.9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9"/>
    <n v="272.58999999999997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11"/>
    <n v="64.27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48.33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106.43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157.46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302.3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45.05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147.81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340.57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38.28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37.119999999999997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90.62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60.86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90.52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55.46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04.73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69.67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68.239999999999995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79.400000000000006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11.38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84.29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17.92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94.51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246.29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77.21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65.099999999999994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73.03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270.57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28.63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52.1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251.33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1.22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32.05000000000001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56.77000000000001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81.739999999999995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58.63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50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.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7.47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72.17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322.39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89.3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493.13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51.63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98.2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43.98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12"/>
    <n v="68.599999999999994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21.64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7.19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65.209999999999994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50.53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26.67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48.45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96.08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56.16999999999999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1.31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11"/>
    <n v="193.6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42.87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x v="15"/>
    <n v="162.27000000000001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x v="11"/>
    <n v="66.11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46.77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68.48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90.38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234.67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7.98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81.569999999999993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36.33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27.33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57.38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02.38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153.88999999999999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23.29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55.8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62.87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13"/>
    <n v="43.03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356.84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48.25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60.18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08.15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59.52000000000001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23"/>
    <n v="393.5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99.76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31.66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69.41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93.77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14.59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61.53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58.18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83.95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05.21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61.22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49.19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65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43.7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38.479999999999997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94.64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93.07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89.19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35.549999999999997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209.84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39.159999999999997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35.41999999999999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72.87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88.19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59.82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375.7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63.87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43.42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108.05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15"/>
    <n v="108.02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38.2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69.89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88.85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105.03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88.75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88.73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11"/>
    <n v="67.739999999999995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69.53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25"/>
    <n v="82.33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55.22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68.51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75.84999999999999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71.44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81.78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21.79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59.7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46.67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80.27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36.78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55.37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65.34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45.41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56.67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91.33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65.16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82.54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15"/>
    <n v="148.78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78.209999999999994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60.16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15"/>
    <n v="81.069999999999993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11"/>
    <n v="129.36000000000001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10.49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55.7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116.5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63.78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47.7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37.130000000000003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53.47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37.3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40.549999999999997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68.6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71.790000000000006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58.53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215.25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x v="16"/>
    <n v="80.33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x v="3"/>
    <n v="89.93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88.13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34.01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859.86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27.81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46.88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93.76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x v="16"/>
    <n v="98.36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x v="8"/>
    <n v="41.38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x v="12"/>
    <n v="6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x v="11"/>
    <n v="63.83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x v="11"/>
    <n v="72.290000000000006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230.19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97.38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20.86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64.95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32.82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95.23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2.16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83.94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69.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13"/>
    <n v="61.03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130.09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56.2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44.86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60.74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36.630000000000003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73.58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414.29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65.58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1"/>
    <n v="127.93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358.69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63.48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11"/>
    <n v="82.61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80.23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189.33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83.4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07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40.76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68.25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15.51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47.1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44.91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68.010000000000005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78.260000000000005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0.47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66.150000000000006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95.28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70.209999999999994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11"/>
    <n v="69.19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62.9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09.78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53.19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13.88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3.52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50.18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168.39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95.78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554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15"/>
    <n v="63.62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x v="5"/>
    <n v="48.13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40.630000000000003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69.819999999999993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66.97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x v="5"/>
    <n v="37.479999999999997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x v="7"/>
    <n v="68.86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25.09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72.38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305.56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69.569999999999993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50.75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91.3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54.6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70.06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74.819999999999993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60.47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104.8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36.53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48.54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61.04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115.55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54.3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71.34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53.08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x v="27"/>
    <n v="102.08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x v="19"/>
    <n v="94.91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50.93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54.16999999999999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71.87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45.67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76.87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145.41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76.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16.65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83.75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68.709999999999994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40.29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73.36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74.209999999999994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59.23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3"/>
    <n v="108.78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70.11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81.89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50.69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82.94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89.29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48.15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43.11000000000001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15.02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41.94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7.57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75.19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64.16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22.33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05.18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52.58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437.5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50.38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13.83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35.61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36.86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307.8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93.43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x v="17"/>
    <n v="43.55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x v="11"/>
    <n v="80.400000000000006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64.47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50.69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50.2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65.97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66.7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64.2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300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96.2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54.02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99.5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63.11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72.2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53.16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85.75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66.69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55.01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82.5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50.15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86.49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11"/>
    <n v="58.6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11"/>
    <n v="82.26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51.47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28.1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80.73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51.31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101.56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36.47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10.22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53.89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23.96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93.6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87.1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18"/>
    <n v="34.13000000000000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n v="41.74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55.5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53.72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15"/>
    <n v="109.7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84.08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88.44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14.55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25.69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27"/>
    <n v="186.1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22.54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79.62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200.49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78.93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68.53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78.61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31.58000000000001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92.31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85.19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64.94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78.57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65.16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308.75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29.97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94.9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54.67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23"/>
    <n v="39.57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48.47999999999999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40.75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88.8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64.75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44.94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74.25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34.17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24.76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28.58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41.7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77.3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59.47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36.21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81.239999999999995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85.18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62.38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50.25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424.45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49.1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53.56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83.14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43.04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96.71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69.27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x v="33"/>
    <n v="231.75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x v="9"/>
    <n v="125.27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124.92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0.22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11"/>
    <n v="72.89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70.459999999999994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80.16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18"/>
    <n v="51.29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11"/>
    <n v="114.13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11"/>
    <n v="42.21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77.27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267.64999999999998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56.83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39.869999999999997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64.709999999999994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32.32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67.49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x v="25"/>
    <n v="136.91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x v="25"/>
    <n v="74.069999999999993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47.54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65.38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80.55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4.65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45.16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10"/>
    <n v="373.5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61.9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72.95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68.349999999999994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70.290000000000006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50.11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49.55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49.44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91.13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57.08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93.4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27.6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67.260000000000005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04.07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11.41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68.9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28.94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35.63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00.47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110.64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52.6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93.7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0.51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74.239999999999995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0.98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204.5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52.96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x v="15"/>
    <n v="99.53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11"/>
    <n v="75.09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85.5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6.53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84.78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25.13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90.28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3.17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22.12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58.6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36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73.77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48.7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42.72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44.96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46.4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x v="11"/>
    <n v="62.33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x v="19"/>
    <n v="174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63.18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46.65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79.83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51.8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09.0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76.67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36.61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56.64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64.53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50.29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65.38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62.17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44.48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85.21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25"/>
    <n v="57.54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11"/>
    <n v="46.42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204.05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60.87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84.85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15"/>
    <n v="30.58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81.319999999999993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86.49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19"/>
    <n v="126.72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11"/>
    <n v="46.61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76.45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x v="11"/>
    <n v="168.7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x v="11"/>
    <n v="176.0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56.9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x v="27"/>
    <n v="85.96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x v="11"/>
    <n v="98.54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15"/>
    <n v="45.88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72.05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310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15.09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41.04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46.22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65.87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34.92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72.91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21.36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57.2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81.67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40.01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14.29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11"/>
    <n v="129.03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x v="9"/>
    <n v="74.069999999999993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x v="11"/>
    <n v="307.69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104.89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47.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69.790000000000006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53.73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12"/>
    <n v="63.03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15"/>
    <n v="70.63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53.95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46.18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15"/>
    <n v="47.76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60.15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61.06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64.03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105.54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00.06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25.8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58.79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84.28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55.22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2.1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47.19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29.26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11"/>
    <n v="44.1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75.959999999999994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64.25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47.91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135.04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67.42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62.88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62.6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50.69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7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59.46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51.19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67.91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47.85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71.73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78.94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16"/>
    <n v="31.62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27"/>
    <n v="78.72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147.4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54.99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59.26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26.55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32.97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79.540000000000006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71.67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46.09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25.45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5.38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27"/>
    <n v="60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27"/>
    <n v="78.260000000000005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63.12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32.96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51.81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37.21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43.9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57.34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1"/>
    <n v="591.66999999999996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11"/>
    <n v="57.26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51.3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33.99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90.54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x v="11"/>
    <n v="88.25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x v="11"/>
    <n v="106.97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76.650000000000006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3.35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57.54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87.7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00.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16"/>
    <n v="291.79000000000002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27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x v="15"/>
    <n v="175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x v="22"/>
    <n v="62.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42.67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55.33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11"/>
    <n v="63.3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46.89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x v="15"/>
    <n v="29.62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x v="29"/>
    <n v="115.53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46.2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30.94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82.38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49.34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86.23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132.35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0.97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0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48.84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00.5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26.4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55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18"/>
    <n v="113.57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11"/>
    <n v="113.57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486.43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27"/>
    <n v="56.67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11"/>
    <n v="66.67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91.84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47.18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45.88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49.88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89.21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x v="12"/>
    <n v="94.03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x v="11"/>
    <n v="49.06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99.5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41.73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59.16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44.3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99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44.25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61.1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40.4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x v="17"/>
    <n v="68.37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45.65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x v="11"/>
    <n v="119.64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416.88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92.5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28.88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63.85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24"/>
    <n v="70.62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11"/>
    <n v="77.19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7"/>
    <n v="34.2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1"/>
    <n v="89.65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11"/>
    <n v="67.650000000000006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11"/>
    <n v="75.34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21.9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75.11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22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47.03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28.11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36.46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83.97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55.9499999999999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71.150000000000006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57.3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46.71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x v="7"/>
    <n v="53.41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x v="19"/>
    <n v="85.74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81.38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35.63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70.650000000000006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40.96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41.96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15"/>
    <n v="45.44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3"/>
    <n v="38.869999999999997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76.790000000000006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5.72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69.58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34.21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1"/>
    <n v="214.07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3"/>
    <n v="37.78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42.8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74.53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49.25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x v="12"/>
    <n v="44.44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x v="29"/>
    <n v="640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77.5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96.67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106.2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176.9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44.14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50.4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453.14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57.65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45.94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47.88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38.99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4"/>
    <n v="73.37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58.33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80.72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39.81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48.98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11.89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46.07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80.13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34.69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37.14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69.33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x v="11"/>
    <n v="50.9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x v="11"/>
    <n v="70.569999999999993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x v="27"/>
    <n v="88.57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x v="1"/>
    <n v="129.16999999999999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60.78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11"/>
    <n v="39.74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53.36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39.54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49.6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66.959999999999994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39.49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25.35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57.77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235.46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34.380000000000003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191.25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55.6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x v="15"/>
    <n v="160.7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x v="11"/>
    <n v="33.94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203.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53.44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x v="15"/>
    <n v="49.11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5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x v="11"/>
    <n v="179.12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55.2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97.9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26.46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78.53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16.73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31.9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10"/>
    <n v="91.82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11"/>
    <n v="84.17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x v="11"/>
    <n v="64.47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63.03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79.53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1"/>
    <n v="143.66999999999999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88.74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86.16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16"/>
    <n v="158.68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19"/>
    <n v="100.5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7.64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7.82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48.55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43.1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43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15"/>
    <n v="75.05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32.979999999999997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10"/>
    <n v="300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15"/>
    <n v="136.36000000000001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12"/>
    <n v="78.95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11"/>
    <n v="272.73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11"/>
    <n v="176.47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11"/>
    <n v="115.38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11"/>
    <n v="88.24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19"/>
    <n v="111.11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19"/>
    <n v="10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136.09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83.14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30.2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80.3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70.599999999999994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134.55000000000001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44.76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39.81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89.24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57.55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91.63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27.39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63.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36.61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83.57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11"/>
    <n v="83.51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47.67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160.5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23.65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32.01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62.5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57.52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358.88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58.5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30.19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48.54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77.22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64.91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1"/>
    <n v="74.790000000000006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15"/>
    <n v="43.06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27.32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33.76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74.61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65.88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88.47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88.3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166.06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41.24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50.98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x v="4"/>
    <n v="56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x v="11"/>
    <n v="96.55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53.75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58.08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81.03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41.68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25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23"/>
    <n v="39.229999999999997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11"/>
    <n v="61.02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66.70999999999999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50.63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24.15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109.04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26"/>
    <n v="389.2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11"/>
    <n v="40.07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18"/>
    <n v="49.38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40.49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54.2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48.33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47.46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x v="33"/>
    <n v="34.18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x v="19"/>
    <n v="72.97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x v="11"/>
    <n v="450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299.22000000000003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45.59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70.760000000000005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x v="15"/>
    <n v="70.55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x v="19"/>
    <n v="81.239999999999995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6"/>
    <n v="106.8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11"/>
    <n v="37.08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37.590000000000003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35.04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33.549999999999997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64.63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46.43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05.44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292.77999999999997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x v="12"/>
    <n v="77.349999999999994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x v="26"/>
    <n v="97.4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11"/>
    <n v="48.7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40.94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32.32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68.8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4.6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37.270000000000003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x v="20"/>
    <n v="66.87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x v="19"/>
    <n v="49.21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108.6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27.15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86.07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57.78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9.7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866.67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32.07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54.08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66.510000000000005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95.74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76.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78.180000000000007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33.03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52.55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19"/>
    <n v="47.57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11"/>
    <n v="30.95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40.08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59.65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77.7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11"/>
    <n v="121.9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x v="11"/>
    <n v="60.95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x v="11"/>
    <n v="47.41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11"/>
    <n v="44.9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7"/>
    <n v="82.4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11"/>
    <n v="38.71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x v="17"/>
    <n v="134.21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x v="1"/>
    <n v="110.87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x v="19"/>
    <n v="70.83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39.83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37.47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72.709999999999994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52.92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74.62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72.430000000000007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22"/>
    <n v="97.5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45.21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114.82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66.45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315.5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35"/>
    <n v="57.3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x v="19"/>
    <n v="70.03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35.49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63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78.5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41.85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38.549999999999997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67.73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19.29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65.87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43.91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29"/>
    <n v="69.47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11"/>
    <n v="61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75.7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x v="11"/>
    <n v="5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x v="12"/>
    <n v="113.64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x v="12"/>
    <n v="48.08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x v="11"/>
    <n v="73.53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x v="11"/>
    <n v="227.27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x v="11"/>
    <n v="104.17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x v="19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x v="11"/>
    <n v="1250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41.58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248.5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1"/>
    <n v="155.25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x v="32"/>
    <n v="47.77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79.87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72.59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32.32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23.8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143.82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33.67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48.24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40.85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41.47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04.57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44.54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14"/>
    <n v="171.43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71.43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25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159.33000000000001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08.5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58.17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91.23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16"/>
    <n v="103.04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9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60.67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39.380000000000003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41.42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73.760000000000005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58.95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3"/>
    <n v="63.65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53.52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19"/>
    <n v="112.14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58.63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75.48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61.58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83.43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41.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38.880000000000003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34.79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.25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12"/>
    <n v="31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80.03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20.34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36.11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51.22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x v="11"/>
    <n v="79.31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x v="11"/>
    <n v="383.33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11.67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31.0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164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65.459999999999994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57.2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87.96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58.62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40.75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36.770000000000003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35.47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51.48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39.6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80.319999999999993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31.6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69.72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43.73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185.83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x v="15"/>
    <n v="63.49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x v="12"/>
    <n v="51.67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0.75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x v="11"/>
    <n v="147.33000000000001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x v="11"/>
    <n v="110.5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26.55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73.400000000000006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10"/>
    <n v="220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30.96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137.25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46.7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52.21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43.82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99.18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3"/>
    <n v="58.97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11"/>
    <n v="39.67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35.74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63.97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30.15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45.98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72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56.82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55.28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13.42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37.15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18"/>
    <n v="74.209999999999994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11"/>
    <n v="89.67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39.82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61.34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46.63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.25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36.9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44.65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31.9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25.94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x v="11"/>
    <n v="164.62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x v="11"/>
    <n v="164.6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21.76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48.45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10"/>
    <n v="163.8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12"/>
    <n v="54.62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49.51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51.85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78.52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132.1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5.459999999999994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1.34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95.93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60.29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23.94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420.6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11"/>
    <n v="28.41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11"/>
    <n v="61.82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42.02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x v="25"/>
    <n v="150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x v="4"/>
    <n v="91.3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51.22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11"/>
    <n v="53.85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27.94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55.13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63.42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39.380000000000003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59.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63.1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86.67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15"/>
    <n v="46.13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11"/>
    <n v="53.23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42.35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54.55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82.82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21"/>
    <n v="55.95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19"/>
    <n v="53.08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x v="8"/>
    <n v="43.02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x v="12"/>
    <n v="50.37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44.85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68.67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57.22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44.76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89.42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70.86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40.29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x v="15"/>
    <n v="45.62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x v="4"/>
    <n v="39.479999999999997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12"/>
    <n v="54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34.75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2.5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73.209999999999994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66.1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52.49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20.1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88.74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59.85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50.88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75.37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32.270000000000003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92.3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11"/>
    <n v="78.08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11"/>
    <n v="106.84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84.36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26.69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72.39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38.94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53.29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53.29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63.28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x v="11"/>
    <n v="65.16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x v="31"/>
    <n v="673.33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x v="15"/>
    <n v="53.16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11"/>
    <n v="96.19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11"/>
    <n v="51.79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11"/>
    <n v="36.07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22"/>
    <n v="100.75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12"/>
    <n v="91.59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11"/>
    <n v="95.95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x v="11"/>
    <n v="55.97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x v="11"/>
    <n v="61.06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26.15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62.8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60.9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52.82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x v="17"/>
    <n v="45.57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x v="29"/>
    <n v="501.25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11"/>
    <n v="66.83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19"/>
    <n v="143.21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80.16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17.88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38.5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12"/>
    <n v="83.38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11"/>
    <n v="57.17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66.69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16"/>
    <n v="105.26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16"/>
    <n v="133.33000000000001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x v="15"/>
    <n v="86.96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x v="13"/>
    <n v="285.70999999999998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x v="12"/>
    <n v="42.55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x v="12"/>
    <n v="25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x v="19"/>
    <n v="36.36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x v="11"/>
    <n v="133.33000000000001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x v="11"/>
    <n v="117.65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x v="11"/>
    <n v="95.24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x v="11"/>
    <n v="64.52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x v="11"/>
    <n v="68.97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x v="19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27.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60.24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82.58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26.59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115.71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65.17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11"/>
    <n v="38.24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60.66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02.11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8.43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22"/>
    <n v="39.18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9"/>
    <n v="51.89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34.25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45.55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73.459999999999994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381.6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65.41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82.09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35.549999999999997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37.6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x v="2"/>
    <n v="23.17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x v="3"/>
    <n v="98.79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23"/>
    <n v="170.55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11"/>
    <n v="36.08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37.46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20.12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35.96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x v="21"/>
    <n v="311.17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9"/>
    <n v="45.54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55.33000000000001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60.06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15"/>
    <n v="132.86000000000001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11"/>
    <n v="80.87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41.22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61.3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44.85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67.959999999999994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73.239999999999995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23"/>
    <n v="87.14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11"/>
    <n v="61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40.54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70.23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29"/>
    <n v="96.05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18.579999999999998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40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2"/>
    <n v="38.46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50.41999999999999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81.95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x v="15"/>
    <n v="94.74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x v="19"/>
    <n v="30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11"/>
    <n v="58.06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48.34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89.4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21"/>
    <n v="119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x v="15"/>
    <n v="43.54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137.08000000000001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1"/>
    <n v="59.2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x v="22"/>
    <n v="36.24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x v="4"/>
    <n v="35.520000000000003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443.75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50.66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253.1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53.55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67.92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56.84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65.11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73.1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35.729999999999997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67.31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116.53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45.8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217.38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22.7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50.59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40.83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74.34999999999999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3"/>
    <n v="213.38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x v="24"/>
    <n v="60.96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1.59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37.78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65.38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84.9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x v="3"/>
    <n v="94.2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x v="11"/>
    <n v="188.5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44.5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40.24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x v="1"/>
    <n v="35.130000000000003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x v="11"/>
    <n v="29.07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x v="11"/>
    <n v="34.409999999999997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1"/>
    <n v="52.41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38.86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45.1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47.66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59.46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43.7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83.05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x v="24"/>
    <n v="92.22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x v="11"/>
    <n v="55.33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31.85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x v="12"/>
    <n v="31.83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x v="39"/>
    <n v="45.97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40.270000000000003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50.02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91.67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23.87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109.07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41.92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29.04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11"/>
    <n v="81.25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11"/>
    <n v="95.59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52.35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89.79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25.25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x v="15"/>
    <n v="76.86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x v="25"/>
    <n v="43.62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64.44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57.5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9"/>
    <n v="200.63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9"/>
    <n v="80.25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39.04999999999999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23.1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40.78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36.07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131.6699999999999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49.28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58.37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x v="15"/>
    <n v="58.33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33"/>
    <n v="56.25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x v="31"/>
    <n v="225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11"/>
    <n v="35.799999999999997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87.31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24.43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x v="27"/>
    <n v="60.38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x v="9"/>
    <n v="34.130000000000003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x v="11"/>
    <n v="54.14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x v="11"/>
    <n v="86.94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x v="11"/>
    <n v="55.89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24.42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53.83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91.76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34.6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x v="15"/>
    <n v="77.75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x v="7"/>
    <n v="25.49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62.12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x v="17"/>
    <n v="67.39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x v="9"/>
    <n v="775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64.459999999999994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10.29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48.06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66.83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69.819999999999993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x v="8"/>
    <n v="69.77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x v="19"/>
    <n v="59.04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09.57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63.88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41.41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84.94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61.1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109.07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52.5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76.05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56.33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50.67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79.89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38.85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215.86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16"/>
    <n v="41.94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x v="15"/>
    <n v="48.71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x v="11"/>
    <n v="35.950000000000003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x v="11"/>
    <n v="75.5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x v="27"/>
    <n v="71.709999999999994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x v="9"/>
    <n v="30.12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38.590000000000003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44.21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46.95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7.21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39.49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40.549999999999997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x v="20"/>
    <n v="31.91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9"/>
    <n v="51.72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x v="11"/>
    <n v="50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x v="11"/>
    <n v="51.72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x v="11"/>
    <n v="51.72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x v="11"/>
    <n v="33.33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x v="19"/>
    <n v="55.56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x v="19"/>
    <n v="150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17.989999999999998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47.94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53.04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61.29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34.9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x v="10"/>
    <n v="77.11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x v="37"/>
    <n v="61.04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11"/>
    <n v="47.26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292.2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38.42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x v="8"/>
    <n v="40.42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x v="28"/>
    <n v="90.94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68.81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10.62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31.93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43.52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27.58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71.55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68.099999999999994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88.69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59.04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64.36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54.15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14"/>
    <n v="61.09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39"/>
    <n v="93.67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58.42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70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34.1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14"/>
    <n v="34.02000000000000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11"/>
    <n v="41.03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36.61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15.83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115.7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106.69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81.41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81.290000000000006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46.03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40.42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23.2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80.59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27.9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26"/>
    <n v="68.3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13"/>
    <n v="50.59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68.25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29.02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68.099999999999994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75.61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12"/>
    <n v="35.79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11"/>
    <n v="64.760000000000005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x v="27"/>
    <n v="38.6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x v="33"/>
    <n v="46.59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x v="12"/>
    <n v="51.96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79.180000000000007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84.06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28.55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31.81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222.5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4"/>
    <n v="133.30000000000001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30.27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x v="11"/>
    <n v="44.33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x v="3"/>
    <n v="25.58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11"/>
    <n v="42.9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47.43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20.55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66.099999999999994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38.79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47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57.17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50.46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6.5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217.5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118.36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50.04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10"/>
    <n v="76.47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11"/>
    <n v="52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49.88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9"/>
    <n v="64.8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11"/>
    <n v="43.2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46.18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51.6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33"/>
    <n v="28.58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31.34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83.29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37.65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11"/>
    <n v="49.23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127.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47.22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15"/>
    <n v="45.46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7"/>
    <n v="13.54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50.88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48.85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26.27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11"/>
    <n v="39.380000000000003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x v="11"/>
    <n v="74.12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25.69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39.56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65.8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23"/>
    <n v="113.64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x v="11"/>
    <n v="59.52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x v="11"/>
    <n v="62.5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51.92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26"/>
    <n v="49.8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11"/>
    <n v="27.07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88.64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56.14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x v="12"/>
    <n v="42.24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x v="11"/>
    <n v="68.06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x v="11"/>
    <n v="175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306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58.1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11"/>
    <n v="60.9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11"/>
    <n v="43.5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x v="28"/>
    <n v="71.59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x v="29"/>
    <n v="202.83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45.0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52.83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48.09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109.18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20"/>
    <n v="5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x v="11"/>
    <n v="52.17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x v="22"/>
    <n v="42.86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x v="12"/>
    <n v="28.57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x v="11"/>
    <n v="66.67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x v="11"/>
    <n v="52.17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x v="11"/>
    <n v="31.58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11"/>
    <n v="31.5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11"/>
    <n v="26.02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x v="12"/>
    <n v="27.56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x v="9"/>
    <n v="237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x v="11"/>
    <n v="79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56.34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47.2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x v="22"/>
    <n v="47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11"/>
    <n v="97.92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23.96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83.57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44.92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41.61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37.450000000000003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82.5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60.79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50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88.31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42.48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x v="12"/>
    <n v="57.2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x v="9"/>
    <n v="163.57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x v="11"/>
    <n v="18.77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x v="19"/>
    <n v="286.25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11"/>
    <n v="81.569999999999993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11"/>
    <n v="42.3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42.2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1"/>
    <n v="29.89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1"/>
    <n v="102.73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x v="15"/>
    <n v="66.47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x v="13"/>
    <n v="33.24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11"/>
    <n v="66.47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29"/>
    <n v="56.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11"/>
    <n v="86.62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59.21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38.74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58.95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62.17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11"/>
    <n v="61.94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11"/>
    <n v="61.94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35.840000000000003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58.42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65.180000000000007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73.73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61.39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91.83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26"/>
    <n v="367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11"/>
    <n v="40.78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x v="25"/>
    <n v="10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x v="24"/>
    <n v="55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x v="19"/>
    <n v="73.33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47.7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18.899999999999999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43.64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54.5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26.54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30.93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x v="15"/>
    <n v="31.82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x v="11"/>
    <n v="43.2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49.14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22"/>
    <n v="33.75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x v="9"/>
    <n v="54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77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35.770000000000003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82.46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1.38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53.34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x v="25"/>
    <n v="29.61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9"/>
    <n v="33.31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42.61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56.05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40.92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25.31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x v="37"/>
    <n v="58.89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11"/>
    <n v="81.540000000000006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117.56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52.8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39.07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58.6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75.040000000000006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x v="15"/>
    <n v="38.89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x v="14"/>
    <n v="525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15"/>
    <n v="42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31.76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32.72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45.48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45.35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28.92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x v="15"/>
    <n v="38.520000000000003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x v="15"/>
    <n v="86.67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x v="33"/>
    <n v="346.67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x v="9"/>
    <n v="61.18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28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x v="3"/>
    <n v="32.340000000000003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x v="11"/>
    <n v="38.33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x v="11"/>
    <n v="43.13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x v="11"/>
    <n v="36.96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28.66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15"/>
    <n v="73.56999999999999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11"/>
    <n v="64.38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x v="18"/>
    <n v="114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x v="22"/>
    <n v="44.61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x v="26"/>
    <n v="342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x v="15"/>
    <n v="102.5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x v="11"/>
    <n v="37.96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x v="19"/>
    <n v="205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48.6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x v="29"/>
    <n v="340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x v="34"/>
    <n v="510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11"/>
    <n v="24.29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42.33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39.04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53.4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68.5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x v="11"/>
    <n v="59.41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x v="11"/>
    <n v="63.13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52.95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37.22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59.12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41.83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x v="22"/>
    <n v="27.86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x v="9"/>
    <n v="45.59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29.47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35.770000000000003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x v="15"/>
    <n v="37.07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x v="15"/>
    <n v="52.68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x v="15"/>
    <n v="40.04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x v="12"/>
    <n v="40.04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x v="24"/>
    <n v="91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47.67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5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x v="8"/>
    <n v="71.430000000000007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x v="15"/>
    <n v="52.63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x v="15"/>
    <n v="76.92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x v="40"/>
    <n v="35.7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x v="11"/>
    <n v="28.57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x v="19"/>
    <n v="41.67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x v="9"/>
    <n v="35.71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x v="11"/>
    <n v="41.67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x v="11"/>
    <n v="125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x v="11"/>
    <n v="58.82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x v="11"/>
    <n v="41.67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x v="11"/>
    <n v="142.86000000000001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55.39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66.33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66.06999999999999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39.44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x v="15"/>
    <n v="75.38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x v="19"/>
    <n v="57.65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61.19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95.4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60.6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21.56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28.41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119.13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5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77.5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x v="4"/>
    <n v="44.1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x v="19"/>
    <n v="66.14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44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x v="15"/>
    <n v="34.07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11"/>
    <n v="24.21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53.88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x v="15"/>
    <n v="27.61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x v="29"/>
    <n v="60.73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53.5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1"/>
    <n v="75.75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11"/>
    <n v="33.67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3"/>
    <n v="31.21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11"/>
    <n v="60.33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31.17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31.14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27"/>
    <n v="5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11"/>
    <n v="64.290000000000006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35.92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x v="35"/>
    <n v="47.1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x v="3"/>
    <n v="35.799999999999997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34.270000000000003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25"/>
    <n v="35.6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11"/>
    <n v="29.67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29"/>
    <n v="46.63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2"/>
    <n v="35.44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x v="3"/>
    <n v="35.4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x v="4"/>
    <n v="80.45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x v="1"/>
    <n v="51.82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x v="19"/>
    <n v="55.06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11"/>
    <n v="41.95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7.25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30.3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97.33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x v="15"/>
    <n v="62.5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x v="11"/>
    <n v="46.05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25.65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43.35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37.61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x v="23"/>
    <n v="61.5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x v="1"/>
    <n v="50.65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13"/>
    <n v="26.0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45.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122.14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18"/>
    <n v="31.56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11"/>
    <n v="35.5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x v="26"/>
    <n v="121.43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x v="18"/>
    <n v="40.479999999999997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x v="14"/>
    <n v="56.67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x v="12"/>
    <n v="34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x v="11"/>
    <n v="40.479999999999997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70.17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7.829999999999998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119.57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37.950000000000003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31.9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3.63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43.42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37.450000000000003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23"/>
    <n v="16.760000000000002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19"/>
    <n v="68.42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30.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58.21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x v="17"/>
    <n v="54.27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x v="11"/>
    <n v="50.88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27.1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24.58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15.7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24.55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36.68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35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31"/>
    <n v="80.5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11"/>
    <n v="100.63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x v="7"/>
    <n v="53.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x v="39"/>
    <n v="42.16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x v="16"/>
    <n v="57.14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x v="10"/>
    <n v="160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x v="31"/>
    <n v="88.89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x v="29"/>
    <n v="200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11"/>
    <n v="29.63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x v="11"/>
    <n v="800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.57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88.44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x v="19"/>
    <n v="88.33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x v="9"/>
    <n v="56.79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x v="11"/>
    <n v="88.3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79.099999999999994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12.57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23.12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29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x v="11"/>
    <n v="23.64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x v="11"/>
    <n v="28.89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x v="11"/>
    <n v="97.5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129.16999999999999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38.65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47.88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40.21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21.19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14"/>
    <n v="76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50.6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11"/>
    <n v="19.489999999999998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126.5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42.1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50.27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44.24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x v="12"/>
    <n v="35.71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2"/>
    <n v="27.78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x v="11"/>
    <n v="83.33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93.25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37.25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35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4.88000000000000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40.61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33"/>
    <n v="34.76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x v="11"/>
    <n v="36.5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x v="11"/>
    <n v="91.25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21.38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80.6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55.77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180.5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20.17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26.67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55.23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1"/>
    <n v="44.69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x v="9"/>
    <n v="65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x v="11"/>
    <n v="27.5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x v="11"/>
    <n v="59.58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51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25.46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19.23999999999999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29.5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33.57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46.73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1"/>
    <n v="10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15"/>
    <n v="5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57.92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76.67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x v="8"/>
    <n v="45.6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x v="1"/>
    <n v="27.36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26.2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23.45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39.97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7.67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56.42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52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51.92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51.62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47.86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41.75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51.2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26.61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36.67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41.13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46.93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18.33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x v="3"/>
    <n v="65.09999999999999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x v="11"/>
    <n v="9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x v="32"/>
    <n v="65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x v="14"/>
    <n v="216.6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x v="11"/>
    <n v="108.33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x v="11"/>
    <n v="5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x v="11"/>
    <n v="46.43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x v="11"/>
    <n v="46.43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9"/>
    <n v="92.14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x v="11"/>
    <n v="53.75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21.47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x v="13"/>
    <n v="21.37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40.06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3.74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x v="11"/>
    <n v="45.79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10"/>
    <n v="91.43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23"/>
    <n v="64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33"/>
    <n v="58.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12"/>
    <n v="37.65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29.05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24.5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x v="27"/>
    <n v="37.40999999999999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x v="1"/>
    <n v="90.86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x v="9"/>
    <n v="70.67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57.73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x v="15"/>
    <n v="33.32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x v="11"/>
    <n v="22.61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27"/>
    <n v="28.73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7.53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78.88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31.5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62.8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36"/>
    <n v="25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11"/>
    <n v="52.08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36.590000000000003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88.71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x v="15"/>
    <n v="38.75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x v="12"/>
    <n v="56.36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x v="11"/>
    <n v="51.67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x v="11"/>
    <n v="62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29.43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205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203.67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x v="11"/>
    <n v="27.73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12"/>
    <n v="43.57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x v="9"/>
    <n v="67.78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11"/>
    <n v="203.33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18"/>
    <n v="25.29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12"/>
    <n v="37.94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11"/>
    <n v="33.67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x v="11"/>
    <n v="24.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x v="11"/>
    <n v="43.21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x v="9"/>
    <n v="201.67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x v="8"/>
    <n v="46.23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x v="18"/>
    <n v="50.08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x v="16"/>
    <n v="27.27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x v="27"/>
    <n v="6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x v="8"/>
    <n v="42.86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x v="31"/>
    <n v="75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35.119999999999997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33.06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45.62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28.19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73.88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5.39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84.29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x v="9"/>
    <n v="25.52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x v="19"/>
    <n v="24.46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7.239999999999998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28"/>
    <n v="25.43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29"/>
    <n v="65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29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44.31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23"/>
    <n v="71.25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39"/>
    <n v="43.85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11"/>
    <n v="40.71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x v="11"/>
    <n v="27.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11"/>
    <n v="57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11"/>
    <n v="80.709999999999994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19"/>
    <n v="37.67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9.47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2.5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51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x v="10"/>
    <n v="56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62.22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x v="18"/>
    <n v="50.91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43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8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50.4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x v="1"/>
    <n v="55.3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x v="3"/>
    <n v="69.13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42.38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x v="15"/>
    <n v="5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x v="39"/>
    <n v="39.29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x v="11"/>
    <n v="183.33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x v="11"/>
    <n v="55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x v="11"/>
    <n v="45.83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34.130000000000003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x v="15"/>
    <n v="28.68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x v="20"/>
    <n v="19.46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x v="11"/>
    <n v="36.33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38.71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60.11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33.75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33.75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35.79999999999999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58.9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29"/>
    <n v="44.17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48.18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11"/>
    <n v="75.709999999999994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21.1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47.9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16"/>
    <n v="1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x v="11"/>
    <n v="29.17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x v="19"/>
    <n v="7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7.89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x v="15"/>
    <n v="32.5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x v="33"/>
    <n v="65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x v="15"/>
    <n v="47.27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x v="11"/>
    <n v="57.78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x v="11"/>
    <n v="47.27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34.6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51.6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3"/>
    <n v="84.83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36"/>
    <n v="101.8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84.33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9.71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11"/>
    <n v="50.4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11"/>
    <n v="22.91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25.16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67.67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31.38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62.63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x v="27"/>
    <n v="71.430000000000007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x v="21"/>
    <n v="5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x v="15"/>
    <n v="25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x v="11"/>
    <n v="29.41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19"/>
    <n v="83.33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9"/>
    <n v="62.5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11"/>
    <n v="41.67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x v="11"/>
    <n v="55.56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11"/>
    <n v="35.71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11"/>
    <n v="29.41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19"/>
    <n v="166.67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x v="19"/>
    <n v="500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29.24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0.039999999999999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163.33000000000001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37.54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54.11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60.75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44.09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28.32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1"/>
    <n v="120.25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19"/>
    <n v="60.13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x v="23"/>
    <n v="40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x v="1"/>
    <n v="60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21.73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78.33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5.13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1"/>
    <n v="116.75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11"/>
    <n v="35.92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x v="15"/>
    <n v="35.619999999999997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x v="26"/>
    <n v="57.88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x v="27"/>
    <n v="30.67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x v="27"/>
    <n v="21.9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x v="29"/>
    <n v="76.67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x v="29"/>
    <n v="35.38000000000000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x v="11"/>
    <n v="30.67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x v="11"/>
    <n v="38.33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50.56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11"/>
    <n v="32.36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11"/>
    <n v="32.36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0.1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41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x v="11"/>
    <n v="30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x v="11"/>
    <n v="64.290000000000006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31"/>
    <n v="44.5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35"/>
    <n v="40.450000000000003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x v="11"/>
    <n v="24.44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x v="11"/>
    <n v="44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48.56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x v="10"/>
    <n v="43.5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x v="15"/>
    <n v="31.07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x v="26"/>
    <n v="145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108.25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23"/>
    <n v="35.83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x v="7"/>
    <n v="47.7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9"/>
    <n v="43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x v="11"/>
    <n v="30.71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x v="11"/>
    <n v="21.5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x v="11"/>
    <n v="33.08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61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26"/>
    <n v="53.25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19"/>
    <n v="47.33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x v="27"/>
    <n v="53.13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18"/>
    <n v="17.71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x v="28"/>
    <n v="60.71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13"/>
    <n v="47.22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x v="11"/>
    <n v="53.13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15.04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11"/>
    <n v="105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104.75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29.79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8.91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51.88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59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51.38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x v="16"/>
    <n v="51.25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x v="18"/>
    <n v="410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x v="11"/>
    <n v="41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5.15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45.33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18"/>
    <n v="101.25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x v="21"/>
    <n v="80.599999999999994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x v="1"/>
    <n v="1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x v="31"/>
    <n v="80.599999999999994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100.5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10"/>
    <n v="30.85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10"/>
    <n v="80.2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25.02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23"/>
    <n v="133.3300000000000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35"/>
    <n v="66.67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x v="11"/>
    <n v="30.77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11"/>
    <n v="66.67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x v="11"/>
    <n v="80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79.400000000000006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56.57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30.08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x v="11"/>
    <n v="27.5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x v="11"/>
    <n v="64.17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36"/>
    <n v="31.7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11"/>
    <n v="25.4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x v="10"/>
    <n v="54.29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x v="3"/>
    <n v="42.22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x v="39"/>
    <n v="47.5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1"/>
    <n v="41.89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x v="8"/>
    <n v="41.78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x v="9"/>
    <n v="53.71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x v="33"/>
    <n v="41.67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x v="17"/>
    <n v="53.57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x v="11"/>
    <n v="93.75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11"/>
    <n v="41.67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4.8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46.1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40.78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2.400000000000006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32.82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10"/>
    <n v="120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60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14"/>
    <n v="24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35.9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4"/>
    <n v="71.599999999999994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11"/>
    <n v="25.57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59.17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25.21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35"/>
    <n v="39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19"/>
    <n v="35.1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26"/>
    <n v="116.67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32"/>
    <n v="26.92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x v="11"/>
    <n v="35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x v="11"/>
    <n v="29.17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38.44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10"/>
    <n v="69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33"/>
    <n v="69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37.89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20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37.56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x v="23"/>
    <n v="67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x v="3"/>
    <n v="83.75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x v="29"/>
    <n v="55.83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x v="9"/>
    <n v="55.83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20.88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55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21.8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81.58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x v="10"/>
    <n v="108.33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x v="10"/>
    <n v="32.5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33"/>
    <n v="27.08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29"/>
    <n v="108.33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31"/>
    <n v="24.62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x v="11"/>
    <n v="4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x v="11"/>
    <n v="29.09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22.64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26.33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52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23.92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x v="15"/>
    <n v="28.18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x v="18"/>
    <n v="103.33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x v="29"/>
    <n v="34.44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n v="18.239999999999998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1"/>
    <n v="76.25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1.57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23"/>
    <n v="50.17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26"/>
    <n v="150.5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x v="15"/>
    <n v="37.630000000000003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x v="12"/>
    <n v="23.15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x v="11"/>
    <n v="75.25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26"/>
    <n v="300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x v="20"/>
    <n v="18.75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x v="20"/>
    <n v="3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x v="15"/>
    <n v="27.27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x v="12"/>
    <n v="27.27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x v="26"/>
    <n v="300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x v="11"/>
    <n v="6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x v="19"/>
    <n v="3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x v="9"/>
    <n v="25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x v="9"/>
    <n v="300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x v="11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1"/>
    <n v="99.33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1"/>
    <n v="49.67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.33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19.329999999999998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1"/>
    <n v="24.08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6.27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11"/>
    <n v="19.27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57.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x v="11"/>
    <n v="71.25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x v="11"/>
    <n v="57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28.4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40.14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x v="12"/>
    <n v="35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1"/>
    <n v="93.33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x v="34"/>
    <n v="4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14"/>
    <n v="35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x v="9"/>
    <n v="93.33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11"/>
    <n v="11.67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46.5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55.6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29"/>
    <n v="23.08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11"/>
    <n v="30.78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24"/>
    <n v="69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1"/>
    <n v="39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27.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19"/>
    <n v="22.75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.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90.33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x v="28"/>
    <n v="45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x v="26"/>
    <n v="54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11"/>
    <n v="45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11"/>
    <n v="38.57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30"/>
    <n v="33.25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11"/>
    <n v="29.56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52.8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32.75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87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x v="27"/>
    <n v="21.67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x v="1"/>
    <n v="26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12"/>
    <n v="28.89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x v="6"/>
    <n v="28.89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x v="39"/>
    <n v="17.329999999999998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x v="11"/>
    <n v="6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x v="11"/>
    <n v="37.14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64.75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32.25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23.18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x v="29"/>
    <n v="42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11"/>
    <n v="63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x v="11"/>
    <n v="31.38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x v="11"/>
    <n v="50.2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x v="10"/>
    <n v="83.33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x v="10"/>
    <n v="125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x v="10"/>
    <n v="50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x v="23"/>
    <n v="25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x v="26"/>
    <n v="250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x v="1"/>
    <n v="25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x v="30"/>
    <n v="25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x v="29"/>
    <n v="62.5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x v="19"/>
    <n v="41.67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x v="11"/>
    <n v="27.78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x v="11"/>
    <n v="31.25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x v="11"/>
    <n v="11.36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x v="11"/>
    <n v="62.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x v="11"/>
    <n v="35.71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49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16.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x v="37"/>
    <n v="30.1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x v="31"/>
    <n v="48.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11"/>
    <n v="20.079999999999998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1"/>
    <n v="40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11"/>
    <n v="30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29.63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36"/>
    <n v="33.7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18"/>
    <n v="19.67000000000000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39.17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1"/>
    <n v="29.25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39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11"/>
    <n v="26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x v="1"/>
    <n v="33.29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29"/>
    <n v="29.13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23"/>
    <n v="57.5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11"/>
    <n v="13.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45.2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14"/>
    <n v="28.13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18"/>
    <n v="45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18.75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x v="11"/>
    <n v="7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x v="11"/>
    <n v="56.25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x v="26"/>
    <n v="24.78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x v="32"/>
    <n v="74.33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55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14"/>
    <n v="5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108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11"/>
    <n v="72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23"/>
    <n v="71.67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53.75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11"/>
    <n v="30.71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26.75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x v="1"/>
    <n v="30.29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53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x v="28"/>
    <n v="16.309999999999999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11"/>
    <n v="35.1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11"/>
    <n v="26.38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x v="37"/>
    <n v="35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x v="40"/>
    <n v="52.5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x v="27"/>
    <n v="15.77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23"/>
    <n v="68.33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x v="1"/>
    <n v="68.33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x v="12"/>
    <n v="29.29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x v="32"/>
    <n v="51.25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x v="34"/>
    <n v="20.5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25.5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40.78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x v="29"/>
    <n v="16.829999999999998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x v="11"/>
    <n v="20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29"/>
    <n v="22.33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x v="11"/>
    <n v="18.27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x v="11"/>
    <n v="100.5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x v="10"/>
    <n v="10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x v="26"/>
    <n v="200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x v="12"/>
    <n v="4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x v="17"/>
    <n v="4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x v="31"/>
    <n v="10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x v="9"/>
    <n v="200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x v="11"/>
    <n v="22.22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x v="11"/>
    <n v="100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99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33"/>
    <n v="32.67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33"/>
    <n v="19.600000000000001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12"/>
    <n v="27.86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x v="11"/>
    <n v="16.25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x v="11"/>
    <n v="39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9.399999999999999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21"/>
    <n v="47.5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x v="30"/>
    <n v="47.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23.6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23.5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12.47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23.25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x v="11"/>
    <n v="46.25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11"/>
    <n v="61.67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x v="10"/>
    <n v="25.71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31"/>
    <n v="30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x v="15"/>
    <n v="22.5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x v="26"/>
    <n v="30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11"/>
    <n v="12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17.850000000000001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59.33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x v="35"/>
    <n v="59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x v="11"/>
    <n v="35.4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x v="26"/>
    <n v="35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x v="9"/>
    <n v="87.5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24.71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x v="35"/>
    <n v="34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x v="33"/>
    <n v="42.5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x v="38"/>
    <n v="28.33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x v="11"/>
    <n v="42.5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x v="11"/>
    <n v="34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x v="18"/>
    <n v="23.57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x v="11"/>
    <n v="27.5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3.14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x v="33"/>
    <n v="40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x v="33"/>
    <n v="32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39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51.67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23"/>
    <n v="11.77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x v="15"/>
    <n v="21.86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x v="11"/>
    <n v="38.2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21"/>
    <n v="25.17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33"/>
    <n v="50.33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x v="29"/>
    <n v="50.33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x v="29"/>
    <n v="50.33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19"/>
    <n v="37.75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11"/>
    <n v="11.62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x v="23"/>
    <n v="30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x v="35"/>
    <n v="50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x v="14"/>
    <n v="50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x v="39"/>
    <n v="75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11"/>
    <n v="37.5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13.55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24.33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x v="31"/>
    <n v="48.3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x v="29"/>
    <n v="72.5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11"/>
    <n v="20.71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142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x v="23"/>
    <n v="28.2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x v="9"/>
    <n v="20.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21"/>
    <n v="28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26"/>
    <n v="23.33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36"/>
    <n v="46.6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39"/>
    <n v="35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23"/>
    <n v="17.25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2.83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22.67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x v="11"/>
    <n v="27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x v="11"/>
    <n v="33.75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x v="11"/>
    <n v="4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x v="11"/>
    <n v="15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6.63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x v="37"/>
    <n v="4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x v="24"/>
    <n v="44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x v="26"/>
    <n v="16.38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18.71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11"/>
    <n v="32.7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x v="10"/>
    <n v="65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x v="18"/>
    <n v="13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x v="11"/>
    <n v="26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x v="19"/>
    <n v="14.44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x v="11"/>
    <n v="32.5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43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x v="18"/>
    <n v="10.67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x v="9"/>
    <n v="12.8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x v="1"/>
    <n v="25.2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x v="9"/>
    <n v="42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11"/>
    <n v="42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x v="23"/>
    <n v="62.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x v="12"/>
    <n v="31.25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x v="28"/>
    <n v="31.25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x v="32"/>
    <n v="41.67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x v="28"/>
    <n v="62.5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x v="9"/>
    <n v="62.5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x v="11"/>
    <n v="62.5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x v="11"/>
    <n v="62.5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x v="4"/>
    <n v="41.33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11"/>
    <n v="8.86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26"/>
    <n v="20.5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33"/>
    <n v="24.6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x v="33"/>
    <n v="60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x v="7"/>
    <n v="30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x v="26"/>
    <n v="60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x v="29"/>
    <n v="6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x v="11"/>
    <n v="8.57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x v="11"/>
    <n v="4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18"/>
    <n v="19.670000000000002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11"/>
    <n v="13.1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x v="37"/>
    <n v="19.329999999999998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x v="9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x v="19"/>
    <n v="29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21"/>
    <n v="38.33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x v="26"/>
    <n v="16.4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18"/>
    <n v="23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x v="18"/>
    <n v="23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12.67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14.1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x v="10"/>
    <n v="15.71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x v="14"/>
    <n v="55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x v="39"/>
    <n v="55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x v="19"/>
    <n v="36.67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x v="11"/>
    <n v="18.329999999999998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x v="11"/>
    <n v="27.5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11"/>
    <n v="55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36.33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x v="7"/>
    <n v="108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x v="26"/>
    <n v="15.43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26.75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x v="26"/>
    <n v="53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x v="1"/>
    <n v="26.5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x v="1"/>
    <n v="35.33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x v="1"/>
    <n v="26.5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x v="15"/>
    <n v="21.2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x v="4"/>
    <n v="17.670000000000002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1"/>
    <n v="26.25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x v="31"/>
    <n v="6.18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x v="35"/>
    <n v="17.5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x v="39"/>
    <n v="52.5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x v="9"/>
    <n v="52.5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x v="11"/>
    <n v="52.5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34.67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x v="6"/>
    <n v="17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19"/>
    <n v="12.75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x v="1"/>
    <n v="50.5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x v="33"/>
    <n v="50.5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38"/>
    <n v="14.4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x v="11"/>
    <n v="50.5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x v="10"/>
    <n v="100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x v="26"/>
    <n v="100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x v="33"/>
    <n v="100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x v="18"/>
    <n v="10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x v="29"/>
    <n v="10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x v="29"/>
    <n v="5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x v="29"/>
    <n v="33.33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x v="1"/>
    <n v="10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x v="31"/>
    <n v="100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x v="31"/>
    <n v="10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x v="35"/>
    <n v="100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x v="38"/>
    <n v="100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x v="32"/>
    <n v="100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x v="26"/>
    <n v="5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x v="29"/>
    <n v="100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x v="39"/>
    <n v="25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x v="9"/>
    <n v="100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x v="11"/>
    <n v="2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x v="19"/>
    <n v="10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11"/>
    <n v="10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x v="11"/>
    <n v="25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x v="11"/>
    <n v="100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x v="11"/>
    <n v="10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x v="11"/>
    <n v="33.33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x v="11"/>
    <n v="16.670000000000002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24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1"/>
    <n v="10.56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11"/>
    <n v="15.83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x v="11"/>
    <n v="9.5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x v="11"/>
    <n v="23.75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x v="38"/>
    <n v="23.5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x v="11"/>
    <n v="15.67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34"/>
    <n v="31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5.33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22.75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26"/>
    <n v="9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x v="1"/>
    <n v="22.5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x v="33"/>
    <n v="18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x v="33"/>
    <n v="3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29"/>
    <n v="18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x v="39"/>
    <n v="3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x v="11"/>
    <n v="30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0"/>
    <n v="17.2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11"/>
    <n v="14.33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x v="32"/>
    <n v="42.5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x v="14"/>
    <n v="21.2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x v="6"/>
    <n v="21.25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x v="18"/>
    <n v="21.25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x v="18"/>
    <n v="5.3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x v="7"/>
    <n v="21.25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29"/>
    <n v="12.14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10.3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20.5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x v="23"/>
    <n v="16.399999999999999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x v="26"/>
    <n v="20.5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21"/>
    <n v="20.25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18"/>
    <n v="16.2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x v="26"/>
    <n v="20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x v="32"/>
    <n v="20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11.43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x v="11"/>
    <n v="26.67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x v="11"/>
    <n v="40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26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38.5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23"/>
    <n v="15.2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3"/>
    <n v="19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x v="1"/>
    <n v="75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x v="29"/>
    <n v="37.5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x v="31"/>
    <n v="25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x v="34"/>
    <n v="25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x v="14"/>
    <n v="37.5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x v="26"/>
    <n v="37.5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x v="40"/>
    <n v="37.5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x v="29"/>
    <n v="25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x v="11"/>
    <n v="25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x v="11"/>
    <n v="18.7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x v="9"/>
    <n v="37.5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x v="11"/>
    <n v="25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29"/>
    <n v="5.29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24.33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18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12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x v="29"/>
    <n v="23.67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x v="9"/>
    <n v="23.67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x v="21"/>
    <n v="11.67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26"/>
    <n v="35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x v="12"/>
    <n v="35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x v="18"/>
    <n v="35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x v="29"/>
    <n v="17.5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x v="11"/>
    <n v="23.33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x v="11"/>
    <n v="23.33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11"/>
    <n v="17.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x v="11"/>
    <n v="10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11.64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23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x v="26"/>
    <n v="8.5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x v="26"/>
    <n v="34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67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x v="33"/>
    <n v="32.5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x v="33"/>
    <n v="32.5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x v="1"/>
    <n v="13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1"/>
    <n v="8.1300000000000008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x v="40"/>
    <n v="16.25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x v="11"/>
    <n v="21.67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x v="11"/>
    <n v="16.25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4.92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15.75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12.4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x v="23"/>
    <n v="20.329999999999998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x v="26"/>
    <n v="30.5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x v="1"/>
    <n v="30.5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11"/>
    <n v="10.17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10"/>
    <n v="3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x v="26"/>
    <n v="20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x v="38"/>
    <n v="60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x v="6"/>
    <n v="30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x v="11"/>
    <n v="20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x v="11"/>
    <n v="15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x v="11"/>
    <n v="15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29"/>
    <n v="29.5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11"/>
    <n v="59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19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x v="26"/>
    <n v="14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x v="18"/>
    <n v="18.670000000000002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x v="9"/>
    <n v="18.670000000000002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26"/>
    <n v="27.5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x v="31"/>
    <n v="27.5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x v="32"/>
    <n v="27.5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x v="26"/>
    <n v="27.5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x v="26"/>
    <n v="18.329999999999998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29"/>
    <n v="27.5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x v="11"/>
    <n v="18.329999999999998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19"/>
    <n v="18.329999999999998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1"/>
    <n v="13.25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18"/>
    <n v="13.25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39"/>
    <n v="13.25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39"/>
    <n v="53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x v="23"/>
    <n v="3.71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x v="26"/>
    <n v="26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x v="29"/>
    <n v="52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x v="10"/>
    <n v="25.5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x v="23"/>
    <n v="25.5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x v="18"/>
    <n v="12.75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x v="14"/>
    <n v="25.5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x v="28"/>
    <n v="17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x v="36"/>
    <n v="12.75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x v="29"/>
    <n v="25.5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x v="4"/>
    <n v="8.5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11"/>
    <n v="8.5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x v="10"/>
    <n v="5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x v="10"/>
    <n v="5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x v="23"/>
    <n v="50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x v="23"/>
    <n v="5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x v="23"/>
    <n v="16.670000000000002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x v="26"/>
    <n v="5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x v="35"/>
    <n v="50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x v="33"/>
    <n v="5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x v="33"/>
    <n v="25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x v="30"/>
    <n v="50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x v="28"/>
    <n v="50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x v="29"/>
    <n v="50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x v="35"/>
    <n v="25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x v="38"/>
    <n v="5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x v="14"/>
    <n v="50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x v="6"/>
    <n v="25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x v="36"/>
    <n v="50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x v="18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x v="18"/>
    <n v="12.5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x v="26"/>
    <n v="5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x v="26"/>
    <n v="5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x v="29"/>
    <n v="5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x v="29"/>
    <n v="50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x v="29"/>
    <n v="5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x v="29"/>
    <n v="5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x v="9"/>
    <n v="16.670000000000002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x v="9"/>
    <n v="5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11"/>
    <n v="50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x v="19"/>
    <n v="50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x v="11"/>
    <n v="50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x v="11"/>
    <n v="25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x v="11"/>
    <n v="50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16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11.92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18"/>
    <n v="6.71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11"/>
    <n v="9.4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x v="23"/>
    <n v="9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23"/>
    <n v="22.5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x v="33"/>
    <n v="22.5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x v="33"/>
    <n v="9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x v="18"/>
    <n v="11.25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x v="18"/>
    <n v="1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x v="18"/>
    <n v="9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x v="18"/>
    <n v="15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x v="31"/>
    <n v="1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x v="29"/>
    <n v="22.5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x v="39"/>
    <n v="11.25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x v="11"/>
    <n v="22.5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x v="11"/>
    <n v="15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x v="11"/>
    <n v="11.25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x v="11"/>
    <n v="15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x v="11"/>
    <n v="22.5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0.56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x v="29"/>
    <n v="10.5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x v="6"/>
    <n v="10.5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18"/>
    <n v="6.83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x v="9"/>
    <n v="10.25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x v="11"/>
    <n v="10.25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x v="21"/>
    <n v="2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x v="21"/>
    <n v="13.3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x v="33"/>
    <n v="20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x v="33"/>
    <n v="20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37"/>
    <n v="40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x v="3"/>
    <n v="10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x v="3"/>
    <n v="20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x v="3"/>
    <n v="1.54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x v="29"/>
    <n v="13.33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x v="11"/>
    <n v="13.33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x v="9"/>
    <n v="13.33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x v="19"/>
    <n v="13.3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x v="11"/>
    <n v="20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26"/>
    <n v="13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11"/>
    <n v="9.75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9.5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8.5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x v="28"/>
    <n v="18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x v="4"/>
    <n v="12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x v="29"/>
    <n v="12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x v="39"/>
    <n v="9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x v="26"/>
    <n v="8.75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x v="29"/>
    <n v="11.67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x v="29"/>
    <n v="17.5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x v="38"/>
    <n v="11.67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x v="14"/>
    <n v="11.67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8.75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x v="29"/>
    <n v="17.5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x v="39"/>
    <n v="8.75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11"/>
    <n v="35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x v="19"/>
    <n v="17.5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x v="19"/>
    <n v="17.5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34.950000000000003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x v="14"/>
    <n v="34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x v="18"/>
    <n v="8.5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39"/>
    <n v="11.33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35"/>
    <n v="16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11"/>
    <n v="8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11"/>
    <n v="10.67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x v="23"/>
    <n v="10.33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x v="26"/>
    <n v="15.5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x v="21"/>
    <n v="15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x v="23"/>
    <n v="10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x v="12"/>
    <n v="30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x v="33"/>
    <n v="15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33"/>
    <n v="30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x v="29"/>
    <n v="3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x v="35"/>
    <n v="15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x v="3"/>
    <n v="7.5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x v="26"/>
    <n v="3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x v="29"/>
    <n v="15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x v="40"/>
    <n v="15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x v="11"/>
    <n v="30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x v="19"/>
    <n v="15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18"/>
    <n v="5.8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x v="25"/>
    <n v="7.25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x v="11"/>
    <n v="29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x v="11"/>
    <n v="7.25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1"/>
    <n v="28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32"/>
    <n v="14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6.75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13.01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x v="23"/>
    <n v="13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x v="26"/>
    <n v="13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x v="1"/>
    <n v="13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x v="31"/>
    <n v="13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x v="28"/>
    <n v="13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x v="18"/>
    <n v="13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x v="29"/>
    <n v="13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x v="29"/>
    <n v="13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x v="9"/>
    <n v="13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x v="9"/>
    <n v="6.5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x v="11"/>
    <n v="13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x v="11"/>
    <n v="13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x v="23"/>
    <n v="25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x v="23"/>
    <n v="12.5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x v="26"/>
    <n v="25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x v="33"/>
    <n v="25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x v="18"/>
    <n v="12.5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x v="18"/>
    <n v="25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x v="29"/>
    <n v="25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x v="37"/>
    <n v="25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x v="3"/>
    <n v="6.25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x v="36"/>
    <n v="25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x v="18"/>
    <n v="25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x v="18"/>
    <n v="8.33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x v="26"/>
    <n v="25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x v="26"/>
    <n v="25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x v="29"/>
    <n v="8.33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x v="29"/>
    <n v="25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x v="39"/>
    <n v="25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x v="11"/>
    <n v="12.5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x v="11"/>
    <n v="25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x v="9"/>
    <n v="12.5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x v="9"/>
    <n v="25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x v="19"/>
    <n v="12.5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x v="11"/>
    <n v="25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x v="11"/>
    <n v="25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x v="19"/>
    <n v="2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x v="11"/>
    <n v="25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x v="11"/>
    <n v="12.5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x v="11"/>
    <n v="25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x v="11"/>
    <n v="25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x v="11"/>
    <n v="25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x v="23"/>
    <n v="4.8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x v="9"/>
    <n v="2.67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x v="11"/>
    <n v="5.7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x v="11"/>
    <n v="5.75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x v="14"/>
    <n v="22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x v="9"/>
    <n v="7.33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x v="35"/>
    <n v="7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x v="33"/>
    <n v="10.5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x v="18"/>
    <n v="3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x v="28"/>
    <n v="10.5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x v="29"/>
    <n v="10.5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x v="11"/>
    <n v="7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x v="11"/>
    <n v="10.5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x v="11"/>
    <n v="10.5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x v="11"/>
    <n v="7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x v="10"/>
    <n v="2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x v="26"/>
    <n v="20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x v="26"/>
    <n v="1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x v="12"/>
    <n v="10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x v="28"/>
    <n v="20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x v="38"/>
    <n v="20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14"/>
    <n v="2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x v="11"/>
    <n v="2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x v="11"/>
    <n v="2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x v="11"/>
    <n v="10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x v="11"/>
    <n v="1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x v="11"/>
    <n v="2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4"/>
    <n v="3.8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11"/>
    <n v="4.75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x v="26"/>
    <n v="3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14"/>
    <n v="18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10"/>
    <n v="5.67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29"/>
    <n v="5.67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x v="18"/>
    <n v="5.33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x v="11"/>
    <n v="16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x v="1"/>
    <n v="7.5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x v="30"/>
    <n v="15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x v="18"/>
    <n v="7.5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x v="31"/>
    <n v="5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x v="31"/>
    <n v="7.5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x v="31"/>
    <n v="7.5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x v="31"/>
    <n v="15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x v="34"/>
    <n v="15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x v="3"/>
    <n v="7.5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x v="26"/>
    <n v="15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x v="4"/>
    <n v="15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19"/>
    <n v="7.5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x v="11"/>
    <n v="5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x v="11"/>
    <n v="15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4.83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26"/>
    <n v="2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16"/>
    <n v="13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x v="11"/>
    <n v="3.25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26"/>
    <n v="4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3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6"/>
    <n v="4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10"/>
    <n v="5.5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x v="23"/>
    <n v="5.5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x v="1"/>
    <n v="2.75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x v="18"/>
    <n v="3.67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x v="28"/>
    <n v="3.67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x v="14"/>
    <n v="5.5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x v="9"/>
    <n v="5.5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x v="11"/>
    <n v="5.5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x v="11"/>
    <n v="5.5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x v="11"/>
    <n v="5.5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x v="21"/>
    <n v="1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x v="21"/>
    <n v="1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x v="21"/>
    <n v="1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x v="10"/>
    <n v="1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x v="23"/>
    <n v="5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x v="23"/>
    <n v="1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x v="23"/>
    <n v="1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x v="26"/>
    <n v="1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x v="26"/>
    <n v="5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x v="26"/>
    <n v="1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x v="26"/>
    <n v="1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x v="35"/>
    <n v="1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x v="20"/>
    <n v="1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x v="30"/>
    <n v="10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x v="18"/>
    <n v="10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x v="18"/>
    <n v="3.33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x v="28"/>
    <n v="5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x v="29"/>
    <n v="1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x v="38"/>
    <n v="1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x v="32"/>
    <n v="1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x v="14"/>
    <n v="5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x v="28"/>
    <n v="5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x v="28"/>
    <n v="1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x v="6"/>
    <n v="1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x v="18"/>
    <n v="5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x v="13"/>
    <n v="1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x v="26"/>
    <n v="1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x v="26"/>
    <n v="1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x v="29"/>
    <n v="5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x v="29"/>
    <n v="1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x v="39"/>
    <n v="5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x v="39"/>
    <n v="1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x v="11"/>
    <n v="10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x v="11"/>
    <n v="10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x v="9"/>
    <n v="5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x v="9"/>
    <n v="1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9"/>
    <n v="10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x v="11"/>
    <n v="10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x v="11"/>
    <n v="1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x v="11"/>
    <n v="10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x v="11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x v="19"/>
    <n v="5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x v="11"/>
    <n v="10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x v="19"/>
    <n v="1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x v="19"/>
    <n v="1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x v="11"/>
    <n v="1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x v="11"/>
    <n v="1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x v="11"/>
    <n v="10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x v="11"/>
    <n v="1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x v="11"/>
    <n v="1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9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x v="21"/>
    <n v="4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x v="1"/>
    <n v="2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x v="6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26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x v="29"/>
    <n v="8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x v="31"/>
    <n v="2.33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2.33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x v="11"/>
    <n v="7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23"/>
    <n v="3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x v="26"/>
    <n v="3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x v="26"/>
    <n v="3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30"/>
    <n v="3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x v="31"/>
    <n v="6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x v="38"/>
    <n v="3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x v="28"/>
    <n v="3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x v="11"/>
    <n v="3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x v="10"/>
    <n v="5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x v="23"/>
    <n v="5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x v="23"/>
    <n v="5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x v="26"/>
    <n v="5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x v="35"/>
    <n v="5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x v="18"/>
    <n v="5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x v="18"/>
    <n v="5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x v="18"/>
    <n v="5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x v="28"/>
    <n v="5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x v="29"/>
    <n v="5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x v="37"/>
    <n v="5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x v="35"/>
    <n v="5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x v="35"/>
    <n v="5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x v="34"/>
    <n v="5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x v="14"/>
    <n v="5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x v="29"/>
    <n v="5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x v="29"/>
    <n v="1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x v="29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x v="29"/>
    <n v="5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x v="29"/>
    <n v="5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x v="11"/>
    <n v="5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x v="11"/>
    <n v="5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x v="9"/>
    <n v="5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x v="19"/>
    <n v="5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x v="11"/>
    <n v="5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x v="11"/>
    <n v="5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x v="11"/>
    <n v="5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x v="11"/>
    <n v="5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x v="11"/>
    <n v="5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x v="11"/>
    <n v="5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x v="26"/>
    <n v="4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x v="29"/>
    <n v="1.33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x v="28"/>
    <n v="2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11"/>
    <n v="2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x v="10"/>
    <n v="1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23"/>
    <n v="1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x v="1"/>
    <n v="1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x v="31"/>
    <n v="1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x v="34"/>
    <n v="1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x v="26"/>
    <n v="1.5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x v="9"/>
    <n v="1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x v="19"/>
    <n v="1.5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x v="11"/>
    <n v="1.5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x v="11"/>
    <n v="3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11"/>
    <n v="1.5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x v="11"/>
    <n v="1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x v="23"/>
    <n v="1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x v="26"/>
    <n v="2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x v="35"/>
    <n v="2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x v="31"/>
    <n v="1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x v="36"/>
    <n v="1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x v="18"/>
    <n v="1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x v="18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26"/>
    <n v="2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x v="29"/>
    <n v="1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x v="29"/>
    <n v="1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x v="39"/>
    <n v="1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x v="11"/>
    <n v="1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x v="11"/>
    <n v="1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x v="9"/>
    <n v="1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x v="9"/>
    <n v="1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x v="19"/>
    <n v="1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x v="11"/>
    <n v="2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x v="21"/>
    <n v="1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x v="10"/>
    <n v="1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x v="10"/>
    <n v="1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x v="10"/>
    <n v="1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x v="23"/>
    <n v="1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x v="23"/>
    <n v="1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x v="23"/>
    <n v="1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x v="26"/>
    <n v="1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x v="26"/>
    <n v="1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x v="26"/>
    <n v="1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x v="26"/>
    <n v="1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x v="26"/>
    <n v="1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x v="26"/>
    <n v="1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x v="26"/>
    <n v="1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x v="26"/>
    <n v="1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x v="26"/>
    <n v="1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x v="26"/>
    <n v="1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x v="26"/>
    <n v="1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x v="1"/>
    <n v="1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x v="1"/>
    <n v="1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x v="30"/>
    <n v="1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x v="18"/>
    <n v="1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x v="28"/>
    <n v="1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x v="28"/>
    <n v="1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x v="1"/>
    <n v="1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x v="31"/>
    <n v="1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x v="31"/>
    <n v="1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x v="31"/>
    <n v="1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x v="31"/>
    <n v="1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x v="35"/>
    <n v="1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x v="38"/>
    <n v="1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x v="34"/>
    <n v="1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x v="34"/>
    <n v="1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x v="14"/>
    <n v="1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x v="14"/>
    <n v="1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x v="14"/>
    <n v="1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x v="14"/>
    <n v="1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x v="14"/>
    <n v="1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x v="36"/>
    <n v="1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x v="18"/>
    <n v="1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x v="26"/>
    <n v="1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x v="29"/>
    <n v="1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x v="29"/>
    <n v="1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x v="29"/>
    <n v="1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x v="29"/>
    <n v="1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x v="29"/>
    <n v="1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x v="29"/>
    <n v="1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x v="29"/>
    <n v="1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x v="29"/>
    <n v="1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x v="29"/>
    <n v="1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x v="39"/>
    <n v="1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x v="11"/>
    <n v="1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x v="11"/>
    <n v="1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x v="9"/>
    <n v="1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x v="9"/>
    <n v="1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x v="9"/>
    <n v="1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x v="19"/>
    <n v="1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x v="19"/>
    <n v="1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x v="19"/>
    <n v="1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x v="19"/>
    <n v="1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x v="19"/>
    <n v="1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x v="11"/>
    <n v="1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x v="11"/>
    <n v="1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x v="11"/>
    <n v="1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x v="11"/>
    <n v="1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x v="11"/>
    <n v="1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x v="11"/>
    <n v="1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x v="11"/>
    <n v="1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x v="11"/>
    <n v="1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x v="11"/>
    <n v="1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x v="11"/>
    <n v="1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x v="11"/>
    <n v="1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1"/>
    <n v="0"/>
    <e v="#DIV/0!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x v="21"/>
    <n v="0"/>
    <e v="#DIV/0!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x v="21"/>
    <n v="0"/>
    <e v="#DIV/0!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x v="21"/>
    <n v="0"/>
    <e v="#DIV/0!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x v="21"/>
    <n v="0"/>
    <e v="#DIV/0!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x v="21"/>
    <n v="0"/>
    <e v="#DIV/0!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x v="21"/>
    <n v="0"/>
    <e v="#DIV/0!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x v="21"/>
    <n v="0"/>
    <e v="#DIV/0!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x v="21"/>
    <n v="0"/>
    <e v="#DIV/0!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x v="21"/>
    <n v="0"/>
    <e v="#DIV/0!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x v="21"/>
    <n v="0"/>
    <e v="#DIV/0!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x v="21"/>
    <n v="0"/>
    <e v="#DIV/0!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x v="21"/>
    <n v="0"/>
    <e v="#DIV/0!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x v="10"/>
    <n v="0"/>
    <e v="#DIV/0!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x v="10"/>
    <n v="0"/>
    <e v="#DIV/0!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x v="10"/>
    <n v="0"/>
    <e v="#DIV/0!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x v="10"/>
    <n v="0"/>
    <e v="#DIV/0!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x v="10"/>
    <n v="0"/>
    <e v="#DIV/0!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x v="10"/>
    <n v="0"/>
    <e v="#DIV/0!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x v="10"/>
    <n v="0"/>
    <e v="#DIV/0!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x v="10"/>
    <n v="0"/>
    <e v="#DIV/0!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x v="10"/>
    <n v="0"/>
    <e v="#DIV/0!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x v="10"/>
    <n v="0"/>
    <e v="#DIV/0!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x v="10"/>
    <n v="0"/>
    <e v="#DIV/0!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x v="10"/>
    <n v="0"/>
    <e v="#DIV/0!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x v="10"/>
    <n v="0"/>
    <e v="#DIV/0!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x v="10"/>
    <n v="0"/>
    <e v="#DIV/0!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x v="10"/>
    <n v="0"/>
    <e v="#DIV/0!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x v="10"/>
    <n v="0"/>
    <e v="#DIV/0!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x v="10"/>
    <n v="0"/>
    <e v="#DIV/0!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x v="10"/>
    <n v="0"/>
    <e v="#DIV/0!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x v="10"/>
    <n v="0"/>
    <e v="#DIV/0!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x v="10"/>
    <n v="0"/>
    <e v="#DIV/0!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x v="10"/>
    <n v="0"/>
    <e v="#DIV/0!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x v="10"/>
    <n v="0"/>
    <e v="#DIV/0!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x v="10"/>
    <n v="0"/>
    <e v="#DIV/0!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x v="10"/>
    <n v="0"/>
    <e v="#DIV/0!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x v="10"/>
    <n v="0"/>
    <e v="#DIV/0!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x v="10"/>
    <n v="0"/>
    <e v="#DIV/0!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x v="10"/>
    <n v="0"/>
    <e v="#DIV/0!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x v="10"/>
    <n v="0"/>
    <e v="#DIV/0!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x v="10"/>
    <n v="0"/>
    <e v="#DIV/0!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x v="10"/>
    <n v="0"/>
    <e v="#DIV/0!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x v="23"/>
    <n v="0"/>
    <e v="#DIV/0!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x v="23"/>
    <n v="0"/>
    <e v="#DIV/0!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x v="23"/>
    <n v="0"/>
    <e v="#DIV/0!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x v="23"/>
    <n v="0"/>
    <e v="#DIV/0!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x v="23"/>
    <n v="0"/>
    <e v="#DIV/0!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x v="23"/>
    <n v="0"/>
    <e v="#DIV/0!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x v="23"/>
    <n v="0"/>
    <e v="#DIV/0!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x v="23"/>
    <n v="0"/>
    <e v="#DIV/0!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x v="23"/>
    <n v="0"/>
    <e v="#DIV/0!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x v="23"/>
    <n v="0"/>
    <e v="#DIV/0!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x v="23"/>
    <n v="0"/>
    <e v="#DIV/0!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x v="23"/>
    <n v="0"/>
    <e v="#DIV/0!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x v="23"/>
    <n v="0"/>
    <e v="#DIV/0!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x v="23"/>
    <n v="0"/>
    <e v="#DIV/0!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x v="23"/>
    <n v="0"/>
    <e v="#DIV/0!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x v="23"/>
    <n v="0"/>
    <e v="#DIV/0!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x v="23"/>
    <n v="0"/>
    <e v="#DIV/0!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x v="23"/>
    <n v="0"/>
    <e v="#DIV/0!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x v="23"/>
    <n v="0"/>
    <e v="#DIV/0!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x v="23"/>
    <n v="0"/>
    <e v="#DIV/0!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x v="23"/>
    <n v="0"/>
    <e v="#DIV/0!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x v="23"/>
    <n v="0"/>
    <e v="#DIV/0!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x v="23"/>
    <n v="0"/>
    <e v="#DIV/0!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x v="23"/>
    <n v="0"/>
    <e v="#DIV/0!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x v="23"/>
    <n v="0"/>
    <e v="#DIV/0!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x v="23"/>
    <n v="0"/>
    <e v="#DIV/0!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x v="23"/>
    <n v="0"/>
    <e v="#DIV/0!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x v="26"/>
    <n v="0"/>
    <e v="#DIV/0!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x v="26"/>
    <n v="0"/>
    <e v="#DIV/0!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x v="26"/>
    <n v="0"/>
    <e v="#DIV/0!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x v="26"/>
    <n v="0"/>
    <e v="#DIV/0!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x v="26"/>
    <n v="0"/>
    <e v="#DIV/0!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x v="26"/>
    <n v="0"/>
    <e v="#DIV/0!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x v="26"/>
    <n v="0"/>
    <e v="#DIV/0!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x v="26"/>
    <n v="0"/>
    <e v="#DIV/0!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x v="26"/>
    <n v="0"/>
    <e v="#DIV/0!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x v="26"/>
    <n v="0"/>
    <e v="#DIV/0!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x v="26"/>
    <n v="0"/>
    <e v="#DIV/0!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x v="26"/>
    <n v="0"/>
    <e v="#DIV/0!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x v="26"/>
    <n v="0"/>
    <e v="#DIV/0!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x v="26"/>
    <n v="0"/>
    <e v="#DIV/0!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x v="26"/>
    <n v="0"/>
    <e v="#DIV/0!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x v="26"/>
    <n v="0"/>
    <e v="#DIV/0!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x v="26"/>
    <n v="0"/>
    <e v="#DIV/0!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x v="26"/>
    <n v="0"/>
    <e v="#DIV/0!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x v="26"/>
    <n v="0"/>
    <e v="#DIV/0!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x v="26"/>
    <n v="0"/>
    <e v="#DIV/0!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x v="26"/>
    <n v="0"/>
    <e v="#DIV/0!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x v="26"/>
    <n v="0"/>
    <e v="#DIV/0!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x v="26"/>
    <n v="0"/>
    <e v="#DIV/0!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x v="26"/>
    <n v="0"/>
    <e v="#DIV/0!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x v="26"/>
    <n v="0"/>
    <e v="#DIV/0!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x v="26"/>
    <n v="0"/>
    <e v="#DIV/0!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x v="26"/>
    <n v="0"/>
    <e v="#DIV/0!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x v="1"/>
    <n v="0"/>
    <e v="#DIV/0!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x v="1"/>
    <n v="0"/>
    <e v="#DIV/0!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x v="1"/>
    <n v="0"/>
    <e v="#DIV/0!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x v="35"/>
    <n v="0"/>
    <e v="#DIV/0!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x v="35"/>
    <n v="0"/>
    <e v="#DIV/0!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x v="35"/>
    <n v="0"/>
    <e v="#DIV/0!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x v="35"/>
    <n v="0"/>
    <e v="#DIV/0!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x v="35"/>
    <n v="0"/>
    <e v="#DIV/0!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x v="35"/>
    <n v="0"/>
    <e v="#DIV/0!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x v="33"/>
    <n v="0"/>
    <e v="#DIV/0!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x v="12"/>
    <n v="0"/>
    <e v="#DIV/0!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x v="12"/>
    <n v="0"/>
    <e v="#DIV/0!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x v="33"/>
    <n v="0"/>
    <e v="#DIV/0!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x v="33"/>
    <n v="0"/>
    <e v="#DIV/0!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x v="33"/>
    <n v="0"/>
    <e v="#DIV/0!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x v="33"/>
    <n v="0"/>
    <e v="#DIV/0!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x v="33"/>
    <n v="0"/>
    <e v="#DIV/0!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x v="33"/>
    <n v="0"/>
    <e v="#DIV/0!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x v="33"/>
    <n v="0"/>
    <e v="#DIV/0!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x v="33"/>
    <n v="0"/>
    <e v="#DIV/0!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x v="33"/>
    <n v="0"/>
    <e v="#DIV/0!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x v="33"/>
    <n v="0"/>
    <e v="#DIV/0!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x v="33"/>
    <n v="0"/>
    <e v="#DIV/0!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x v="33"/>
    <n v="0"/>
    <e v="#DIV/0!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x v="1"/>
    <n v="0"/>
    <e v="#DIV/0!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x v="1"/>
    <n v="0"/>
    <e v="#DIV/0!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x v="30"/>
    <n v="0"/>
    <e v="#DIV/0!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x v="30"/>
    <n v="0"/>
    <e v="#DIV/0!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x v="30"/>
    <n v="0"/>
    <e v="#DIV/0!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x v="30"/>
    <n v="0"/>
    <e v="#DIV/0!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x v="30"/>
    <n v="0"/>
    <e v="#DIV/0!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x v="30"/>
    <n v="0"/>
    <e v="#DIV/0!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x v="30"/>
    <n v="0"/>
    <e v="#DIV/0!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x v="30"/>
    <n v="0"/>
    <e v="#DIV/0!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x v="30"/>
    <n v="0"/>
    <e v="#DIV/0!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x v="30"/>
    <n v="0"/>
    <e v="#DIV/0!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x v="30"/>
    <n v="0"/>
    <e v="#DIV/0!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x v="30"/>
    <n v="0"/>
    <e v="#DIV/0!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x v="30"/>
    <n v="0"/>
    <e v="#DIV/0!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x v="30"/>
    <n v="0"/>
    <e v="#DIV/0!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x v="18"/>
    <n v="0"/>
    <e v="#DIV/0!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x v="18"/>
    <n v="0"/>
    <e v="#DIV/0!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x v="18"/>
    <n v="0"/>
    <e v="#DIV/0!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x v="18"/>
    <n v="0"/>
    <e v="#DIV/0!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x v="18"/>
    <n v="0"/>
    <e v="#DIV/0!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x v="18"/>
    <n v="0"/>
    <e v="#DIV/0!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x v="28"/>
    <n v="0"/>
    <e v="#DIV/0!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x v="28"/>
    <n v="0"/>
    <e v="#DIV/0!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x v="28"/>
    <n v="0"/>
    <e v="#DIV/0!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x v="28"/>
    <n v="0"/>
    <e v="#DIV/0!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x v="28"/>
    <n v="0"/>
    <e v="#DIV/0!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x v="29"/>
    <n v="0"/>
    <e v="#DIV/0!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x v="29"/>
    <n v="0"/>
    <e v="#DIV/0!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x v="29"/>
    <n v="0"/>
    <e v="#DIV/0!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x v="29"/>
    <n v="0"/>
    <e v="#DIV/0!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x v="29"/>
    <n v="0"/>
    <e v="#DIV/0!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x v="29"/>
    <n v="0"/>
    <e v="#DIV/0!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x v="29"/>
    <n v="0"/>
    <e v="#DIV/0!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x v="29"/>
    <n v="0"/>
    <e v="#DIV/0!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x v="29"/>
    <n v="0"/>
    <e v="#DIV/0!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x v="29"/>
    <n v="0"/>
    <e v="#DIV/0!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x v="37"/>
    <n v="0"/>
    <e v="#DIV/0!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x v="37"/>
    <n v="0"/>
    <e v="#DIV/0!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x v="37"/>
    <n v="0"/>
    <e v="#DIV/0!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x v="37"/>
    <n v="0"/>
    <e v="#DIV/0!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x v="37"/>
    <n v="0"/>
    <e v="#DIV/0!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x v="37"/>
    <n v="0"/>
    <e v="#DIV/0!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x v="37"/>
    <n v="0"/>
    <e v="#DIV/0!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x v="1"/>
    <n v="0"/>
    <e v="#DIV/0!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x v="1"/>
    <n v="0"/>
    <e v="#DIV/0!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x v="1"/>
    <n v="0"/>
    <e v="#DIV/0!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x v="31"/>
    <n v="0"/>
    <e v="#DIV/0!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x v="31"/>
    <n v="0"/>
    <e v="#DIV/0!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x v="31"/>
    <n v="0"/>
    <e v="#DIV/0!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x v="31"/>
    <n v="0"/>
    <e v="#DIV/0!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x v="31"/>
    <n v="0"/>
    <e v="#DIV/0!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x v="31"/>
    <n v="0"/>
    <e v="#DIV/0!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x v="31"/>
    <n v="0"/>
    <e v="#DIV/0!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x v="31"/>
    <n v="0"/>
    <e v="#DIV/0!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x v="31"/>
    <n v="0"/>
    <e v="#DIV/0!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x v="31"/>
    <n v="0"/>
    <e v="#DIV/0!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x v="31"/>
    <n v="0"/>
    <e v="#DIV/0!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x v="31"/>
    <n v="0"/>
    <e v="#DIV/0!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x v="31"/>
    <n v="0"/>
    <e v="#DIV/0!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x v="31"/>
    <n v="0"/>
    <e v="#DIV/0!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x v="31"/>
    <n v="0"/>
    <e v="#DIV/0!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x v="31"/>
    <n v="0"/>
    <e v="#DIV/0!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x v="31"/>
    <n v="0"/>
    <e v="#DIV/0!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x v="31"/>
    <n v="0"/>
    <e v="#DIV/0!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x v="31"/>
    <n v="0"/>
    <e v="#DIV/0!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x v="35"/>
    <n v="0"/>
    <e v="#DIV/0!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x v="35"/>
    <n v="0"/>
    <e v="#DIV/0!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x v="35"/>
    <n v="0"/>
    <e v="#DIV/0!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x v="35"/>
    <n v="0"/>
    <e v="#DIV/0!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x v="35"/>
    <n v="0"/>
    <e v="#DIV/0!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x v="35"/>
    <n v="0"/>
    <e v="#DIV/0!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x v="38"/>
    <n v="0"/>
    <e v="#DIV/0!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x v="38"/>
    <n v="0"/>
    <e v="#DIV/0!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x v="38"/>
    <n v="0"/>
    <e v="#DIV/0!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x v="38"/>
    <n v="0"/>
    <e v="#DIV/0!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x v="38"/>
    <n v="0"/>
    <e v="#DIV/0!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x v="38"/>
    <n v="0"/>
    <e v="#DIV/0!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x v="32"/>
    <n v="0"/>
    <e v="#DIV/0!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x v="32"/>
    <n v="0"/>
    <e v="#DIV/0!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x v="32"/>
    <n v="0"/>
    <e v="#DIV/0!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x v="34"/>
    <n v="0"/>
    <e v="#DIV/0!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x v="34"/>
    <n v="0"/>
    <e v="#DIV/0!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x v="34"/>
    <n v="0"/>
    <e v="#DIV/0!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x v="34"/>
    <n v="0"/>
    <e v="#DIV/0!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x v="34"/>
    <n v="0"/>
    <e v="#DIV/0!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x v="34"/>
    <n v="0"/>
    <e v="#DIV/0!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x v="34"/>
    <n v="0"/>
    <e v="#DIV/0!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x v="14"/>
    <n v="0"/>
    <e v="#DIV/0!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x v="14"/>
    <n v="0"/>
    <e v="#DIV/0!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x v="14"/>
    <n v="0"/>
    <e v="#DIV/0!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x v="14"/>
    <n v="0"/>
    <e v="#DIV/0!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x v="14"/>
    <n v="0"/>
    <e v="#DIV/0!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x v="14"/>
    <n v="0"/>
    <e v="#DIV/0!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x v="14"/>
    <n v="0"/>
    <e v="#DIV/0!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x v="14"/>
    <n v="0"/>
    <e v="#DIV/0!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x v="14"/>
    <n v="0"/>
    <e v="#DIV/0!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x v="14"/>
    <n v="0"/>
    <e v="#DIV/0!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x v="14"/>
    <n v="0"/>
    <e v="#DIV/0!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x v="14"/>
    <n v="0"/>
    <e v="#DIV/0!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x v="14"/>
    <n v="0"/>
    <e v="#DIV/0!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x v="14"/>
    <n v="0"/>
    <e v="#DIV/0!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x v="3"/>
    <n v="0"/>
    <e v="#DIV/0!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x v="3"/>
    <n v="0"/>
    <e v="#DIV/0!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x v="3"/>
    <n v="0"/>
    <e v="#DIV/0!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x v="3"/>
    <n v="0"/>
    <e v="#DIV/0!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x v="28"/>
    <n v="0"/>
    <e v="#DIV/0!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x v="28"/>
    <n v="0"/>
    <e v="#DIV/0!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x v="28"/>
    <n v="0"/>
    <e v="#DIV/0!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x v="28"/>
    <n v="0"/>
    <e v="#DIV/0!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x v="28"/>
    <n v="0"/>
    <e v="#DIV/0!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x v="36"/>
    <n v="0"/>
    <e v="#DIV/0!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x v="36"/>
    <n v="0"/>
    <e v="#DIV/0!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x v="36"/>
    <n v="0"/>
    <e v="#DIV/0!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x v="36"/>
    <n v="0"/>
    <e v="#DIV/0!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x v="36"/>
    <n v="0"/>
    <e v="#DIV/0!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x v="18"/>
    <n v="0"/>
    <e v="#DIV/0!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x v="18"/>
    <n v="0"/>
    <e v="#DIV/0!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x v="26"/>
    <n v="0"/>
    <e v="#DIV/0!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x v="26"/>
    <n v="0"/>
    <e v="#DIV/0!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x v="26"/>
    <n v="0"/>
    <e v="#DIV/0!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x v="26"/>
    <n v="0"/>
    <e v="#DIV/0!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x v="26"/>
    <n v="0"/>
    <e v="#DIV/0!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x v="26"/>
    <n v="0"/>
    <e v="#DIV/0!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x v="26"/>
    <n v="0"/>
    <e v="#DIV/0!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x v="26"/>
    <n v="0"/>
    <e v="#DIV/0!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x v="26"/>
    <n v="0"/>
    <e v="#DIV/0!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x v="26"/>
    <n v="0"/>
    <e v="#DIV/0!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x v="26"/>
    <n v="0"/>
    <e v="#DIV/0!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x v="26"/>
    <n v="0"/>
    <e v="#DIV/0!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x v="26"/>
    <n v="0"/>
    <e v="#DIV/0!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x v="26"/>
    <n v="0"/>
    <e v="#DIV/0!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x v="26"/>
    <n v="0"/>
    <e v="#DIV/0!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x v="26"/>
    <n v="0"/>
    <e v="#DIV/0!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x v="26"/>
    <n v="0"/>
    <e v="#DIV/0!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x v="26"/>
    <n v="0"/>
    <e v="#DIV/0!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x v="26"/>
    <n v="0"/>
    <e v="#DIV/0!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x v="26"/>
    <n v="0"/>
    <e v="#DIV/0!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x v="26"/>
    <n v="0"/>
    <e v="#DIV/0!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x v="26"/>
    <n v="0"/>
    <e v="#DIV/0!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x v="26"/>
    <n v="0"/>
    <e v="#DIV/0!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x v="26"/>
    <n v="0"/>
    <e v="#DIV/0!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x v="26"/>
    <n v="0"/>
    <e v="#DIV/0!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x v="26"/>
    <n v="0"/>
    <e v="#DIV/0!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x v="26"/>
    <n v="0"/>
    <e v="#DIV/0!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x v="26"/>
    <n v="0"/>
    <e v="#DIV/0!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x v="29"/>
    <n v="0"/>
    <e v="#DIV/0!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x v="29"/>
    <n v="0"/>
    <e v="#DIV/0!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x v="29"/>
    <n v="0"/>
    <e v="#DIV/0!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x v="29"/>
    <n v="0"/>
    <e v="#DIV/0!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x v="29"/>
    <n v="0"/>
    <e v="#DIV/0!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x v="29"/>
    <n v="0"/>
    <e v="#DIV/0!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x v="29"/>
    <n v="0"/>
    <e v="#DIV/0!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x v="29"/>
    <n v="0"/>
    <e v="#DIV/0!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x v="29"/>
    <n v="0"/>
    <e v="#DIV/0!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x v="40"/>
    <n v="0"/>
    <e v="#DIV/0!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x v="40"/>
    <n v="0"/>
    <e v="#DIV/0!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x v="40"/>
    <n v="0"/>
    <e v="#DIV/0!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x v="40"/>
    <n v="0"/>
    <e v="#DIV/0!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x v="40"/>
    <n v="0"/>
    <e v="#DIV/0!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x v="40"/>
    <n v="0"/>
    <e v="#DIV/0!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x v="40"/>
    <n v="0"/>
    <e v="#DIV/0!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x v="40"/>
    <n v="0"/>
    <e v="#DIV/0!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x v="40"/>
    <n v="0"/>
    <e v="#DIV/0!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x v="40"/>
    <n v="0"/>
    <e v="#DIV/0!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x v="40"/>
    <n v="0"/>
    <e v="#DIV/0!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x v="29"/>
    <n v="0"/>
    <e v="#DIV/0!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x v="29"/>
    <n v="0"/>
    <e v="#DIV/0!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x v="29"/>
    <n v="0"/>
    <e v="#DIV/0!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x v="29"/>
    <n v="0"/>
    <e v="#DIV/0!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x v="29"/>
    <n v="0"/>
    <e v="#DIV/0!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x v="29"/>
    <n v="0"/>
    <e v="#DIV/0!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x v="29"/>
    <n v="0"/>
    <e v="#DIV/0!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x v="29"/>
    <n v="0"/>
    <e v="#DIV/0!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x v="29"/>
    <n v="0"/>
    <e v="#DIV/0!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x v="29"/>
    <n v="0"/>
    <e v="#DIV/0!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x v="29"/>
    <n v="0"/>
    <e v="#DIV/0!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x v="29"/>
    <n v="0"/>
    <e v="#DIV/0!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x v="29"/>
    <n v="0"/>
    <e v="#DIV/0!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x v="29"/>
    <n v="0"/>
    <e v="#DIV/0!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x v="4"/>
    <n v="0"/>
    <e v="#DIV/0!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x v="29"/>
    <n v="0"/>
    <e v="#DIV/0!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x v="29"/>
    <n v="0"/>
    <e v="#DIV/0!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x v="29"/>
    <n v="0"/>
    <e v="#DIV/0!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x v="39"/>
    <n v="0"/>
    <e v="#DIV/0!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x v="39"/>
    <n v="0"/>
    <e v="#DIV/0!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x v="39"/>
    <n v="0"/>
    <e v="#DIV/0!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x v="39"/>
    <n v="0"/>
    <e v="#DIV/0!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x v="39"/>
    <n v="0"/>
    <e v="#DIV/0!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x v="39"/>
    <n v="0"/>
    <e v="#DIV/0!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x v="39"/>
    <n v="0"/>
    <e v="#DIV/0!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x v="39"/>
    <n v="0"/>
    <e v="#DIV/0!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x v="39"/>
    <n v="0"/>
    <e v="#DIV/0!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x v="11"/>
    <n v="0"/>
    <e v="#DIV/0!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x v="11"/>
    <n v="0"/>
    <e v="#DIV/0!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x v="11"/>
    <n v="0"/>
    <e v="#DIV/0!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x v="11"/>
    <n v="0"/>
    <e v="#DIV/0!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x v="11"/>
    <n v="0"/>
    <e v="#DIV/0!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x v="11"/>
    <n v="0"/>
    <e v="#DIV/0!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x v="11"/>
    <n v="0"/>
    <e v="#DIV/0!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x v="11"/>
    <n v="0"/>
    <e v="#DIV/0!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x v="11"/>
    <n v="0"/>
    <e v="#DIV/0!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x v="11"/>
    <n v="0"/>
    <e v="#DIV/0!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x v="11"/>
    <n v="0"/>
    <e v="#DIV/0!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x v="11"/>
    <n v="0"/>
    <e v="#DIV/0!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x v="11"/>
    <n v="0"/>
    <e v="#DIV/0!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x v="11"/>
    <n v="0"/>
    <e v="#DIV/0!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x v="9"/>
    <n v="0"/>
    <e v="#DIV/0!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x v="9"/>
    <n v="0"/>
    <e v="#DIV/0!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x v="9"/>
    <n v="0"/>
    <e v="#DIV/0!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x v="9"/>
    <n v="0"/>
    <e v="#DIV/0!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x v="9"/>
    <n v="0"/>
    <e v="#DIV/0!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x v="9"/>
    <n v="0"/>
    <e v="#DIV/0!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x v="9"/>
    <n v="0"/>
    <e v="#DIV/0!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x v="9"/>
    <n v="0"/>
    <e v="#DIV/0!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x v="9"/>
    <n v="0"/>
    <e v="#DIV/0!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x v="9"/>
    <n v="0"/>
    <e v="#DIV/0!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x v="9"/>
    <n v="0"/>
    <e v="#DIV/0!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x v="9"/>
    <n v="0"/>
    <e v="#DIV/0!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x v="9"/>
    <n v="0"/>
    <e v="#DIV/0!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x v="9"/>
    <n v="0"/>
    <e v="#DIV/0!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x v="9"/>
    <n v="0"/>
    <e v="#DIV/0!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x v="11"/>
    <n v="0"/>
    <e v="#DIV/0!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x v="11"/>
    <n v="0"/>
    <e v="#DIV/0!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x v="11"/>
    <n v="0"/>
    <e v="#DIV/0!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x v="19"/>
    <n v="0"/>
    <e v="#DIV/0!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x v="19"/>
    <n v="0"/>
    <e v="#DIV/0!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x v="19"/>
    <n v="0"/>
    <e v="#DIV/0!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x v="19"/>
    <n v="0"/>
    <e v="#DIV/0!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x v="19"/>
    <n v="0"/>
    <e v="#DIV/0!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x v="19"/>
    <n v="0"/>
    <e v="#DIV/0!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x v="19"/>
    <n v="0"/>
    <e v="#DIV/0!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x v="19"/>
    <n v="0"/>
    <e v="#DIV/0!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x v="11"/>
    <n v="0"/>
    <e v="#DIV/0!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x v="11"/>
    <n v="0"/>
    <e v="#DIV/0!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x v="11"/>
    <n v="0"/>
    <e v="#DIV/0!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x v="11"/>
    <n v="0"/>
    <e v="#DIV/0!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x v="19"/>
    <n v="0"/>
    <e v="#DIV/0!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x v="19"/>
    <n v="0"/>
    <e v="#DIV/0!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x v="19"/>
    <n v="0"/>
    <e v="#DIV/0!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x v="19"/>
    <n v="0"/>
    <e v="#DIV/0!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x v="11"/>
    <n v="0"/>
    <e v="#DIV/0!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x v="19"/>
    <n v="0"/>
    <e v="#DIV/0!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x v="19"/>
    <n v="0"/>
    <e v="#DIV/0!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x v="19"/>
    <n v="0"/>
    <e v="#DIV/0!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x v="19"/>
    <n v="0"/>
    <e v="#DIV/0!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x v="19"/>
    <n v="0"/>
    <e v="#DIV/0!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x v="19"/>
    <n v="0"/>
    <e v="#DIV/0!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x v="19"/>
    <n v="0"/>
    <e v="#DIV/0!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x v="19"/>
    <n v="0"/>
    <e v="#DIV/0!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x v="19"/>
    <n v="0"/>
    <e v="#DIV/0!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x v="19"/>
    <n v="0"/>
    <e v="#DIV/0!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x v="11"/>
    <n v="0"/>
    <e v="#DIV/0!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x v="11"/>
    <n v="0"/>
    <e v="#DIV/0!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x v="11"/>
    <n v="0"/>
    <e v="#DIV/0!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x v="11"/>
    <n v="0"/>
    <e v="#DIV/0!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x v="11"/>
    <n v="0"/>
    <e v="#DIV/0!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x v="11"/>
    <n v="0"/>
    <e v="#DIV/0!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x v="11"/>
    <n v="0"/>
    <e v="#DIV/0!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x v="11"/>
    <n v="0"/>
    <e v="#DIV/0!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x v="11"/>
    <n v="0"/>
    <e v="#DIV/0!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x v="11"/>
    <n v="0"/>
    <e v="#DIV/0!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x v="11"/>
    <n v="0"/>
    <e v="#DIV/0!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x v="11"/>
    <n v="0"/>
    <e v="#DIV/0!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x v="11"/>
    <n v="0"/>
    <e v="#DIV/0!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x v="11"/>
    <n v="0"/>
    <e v="#DIV/0!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x v="11"/>
    <n v="0"/>
    <e v="#DIV/0!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x v="11"/>
    <n v="0"/>
    <e v="#DIV/0!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x v="11"/>
    <n v="0"/>
    <e v="#DIV/0!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x v="11"/>
    <n v="0"/>
    <e v="#DIV/0!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x v="11"/>
    <n v="0"/>
    <e v="#DIV/0!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x v="11"/>
    <n v="0"/>
    <e v="#DIV/0!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x v="11"/>
    <n v="0"/>
    <e v="#DIV/0!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x v="11"/>
    <n v="0"/>
    <e v="#DIV/0!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x v="11"/>
    <n v="0"/>
    <e v="#DIV/0!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x v="11"/>
    <n v="0"/>
    <e v="#DIV/0!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x v="11"/>
    <n v="0"/>
    <e v="#DIV/0!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x v="11"/>
    <n v="0"/>
    <e v="#DIV/0!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x v="11"/>
    <n v="0"/>
    <e v="#DIV/0!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x v="11"/>
    <n v="0"/>
    <e v="#DIV/0!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x v="11"/>
    <n v="0"/>
    <e v="#DIV/0!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x v="11"/>
    <n v="0"/>
    <e v="#DIV/0!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x v="11"/>
    <n v="0"/>
    <e v="#DIV/0!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x v="11"/>
    <n v="0"/>
    <e v="#DIV/0!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x v="11"/>
    <n v="0"/>
    <e v="#DIV/0!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x v="11"/>
    <n v="0"/>
    <e v="#DIV/0!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x v="11"/>
    <n v="0"/>
    <e v="#DIV/0!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x v="11"/>
    <n v="0"/>
    <e v="#DIV/0!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x v="11"/>
    <n v="0"/>
    <e v="#DIV/0!"/>
    <x v="6"/>
    <x v="11"/>
    <x v="4113"/>
    <d v="2015-11-29T13:56:44"/>
    <x v="4"/>
  </r>
  <r>
    <m/>
    <m/>
    <m/>
    <m/>
    <m/>
    <x v="4"/>
    <m/>
    <m/>
    <m/>
    <x v="4114"/>
    <m/>
    <m/>
    <m/>
    <x v="41"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4CFCD-FCC5-478A-8F06-889D494A932D}" name="PivotTable1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E20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multipleItemSelectionAllowed="1" showAll="0" nonAutoSortDefault="1">
      <items count="11">
        <item x="8"/>
        <item sd="0" x="7"/>
        <item x="5"/>
        <item x="6"/>
        <item x="0"/>
        <item x="3"/>
        <item x="1"/>
        <item x="2"/>
        <item x="4"/>
        <item h="1" x="9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2CDE2-E15B-4FF6-8177-79FE178EC4BC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6">
    <chartFormat chart="0" format="26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31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32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33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34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35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C8291-87B1-496B-898B-C41B2DBE25F5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A6A1D-ECE3-40BF-9267-456F729CE377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selection activeCell="Q84" sqref="A1:U4115"/>
    </sheetView>
  </sheetViews>
  <sheetFormatPr defaultColWidth="20.85546875" defaultRowHeight="15" x14ac:dyDescent="0.25"/>
  <cols>
    <col min="2" max="3" width="20.85546875" style="3"/>
    <col min="4" max="4" width="20.85546875" style="6"/>
    <col min="5" max="5" width="20.85546875" style="8"/>
    <col min="19" max="19" width="20.85546875" style="15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8366</v>
      </c>
      <c r="T1" s="1" t="s">
        <v>8367</v>
      </c>
      <c r="U1" s="1" t="s">
        <v>8394</v>
      </c>
    </row>
    <row r="2" spans="1:21" ht="10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IFERROR(ROUND(E2/L2,2),0)</f>
        <v>88.6</v>
      </c>
      <c r="P2">
        <f>ROUND(E2/L2,2)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105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IFERROR(ROUND(E3/L3,2),0)</f>
        <v>1389.36</v>
      </c>
      <c r="P3">
        <f>ROUND(E3/L3,2)</f>
        <v>1389.36</v>
      </c>
      <c r="Q3" s="10" t="s">
        <v>8308</v>
      </c>
      <c r="R3" t="s">
        <v>8310</v>
      </c>
      <c r="S3" s="14">
        <f>(((J3/60)/60)/24)+DATE(1970,1,1)</f>
        <v>42714.440416666665</v>
      </c>
      <c r="T3" s="15">
        <f>(((I3/60)/60)/24)+DATE(1970,1,1)</f>
        <v>42759.440416666665</v>
      </c>
      <c r="U3">
        <f>YEAR(S3)</f>
        <v>2016</v>
      </c>
    </row>
    <row r="4" spans="1:21" ht="105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4:O67" si="0">IFERROR(ROUND(E4/L4,2),0)</f>
        <v>272.36</v>
      </c>
      <c r="P4">
        <f t="shared" ref="P4:P67" si="1">ROUND(E4/L4,2)</f>
        <v>272.36</v>
      </c>
      <c r="Q4" s="10" t="s">
        <v>8308</v>
      </c>
      <c r="R4" t="s">
        <v>8309</v>
      </c>
      <c r="S4" s="14">
        <f t="shared" ref="S4:S67" si="2">(((J4/60)/60)/24)+DATE(1970,1,1)</f>
        <v>41561.500706018516</v>
      </c>
      <c r="T4" s="15">
        <f t="shared" ref="T4:T67" si="3">(((I4/60)/60)/24)+DATE(1970,1,1)</f>
        <v>41593.166666666664</v>
      </c>
      <c r="U4">
        <f t="shared" ref="U4:U67" si="4">YEAR(S4)</f>
        <v>2013</v>
      </c>
    </row>
    <row r="5" spans="1:21" ht="6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116.35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6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188.51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105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173.58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105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29.19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105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1323.25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105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247.94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9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86.16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105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849.67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90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422.02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105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259.25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6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842.11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10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511.79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105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223.58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105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64.569999999999993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105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176.2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105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83.8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12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593.94000000000005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10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134.36000000000001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90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65.89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10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426.93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10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180.75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90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282.66000000000003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90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128.38999999999999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105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136.63999999999999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6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2928.93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105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56.97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90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245.02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10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164.8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105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108.97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90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54.88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10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107.82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45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91.21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105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326.29000000000002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105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483.34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105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161.26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90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68.819999999999993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7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449.26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90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155.24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90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147.16999999999999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12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262.16000000000003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90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20.47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12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577.28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12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457.39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105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220.74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105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108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12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324.69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105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383.36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105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117.68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7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932.31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105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92.25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75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279.38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45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56.34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105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52.62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75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53.87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105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40.07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12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91.83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105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385.04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105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408.98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105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81.75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90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223.1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105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331.1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12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54.75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12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0"/>
        <v>61.38</v>
      </c>
      <c r="P67">
        <f t="shared" si="1"/>
        <v>61.38</v>
      </c>
      <c r="Q67" s="10" t="s">
        <v>8308</v>
      </c>
      <c r="R67" t="s">
        <v>8309</v>
      </c>
      <c r="S67" s="14">
        <f t="shared" si="2"/>
        <v>42557.792453703703</v>
      </c>
      <c r="T67" s="15">
        <f t="shared" si="3"/>
        <v>42587.792453703703</v>
      </c>
      <c r="U67">
        <f t="shared" si="4"/>
        <v>2016</v>
      </c>
    </row>
    <row r="68" spans="1:21" ht="12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ref="O68:O131" si="5">IFERROR(ROUND(E68/L68,2),0)</f>
        <v>343.15</v>
      </c>
      <c r="P68">
        <f t="shared" ref="P68:P131" si="6">ROUND(E68/L68,2)</f>
        <v>343.15</v>
      </c>
      <c r="Q68" s="10" t="s">
        <v>8308</v>
      </c>
      <c r="R68" t="s">
        <v>8310</v>
      </c>
      <c r="S68" s="14">
        <f t="shared" ref="S68:S131" si="7">(((J68/60)/60)/24)+DATE(1970,1,1)</f>
        <v>42675.66778935185</v>
      </c>
      <c r="T68" s="15">
        <f t="shared" ref="T68:T131" si="8">(((I68/60)/60)/24)+DATE(1970,1,1)</f>
        <v>42712.207638888889</v>
      </c>
      <c r="U68">
        <f t="shared" ref="U68:U131" si="9">YEAR(S68)</f>
        <v>2016</v>
      </c>
    </row>
    <row r="69" spans="1:21" ht="135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566.39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12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203.63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13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89.31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90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67.69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105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31.82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10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78.83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10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60.97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105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120.39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105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157.29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105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127.36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12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95.83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10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53.48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3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261.75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10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48.1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105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227.85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135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1008.24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105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74.11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105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179.28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12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105.05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90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790.84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90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51.31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75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55.28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105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74.64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12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149.03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6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84.87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6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192.39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7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97.73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105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589.95000000000005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12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244.8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105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379.23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105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2500.9699999999998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105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144.69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12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800.7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12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51.21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12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64.819999999999993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105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226.21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90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156.05000000000001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7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71.849999999999994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10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138.49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105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154.41999999999999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105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188.38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10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143.21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105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186.81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105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73.489999999999995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90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118.61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105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182.78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105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161.88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105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66.62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135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201.6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12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75.44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105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101.86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105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75.650000000000006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105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100.08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12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147.68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105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74.58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7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88.26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7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358.97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105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244.12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12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64.63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12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103.52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12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133.74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7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153.52000000000001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7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5"/>
        <v>118.45</v>
      </c>
      <c r="P131">
        <f t="shared" si="6"/>
        <v>118.45</v>
      </c>
      <c r="Q131" s="10" t="s">
        <v>8308</v>
      </c>
      <c r="R131" t="s">
        <v>8309</v>
      </c>
      <c r="S131" s="14">
        <f t="shared" si="7"/>
        <v>41975.329317129625</v>
      </c>
      <c r="T131" s="15">
        <f t="shared" si="8"/>
        <v>42013.041666666672</v>
      </c>
      <c r="U131">
        <f t="shared" si="9"/>
        <v>2014</v>
      </c>
    </row>
    <row r="132" spans="1:21" ht="3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ref="O132:O195" si="10">IFERROR(ROUND(E132/L132,2),0)</f>
        <v>80.989999999999995</v>
      </c>
      <c r="P132">
        <f t="shared" ref="P132:P195" si="11">ROUND(E132/L132,2)</f>
        <v>80.989999999999995</v>
      </c>
      <c r="Q132" s="10" t="s">
        <v>8308</v>
      </c>
      <c r="R132" t="s">
        <v>8309</v>
      </c>
      <c r="S132" s="14">
        <f t="shared" ref="S132:S195" si="12">(((J132/60)/60)/24)+DATE(1970,1,1)</f>
        <v>41575.527349537035</v>
      </c>
      <c r="T132" s="15">
        <f t="shared" ref="T132:T195" si="13">(((I132/60)/60)/24)+DATE(1970,1,1)</f>
        <v>41610.957638888889</v>
      </c>
      <c r="U132">
        <f t="shared" ref="U132:U195" si="14">YEAR(S132)</f>
        <v>2013</v>
      </c>
    </row>
    <row r="133" spans="1:21" ht="105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118.2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105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92.16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7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511.65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90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307.2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105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83.35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105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161.12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105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42.63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90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80.73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105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201.96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105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60.3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7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157.33000000000001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6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169.85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12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190.55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7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234.81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12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451.84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105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61.2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12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117.7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105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81.650000000000006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90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56.2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90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164.3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90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70.92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105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711.04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105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115.45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90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193.05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105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118.97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6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186.8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12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158.36000000000001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45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493.82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10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164.94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105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82.5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6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76.14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105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188.31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135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346.04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105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183.8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105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59.96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90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69.760000000000005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105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36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90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526.46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7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149.46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12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151.32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105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278.39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12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53.99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10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48.28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90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44.46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10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231.66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6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76.72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90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67.42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90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254.39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105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162.91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90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49.93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12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282.72000000000003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105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117.77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45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1644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90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146.35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105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44.91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105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114.77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9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1536.25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10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97.36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90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104.99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10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78.67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90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2796.67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105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55.07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7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0"/>
        <v>922.22</v>
      </c>
      <c r="P195">
        <f t="shared" si="11"/>
        <v>922.22</v>
      </c>
      <c r="Q195" s="10" t="s">
        <v>8323</v>
      </c>
      <c r="R195" t="s">
        <v>8324</v>
      </c>
      <c r="S195" s="14">
        <f t="shared" si="12"/>
        <v>42756.690162037034</v>
      </c>
      <c r="T195" s="15">
        <f t="shared" si="13"/>
        <v>42816.648495370369</v>
      </c>
      <c r="U195">
        <f t="shared" si="14"/>
        <v>2017</v>
      </c>
    </row>
    <row r="196" spans="1:21" ht="105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ref="O196:O259" si="15">IFERROR(ROUND(E196/L196,2),0)</f>
        <v>109.04</v>
      </c>
      <c r="P196">
        <f t="shared" ref="P196:P259" si="16">ROUND(E196/L196,2)</f>
        <v>109.04</v>
      </c>
      <c r="Q196" s="10" t="s">
        <v>8321</v>
      </c>
      <c r="R196" t="s">
        <v>8322</v>
      </c>
      <c r="S196" s="14">
        <f t="shared" ref="S196:S259" si="17">(((J196/60)/60)/24)+DATE(1970,1,1)</f>
        <v>41949.697962962964</v>
      </c>
      <c r="T196" s="15">
        <f t="shared" ref="T196:T259" si="18">(((I196/60)/60)/24)+DATE(1970,1,1)</f>
        <v>41994.697962962964</v>
      </c>
      <c r="U196">
        <f t="shared" ref="U196:U259" si="19">YEAR(S196)</f>
        <v>2014</v>
      </c>
    </row>
    <row r="197" spans="1:21" ht="105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202.23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7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246.61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7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97.82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105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130.22999999999999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75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162.91999999999999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12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159.51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105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56.41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75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550.04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105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152.62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7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364.35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90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170.45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90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119.18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105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64.02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7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43.33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12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82.4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105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46.58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105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71.59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10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149.44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6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76.44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90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80.02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105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109.82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10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82.96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10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287.31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6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66.349999999999994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105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121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105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66.7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105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194.26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90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133.13999999999999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90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106.62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105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219.93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105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104.82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12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98.03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7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119.39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3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97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10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271.51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6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131.13999999999999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7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153.43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12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262.11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10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65.319999999999993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105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103.2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90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40.35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12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119.99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105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83.97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90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230.56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105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99.97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12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164.91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90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117.49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75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131.99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105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90.5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6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73.5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105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96.88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105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215.73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105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94.55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7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65.86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105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150.9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10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81.95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7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55.76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105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31.66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90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56.9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75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75.13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10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93.26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12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134.26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12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5"/>
        <v>57.63</v>
      </c>
      <c r="P259">
        <f t="shared" si="16"/>
        <v>57.63</v>
      </c>
      <c r="Q259" s="10" t="s">
        <v>8323</v>
      </c>
      <c r="R259" t="s">
        <v>8324</v>
      </c>
      <c r="S259" s="14">
        <f t="shared" si="17"/>
        <v>42387.398472222223</v>
      </c>
      <c r="T259" s="15">
        <f t="shared" si="18"/>
        <v>42421.398472222223</v>
      </c>
      <c r="U259">
        <f t="shared" si="19"/>
        <v>2016</v>
      </c>
    </row>
    <row r="260" spans="1:21" ht="105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ref="O260:O323" si="20">IFERROR(ROUND(E260/L260,2),0)</f>
        <v>96.3</v>
      </c>
      <c r="P260">
        <f t="shared" ref="P260:P323" si="21">ROUND(E260/L260,2)</f>
        <v>96.3</v>
      </c>
      <c r="Q260" s="10" t="s">
        <v>8323</v>
      </c>
      <c r="R260" t="s">
        <v>8324</v>
      </c>
      <c r="S260" s="14">
        <f t="shared" ref="S260:S323" si="22">(((J260/60)/60)/24)+DATE(1970,1,1)</f>
        <v>41466.785231481481</v>
      </c>
      <c r="T260" s="15">
        <f t="shared" ref="T260:T323" si="23">(((I260/60)/60)/24)+DATE(1970,1,1)</f>
        <v>41502.499305555553</v>
      </c>
      <c r="U260">
        <f t="shared" ref="U260:U323" si="24">YEAR(S260)</f>
        <v>2013</v>
      </c>
    </row>
    <row r="261" spans="1:21" ht="105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72.48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90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109.45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105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109.42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10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84.91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12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845.7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9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73.42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90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100.23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105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297.02999999999997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105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117.36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6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130.53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105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171.79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12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108.78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105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141.71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105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58.41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105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709.42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105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42.73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105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45.55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105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125.79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105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27.23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6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77.23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7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95.7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75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81.25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12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109.34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90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449.43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90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70.040000000000006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12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66.02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90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92.39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105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233.9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90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230.09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7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170.7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105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30.65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10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59.25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7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95.37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12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301.94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105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47.47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105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148.08000000000001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10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129.82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10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120.31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12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320.45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105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107.05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10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64.17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12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50.76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7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39.07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90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71.239999999999995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90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89.39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105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331.54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105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98.84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12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104.15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105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85.53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12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95.76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7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88.59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10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148.57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90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145.04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105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87.69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10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151.24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12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75.5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12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111.8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10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211.84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7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174.03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6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91.19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6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99.77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105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201.22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12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85</v>
      </c>
      <c r="P323">
        <f t="shared" si="21"/>
        <v>85</v>
      </c>
      <c r="Q323" s="10" t="s">
        <v>8308</v>
      </c>
      <c r="R323" t="s">
        <v>8310</v>
      </c>
      <c r="S323" s="14">
        <f t="shared" si="22"/>
        <v>42506.709722222222</v>
      </c>
      <c r="T323" s="15">
        <f t="shared" si="23"/>
        <v>42540.340277777781</v>
      </c>
      <c r="U323">
        <f t="shared" si="24"/>
        <v>2016</v>
      </c>
    </row>
    <row r="324" spans="1:21" ht="105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ref="O324:O387" si="25">IFERROR(ROUND(E324/L324,2),0)</f>
        <v>346.13</v>
      </c>
      <c r="P324">
        <f t="shared" ref="P324:P387" si="26">ROUND(E324/L324,2)</f>
        <v>346.13</v>
      </c>
      <c r="Q324" s="10" t="s">
        <v>8308</v>
      </c>
      <c r="R324" t="s">
        <v>8309</v>
      </c>
      <c r="S324" s="14">
        <f t="shared" ref="S324:S387" si="27">(((J324/60)/60)/24)+DATE(1970,1,1)</f>
        <v>42633.841608796298</v>
      </c>
      <c r="T324" s="15">
        <f t="shared" ref="T324:T387" si="28">(((I324/60)/60)/24)+DATE(1970,1,1)</f>
        <v>42663.841608796298</v>
      </c>
      <c r="U324">
        <f t="shared" ref="U324:U387" si="29">YEAR(S324)</f>
        <v>2016</v>
      </c>
    </row>
    <row r="325" spans="1:21" ht="10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546.69000000000005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105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118.7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90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104.31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105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86.14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7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102.86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10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175.51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105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99.38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90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136.46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90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78.2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90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38.18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105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115.69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12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47.38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105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85.34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105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119.19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90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84.02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120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200.89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105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267.81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105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239.35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12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115.08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10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25.09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10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176.36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90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725.03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105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98.41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3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42.52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10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251.74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10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62.52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12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82.15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105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39.51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12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82.32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105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117.6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45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177.39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90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388.98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10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189.76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10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110.35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105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222.99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105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146.44999999999999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105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95.83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105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61.56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10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131.38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7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80.19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90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44.06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105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138.66999999999999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105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216.75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105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58.54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105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140.86000000000001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90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148.97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105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67.84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12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207.62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90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116.21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135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128.62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90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55.96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10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92.04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90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81.13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7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64.37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105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47.06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12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79.97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10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92.13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12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88.15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90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65.3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105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110.39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90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96.38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90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106.8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7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5"/>
        <v>97.64</v>
      </c>
      <c r="P387">
        <f t="shared" si="26"/>
        <v>97.64</v>
      </c>
      <c r="Q387" s="10" t="s">
        <v>8321</v>
      </c>
      <c r="R387" t="s">
        <v>8322</v>
      </c>
      <c r="S387" s="14">
        <f t="shared" si="27"/>
        <v>41017.885462962964</v>
      </c>
      <c r="T387" s="15">
        <f t="shared" si="28"/>
        <v>41067.621527777781</v>
      </c>
      <c r="U387">
        <f t="shared" si="29"/>
        <v>2012</v>
      </c>
    </row>
    <row r="388" spans="1:21" ht="12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ref="O388:O451" si="30">IFERROR(ROUND(E388/L388,2),0)</f>
        <v>89.96</v>
      </c>
      <c r="P388">
        <f t="shared" ref="P388:P451" si="31">ROUND(E388/L388,2)</f>
        <v>89.96</v>
      </c>
      <c r="Q388" s="10" t="s">
        <v>8321</v>
      </c>
      <c r="R388" t="s">
        <v>8322</v>
      </c>
      <c r="S388" s="14">
        <f t="shared" ref="S388:S451" si="32">(((J388/60)/60)/24)+DATE(1970,1,1)</f>
        <v>41134.751550925925</v>
      </c>
      <c r="T388" s="15">
        <f t="shared" ref="T388:T451" si="33">(((I388/60)/60)/24)+DATE(1970,1,1)</f>
        <v>41155.751550925925</v>
      </c>
      <c r="U388">
        <f t="shared" ref="U388:U451" si="34">YEAR(S388)</f>
        <v>2012</v>
      </c>
    </row>
    <row r="389" spans="1:21" ht="90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215.96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105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224.85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10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267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105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134.91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7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53.25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90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170.63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45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370.95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10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373.56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10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64.930000000000007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90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138.80000000000001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3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266.08999999999997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105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98.99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12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206.31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45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101.83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6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216.34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90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97.11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10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67.97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12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99.16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6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91.88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60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177.09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7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109.96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7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168.78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10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199.9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105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141.75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90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104.26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12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182.91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10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143.36000000000001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12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417.33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105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606.82000000000005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7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168.25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7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135.59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12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117.51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90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3304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105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63.57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75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99.86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12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58.38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105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60.82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105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150.65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105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113.63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7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50.85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12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63.05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4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158.63999999999999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90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135.66999999999999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105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91.48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105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190.45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90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65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105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90.64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105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90.62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105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125.98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7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111.53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105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67.67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90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159.24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105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109.11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105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80.459999999999994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9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174.04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105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65.760000000000005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7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67.16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90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58.93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135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73.34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90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99.86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12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80.2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105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89.1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12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180.41</v>
      </c>
      <c r="P451">
        <f t="shared" si="31"/>
        <v>180.41</v>
      </c>
      <c r="Q451" s="10" t="s">
        <v>8313</v>
      </c>
      <c r="R451" t="s">
        <v>8314</v>
      </c>
      <c r="S451" s="14">
        <f t="shared" si="32"/>
        <v>41939.00712962963</v>
      </c>
      <c r="T451" s="15">
        <f t="shared" si="33"/>
        <v>41969.052083333328</v>
      </c>
      <c r="U451">
        <f t="shared" si="34"/>
        <v>2014</v>
      </c>
    </row>
    <row r="452" spans="1:21" ht="105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ref="O452:O515" si="35">IFERROR(ROUND(E452/L452,2),0)</f>
        <v>382.39</v>
      </c>
      <c r="P452">
        <f t="shared" ref="P452:P515" si="36">ROUND(E452/L452,2)</f>
        <v>382.39</v>
      </c>
      <c r="Q452" s="10" t="s">
        <v>8308</v>
      </c>
      <c r="R452" t="s">
        <v>8310</v>
      </c>
      <c r="S452" s="14">
        <f t="shared" ref="S452:S515" si="37">(((J452/60)/60)/24)+DATE(1970,1,1)</f>
        <v>42612.624039351853</v>
      </c>
      <c r="T452" s="15">
        <f t="shared" ref="T452:T515" si="38">(((I452/60)/60)/24)+DATE(1970,1,1)</f>
        <v>42644.624039351853</v>
      </c>
      <c r="U452">
        <f t="shared" ref="U452:U515" si="39">YEAR(S452)</f>
        <v>2016</v>
      </c>
    </row>
    <row r="453" spans="1:21" ht="90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89.6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105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133.93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90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224.13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12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71.489999999999995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105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116.86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45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123.38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105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152.54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10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70.53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105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143.97999999999999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105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69.599999999999994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10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58.42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105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89.9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6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112.86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7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108.01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105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90.58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10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182.62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105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70.849999999999994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105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95.49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90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165.35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10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127.98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135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48.04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105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70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10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128.91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10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99.79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105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121.28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12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139.24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105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90.18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105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92.1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10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462.86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105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39.92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12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117.85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10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81.63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45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68.11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105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77.33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105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38.54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12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94.1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10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152.41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75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205.3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105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63.23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90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44.17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9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67.77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10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54.91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10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327.08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10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146.69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10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89.59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105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36.97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105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75.98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12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85.05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135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78.03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45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135.63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90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239.94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105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117.23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90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111.18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10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199.17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105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207.07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105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174.21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105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85.53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10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106.5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90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61.5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12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530.69000000000005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105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127.79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6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136.85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10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5"/>
        <v>88.04</v>
      </c>
      <c r="P515">
        <f t="shared" si="36"/>
        <v>88.04</v>
      </c>
      <c r="Q515" s="10" t="s">
        <v>8327</v>
      </c>
      <c r="R515" t="s">
        <v>8331</v>
      </c>
      <c r="S515" s="14">
        <f t="shared" si="37"/>
        <v>41388.021261574075</v>
      </c>
      <c r="T515" s="15">
        <f t="shared" si="38"/>
        <v>41418.021261574075</v>
      </c>
      <c r="U515">
        <f t="shared" si="39"/>
        <v>2013</v>
      </c>
    </row>
    <row r="516" spans="1:21" ht="105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ref="O516:O579" si="40">IFERROR(ROUND(E516/L516,2),0)</f>
        <v>53.18</v>
      </c>
      <c r="P516">
        <f t="shared" ref="P516:P579" si="41">ROUND(E516/L516,2)</f>
        <v>53.18</v>
      </c>
      <c r="Q516" s="10" t="s">
        <v>8323</v>
      </c>
      <c r="R516" t="s">
        <v>8326</v>
      </c>
      <c r="S516" s="14">
        <f t="shared" ref="S516:S579" si="42">(((J516/60)/60)/24)+DATE(1970,1,1)</f>
        <v>42172.757638888885</v>
      </c>
      <c r="T516" s="15">
        <f t="shared" ref="T516:T579" si="43">(((I516/60)/60)/24)+DATE(1970,1,1)</f>
        <v>42202.757638888885</v>
      </c>
      <c r="U516">
        <f t="shared" ref="U516:U579" si="44">YEAR(S516)</f>
        <v>2015</v>
      </c>
    </row>
    <row r="517" spans="1:21" ht="105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221.52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9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109.94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90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68.489999999999995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105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125.12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105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149.31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90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67.39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6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44.67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10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123.35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45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256.37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105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252.02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105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97.99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12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259.95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90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22.12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10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73.02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45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185.48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105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405.5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90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70.790000000000006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90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200.69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105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92.55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90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51.82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90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26.6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9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97.19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10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49.88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105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118.34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12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147.94999999999999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6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1272.73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7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76.92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105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73.36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45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29.31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12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150.5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90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103.22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105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25.43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105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402.71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12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103.68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105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59.97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90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14.37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10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140.97999999999999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12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79.41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90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70.58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10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78.66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10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234.79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105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94.49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10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174.95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6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141.41999999999999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6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74.180000000000007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45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52.7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12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118.74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10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70.77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90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84.11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90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127.32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105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211.48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105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81.849999999999994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90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78.58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12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56.46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7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367.97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90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273.83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105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105.93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90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72.760000000000005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105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492.31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105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90.74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120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133.25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105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108.24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60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0"/>
        <v>69.569999999999993</v>
      </c>
      <c r="P579">
        <f t="shared" si="41"/>
        <v>69.569999999999993</v>
      </c>
      <c r="Q579" s="10" t="s">
        <v>8323</v>
      </c>
      <c r="R579" t="s">
        <v>8326</v>
      </c>
      <c r="S579" s="14">
        <f t="shared" si="42"/>
        <v>41871.755694444444</v>
      </c>
      <c r="T579" s="15">
        <f t="shared" si="43"/>
        <v>41901.755694444444</v>
      </c>
      <c r="U579">
        <f t="shared" si="44"/>
        <v>2014</v>
      </c>
    </row>
    <row r="580" spans="1:21" ht="105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ref="O580:O643" si="45">IFERROR(ROUND(E580/L580,2),0)</f>
        <v>62.71</v>
      </c>
      <c r="P580">
        <f t="shared" ref="P580:P643" si="46">ROUND(E580/L580,2)</f>
        <v>62.71</v>
      </c>
      <c r="Q580" s="10" t="s">
        <v>8321</v>
      </c>
      <c r="R580" t="s">
        <v>8322</v>
      </c>
      <c r="S580" s="14">
        <f t="shared" ref="S580:S643" si="47">(((J580/60)/60)/24)+DATE(1970,1,1)</f>
        <v>40567.694560185184</v>
      </c>
      <c r="T580" s="15">
        <f t="shared" ref="T580:T643" si="48">(((I580/60)/60)/24)+DATE(1970,1,1)</f>
        <v>40612.694560185184</v>
      </c>
      <c r="U580">
        <f t="shared" ref="U580:U643" si="49">YEAR(S580)</f>
        <v>2011</v>
      </c>
    </row>
    <row r="581" spans="1:21" ht="12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68.25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6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93.81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9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126.81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75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63.56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105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102.02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135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51.72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7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94.74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12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92.54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10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88.24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7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62.05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105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71.239999999999995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12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67.7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12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106.57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10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66.59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105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103.64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90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716.35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105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139.83000000000001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12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109.59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105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55.81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10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31.44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6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60.48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6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169.61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90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63.38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105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171.84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90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71.900000000000006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90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55.82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45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137.93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12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139.53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105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13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64.16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105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57.93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314.29000000000002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9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78.44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105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125.05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105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788.53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45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131.16999999999999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90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42.89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10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93.98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90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64.180000000000007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105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81.56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10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45.99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90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292.08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105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40.76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105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112.02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105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63.92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10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223.48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105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120.77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12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84.46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7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40.799999999999997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105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62.07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105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110.87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12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136.9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7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67.88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12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603.53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90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184.68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105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1270.22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90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23.81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10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72.06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45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98.82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10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88.77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90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61.7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105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105.05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90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5"/>
        <v>50.16</v>
      </c>
      <c r="P643">
        <f t="shared" si="46"/>
        <v>50.16</v>
      </c>
      <c r="Q643" s="10" t="s">
        <v>8323</v>
      </c>
      <c r="R643" t="s">
        <v>8326</v>
      </c>
      <c r="S643" s="14">
        <f t="shared" si="47"/>
        <v>41778.637245370373</v>
      </c>
      <c r="T643" s="15">
        <f t="shared" si="48"/>
        <v>41810.958333333336</v>
      </c>
      <c r="U643">
        <f t="shared" si="49"/>
        <v>2014</v>
      </c>
    </row>
    <row r="644" spans="1:21" ht="6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ref="O644:O707" si="50">IFERROR(ROUND(E644/L644,2),0)</f>
        <v>41.78</v>
      </c>
      <c r="P644">
        <f t="shared" ref="P644:P707" si="51">ROUND(E644/L644,2)</f>
        <v>41.78</v>
      </c>
      <c r="Q644" s="10" t="s">
        <v>8316</v>
      </c>
      <c r="R644" t="s">
        <v>8317</v>
      </c>
      <c r="S644" s="14">
        <f t="shared" ref="S644:S707" si="52">(((J644/60)/60)/24)+DATE(1970,1,1)</f>
        <v>42467.951979166668</v>
      </c>
      <c r="T644" s="15">
        <f t="shared" ref="T644:T707" si="53">(((I644/60)/60)/24)+DATE(1970,1,1)</f>
        <v>42497.951979166668</v>
      </c>
      <c r="U644">
        <f t="shared" ref="U644:U707" si="54">YEAR(S644)</f>
        <v>2016</v>
      </c>
    </row>
    <row r="645" spans="1:21" ht="135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48.05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105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160.44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90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181.13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10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415.78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6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81.27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7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79.260000000000005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6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73.91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90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57.63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12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62.33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10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128.94999999999999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105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115.31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12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151.46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105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56.07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105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167.15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105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40.76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105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85.55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90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133.9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105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41.23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105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50.3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10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58.72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105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24.27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10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90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105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128.27000000000001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105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108.48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12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107.1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105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21.5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12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109.03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105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31.69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105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122.74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7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187.19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7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120.91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9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84.21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90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103.95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105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95.96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13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87.96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12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62.83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90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22.08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90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63.17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105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202.42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7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201.94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7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145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90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71.97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105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43.1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90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66.37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6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69.27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12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90.2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12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94.05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90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90.68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12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86.85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105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86.55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10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139.19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90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63.57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7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137.21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6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168.69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7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106.93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45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196.83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105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105.52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12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59.36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7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64.62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105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129.11000000000001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12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97.9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12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141.29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105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0"/>
        <v>137.24</v>
      </c>
      <c r="P707">
        <f t="shared" si="51"/>
        <v>137.24</v>
      </c>
      <c r="Q707" s="10" t="s">
        <v>8323</v>
      </c>
      <c r="R707" t="s">
        <v>8326</v>
      </c>
      <c r="S707" s="14">
        <f t="shared" si="52"/>
        <v>41880.76357638889</v>
      </c>
      <c r="T707" s="15">
        <f t="shared" si="53"/>
        <v>41895.166666666664</v>
      </c>
      <c r="U707">
        <f t="shared" si="54"/>
        <v>2014</v>
      </c>
    </row>
    <row r="708" spans="1:21" ht="12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ref="O708:O771" si="55">IFERROR(ROUND(E708/L708,2),0)</f>
        <v>112.61</v>
      </c>
      <c r="P708">
        <f t="shared" ref="P708:P771" si="56">ROUND(E708/L708,2)</f>
        <v>112.61</v>
      </c>
      <c r="Q708" s="10" t="s">
        <v>8327</v>
      </c>
      <c r="R708" t="s">
        <v>8331</v>
      </c>
      <c r="S708" s="14">
        <f t="shared" ref="S708:S771" si="57">(((J708/60)/60)/24)+DATE(1970,1,1)</f>
        <v>41502.882928240739</v>
      </c>
      <c r="T708" s="15">
        <f t="shared" ref="T708:T771" si="58">(((I708/60)/60)/24)+DATE(1970,1,1)</f>
        <v>41532.881944444445</v>
      </c>
      <c r="U708">
        <f t="shared" ref="U708:U771" si="59">YEAR(S708)</f>
        <v>2013</v>
      </c>
    </row>
    <row r="709" spans="1:21" ht="105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99.34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12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146.65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10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103.21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105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194.23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12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162.77000000000001</v>
      </c>
      <c r="P713">
        <f t="shared" si="56"/>
        <v>162.77000000000001</v>
      </c>
      <c r="Q713" s="10" t="s">
        <v>8323</v>
      </c>
      <c r="R713" t="s">
        <v>8335</v>
      </c>
      <c r="S713" s="14">
        <f>(((J713/60)/60)/24)+DATE(1970,1,1)</f>
        <v>42101.584074074075</v>
      </c>
      <c r="T713" s="15">
        <f t="shared" si="58"/>
        <v>42131.584074074075</v>
      </c>
      <c r="U713">
        <f t="shared" si="59"/>
        <v>2015</v>
      </c>
    </row>
    <row r="714" spans="1:21" ht="12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162.71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105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63.83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105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89.25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105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80.650000000000006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105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53.01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90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41.77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105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145.87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105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93.02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105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99.46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105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264.26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105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118.13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7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110.23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90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92.84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105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48.44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105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169.92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45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182.13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105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84.14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105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172.41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105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370.37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12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253.21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120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169.52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12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58.69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7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51.72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105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33.19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105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112.79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7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190.9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10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98.31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90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134.15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105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68.349999999999994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3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64.540000000000006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9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51.23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105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83.72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105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59.41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90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31.21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9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94.19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105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104.39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10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140.1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90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90.1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75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55.61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105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64.16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105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4.57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90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85.44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105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196.34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105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57.52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75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96.53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105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51.04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7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67.13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6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126.72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10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54.62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105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130.16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12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159.82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105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347.85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7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96.06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12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107.32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12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61.3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105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23.95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10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65.91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105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5"/>
        <v>93.9</v>
      </c>
      <c r="P771">
        <f t="shared" si="56"/>
        <v>93.9</v>
      </c>
      <c r="Q771" s="10" t="s">
        <v>8308</v>
      </c>
      <c r="R771" t="s">
        <v>8310</v>
      </c>
      <c r="S771" s="14">
        <f t="shared" si="57"/>
        <v>42556.695706018523</v>
      </c>
      <c r="T771" s="15">
        <f t="shared" si="58"/>
        <v>42616.695706018523</v>
      </c>
      <c r="U771">
        <f t="shared" si="59"/>
        <v>2016</v>
      </c>
    </row>
    <row r="772" spans="1:21" ht="7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ref="O772:O835" si="60">IFERROR(ROUND(E772/L772,2),0)</f>
        <v>115.99</v>
      </c>
      <c r="P772">
        <f t="shared" ref="P772:P835" si="61">ROUND(E772/L772,2)</f>
        <v>115.99</v>
      </c>
      <c r="Q772" s="10" t="s">
        <v>8321</v>
      </c>
      <c r="R772" t="s">
        <v>8325</v>
      </c>
      <c r="S772" s="14">
        <f t="shared" ref="S772:S835" si="62">(((J772/60)/60)/24)+DATE(1970,1,1)</f>
        <v>42429.326678240745</v>
      </c>
      <c r="T772" s="15">
        <f t="shared" ref="T772:T835" si="63">(((I772/60)/60)/24)+DATE(1970,1,1)</f>
        <v>42461.290972222225</v>
      </c>
      <c r="U772">
        <f t="shared" ref="U772:U835" si="64">YEAR(S772)</f>
        <v>2016</v>
      </c>
    </row>
    <row r="773" spans="1:21" ht="105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31.57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6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56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105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94.41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10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194.44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10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264.85000000000002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105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60.27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12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109.19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6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86.44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12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147.88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105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242.28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90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51.85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3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173.7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10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144.43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105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75.13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90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105.32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105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95.91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7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88.87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105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72.760000000000005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7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49.32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105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125.99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6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45.42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90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29.24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12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90.82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6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193.84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105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146.88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6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117.65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75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52.79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105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158.96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6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84.86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12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75.67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45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117.68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10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56.41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90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177.62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12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177.02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7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66.52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105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87.44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90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21.23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12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61.03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12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81.099999999999994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105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305.77999999999997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6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100.5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12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329.2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10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115.87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90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87.36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12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132.44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105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70.78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45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151.97999999999999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105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67.14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90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744.55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10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97.3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105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255.17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3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34.869999999999997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105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77.64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90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50.22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10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116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12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202.85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105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142.28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10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37.200000000000003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105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47.68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120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80.180000000000007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90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74.95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45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74.23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105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0"/>
        <v>104.99</v>
      </c>
      <c r="P835">
        <f t="shared" si="61"/>
        <v>104.99</v>
      </c>
      <c r="Q835" s="10" t="s">
        <v>8323</v>
      </c>
      <c r="R835" t="s">
        <v>8326</v>
      </c>
      <c r="S835" s="14">
        <f t="shared" si="62"/>
        <v>42053.732627314821</v>
      </c>
      <c r="T835" s="15">
        <f t="shared" si="63"/>
        <v>42083.705555555556</v>
      </c>
      <c r="U835">
        <f t="shared" si="64"/>
        <v>2015</v>
      </c>
    </row>
    <row r="836" spans="1:21" ht="105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ref="O836:O899" si="65">IFERROR(ROUND(E836/L836,2),0)</f>
        <v>87.83</v>
      </c>
      <c r="P836">
        <f t="shared" ref="P836:P899" si="66">ROUND(E836/L836,2)</f>
        <v>87.83</v>
      </c>
      <c r="Q836" s="10" t="s">
        <v>8327</v>
      </c>
      <c r="R836" t="s">
        <v>8331</v>
      </c>
      <c r="S836" s="14">
        <f t="shared" ref="S836:S899" si="67">(((J836/60)/60)/24)+DATE(1970,1,1)</f>
        <v>40536.111550925925</v>
      </c>
      <c r="T836" s="15">
        <f t="shared" ref="T836:T899" si="68">(((I836/60)/60)/24)+DATE(1970,1,1)</f>
        <v>40626.069884259261</v>
      </c>
      <c r="U836">
        <f t="shared" ref="U836:U899" si="69">YEAR(S836)</f>
        <v>2010</v>
      </c>
    </row>
    <row r="837" spans="1:21" ht="10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65.67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45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34.22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7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116.96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105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49.47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7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39.31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105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83.89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90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110.07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10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100.33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12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63.1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12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70.88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105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65.08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10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421.11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10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89.89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105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89.67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105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74.22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105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74.150000000000006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7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60.9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105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272.58999999999997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10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64.27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10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48.33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75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106.43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10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157.46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105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302.31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105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45.05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12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147.81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6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340.57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7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38.28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105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37.119999999999997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105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90.62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105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60.86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105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90.52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9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55.46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105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104.73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105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69.67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105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68.239999999999995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7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79.400000000000006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105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111.38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105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84.29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105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117.92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105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94.51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105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246.29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7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177.21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12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65.099999999999994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6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73.03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105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270.57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90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28.63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90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52.1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105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251.33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105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51.22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7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132.05000000000001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12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156.77000000000001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105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81.739999999999995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105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58.63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12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500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12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107.07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45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27.47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105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72.17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105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322.39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105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89.3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10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493.13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105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51.63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90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98.2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10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5"/>
        <v>43.98</v>
      </c>
      <c r="P899">
        <f t="shared" si="66"/>
        <v>43.98</v>
      </c>
      <c r="Q899" s="10" t="s">
        <v>8316</v>
      </c>
      <c r="R899" t="s">
        <v>8334</v>
      </c>
      <c r="S899" s="14">
        <f t="shared" si="67"/>
        <v>42353.16679398148</v>
      </c>
      <c r="T899" s="15">
        <f t="shared" si="68"/>
        <v>42383.16679398148</v>
      </c>
      <c r="U899">
        <f t="shared" si="69"/>
        <v>2015</v>
      </c>
    </row>
    <row r="900" spans="1:21" ht="45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ref="O900:O963" si="70">IFERROR(ROUND(E900/L900,2),0)</f>
        <v>68.599999999999994</v>
      </c>
      <c r="P900">
        <f t="shared" ref="P900:P963" si="71">ROUND(E900/L900,2)</f>
        <v>68.599999999999994</v>
      </c>
      <c r="Q900" s="10" t="s">
        <v>8327</v>
      </c>
      <c r="R900" t="s">
        <v>8328</v>
      </c>
      <c r="S900" s="14">
        <f t="shared" ref="S900:S963" si="72">(((J900/60)/60)/24)+DATE(1970,1,1)</f>
        <v>41870.86546296296</v>
      </c>
      <c r="T900" s="15">
        <f t="shared" ref="T900:T963" si="73">(((I900/60)/60)/24)+DATE(1970,1,1)</f>
        <v>41905.86546296296</v>
      </c>
      <c r="U900">
        <f t="shared" ref="U900:U963" si="74">YEAR(S900)</f>
        <v>2014</v>
      </c>
    </row>
    <row r="901" spans="1:21" ht="10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21.64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10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7.19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105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65.209999999999994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105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50.53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90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126.67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10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48.45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12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96.08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90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156.16999999999999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90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61.31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45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193.62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105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42.87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90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162.27000000000001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90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66.11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12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46.77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105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68.48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45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90.38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105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234.67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90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107.98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12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81.569999999999993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105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36.33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105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127.33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105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57.38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7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102.38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10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153.88999999999999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90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123.29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12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55.8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105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62.87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45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43.03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105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356.84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90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48.25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105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60.18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12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108.15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90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159.52000000000001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393.59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105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99.76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6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31.66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10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69.41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90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93.77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105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114.59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105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61.53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105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58.18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105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83.95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105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105.21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10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161.22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105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49.19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12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65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105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43.7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10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38.479999999999997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105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94.64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105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93.07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90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89.19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105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35.549999999999997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7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209.84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90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39.159999999999997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120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135.41999999999999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10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72.87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105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88.19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90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59.82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120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375.76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7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63.87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7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43.42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90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108.05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45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0"/>
        <v>108.02</v>
      </c>
      <c r="P963">
        <f t="shared" si="71"/>
        <v>108.02</v>
      </c>
      <c r="Q963" s="10" t="s">
        <v>8327</v>
      </c>
      <c r="R963" t="s">
        <v>8331</v>
      </c>
      <c r="S963" s="14">
        <f t="shared" si="72"/>
        <v>40585.796817129631</v>
      </c>
      <c r="T963" s="15">
        <f t="shared" si="73"/>
        <v>40614.166666666664</v>
      </c>
      <c r="U963">
        <f t="shared" si="74"/>
        <v>2011</v>
      </c>
    </row>
    <row r="964" spans="1:21" ht="105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ref="O964:O1027" si="75">IFERROR(ROUND(E964/L964,2),0)</f>
        <v>138.26</v>
      </c>
      <c r="P964">
        <f t="shared" ref="P964:P1027" si="76">ROUND(E964/L964,2)</f>
        <v>138.26</v>
      </c>
      <c r="Q964" s="10" t="s">
        <v>8313</v>
      </c>
      <c r="R964" t="s">
        <v>8314</v>
      </c>
      <c r="S964" s="14">
        <f t="shared" ref="S964:S1027" si="77">(((J964/60)/60)/24)+DATE(1970,1,1)</f>
        <v>42761.846122685187</v>
      </c>
      <c r="T964" s="15">
        <f t="shared" ref="T964:T1027" si="78">(((I964/60)/60)/24)+DATE(1970,1,1)</f>
        <v>42791.846122685187</v>
      </c>
      <c r="U964">
        <f t="shared" ref="U964:U1027" si="79">YEAR(S964)</f>
        <v>2017</v>
      </c>
    </row>
    <row r="965" spans="1:21" ht="90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69.89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10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88.85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12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105.03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90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88.75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10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88.73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45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67.739999999999995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105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69.53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45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82.33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105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55.22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75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168.51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6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75.849999999999994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12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71.44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105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81.78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90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221.79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12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59.7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90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46.67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105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80.27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105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136.78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12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55.37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10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65.34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90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45.41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12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56.67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12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291.33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105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165.16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7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82.54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3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148.78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7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78.209999999999994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10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160.16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105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81.069999999999993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7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129.36000000000001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90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110.49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90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55.7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7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116.56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10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163.78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6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147.71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12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37.130000000000003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90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53.47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105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137.31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105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40.549999999999997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105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68.63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105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71.790000000000006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105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58.53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3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215.25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12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80.33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90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89.93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10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188.13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90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34.01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12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859.86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105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127.81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90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46.88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105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93.76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10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98.36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6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41.38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6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600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105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63.83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90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72.290000000000006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105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230.19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10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97.38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7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120.86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12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64.95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90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32.82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105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95.23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120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5"/>
        <v>42.16</v>
      </c>
      <c r="P1027">
        <f t="shared" si="76"/>
        <v>42.16</v>
      </c>
      <c r="Q1027" s="10" t="s">
        <v>8313</v>
      </c>
      <c r="R1027" t="s">
        <v>8314</v>
      </c>
      <c r="S1027" s="14">
        <f t="shared" si="77"/>
        <v>42033.314074074078</v>
      </c>
      <c r="T1027" s="15">
        <f t="shared" si="78"/>
        <v>42063.314074074078</v>
      </c>
      <c r="U1027">
        <f t="shared" si="79"/>
        <v>2015</v>
      </c>
    </row>
    <row r="1028" spans="1:21" ht="90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ref="O1028:O1091" si="80">IFERROR(ROUND(E1028/L1028,2),0)</f>
        <v>83.94</v>
      </c>
      <c r="P1028">
        <f t="shared" ref="P1028:P1091" si="81">ROUND(E1028/L1028,2)</f>
        <v>83.94</v>
      </c>
      <c r="Q1028" s="10" t="s">
        <v>8308</v>
      </c>
      <c r="R1028" t="s">
        <v>8315</v>
      </c>
      <c r="S1028" s="14">
        <f t="shared" ref="S1028:S1091" si="82">(((J1028/60)/60)/24)+DATE(1970,1,1)</f>
        <v>41771.651932870373</v>
      </c>
      <c r="T1028" s="15">
        <f t="shared" ref="T1028:T1091" si="83">(((I1028/60)/60)/24)+DATE(1970,1,1)</f>
        <v>41803.166666666664</v>
      </c>
      <c r="U1028">
        <f t="shared" ref="U1028:U1091" si="84">YEAR(S1028)</f>
        <v>2014</v>
      </c>
    </row>
    <row r="1029" spans="1:21" ht="90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69.12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4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61.03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90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130.09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105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56.2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105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44.86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90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60.74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12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36.630000000000003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12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73.58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7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414.29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10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65.58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45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127.93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105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358.69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90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63.48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45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82.61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90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80.23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90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189.33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105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83.43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90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107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10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40.76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90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68.25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12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115.51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10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47.13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7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144.91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6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68.010000000000005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12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78.260000000000005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135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110.47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105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66.150000000000006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105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95.28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105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70.209999999999994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3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69.19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12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62.92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7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109.78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12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53.19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90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113.88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6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23.52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105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50.18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105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168.39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12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95.78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10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554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90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63.62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6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48.13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90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40.630000000000003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12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69.819999999999993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90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166.97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12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37.479999999999997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105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68.86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90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125.09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12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72.38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9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305.56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75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69.569999999999993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105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50.75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12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91.3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7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54.69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105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70.06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7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74.819999999999993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12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160.47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90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104.85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105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36.53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45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48.54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105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61.04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105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115.55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12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54.3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105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0"/>
        <v>71.34</v>
      </c>
      <c r="P1091">
        <f t="shared" si="81"/>
        <v>71.34</v>
      </c>
      <c r="Q1091" s="10" t="s">
        <v>8313</v>
      </c>
      <c r="R1091" t="s">
        <v>8314</v>
      </c>
      <c r="S1091" s="14">
        <f t="shared" si="82"/>
        <v>42388.575104166666</v>
      </c>
      <c r="T1091" s="15">
        <f t="shared" si="83"/>
        <v>42421.575104166666</v>
      </c>
      <c r="U1091">
        <f t="shared" si="84"/>
        <v>2016</v>
      </c>
    </row>
    <row r="1092" spans="1:21" ht="7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ref="O1092:O1155" si="85">IFERROR(ROUND(E1092/L1092,2),0)</f>
        <v>53.08</v>
      </c>
      <c r="P1092">
        <f t="shared" ref="P1092:P1155" si="86">ROUND(E1092/L1092,2)</f>
        <v>53.08</v>
      </c>
      <c r="Q1092" s="10" t="s">
        <v>8316</v>
      </c>
      <c r="R1092" t="s">
        <v>8317</v>
      </c>
      <c r="S1092" s="14">
        <f t="shared" ref="S1092:S1155" si="87">(((J1092/60)/60)/24)+DATE(1970,1,1)</f>
        <v>42338.709108796291</v>
      </c>
      <c r="T1092" s="15">
        <f t="shared" ref="T1092:T1155" si="88">(((I1092/60)/60)/24)+DATE(1970,1,1)</f>
        <v>42372.957638888889</v>
      </c>
      <c r="U1092">
        <f t="shared" ref="U1092:U1155" si="89">YEAR(S1092)</f>
        <v>2015</v>
      </c>
    </row>
    <row r="1093" spans="1:21" ht="90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102.08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6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94.91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90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50.93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105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154.16999999999999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10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71.87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12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45.67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105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76.87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12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145.41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105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76.8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7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116.65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105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83.75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9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68.709999999999994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90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40.29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105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73.36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12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74.209999999999994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105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59.23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45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108.78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90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70.11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12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81.89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90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50.69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105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82.94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12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189.29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105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48.15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105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143.11000000000001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105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115.02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90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41.94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10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107.57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90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75.19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10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64.16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12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122.33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105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105.18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105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52.58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7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437.5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10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50.38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10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113.83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105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35.61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90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36.86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105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307.82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105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93.43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105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43.55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12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80.400000000000006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7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64.47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10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50.69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7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50.2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105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65.97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105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66.7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105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64.2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12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1300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90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96.2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10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54.02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105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99.54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90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63.11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105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172.23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105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53.16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90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85.75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105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66.69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12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55.01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90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82.52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105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150.15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7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86.49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12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58.62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10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82.26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90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5"/>
        <v>51.47</v>
      </c>
      <c r="P1155">
        <f t="shared" si="86"/>
        <v>51.47</v>
      </c>
      <c r="Q1155" s="10" t="s">
        <v>8311</v>
      </c>
      <c r="R1155" t="s">
        <v>8333</v>
      </c>
      <c r="S1155" s="14">
        <f t="shared" si="87"/>
        <v>41789.330312500002</v>
      </c>
      <c r="T1155" s="15">
        <f t="shared" si="88"/>
        <v>41829.330312500002</v>
      </c>
      <c r="U1155">
        <f t="shared" si="89"/>
        <v>2014</v>
      </c>
    </row>
    <row r="1156" spans="1:21" ht="7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ref="O1156:O1219" si="90">IFERROR(ROUND(E1156/L1156,2),0)</f>
        <v>28.1</v>
      </c>
      <c r="P1156">
        <f t="shared" ref="P1156:P1219" si="91">ROUND(E1156/L1156,2)</f>
        <v>28.1</v>
      </c>
      <c r="Q1156" s="10" t="s">
        <v>8316</v>
      </c>
      <c r="R1156" t="s">
        <v>8317</v>
      </c>
      <c r="S1156" s="14">
        <f t="shared" ref="S1156:S1219" si="92">(((J1156/60)/60)/24)+DATE(1970,1,1)</f>
        <v>41926.585162037038</v>
      </c>
      <c r="T1156" s="15">
        <f t="shared" ref="T1156:T1219" si="93">(((I1156/60)/60)/24)+DATE(1970,1,1)</f>
        <v>41961</v>
      </c>
      <c r="U1156">
        <f t="shared" ref="U1156:U1219" si="94">YEAR(S1156)</f>
        <v>2014</v>
      </c>
    </row>
    <row r="1157" spans="1:21" ht="12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80.73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7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51.31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105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101.56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105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36.47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105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110.22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12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53.89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7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23.96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135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93.61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12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87.1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90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34.130000000000003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105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41.74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105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55.5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6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53.72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3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109.71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105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84.08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7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88.44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105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114.55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105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25.69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3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186.11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90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122.54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12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79.62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12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200.49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12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178.93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105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68.53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105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178.61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12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131.58000000000001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105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192.31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13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12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185.19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6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64.94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10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178.57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105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65.16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12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308.75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12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129.97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12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94.9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105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54.67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45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39.57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10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148.47999999999999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12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40.75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10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88.8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105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64.75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90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44.94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90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74.25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10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34.17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90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24.76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9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28.58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105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41.7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7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77.34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105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159.47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90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36.21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105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81.239999999999995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90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85.18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105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62.38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12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50.25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135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424.45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105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49.12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10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53.56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10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83.14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90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43.04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12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96.71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105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69.27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105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231.75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105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0"/>
        <v>125.27</v>
      </c>
      <c r="P1219">
        <f t="shared" si="91"/>
        <v>125.27</v>
      </c>
      <c r="Q1219" s="10" t="s">
        <v>8323</v>
      </c>
      <c r="R1219" t="s">
        <v>8324</v>
      </c>
      <c r="S1219" s="14">
        <f t="shared" si="92"/>
        <v>42081.731273148151</v>
      </c>
      <c r="T1219" s="15">
        <f t="shared" si="93"/>
        <v>42111.731273148151</v>
      </c>
      <c r="U1219">
        <f t="shared" si="94"/>
        <v>2015</v>
      </c>
    </row>
    <row r="1220" spans="1:21" ht="105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ref="O1220:O1283" si="95">IFERROR(ROUND(E1220/L1220,2),0)</f>
        <v>124.92</v>
      </c>
      <c r="P1220">
        <f t="shared" ref="P1220:P1283" si="96">ROUND(E1220/L1220,2)</f>
        <v>124.92</v>
      </c>
      <c r="Q1220" s="10" t="s">
        <v>8308</v>
      </c>
      <c r="R1220" t="s">
        <v>8310</v>
      </c>
      <c r="S1220" s="14">
        <f t="shared" ref="S1220:S1283" si="97">(((J1220/60)/60)/24)+DATE(1970,1,1)</f>
        <v>42668.726701388892</v>
      </c>
      <c r="T1220" s="15">
        <f t="shared" ref="T1220:T1283" si="98">(((I1220/60)/60)/24)+DATE(1970,1,1)</f>
        <v>42698.768368055549</v>
      </c>
      <c r="U1220">
        <f t="shared" ref="U1220:U1283" si="99">YEAR(S1220)</f>
        <v>2016</v>
      </c>
    </row>
    <row r="1221" spans="1:21" ht="7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100.22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45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72.89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12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70.459999999999994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10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80.16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10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51.29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105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114.13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45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42.21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105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77.27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105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267.64999999999998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10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56.83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10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39.869999999999997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12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64.709999999999994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105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32.32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12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167.49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10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136.91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12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74.069999999999993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105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47.54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105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65.38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90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80.55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105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104.65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12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145.16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3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373.5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105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61.9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90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72.95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105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68.349999999999994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7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70.290000000000006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6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50.11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12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49.55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10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49.44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90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191.13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10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57.08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90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93.4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12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27.6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10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67.260000000000005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10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104.07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105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111.41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90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68.94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75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28.94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90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135.63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105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100.47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12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110.64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10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52.6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12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93.7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6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10.51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105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74.239999999999995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90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40.98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12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204.57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9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52.96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45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99.53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10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75.09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6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85.5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7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106.53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90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184.78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10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25.13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90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90.28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105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103.17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12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22.12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105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58.6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12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136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6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73.77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12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48.72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7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42.72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105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5"/>
        <v>44.96</v>
      </c>
      <c r="P1283">
        <f t="shared" si="96"/>
        <v>44.96</v>
      </c>
      <c r="Q1283" s="10" t="s">
        <v>8327</v>
      </c>
      <c r="R1283" t="s">
        <v>8338</v>
      </c>
      <c r="S1283" s="14">
        <f t="shared" si="97"/>
        <v>40564.649456018517</v>
      </c>
      <c r="T1283" s="15">
        <f t="shared" si="98"/>
        <v>40596.125</v>
      </c>
      <c r="U1283">
        <f t="shared" si="99"/>
        <v>2011</v>
      </c>
    </row>
    <row r="1284" spans="1:21" ht="12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ref="O1284:O1347" si="100">IFERROR(ROUND(E1284/L1284,2),0)</f>
        <v>46.4</v>
      </c>
      <c r="P1284">
        <f t="shared" ref="P1284:P1347" si="101">ROUND(E1284/L1284,2)</f>
        <v>46.4</v>
      </c>
      <c r="Q1284" s="10" t="s">
        <v>8327</v>
      </c>
      <c r="R1284" t="s">
        <v>8328</v>
      </c>
      <c r="S1284" s="14">
        <f t="shared" ref="S1284:S1347" si="102">(((J1284/60)/60)/24)+DATE(1970,1,1)</f>
        <v>40771.916701388887</v>
      </c>
      <c r="T1284" s="15">
        <f t="shared" ref="T1284:T1347" si="103">(((I1284/60)/60)/24)+DATE(1970,1,1)</f>
        <v>40801.916701388887</v>
      </c>
      <c r="U1284">
        <f t="shared" ref="U1284:U1347" si="104">YEAR(S1284)</f>
        <v>2011</v>
      </c>
    </row>
    <row r="1285" spans="1:21" ht="10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62.33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12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174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12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63.18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12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46.65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7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79.83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90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51.88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12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109.08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7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76.67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105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36.61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105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56.64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10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64.53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10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50.29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9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65.38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105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62.17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12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44.48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10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85.21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7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57.54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90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46.42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105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204.05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90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60.87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12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84.85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3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30.58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105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81.319999999999993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105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86.49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105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126.72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90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46.61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10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76.45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105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168.75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90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176.09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12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56.98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90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85.96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45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98.54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6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45.88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12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72.05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90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310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90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115.09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90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41.04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90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46.22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12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65.87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105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34.92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105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72.91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105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121.36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10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57.2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135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81.67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105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40.01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10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114.29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12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129.03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12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74.069999999999993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10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307.69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12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104.89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12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47.4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105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69.790000000000006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105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53.73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3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63.03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45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70.63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12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53.95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90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46.18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45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47.76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90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60.15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105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61.06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90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64.03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105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105.54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12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0"/>
        <v>100.06</v>
      </c>
      <c r="P1347">
        <f t="shared" si="101"/>
        <v>100.06</v>
      </c>
      <c r="Q1347" s="10" t="s">
        <v>8323</v>
      </c>
      <c r="R1347" t="s">
        <v>8326</v>
      </c>
      <c r="S1347" s="14">
        <f t="shared" si="102"/>
        <v>42179.344988425932</v>
      </c>
      <c r="T1347" s="15">
        <f t="shared" si="103"/>
        <v>42219.75</v>
      </c>
      <c r="U1347">
        <f t="shared" si="104"/>
        <v>2015</v>
      </c>
    </row>
    <row r="1348" spans="1:21" ht="10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ref="O1348:O1411" si="105">IFERROR(ROUND(E1348/L1348,2),0)</f>
        <v>125.81</v>
      </c>
      <c r="P1348">
        <f t="shared" ref="P1348:P1411" si="106">ROUND(E1348/L1348,2)</f>
        <v>125.81</v>
      </c>
      <c r="Q1348" s="10" t="s">
        <v>8323</v>
      </c>
      <c r="R1348" t="s">
        <v>8326</v>
      </c>
      <c r="S1348" s="14">
        <f t="shared" ref="S1348:S1411" si="107">(((J1348/60)/60)/24)+DATE(1970,1,1)</f>
        <v>41853.240208333329</v>
      </c>
      <c r="T1348" s="15">
        <f t="shared" ref="T1348:T1411" si="108">(((I1348/60)/60)/24)+DATE(1970,1,1)</f>
        <v>41876.207638888889</v>
      </c>
      <c r="U1348">
        <f t="shared" ref="U1348:U1411" si="109">YEAR(S1348)</f>
        <v>2014</v>
      </c>
    </row>
    <row r="1349" spans="1:21" ht="7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58.79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105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84.28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90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55.22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105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32.1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105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47.19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10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29.26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45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44.19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90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75.959999999999994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7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64.25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6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47.91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105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135.04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90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67.42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10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62.88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9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62.67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90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50.69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105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75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12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59.46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10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51.19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105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67.91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12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47.85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10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71.73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75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78.94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105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31.62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90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78.72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6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147.4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12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54.99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6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59.26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10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126.55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105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32.97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12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79.540000000000006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12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71.67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105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46.09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105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125.45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105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125.38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12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60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10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78.260000000000005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12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63.12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105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132.96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7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51.81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10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37.21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90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43.98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90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57.34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105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591.66999999999996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105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57.26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90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51.3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12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33.99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10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90.54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105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88.25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105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106.97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105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76.650000000000006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7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103.35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90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57.54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7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87.7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12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100.17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45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291.79000000000002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105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7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175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135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62.5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105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42.67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10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55.33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45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63.36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12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46.89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105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05"/>
        <v>29.62</v>
      </c>
      <c r="P1411">
        <f t="shared" si="106"/>
        <v>29.62</v>
      </c>
      <c r="Q1411" s="10" t="s">
        <v>8327</v>
      </c>
      <c r="R1411" t="s">
        <v>8331</v>
      </c>
      <c r="S1411" s="14">
        <f t="shared" si="107"/>
        <v>42438.667071759264</v>
      </c>
      <c r="T1411" s="15">
        <f t="shared" si="108"/>
        <v>42468.625405092593</v>
      </c>
      <c r="U1411">
        <f t="shared" si="109"/>
        <v>2016</v>
      </c>
    </row>
    <row r="1412" spans="1:21" ht="7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ref="O1412:O1475" si="110">IFERROR(ROUND(E1412/L1412,2),0)</f>
        <v>115.53</v>
      </c>
      <c r="P1412">
        <f t="shared" ref="P1412:P1475" si="111">ROUND(E1412/L1412,2)</f>
        <v>115.53</v>
      </c>
      <c r="Q1412" s="10" t="s">
        <v>8319</v>
      </c>
      <c r="R1412" t="s">
        <v>8345</v>
      </c>
      <c r="S1412" s="14">
        <f t="shared" ref="S1412:S1475" si="112">(((J1412/60)/60)/24)+DATE(1970,1,1)</f>
        <v>42394.900462962964</v>
      </c>
      <c r="T1412" s="15">
        <f t="shared" ref="T1412:T1475" si="113">(((I1412/60)/60)/24)+DATE(1970,1,1)</f>
        <v>42454.858796296292</v>
      </c>
      <c r="U1412">
        <f t="shared" ref="U1412:U1475" si="114">YEAR(S1412)</f>
        <v>2016</v>
      </c>
    </row>
    <row r="1413" spans="1:21" ht="105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46.2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12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30.94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7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82.38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90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49.34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6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86.23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10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132.35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90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110.97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10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104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105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48.84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90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100.5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10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126.48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90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155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12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113.57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12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113.57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105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486.43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120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56.67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105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66.67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105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91.84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105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47.18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75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45.88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12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49.88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105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89.21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90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94.03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105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49.06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90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99.5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105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41.73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90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59.16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105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44.32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10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99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90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44.25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90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61.1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12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40.4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90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68.37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12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145.65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105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119.64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105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416.88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10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92.5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105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28.88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7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63.85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105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70.62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90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77.19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45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34.21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45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89.65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10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67.650000000000006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105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75.34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105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21.9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90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75.11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105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122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12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47.03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6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28.11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90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136.46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105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83.97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105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155.94999999999999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105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71.150000000000006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12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57.39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105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46.71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105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53.41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105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85.74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105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81.38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10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135.63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90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70.650000000000006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90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40.96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90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0"/>
        <v>41.96</v>
      </c>
      <c r="P1475">
        <f t="shared" si="111"/>
        <v>41.96</v>
      </c>
      <c r="Q1475" s="10" t="s">
        <v>8327</v>
      </c>
      <c r="R1475" t="s">
        <v>8328</v>
      </c>
      <c r="S1475" s="14">
        <f t="shared" si="112"/>
        <v>41593.082002314812</v>
      </c>
      <c r="T1475" s="15">
        <f t="shared" si="113"/>
        <v>41623.082002314812</v>
      </c>
      <c r="U1475">
        <f t="shared" si="114"/>
        <v>2013</v>
      </c>
    </row>
    <row r="1476" spans="1:21" ht="105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ref="O1476:O1539" si="115">IFERROR(ROUND(E1476/L1476,2),0)</f>
        <v>45.44</v>
      </c>
      <c r="P1476">
        <f t="shared" ref="P1476:P1539" si="116">ROUND(E1476/L1476,2)</f>
        <v>45.44</v>
      </c>
      <c r="Q1476" s="10" t="s">
        <v>8327</v>
      </c>
      <c r="R1476" t="s">
        <v>8331</v>
      </c>
      <c r="S1476" s="14">
        <f t="shared" ref="S1476:S1539" si="117">(((J1476/60)/60)/24)+DATE(1970,1,1)</f>
        <v>40996.994074074071</v>
      </c>
      <c r="T1476" s="15">
        <f t="shared" ref="T1476:T1539" si="118">(((I1476/60)/60)/24)+DATE(1970,1,1)</f>
        <v>41028.166666666664</v>
      </c>
      <c r="U1476">
        <f t="shared" ref="U1476:U1539" si="119">YEAR(S1476)</f>
        <v>2012</v>
      </c>
    </row>
    <row r="1477" spans="1:21" ht="12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38.869999999999997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90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76.790000000000006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6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15.72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12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169.58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10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134.21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7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214.07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90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37.78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90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42.8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105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74.53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12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49.25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12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44.44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10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640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105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177.5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10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96.67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105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106.2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12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176.94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105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44.14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12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50.4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10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453.14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12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57.65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120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45.94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105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47.88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105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38.99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3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73.37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10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58.33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13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80.72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105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39.81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10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48.98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105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111.89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6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46.07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105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80.13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7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34.69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90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37.14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105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69.33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90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50.9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120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70.569999999999993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105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88.57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7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129.16999999999999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105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60.78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90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39.74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10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53.36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7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39.54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6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49.69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90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66.959999999999994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105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39.49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105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25.35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12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57.77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90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235.46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10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34.380000000000003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75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191.25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7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55.6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90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160.79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12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33.94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10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203.2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105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53.44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7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49.11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12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105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105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179.12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7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55.2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105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97.9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6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126.46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105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178.53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90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15"/>
        <v>116.73</v>
      </c>
      <c r="P1539">
        <f t="shared" si="116"/>
        <v>116.73</v>
      </c>
      <c r="Q1539" s="10" t="s">
        <v>8323</v>
      </c>
      <c r="R1539" t="s">
        <v>8324</v>
      </c>
      <c r="S1539" s="14">
        <f t="shared" si="117"/>
        <v>42360.212025462963</v>
      </c>
      <c r="T1539" s="15">
        <f t="shared" si="118"/>
        <v>42390.212025462963</v>
      </c>
      <c r="U1539">
        <f t="shared" si="119"/>
        <v>2015</v>
      </c>
    </row>
    <row r="1540" spans="1:21" ht="105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ref="O1540:O1603" si="120">IFERROR(ROUND(E1540/L1540,2),0)</f>
        <v>131.91</v>
      </c>
      <c r="P1540">
        <f t="shared" ref="P1540:P1603" si="121">ROUND(E1540/L1540,2)</f>
        <v>131.91</v>
      </c>
      <c r="Q1540" s="10" t="s">
        <v>8323</v>
      </c>
      <c r="R1540" t="s">
        <v>8326</v>
      </c>
      <c r="S1540" s="14">
        <f t="shared" ref="S1540:S1603" si="122">(((J1540/60)/60)/24)+DATE(1970,1,1)</f>
        <v>41862.864675925928</v>
      </c>
      <c r="T1540" s="15">
        <f t="shared" ref="T1540:T1603" si="123">(((I1540/60)/60)/24)+DATE(1970,1,1)</f>
        <v>41876.864675925928</v>
      </c>
      <c r="U1540">
        <f t="shared" ref="U1540:U1603" si="124">YEAR(S1540)</f>
        <v>2014</v>
      </c>
    </row>
    <row r="1541" spans="1:21" ht="105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91.82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12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84.17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3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64.47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105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63.03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105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79.53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3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143.66999999999999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105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88.74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12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86.16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9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158.68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105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100.5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105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107.64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12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17.82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6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48.55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10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143.1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12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143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3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75.05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105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32.979999999999997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90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3000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90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136.36000000000001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105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78.95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7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272.73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10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176.47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10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115.38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9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88.24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90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111.11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10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100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10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136.09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90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83.14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12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30.2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10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80.3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10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70.599999999999994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12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134.55000000000001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12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44.76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6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39.81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105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89.24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10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57.55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12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91.63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15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27.39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105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63.7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6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36.61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9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83.57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3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83.51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105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47.67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12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160.5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12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23.65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90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32.01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10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62.59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7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57.52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13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358.88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10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58.57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105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30.19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10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48.54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105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77.22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12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64.91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90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74.790000000000006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10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43.06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7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27.32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10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33.76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12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74.61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105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65.88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7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88.47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105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88.33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10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0"/>
        <v>166.06</v>
      </c>
      <c r="P1603">
        <f t="shared" si="121"/>
        <v>166.06</v>
      </c>
      <c r="Q1603" s="10" t="s">
        <v>8323</v>
      </c>
      <c r="R1603" t="s">
        <v>8326</v>
      </c>
      <c r="S1603" s="14">
        <f t="shared" si="122"/>
        <v>41804.937083333331</v>
      </c>
      <c r="T1603" s="15">
        <f t="shared" si="123"/>
        <v>41821.9375</v>
      </c>
      <c r="U1603">
        <f t="shared" si="124"/>
        <v>2014</v>
      </c>
    </row>
    <row r="1604" spans="1:21" ht="7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ref="O1604:O1667" si="125">IFERROR(ROUND(E1604/L1604,2),0)</f>
        <v>41.24</v>
      </c>
      <c r="P1604">
        <f t="shared" ref="P1604:P1667" si="126">ROUND(E1604/L1604,2)</f>
        <v>41.24</v>
      </c>
      <c r="Q1604" s="10" t="s">
        <v>8323</v>
      </c>
      <c r="R1604" t="s">
        <v>8326</v>
      </c>
      <c r="S1604" s="14">
        <f t="shared" ref="S1604:S1667" si="127">(((J1604/60)/60)/24)+DATE(1970,1,1)</f>
        <v>42284.516064814816</v>
      </c>
      <c r="T1604" s="15">
        <f t="shared" ref="T1604:T1667" si="128">(((I1604/60)/60)/24)+DATE(1970,1,1)</f>
        <v>42307.875</v>
      </c>
      <c r="U1604">
        <f t="shared" ref="U1604:U1667" si="129">YEAR(S1604)</f>
        <v>2015</v>
      </c>
    </row>
    <row r="1605" spans="1:21" ht="6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50.98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10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56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105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96.55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105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53.75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12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58.08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90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81.03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90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41.68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12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125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10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39.229999999999997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90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61.02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90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66.709999999999994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105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50.63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105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24.15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10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109.04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120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389.29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7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40.07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4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49.38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90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40.49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105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54.2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90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48.33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10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47.46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10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34.18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90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72.97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12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450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105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299.22000000000003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10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45.59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10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70.760000000000005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90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70.55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10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81.239999999999995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105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106.8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105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37.08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105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37.590000000000003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10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35.04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10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33.549999999999997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105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64.63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10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46.43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105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105.44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10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292.77999999999997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6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77.349999999999994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90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97.41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12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48.7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105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40.94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75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32.32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105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68.84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90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104.6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7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37.270000000000003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10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66.87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90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49.21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105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108.63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7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27.15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105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186.07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90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57.78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12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19.7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105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866.67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6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32.07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12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54.08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12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66.510000000000005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12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95.74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105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76.03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105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78.180000000000007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105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33.03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7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52.55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105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25"/>
        <v>47.57</v>
      </c>
      <c r="P1667">
        <f t="shared" si="126"/>
        <v>47.57</v>
      </c>
      <c r="Q1667" s="10" t="s">
        <v>8323</v>
      </c>
      <c r="R1667" t="s">
        <v>8335</v>
      </c>
      <c r="S1667" s="14">
        <f t="shared" si="127"/>
        <v>42495.956631944442</v>
      </c>
      <c r="T1667" s="15">
        <f t="shared" si="128"/>
        <v>42525.956631944442</v>
      </c>
      <c r="U1667">
        <f t="shared" si="129"/>
        <v>2016</v>
      </c>
    </row>
    <row r="1668" spans="1:21" ht="12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ref="O1668:O1731" si="130">IFERROR(ROUND(E1668/L1668,2),0)</f>
        <v>30.95</v>
      </c>
      <c r="P1668">
        <f t="shared" ref="P1668:P1731" si="131">ROUND(E1668/L1668,2)</f>
        <v>30.95</v>
      </c>
      <c r="Q1668" s="10" t="s">
        <v>8323</v>
      </c>
      <c r="R1668" t="s">
        <v>8326</v>
      </c>
      <c r="S1668" s="14">
        <f t="shared" ref="S1668:S1731" si="132">(((J1668/60)/60)/24)+DATE(1970,1,1)</f>
        <v>42571.420601851853</v>
      </c>
      <c r="T1668" s="15">
        <f t="shared" ref="T1668:T1731" si="133">(((I1668/60)/60)/24)+DATE(1970,1,1)</f>
        <v>42599.420601851853</v>
      </c>
      <c r="U1668">
        <f t="shared" ref="U1668:U1731" si="134">YEAR(S1668)</f>
        <v>2016</v>
      </c>
    </row>
    <row r="1669" spans="1:21" ht="7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40.08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10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59.65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6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77.73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10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121.9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90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60.95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8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47.41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105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44.91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105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82.42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10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38.71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7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134.21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12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110.87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105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70.83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105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39.83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10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37.47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90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72.709999999999994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105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52.92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105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74.62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105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72.430000000000007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6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97.5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90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45.21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10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114.82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90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66.45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105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315.5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12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57.3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6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70.03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10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35.49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105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63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45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78.5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6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41.85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10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38.549999999999997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105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67.73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90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119.29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10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65.87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105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43.91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90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69.47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9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61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90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75.77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90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50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10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113.64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10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48.08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6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73.53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105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227.27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7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104.17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105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10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1250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105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41.58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10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248.5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90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155.25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6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47.77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90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79.87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75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72.59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90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32.32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12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23.8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105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143.82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120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33.67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90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48.24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105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40.85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90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141.47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105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104.57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10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44.54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45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171.43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105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171.43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6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0"/>
        <v>25</v>
      </c>
      <c r="P1731">
        <f t="shared" si="131"/>
        <v>25</v>
      </c>
      <c r="Q1731" s="10" t="s">
        <v>8327</v>
      </c>
      <c r="R1731" t="s">
        <v>8331</v>
      </c>
      <c r="S1731" s="14">
        <f t="shared" si="132"/>
        <v>41080.960243055553</v>
      </c>
      <c r="T1731" s="15">
        <f t="shared" si="133"/>
        <v>41110.960243055553</v>
      </c>
      <c r="U1731">
        <f t="shared" si="134"/>
        <v>2012</v>
      </c>
    </row>
    <row r="1732" spans="1:21" ht="90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ref="O1732:O1795" si="135">IFERROR(ROUND(E1732/L1732,2),0)</f>
        <v>159.33000000000001</v>
      </c>
      <c r="P1732">
        <f t="shared" ref="P1732:P1795" si="136">ROUND(E1732/L1732,2)</f>
        <v>159.33000000000001</v>
      </c>
      <c r="Q1732" s="10" t="s">
        <v>8327</v>
      </c>
      <c r="R1732" t="s">
        <v>8330</v>
      </c>
      <c r="S1732" s="14">
        <f t="shared" ref="S1732:S1795" si="137">(((J1732/60)/60)/24)+DATE(1970,1,1)</f>
        <v>42788.151238425926</v>
      </c>
      <c r="T1732" s="15">
        <f t="shared" ref="T1732:T1795" si="138">(((I1732/60)/60)/24)+DATE(1970,1,1)</f>
        <v>42820.999305555553</v>
      </c>
      <c r="U1732">
        <f t="shared" ref="U1732:U1795" si="139">YEAR(S1732)</f>
        <v>2017</v>
      </c>
    </row>
    <row r="1733" spans="1:21" ht="12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108.59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105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58.17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6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91.23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10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103.04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105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90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60.67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90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39.380000000000003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45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41.42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10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73.760000000000005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6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58.95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12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63.65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105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53.52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12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112.14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105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58.63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105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75.48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105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61.58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6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83.43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105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41.7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10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38.880000000000003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7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34.79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10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116.25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45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31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90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80.03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105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20.34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90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36.11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90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51.22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10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79.31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12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383.33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90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11.67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75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31.05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12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164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105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65.459999999999994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10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57.25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90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87.96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7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58.62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90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40.75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105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36.770000000000003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10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35.47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9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51.48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90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39.6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90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80.319999999999993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90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31.62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90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69.72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90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43.73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105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185.83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105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63.49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90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51.67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12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110.75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90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147.33000000000001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105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110.5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12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26.55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10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73.400000000000006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3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220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105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30.96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6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137.25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90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46.7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90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52.21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105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43.82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10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199.18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10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58.97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12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39.67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10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35.74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105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35"/>
        <v>63.97</v>
      </c>
      <c r="P1795">
        <f t="shared" si="136"/>
        <v>63.97</v>
      </c>
      <c r="Q1795" s="10" t="s">
        <v>8313</v>
      </c>
      <c r="R1795" t="s">
        <v>8314</v>
      </c>
      <c r="S1795" s="14">
        <f t="shared" si="137"/>
        <v>42710.876967592587</v>
      </c>
      <c r="T1795" s="15">
        <f t="shared" si="138"/>
        <v>42742.875</v>
      </c>
      <c r="U1795">
        <f t="shared" si="139"/>
        <v>2016</v>
      </c>
    </row>
    <row r="1796" spans="1:21" ht="105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ref="O1796:O1859" si="140">IFERROR(ROUND(E1796/L1796,2),0)</f>
        <v>30.15</v>
      </c>
      <c r="P1796">
        <f t="shared" ref="P1796:P1859" si="141">ROUND(E1796/L1796,2)</f>
        <v>30.15</v>
      </c>
      <c r="Q1796" s="10" t="s">
        <v>8323</v>
      </c>
      <c r="R1796" t="s">
        <v>8326</v>
      </c>
      <c r="S1796" s="14">
        <f t="shared" ref="S1796:S1859" si="142">(((J1796/60)/60)/24)+DATE(1970,1,1)</f>
        <v>41820.945613425924</v>
      </c>
      <c r="T1796" s="15">
        <f t="shared" ref="T1796:T1859" si="143">(((I1796/60)/60)/24)+DATE(1970,1,1)</f>
        <v>41850.945613425924</v>
      </c>
      <c r="U1796">
        <f t="shared" ref="U1796:U1859" si="144">YEAR(S1796)</f>
        <v>2014</v>
      </c>
    </row>
    <row r="1797" spans="1:21" ht="10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45.98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10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72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105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56.82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105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55.28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12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113.42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120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37.15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105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74.209999999999994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10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89.67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105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39.82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12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61.34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10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46.63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10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107.25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7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36.97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7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44.65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10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31.97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12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125.94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10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164.62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90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164.62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10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21.76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12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48.45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90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163.85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105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54.62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12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49.51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105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51.85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105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78.52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105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132.19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13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75.459999999999994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105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21.34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90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95.93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10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60.29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6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123.94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12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420.6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135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28.41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10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61.82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105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42.02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13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150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105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91.3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12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51.22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105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53.85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90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27.94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105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55.13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105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63.42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10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39.380000000000003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10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59.6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10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63.1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105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86.67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90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46.13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90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53.23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12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42.35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12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54.55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105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82.82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10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55.95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12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53.08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105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43.02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105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50.37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10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44.85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12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68.67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10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57.22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105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44.76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90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89.42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12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70.86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105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40.29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10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0"/>
        <v>45.62</v>
      </c>
      <c r="P1859">
        <f t="shared" si="141"/>
        <v>45.62</v>
      </c>
      <c r="Q1859" s="10" t="s">
        <v>8327</v>
      </c>
      <c r="R1859" t="s">
        <v>8331</v>
      </c>
      <c r="S1859" s="14">
        <f t="shared" si="142"/>
        <v>42614.722013888888</v>
      </c>
      <c r="T1859" s="15">
        <f t="shared" si="143"/>
        <v>42644.722013888888</v>
      </c>
      <c r="U1859">
        <f t="shared" si="144"/>
        <v>2016</v>
      </c>
    </row>
    <row r="1860" spans="1:21" ht="10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ref="O1860:O1923" si="145">IFERROR(ROUND(E1860/L1860,2),0)</f>
        <v>39.479999999999997</v>
      </c>
      <c r="P1860">
        <f t="shared" ref="P1860:P1923" si="146">ROUND(E1860/L1860,2)</f>
        <v>39.479999999999997</v>
      </c>
      <c r="Q1860" s="10" t="s">
        <v>8308</v>
      </c>
      <c r="R1860" t="s">
        <v>8315</v>
      </c>
      <c r="S1860" s="14">
        <f t="shared" ref="S1860:S1923" si="147">(((J1860/60)/60)/24)+DATE(1970,1,1)</f>
        <v>42774.792071759264</v>
      </c>
      <c r="T1860" s="15">
        <f t="shared" ref="T1860:T1923" si="148">(((I1860/60)/60)/24)+DATE(1970,1,1)</f>
        <v>42804.792071759264</v>
      </c>
      <c r="U1860">
        <f t="shared" ref="U1860:U1923" si="149">YEAR(S1860)</f>
        <v>2017</v>
      </c>
    </row>
    <row r="1861" spans="1:21" ht="45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54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7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34.75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7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102.5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105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73.209999999999994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7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66.13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90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52.49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6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120.12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105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88.74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105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59.85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75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50.88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105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75.37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105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32.270000000000003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90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92.32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12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78.08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10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106.84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105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184.36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105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126.69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90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72.39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7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38.94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12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53.29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12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53.29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12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63.28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12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65.16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105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673.33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45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53.16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105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96.19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12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51.79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12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36.07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9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100.75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90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91.59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90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95.95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12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55.97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90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61.06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6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26.15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7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62.81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105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60.91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75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52.82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10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45.57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10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501.25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105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66.83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10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143.21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7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80.16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105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117.88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90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38.5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105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83.38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105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57.17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7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66.69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105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105.26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12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133.33000000000001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12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86.96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90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285.70999999999998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90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42.55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105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250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6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36.36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105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133.33000000000001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90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117.65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90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95.24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90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64.52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12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68.97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105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90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27.3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105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60.24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105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45"/>
        <v>82.58</v>
      </c>
      <c r="P1923">
        <f t="shared" si="146"/>
        <v>82.58</v>
      </c>
      <c r="Q1923" s="10" t="s">
        <v>8327</v>
      </c>
      <c r="R1923" t="s">
        <v>8350</v>
      </c>
      <c r="S1923" s="14">
        <f t="shared" si="147"/>
        <v>41004.139108796298</v>
      </c>
      <c r="T1923" s="15">
        <f t="shared" si="148"/>
        <v>41034.139108796298</v>
      </c>
      <c r="U1923">
        <f t="shared" si="149"/>
        <v>2012</v>
      </c>
    </row>
    <row r="1924" spans="1:21" ht="105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ref="O1924:O1987" si="150">IFERROR(ROUND(E1924/L1924,2),0)</f>
        <v>26.59</v>
      </c>
      <c r="P1924">
        <f t="shared" ref="P1924:P1987" si="151">ROUND(E1924/L1924,2)</f>
        <v>26.59</v>
      </c>
      <c r="Q1924" s="10" t="s">
        <v>8308</v>
      </c>
      <c r="R1924" t="s">
        <v>8315</v>
      </c>
      <c r="S1924" s="14">
        <f t="shared" ref="S1924:S1987" si="152">(((J1924/60)/60)/24)+DATE(1970,1,1)</f>
        <v>42689.74324074074</v>
      </c>
      <c r="T1924" s="15">
        <f t="shared" ref="T1924:T1987" si="153">(((I1924/60)/60)/24)+DATE(1970,1,1)</f>
        <v>42734.74324074074</v>
      </c>
      <c r="U1924">
        <f t="shared" ref="U1924:U1987" si="154">YEAR(S1924)</f>
        <v>2016</v>
      </c>
    </row>
    <row r="1925" spans="1:21" ht="105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115.71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105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65.17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45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38.24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90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60.66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7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102.11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90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48.43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90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39.18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105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51.89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90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34.25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10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45.55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12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73.459999999999994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12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381.6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105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65.41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105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82.09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12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35.549999999999997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105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37.67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105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23.17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105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98.79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90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170.55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7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36.08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12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37.46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10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20.12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12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35.96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6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311.17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105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45.54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105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155.33000000000001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90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60.06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10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132.86000000000001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90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80.87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105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41.22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12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61.37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105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44.85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6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67.959999999999994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120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73.239999999999995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105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87.14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12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61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105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140.54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9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70.23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6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96.05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90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18.579999999999998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90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140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3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38.46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12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150.41999999999999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6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81.95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105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94.74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90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300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105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58.06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105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48.34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6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89.4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12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119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6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43.54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90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137.08000000000001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90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59.2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90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36.24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6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35.520000000000003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90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443.75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105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50.66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105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253.14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105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53.55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6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67.92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90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56.84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105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65.11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90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0"/>
        <v>73.13</v>
      </c>
      <c r="P1987">
        <f t="shared" si="151"/>
        <v>73.13</v>
      </c>
      <c r="Q1987" s="10" t="s">
        <v>8327</v>
      </c>
      <c r="R1987" t="s">
        <v>8329</v>
      </c>
      <c r="S1987" s="14">
        <f t="shared" si="152"/>
        <v>41646.792222222226</v>
      </c>
      <c r="T1987" s="15">
        <f t="shared" si="153"/>
        <v>41676.792222222226</v>
      </c>
      <c r="U1987">
        <f t="shared" si="154"/>
        <v>2014</v>
      </c>
    </row>
    <row r="1988" spans="1:21" ht="105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ref="O1988:O2051" si="155">IFERROR(ROUND(E1988/L1988,2),0)</f>
        <v>35.729999999999997</v>
      </c>
      <c r="P1988">
        <f t="shared" ref="P1988:P2051" si="156">ROUND(E1988/L1988,2)</f>
        <v>35.729999999999997</v>
      </c>
      <c r="Q1988" s="10" t="s">
        <v>8311</v>
      </c>
      <c r="R1988" t="s">
        <v>8356</v>
      </c>
      <c r="S1988" s="14">
        <f t="shared" ref="S1988:S2051" si="157">(((J1988/60)/60)/24)+DATE(1970,1,1)</f>
        <v>41044.988055555557</v>
      </c>
      <c r="T1988" s="15">
        <f t="shared" ref="T1988:T2051" si="158">(((I1988/60)/60)/24)+DATE(1970,1,1)</f>
        <v>41104.988055555557</v>
      </c>
      <c r="U1988">
        <f t="shared" ref="U1988:U2051" si="159">YEAR(S1988)</f>
        <v>2012</v>
      </c>
    </row>
    <row r="1989" spans="1:21" ht="9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67.31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105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116.53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90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45.84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6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217.38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105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22.74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12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50.59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12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40.83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10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74.349999999999994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105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213.38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45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60.96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120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41.59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120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37.78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90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65.38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7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84.9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7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94.28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10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188.56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90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44.5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12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40.24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105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35.130000000000003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105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29.07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105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34.409999999999997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45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52.41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90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38.86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10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45.11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135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47.66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90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59.46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105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43.71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105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83.05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12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92.22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105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55.33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12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31.85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90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31.83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12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45.97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90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40.270000000000003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105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50.02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9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91.67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10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23.87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90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109.07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105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41.92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12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29.04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90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81.25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105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95.59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10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52.35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6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89.79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10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25.25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7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76.86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10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43.62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105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64.44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10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57.5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12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200.63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105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80.25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6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39.049999999999997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10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23.1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7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40.78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90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36.07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12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131.66999999999999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105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49.28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7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58.37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105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58.33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90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56.25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105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225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105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35.799999999999997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7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55"/>
        <v>87.31</v>
      </c>
      <c r="P2051">
        <f t="shared" si="156"/>
        <v>87.31</v>
      </c>
      <c r="Q2051" s="10" t="s">
        <v>8321</v>
      </c>
      <c r="R2051" t="s">
        <v>8325</v>
      </c>
      <c r="S2051" s="14">
        <f t="shared" si="157"/>
        <v>41867.083368055559</v>
      </c>
      <c r="T2051" s="15">
        <f t="shared" si="158"/>
        <v>41897.083368055559</v>
      </c>
      <c r="U2051">
        <f t="shared" si="159"/>
        <v>2014</v>
      </c>
    </row>
    <row r="2052" spans="1:21" ht="7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ref="O2052:O2115" si="160">IFERROR(ROUND(E2052/L2052,2),0)</f>
        <v>224.43</v>
      </c>
      <c r="P2052">
        <f t="shared" ref="P2052:P2115" si="161">ROUND(E2052/L2052,2)</f>
        <v>224.43</v>
      </c>
      <c r="Q2052" s="10" t="s">
        <v>8308</v>
      </c>
      <c r="R2052" t="s">
        <v>8342</v>
      </c>
      <c r="S2052" s="14">
        <f t="shared" ref="S2052:S2115" si="162">(((J2052/60)/60)/24)+DATE(1970,1,1)</f>
        <v>42074.935740740737</v>
      </c>
      <c r="T2052" s="15">
        <f t="shared" ref="T2052:T2115" si="163">(((I2052/60)/60)/24)+DATE(1970,1,1)</f>
        <v>42104.935740740737</v>
      </c>
      <c r="U2052">
        <f t="shared" ref="U2052:U2115" si="164">YEAR(S2052)</f>
        <v>2015</v>
      </c>
    </row>
    <row r="2053" spans="1:21" ht="7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60.38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105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34.130000000000003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7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54.14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12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86.94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90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55.89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105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24.42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10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53.83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135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91.76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12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34.6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6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77.75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7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25.49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105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62.12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12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67.39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45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775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90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64.459999999999994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10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110.29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12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48.06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90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66.83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105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69.819999999999993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105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69.77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45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59.04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105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109.57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90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63.88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12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41.41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12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84.94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12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61.1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90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109.07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90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152.5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105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76.05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105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56.33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105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50.67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90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79.89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10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38.85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12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215.86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10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41.94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12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48.71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10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35.950000000000003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6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75.5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105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71.709999999999994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6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30.12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105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38.590000000000003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105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44.21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90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46.95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90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107.21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90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39.49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90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40.549999999999997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7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31.91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120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51.72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105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50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105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51.72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105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51.72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105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33.33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90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55.56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12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150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7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17.989999999999998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105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47.94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105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53.04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12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61.29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90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34.9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10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77.11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7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61.04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105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47.26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105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0"/>
        <v>292.2</v>
      </c>
      <c r="P2115">
        <f t="shared" si="161"/>
        <v>292.2</v>
      </c>
      <c r="Q2115" s="10" t="s">
        <v>8308</v>
      </c>
      <c r="R2115" t="s">
        <v>8342</v>
      </c>
      <c r="S2115" s="14">
        <f t="shared" si="162"/>
        <v>42140.921064814815</v>
      </c>
      <c r="T2115" s="15">
        <f t="shared" si="163"/>
        <v>42170.921064814815</v>
      </c>
      <c r="U2115">
        <f t="shared" si="164"/>
        <v>2015</v>
      </c>
    </row>
    <row r="2116" spans="1:21" ht="6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ref="O2116:O2179" si="165">IFERROR(ROUND(E2116/L2116,2),0)</f>
        <v>38.42</v>
      </c>
      <c r="P2116">
        <f t="shared" ref="P2116:P2179" si="166">ROUND(E2116/L2116,2)</f>
        <v>38.42</v>
      </c>
      <c r="Q2116" s="10" t="s">
        <v>8323</v>
      </c>
      <c r="R2116" t="s">
        <v>8335</v>
      </c>
      <c r="S2116" s="14">
        <f t="shared" ref="S2116:S2179" si="167">(((J2116/60)/60)/24)+DATE(1970,1,1)</f>
        <v>42493.857083333336</v>
      </c>
      <c r="T2116" s="15">
        <f t="shared" ref="T2116:T2179" si="168">(((I2116/60)/60)/24)+DATE(1970,1,1)</f>
        <v>42508</v>
      </c>
      <c r="U2116">
        <f t="shared" ref="U2116:U2179" si="169">YEAR(S2116)</f>
        <v>2016</v>
      </c>
    </row>
    <row r="2117" spans="1:21" ht="12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40.42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10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90.94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10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68.81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10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110.62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90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31.93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90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43.52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12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27.58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105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71.55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105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68.099999999999994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105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88.69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12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59.04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105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64.36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10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54.15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105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61.09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12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93.67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90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58.42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12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70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105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34.1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90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34.020000000000003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12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41.03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105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36.61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7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115.83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12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115.75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105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106.69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12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81.41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12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81.290000000000006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7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46.03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75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40.42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90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23.28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105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80.59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7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27.9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105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68.3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105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50.59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90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68.25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105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29.02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90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68.099999999999994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7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75.61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105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35.79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10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64.760000000000005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50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38.6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105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46.59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105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51.96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6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79.180000000000007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10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84.06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90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28.55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7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31.81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105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222.5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133.30000000000001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105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30.27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5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44.33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7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25.58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10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42.9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10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47.43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90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120.55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105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66.099999999999994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10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38.79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7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47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105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57.17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10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50.46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105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6.5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105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217.5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7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118.36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105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65"/>
        <v>50.04</v>
      </c>
      <c r="P2179">
        <f t="shared" si="166"/>
        <v>50.04</v>
      </c>
      <c r="Q2179" s="10" t="s">
        <v>8327</v>
      </c>
      <c r="R2179" t="s">
        <v>8331</v>
      </c>
      <c r="S2179" s="14">
        <f t="shared" si="167"/>
        <v>41827.906689814816</v>
      </c>
      <c r="T2179" s="15">
        <f t="shared" si="168"/>
        <v>41848.041666666664</v>
      </c>
      <c r="U2179">
        <f t="shared" si="169"/>
        <v>2014</v>
      </c>
    </row>
    <row r="2180" spans="1:21" ht="90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ref="O2180:O2243" si="170">IFERROR(ROUND(E2180/L2180,2),0)</f>
        <v>76.47</v>
      </c>
      <c r="P2180">
        <f t="shared" ref="P2180:P2243" si="171">ROUND(E2180/L2180,2)</f>
        <v>76.47</v>
      </c>
      <c r="Q2180" s="10" t="s">
        <v>8321</v>
      </c>
      <c r="R2180" t="s">
        <v>8325</v>
      </c>
      <c r="S2180" s="14">
        <f t="shared" ref="S2180:S2243" si="172">(((J2180/60)/60)/24)+DATE(1970,1,1)</f>
        <v>42248.632199074069</v>
      </c>
      <c r="T2180" s="15">
        <f t="shared" ref="T2180:T2243" si="173">(((I2180/60)/60)/24)+DATE(1970,1,1)</f>
        <v>42283.632199074069</v>
      </c>
      <c r="U2180">
        <f t="shared" ref="U2180:U2243" si="174">YEAR(S2180)</f>
        <v>2015</v>
      </c>
    </row>
    <row r="2181" spans="1:21" ht="12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52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105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49.88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90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64.8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105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43.2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90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46.18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105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51.6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45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28.58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6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31.34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90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183.29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105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37.65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3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49.23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6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127.6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105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47.22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105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45.46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105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13.54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105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50.88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6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48.85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7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26.27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105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39.380000000000003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75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74.12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105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25.69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12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139.56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7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65.84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10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113.64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90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59.52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7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62.5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90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51.92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10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49.8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90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27.07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105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88.64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105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56.14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10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42.24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105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68.06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90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175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10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306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105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58.1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105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60.9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105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43.5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105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71.59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10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202.83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105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45.04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7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52.83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7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48.09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12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109.18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7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50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12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52.17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10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42.86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12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28.57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7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66.67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90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52.17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45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31.58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9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31.5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90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26.02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90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27.56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105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237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90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79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90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56.34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7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47.2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75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47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12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97.92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6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23.96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7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83.57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7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0"/>
        <v>44.92</v>
      </c>
      <c r="P2243">
        <f t="shared" si="171"/>
        <v>44.92</v>
      </c>
      <c r="Q2243" s="10" t="s">
        <v>8323</v>
      </c>
      <c r="R2243" t="s">
        <v>8326</v>
      </c>
      <c r="S2243" s="14">
        <f t="shared" si="172"/>
        <v>41837.323009259257</v>
      </c>
      <c r="T2243" s="15">
        <f t="shared" si="173"/>
        <v>41847.958333333336</v>
      </c>
      <c r="U2243">
        <f t="shared" si="174"/>
        <v>2014</v>
      </c>
    </row>
    <row r="2244" spans="1:21" ht="10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ref="O2244:O2307" si="175">IFERROR(ROUND(E2244/L2244,2),0)</f>
        <v>41.61</v>
      </c>
      <c r="P2244">
        <f t="shared" ref="P2244:P2307" si="176">ROUND(E2244/L2244,2)</f>
        <v>41.61</v>
      </c>
      <c r="Q2244" s="10" t="s">
        <v>8316</v>
      </c>
      <c r="R2244" t="s">
        <v>8317</v>
      </c>
      <c r="S2244" s="14">
        <f t="shared" ref="S2244:S2307" si="177">(((J2244/60)/60)/24)+DATE(1970,1,1)</f>
        <v>42710.824618055558</v>
      </c>
      <c r="T2244" s="15">
        <f t="shared" ref="T2244:T2307" si="178">(((I2244/60)/60)/24)+DATE(1970,1,1)</f>
        <v>42740.824618055558</v>
      </c>
      <c r="U2244">
        <f t="shared" ref="U2244:U2307" si="179">YEAR(S2244)</f>
        <v>2016</v>
      </c>
    </row>
    <row r="2245" spans="1:21" ht="105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37.450000000000003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90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82.57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10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60.79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105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50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105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105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88.31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105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42.48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5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57.25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12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163.57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12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18.77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7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286.25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10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81.569999999999993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135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42.3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90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42.22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45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29.89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105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102.73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6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66.47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105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33.24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105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66.47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7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56.3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12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86.62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12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59.21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90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38.74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105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58.95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105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62.17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90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61.94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105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61.94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10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35.840000000000003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10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58.42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105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65.180000000000007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105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73.73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10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61.39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105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91.83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90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367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90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40.78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10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100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105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550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90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73.33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105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47.7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105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18.899999999999999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7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43.64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90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54.5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105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26.54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90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30.93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105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31.82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105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43.28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120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49.14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7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33.75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6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54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75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77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105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35.770000000000003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12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82.46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90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21.38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105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53.34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75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29.61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13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33.31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90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42.61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105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56.05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90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40.92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12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25.31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75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58.89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105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81.540000000000006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105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75"/>
        <v>117.56</v>
      </c>
      <c r="P2307">
        <f t="shared" si="176"/>
        <v>117.56</v>
      </c>
      <c r="Q2307" s="10" t="s">
        <v>8308</v>
      </c>
      <c r="R2307" t="s">
        <v>8340</v>
      </c>
      <c r="S2307" s="14">
        <f t="shared" si="177"/>
        <v>42482.624699074076</v>
      </c>
      <c r="T2307" s="15">
        <f t="shared" si="178"/>
        <v>42512.624699074076</v>
      </c>
      <c r="U2307">
        <f t="shared" si="179"/>
        <v>2016</v>
      </c>
    </row>
    <row r="2308" spans="1:21" ht="10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ref="O2308:O2371" si="180">IFERROR(ROUND(E2308/L2308,2),0)</f>
        <v>52.8</v>
      </c>
      <c r="P2308">
        <f t="shared" ref="P2308:P2371" si="181">ROUND(E2308/L2308,2)</f>
        <v>52.8</v>
      </c>
      <c r="Q2308" s="10" t="s">
        <v>8327</v>
      </c>
      <c r="R2308" t="s">
        <v>8328</v>
      </c>
      <c r="S2308" s="14">
        <f t="shared" ref="S2308:S2371" si="182">(((J2308/60)/60)/24)+DATE(1970,1,1)</f>
        <v>42017.967442129629</v>
      </c>
      <c r="T2308" s="15">
        <f t="shared" ref="T2308:T2371" si="183">(((I2308/60)/60)/24)+DATE(1970,1,1)</f>
        <v>42031.967442129629</v>
      </c>
      <c r="U2308">
        <f t="shared" ref="U2308:U2371" si="184">YEAR(S2308)</f>
        <v>2015</v>
      </c>
    </row>
    <row r="2309" spans="1:21" ht="105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39.07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90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58.61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7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75.040000000000006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6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38.89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105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525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105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42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90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31.76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10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32.72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90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45.48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12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45.35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10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28.92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7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38.520000000000003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7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86.67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105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346.67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135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61.18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90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28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105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32.340000000000003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90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38.33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12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43.13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105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36.96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90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28.66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90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73.569999999999993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105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64.38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90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114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12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44.61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105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342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105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102.5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10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37.96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105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205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12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48.62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90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340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ht="3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510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105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24.29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105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42.33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105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39.04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90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53.42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105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168.5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10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59.41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10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63.13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75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52.95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10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37.22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7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59.12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6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41.83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05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27.86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3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45.59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10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29.47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105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35.770000000000003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3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37.07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90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52.68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10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40.04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105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40.04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105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91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75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47.67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6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50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90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71.430000000000007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15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52.63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10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76.92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12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35.71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105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28.57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6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41.67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105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35.71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105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41.67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105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0"/>
        <v>125</v>
      </c>
      <c r="P2371">
        <f t="shared" si="181"/>
        <v>125</v>
      </c>
      <c r="Q2371" s="10" t="s">
        <v>8323</v>
      </c>
      <c r="R2371" t="s">
        <v>8326</v>
      </c>
      <c r="S2371" s="14">
        <f t="shared" si="182"/>
        <v>42297.748738425929</v>
      </c>
      <c r="T2371" s="15">
        <f t="shared" si="183"/>
        <v>42327.790405092594</v>
      </c>
      <c r="U2371">
        <f t="shared" si="184"/>
        <v>2015</v>
      </c>
    </row>
    <row r="2372" spans="1:21" ht="105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ref="O2372:O2435" si="185">IFERROR(ROUND(E2372/L2372,2),0)</f>
        <v>58.82</v>
      </c>
      <c r="P2372">
        <f t="shared" ref="P2372:P2435" si="186">ROUND(E2372/L2372,2)</f>
        <v>58.82</v>
      </c>
      <c r="Q2372" s="10" t="s">
        <v>8323</v>
      </c>
      <c r="R2372" t="s">
        <v>8326</v>
      </c>
      <c r="S2372" s="14">
        <f t="shared" ref="S2372:S2435" si="187">(((J2372/60)/60)/24)+DATE(1970,1,1)</f>
        <v>42057.536944444444</v>
      </c>
      <c r="T2372" s="15">
        <f t="shared" ref="T2372:T2435" si="188">(((I2372/60)/60)/24)+DATE(1970,1,1)</f>
        <v>42117.49527777778</v>
      </c>
      <c r="U2372">
        <f t="shared" ref="U2372:U2435" si="189">YEAR(S2372)</f>
        <v>2015</v>
      </c>
    </row>
    <row r="2373" spans="1:21" ht="90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41.67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90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142.86000000000001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105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55.39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90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66.33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105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66.069999999999993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10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39.44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105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75.38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105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57.65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90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61.19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45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195.4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105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60.69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105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21.56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90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28.41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12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119.13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10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50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105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77.5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7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44.1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12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66.14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90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44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6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34.07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6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24.21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90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53.88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2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27.61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t="3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60.73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12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53.53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105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75.75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105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33.67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105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31.21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105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60.33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105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31.17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105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31.14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105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50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7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64.290000000000006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12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35.92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10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47.11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105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35.799999999999997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105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34.270000000000003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12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35.6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12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29.67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90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46.63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105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35.44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5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35.4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105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80.45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105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51.82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105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55.06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12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41.95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105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17.25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105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30.31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9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97.33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6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62.5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105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46.05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12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25.65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105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43.35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105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37.61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10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61.5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105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50.65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6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26.06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90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45.16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90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122.14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90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31.56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90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35.5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75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121.43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90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85"/>
        <v>40.479999999999997</v>
      </c>
      <c r="P2435">
        <f t="shared" si="186"/>
        <v>40.479999999999997</v>
      </c>
      <c r="Q2435" s="10" t="s">
        <v>8316</v>
      </c>
      <c r="R2435" t="s">
        <v>8334</v>
      </c>
      <c r="S2435" s="14">
        <f t="shared" si="187"/>
        <v>41572.229849537034</v>
      </c>
      <c r="T2435" s="15">
        <f t="shared" si="188"/>
        <v>41604.271516203706</v>
      </c>
      <c r="U2435">
        <f t="shared" si="189"/>
        <v>2013</v>
      </c>
    </row>
    <row r="2436" spans="1:21" ht="12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ref="O2436:O2499" si="190">IFERROR(ROUND(E2436/L2436,2),0)</f>
        <v>56.67</v>
      </c>
      <c r="P2436">
        <f t="shared" ref="P2436:P2499" si="191">ROUND(E2436/L2436,2)</f>
        <v>56.67</v>
      </c>
      <c r="Q2436" s="10" t="s">
        <v>8327</v>
      </c>
      <c r="R2436" t="s">
        <v>8330</v>
      </c>
      <c r="S2436" s="14">
        <f t="shared" ref="S2436:S2499" si="192">(((J2436/60)/60)/24)+DATE(1970,1,1)</f>
        <v>42175.948981481488</v>
      </c>
      <c r="T2436" s="15">
        <f t="shared" ref="T2436:T2499" si="193">(((I2436/60)/60)/24)+DATE(1970,1,1)</f>
        <v>42205.948981481488</v>
      </c>
      <c r="U2436">
        <f t="shared" ref="U2436:U2499" si="194">YEAR(S2436)</f>
        <v>2015</v>
      </c>
    </row>
    <row r="2437" spans="1:21" ht="105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34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135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40.479999999999997</v>
      </c>
      <c r="P2438">
        <f t="shared" si="191"/>
        <v>40.479999999999997</v>
      </c>
      <c r="Q2438" s="10" t="s">
        <v>8323</v>
      </c>
      <c r="R2438" t="s">
        <v>8326</v>
      </c>
      <c r="S2438" s="14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12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70.17</v>
      </c>
      <c r="P2439">
        <f t="shared" si="191"/>
        <v>70.17</v>
      </c>
      <c r="Q2439" s="10" t="s">
        <v>8323</v>
      </c>
      <c r="R2439" t="s">
        <v>8326</v>
      </c>
      <c r="S2439" s="14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12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17.829999999999998</v>
      </c>
      <c r="P2440">
        <f t="shared" si="191"/>
        <v>17.829999999999998</v>
      </c>
      <c r="Q2440" s="10" t="s">
        <v>8323</v>
      </c>
      <c r="R2440" t="s">
        <v>8326</v>
      </c>
      <c r="S2440" s="14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10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119.57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105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37.950000000000003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7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31.96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105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23.63</v>
      </c>
      <c r="P2444">
        <f t="shared" si="191"/>
        <v>23.63</v>
      </c>
      <c r="Q2444" s="10" t="s">
        <v>8323</v>
      </c>
      <c r="R2444" t="s">
        <v>8324</v>
      </c>
      <c r="S2444" s="14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9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43.42</v>
      </c>
      <c r="P2445">
        <f t="shared" si="191"/>
        <v>43.42</v>
      </c>
      <c r="Q2445" s="10" t="s">
        <v>8323</v>
      </c>
      <c r="R2445" t="s">
        <v>8326</v>
      </c>
      <c r="S2445" s="14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90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37.450000000000003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10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16.760000000000002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7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68.42</v>
      </c>
      <c r="P2448">
        <f t="shared" si="191"/>
        <v>68.42</v>
      </c>
      <c r="Q2448" s="10" t="s">
        <v>8323</v>
      </c>
      <c r="R2448" t="s">
        <v>8335</v>
      </c>
      <c r="S2448" s="14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105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30.37</v>
      </c>
      <c r="P2449">
        <f t="shared" si="191"/>
        <v>30.37</v>
      </c>
      <c r="Q2449" s="10" t="s">
        <v>8327</v>
      </c>
      <c r="R2449" t="s">
        <v>8328</v>
      </c>
      <c r="S2449" s="14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105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58.21</v>
      </c>
      <c r="P2450">
        <f t="shared" si="191"/>
        <v>58.21</v>
      </c>
      <c r="Q2450" s="10" t="s">
        <v>8327</v>
      </c>
      <c r="R2450" t="s">
        <v>8331</v>
      </c>
      <c r="S2450" s="14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105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54.27</v>
      </c>
      <c r="P2451">
        <f t="shared" si="191"/>
        <v>54.27</v>
      </c>
      <c r="Q2451" s="10" t="s">
        <v>8311</v>
      </c>
      <c r="R2451" t="s">
        <v>8333</v>
      </c>
      <c r="S2451" s="14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135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50.88</v>
      </c>
      <c r="P2452">
        <f t="shared" si="191"/>
        <v>50.88</v>
      </c>
      <c r="Q2452" s="10" t="s">
        <v>8323</v>
      </c>
      <c r="R2452" t="s">
        <v>8326</v>
      </c>
      <c r="S2452" s="14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105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27.1</v>
      </c>
      <c r="P2453">
        <f t="shared" si="191"/>
        <v>27.1</v>
      </c>
      <c r="Q2453" s="10" t="s">
        <v>8316</v>
      </c>
      <c r="R2453" t="s">
        <v>8317</v>
      </c>
      <c r="S2453" s="14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105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24.58</v>
      </c>
      <c r="P2454">
        <f t="shared" si="191"/>
        <v>24.58</v>
      </c>
      <c r="Q2454" s="10" t="s">
        <v>8327</v>
      </c>
      <c r="R2454" t="s">
        <v>8331</v>
      </c>
      <c r="S2454" s="14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10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115.71</v>
      </c>
      <c r="P2455">
        <f t="shared" si="191"/>
        <v>115.71</v>
      </c>
      <c r="Q2455" s="10" t="s">
        <v>8327</v>
      </c>
      <c r="R2455" t="s">
        <v>8331</v>
      </c>
      <c r="S2455" s="14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105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24.55</v>
      </c>
      <c r="P2456">
        <f t="shared" si="191"/>
        <v>24.55</v>
      </c>
      <c r="Q2456" s="10" t="s">
        <v>8323</v>
      </c>
      <c r="R2456" t="s">
        <v>8326</v>
      </c>
      <c r="S2456" s="14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12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36.68</v>
      </c>
      <c r="P2457">
        <f t="shared" si="191"/>
        <v>36.68</v>
      </c>
      <c r="Q2457" s="10" t="s">
        <v>8311</v>
      </c>
      <c r="R2457" t="s">
        <v>8348</v>
      </c>
      <c r="S2457" s="14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12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35</v>
      </c>
      <c r="P2458">
        <f t="shared" si="191"/>
        <v>35</v>
      </c>
      <c r="Q2458" s="10" t="s">
        <v>8308</v>
      </c>
      <c r="R2458" t="s">
        <v>8309</v>
      </c>
      <c r="S2458" s="14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105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80.5</v>
      </c>
      <c r="P2459">
        <f t="shared" si="191"/>
        <v>80.5</v>
      </c>
      <c r="Q2459" s="10" t="s">
        <v>8311</v>
      </c>
      <c r="R2459" t="s">
        <v>8348</v>
      </c>
      <c r="S2459" s="14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12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100.63</v>
      </c>
      <c r="P2460">
        <f t="shared" si="191"/>
        <v>100.63</v>
      </c>
      <c r="Q2460" s="10" t="s">
        <v>8323</v>
      </c>
      <c r="R2460" t="s">
        <v>8326</v>
      </c>
      <c r="S2460" s="14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105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53.4</v>
      </c>
      <c r="P2461">
        <f t="shared" si="191"/>
        <v>53.4</v>
      </c>
      <c r="Q2461" s="10" t="s">
        <v>8319</v>
      </c>
      <c r="R2461" t="s">
        <v>8320</v>
      </c>
      <c r="S2461" s="14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12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42.16</v>
      </c>
      <c r="P2462">
        <f t="shared" si="191"/>
        <v>42.16</v>
      </c>
      <c r="Q2462" s="10" t="s">
        <v>8311</v>
      </c>
      <c r="R2462" t="s">
        <v>8356</v>
      </c>
      <c r="S2462" s="14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12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57.14</v>
      </c>
      <c r="P2463">
        <f t="shared" si="191"/>
        <v>57.14</v>
      </c>
      <c r="Q2463" s="10" t="s">
        <v>8321</v>
      </c>
      <c r="R2463" t="s">
        <v>8332</v>
      </c>
      <c r="S2463" s="14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90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160</v>
      </c>
      <c r="P2464">
        <f t="shared" si="191"/>
        <v>160</v>
      </c>
      <c r="Q2464" s="10" t="s">
        <v>8321</v>
      </c>
      <c r="R2464" t="s">
        <v>8325</v>
      </c>
      <c r="S2464" s="14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10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88.89</v>
      </c>
      <c r="P2465">
        <f t="shared" si="191"/>
        <v>88.89</v>
      </c>
      <c r="Q2465" s="10" t="s">
        <v>8311</v>
      </c>
      <c r="R2465" t="s">
        <v>8348</v>
      </c>
      <c r="S2465" s="14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10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200</v>
      </c>
      <c r="P2466">
        <f t="shared" si="191"/>
        <v>200</v>
      </c>
      <c r="Q2466" s="10" t="s">
        <v>8319</v>
      </c>
      <c r="R2466" t="s">
        <v>8345</v>
      </c>
      <c r="S2466" s="14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105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29.63</v>
      </c>
      <c r="P2467">
        <f t="shared" si="191"/>
        <v>29.63</v>
      </c>
      <c r="Q2467" s="10" t="s">
        <v>8323</v>
      </c>
      <c r="R2467" t="s">
        <v>8326</v>
      </c>
      <c r="S2467" s="14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7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800</v>
      </c>
      <c r="P2468">
        <f t="shared" si="191"/>
        <v>800</v>
      </c>
      <c r="Q2468" s="10" t="s">
        <v>8323</v>
      </c>
      <c r="R2468" t="s">
        <v>8326</v>
      </c>
      <c r="S2468" s="14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105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26.57</v>
      </c>
      <c r="P2469">
        <f t="shared" si="191"/>
        <v>26.57</v>
      </c>
      <c r="Q2469" s="10" t="s">
        <v>8327</v>
      </c>
      <c r="R2469" t="s">
        <v>8328</v>
      </c>
      <c r="S2469" s="14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105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88.44</v>
      </c>
      <c r="P2470">
        <f t="shared" si="191"/>
        <v>88.44</v>
      </c>
      <c r="Q2470" s="10" t="s">
        <v>8323</v>
      </c>
      <c r="R2470" t="s">
        <v>8324</v>
      </c>
      <c r="S2470" s="14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12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88.33</v>
      </c>
      <c r="P2471">
        <f t="shared" si="191"/>
        <v>88.33</v>
      </c>
      <c r="Q2471" s="10" t="s">
        <v>8323</v>
      </c>
      <c r="R2471" t="s">
        <v>8335</v>
      </c>
      <c r="S2471" s="14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10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56.79</v>
      </c>
      <c r="P2472">
        <f t="shared" si="191"/>
        <v>56.79</v>
      </c>
      <c r="Q2472" s="10" t="s">
        <v>8323</v>
      </c>
      <c r="R2472" t="s">
        <v>8324</v>
      </c>
      <c r="S2472" s="14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105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88.33</v>
      </c>
      <c r="P2473">
        <f t="shared" si="191"/>
        <v>88.33</v>
      </c>
      <c r="Q2473" s="10" t="s">
        <v>8323</v>
      </c>
      <c r="R2473" t="s">
        <v>8326</v>
      </c>
      <c r="S2473" s="14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12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79.099999999999994</v>
      </c>
      <c r="P2474">
        <f t="shared" si="191"/>
        <v>79.099999999999994</v>
      </c>
      <c r="Q2474" s="10" t="s">
        <v>8323</v>
      </c>
      <c r="R2474" t="s">
        <v>8326</v>
      </c>
      <c r="S2474" s="14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105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112.57</v>
      </c>
      <c r="P2475">
        <f t="shared" si="191"/>
        <v>112.57</v>
      </c>
      <c r="Q2475" s="10" t="s">
        <v>8308</v>
      </c>
      <c r="R2475" t="s">
        <v>8342</v>
      </c>
      <c r="S2475" s="14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10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23.12</v>
      </c>
      <c r="P2476">
        <f t="shared" si="191"/>
        <v>23.12</v>
      </c>
      <c r="Q2476" s="10" t="s">
        <v>8327</v>
      </c>
      <c r="R2476" t="s">
        <v>8341</v>
      </c>
      <c r="S2476" s="14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105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29</v>
      </c>
      <c r="P2477">
        <f t="shared" si="191"/>
        <v>29</v>
      </c>
      <c r="Q2477" s="10" t="s">
        <v>8323</v>
      </c>
      <c r="R2477" t="s">
        <v>8326</v>
      </c>
      <c r="S2477" s="14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105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23.64</v>
      </c>
      <c r="P2478">
        <f t="shared" si="191"/>
        <v>23.64</v>
      </c>
      <c r="Q2478" s="10" t="s">
        <v>8323</v>
      </c>
      <c r="R2478" t="s">
        <v>8326</v>
      </c>
      <c r="S2478" s="14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90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28.89</v>
      </c>
      <c r="P2479">
        <f t="shared" si="191"/>
        <v>28.89</v>
      </c>
      <c r="Q2479" s="10" t="s">
        <v>8323</v>
      </c>
      <c r="R2479" t="s">
        <v>8326</v>
      </c>
      <c r="S2479" s="14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10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97.5</v>
      </c>
      <c r="P2480">
        <f t="shared" si="191"/>
        <v>97.5</v>
      </c>
      <c r="Q2480" s="10" t="s">
        <v>8323</v>
      </c>
      <c r="R2480" t="s">
        <v>8326</v>
      </c>
      <c r="S2480" s="14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12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129.16999999999999</v>
      </c>
      <c r="P2481">
        <f t="shared" si="191"/>
        <v>129.16999999999999</v>
      </c>
      <c r="Q2481" s="10" t="s">
        <v>8323</v>
      </c>
      <c r="R2481" t="s">
        <v>8326</v>
      </c>
      <c r="S2481" s="14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105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38.65</v>
      </c>
      <c r="P2482">
        <f t="shared" si="191"/>
        <v>38.65</v>
      </c>
      <c r="Q2482" s="10" t="s">
        <v>8323</v>
      </c>
      <c r="R2482" t="s">
        <v>8326</v>
      </c>
      <c r="S2482" s="14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105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47.88</v>
      </c>
      <c r="P2483">
        <f t="shared" si="191"/>
        <v>47.88</v>
      </c>
      <c r="Q2483" s="10" t="s">
        <v>8321</v>
      </c>
      <c r="R2483" t="s">
        <v>8339</v>
      </c>
      <c r="S2483" s="14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10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40.21</v>
      </c>
      <c r="P2484">
        <f t="shared" si="191"/>
        <v>40.21</v>
      </c>
      <c r="Q2484" s="10" t="s">
        <v>8311</v>
      </c>
      <c r="R2484" t="s">
        <v>8333</v>
      </c>
      <c r="S2484" s="14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105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21.19</v>
      </c>
      <c r="P2485">
        <f t="shared" si="191"/>
        <v>21.19</v>
      </c>
      <c r="Q2485" s="10" t="s">
        <v>8321</v>
      </c>
      <c r="R2485" t="s">
        <v>8343</v>
      </c>
      <c r="S2485" s="14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7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76</v>
      </c>
      <c r="P2486">
        <f t="shared" si="191"/>
        <v>76</v>
      </c>
      <c r="Q2486" s="10" t="s">
        <v>8327</v>
      </c>
      <c r="R2486" t="s">
        <v>8330</v>
      </c>
      <c r="S2486" s="14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7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50.67</v>
      </c>
      <c r="P2487">
        <f t="shared" si="191"/>
        <v>50.67</v>
      </c>
      <c r="Q2487" s="10" t="s">
        <v>8323</v>
      </c>
      <c r="R2487" t="s">
        <v>8326</v>
      </c>
      <c r="S2487" s="14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105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19.489999999999998</v>
      </c>
      <c r="P2488">
        <f t="shared" si="191"/>
        <v>19.489999999999998</v>
      </c>
      <c r="Q2488" s="10" t="s">
        <v>8323</v>
      </c>
      <c r="R2488" t="s">
        <v>8326</v>
      </c>
      <c r="S2488" s="14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105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126.5</v>
      </c>
      <c r="P2489">
        <f t="shared" si="191"/>
        <v>126.5</v>
      </c>
      <c r="Q2489" s="10" t="s">
        <v>8323</v>
      </c>
      <c r="R2489" t="s">
        <v>8326</v>
      </c>
      <c r="S2489" s="14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105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42.11</v>
      </c>
      <c r="P2490">
        <f t="shared" si="191"/>
        <v>42.11</v>
      </c>
      <c r="Q2490" s="10" t="s">
        <v>8327</v>
      </c>
      <c r="R2490" t="s">
        <v>8331</v>
      </c>
      <c r="S2490" s="14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7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50.27</v>
      </c>
      <c r="P2491">
        <f t="shared" si="191"/>
        <v>50.27</v>
      </c>
      <c r="Q2491" s="10" t="s">
        <v>8327</v>
      </c>
      <c r="R2491" t="s">
        <v>8329</v>
      </c>
      <c r="S2491" s="14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12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44.24</v>
      </c>
      <c r="P2492">
        <f t="shared" si="191"/>
        <v>44.24</v>
      </c>
      <c r="Q2492" s="10" t="s">
        <v>8323</v>
      </c>
      <c r="R2492" t="s">
        <v>8326</v>
      </c>
      <c r="S2492" s="14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90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35.71</v>
      </c>
      <c r="P2493">
        <f t="shared" si="191"/>
        <v>35.71</v>
      </c>
      <c r="Q2493" s="10" t="s">
        <v>8327</v>
      </c>
      <c r="R2493" t="s">
        <v>8328</v>
      </c>
      <c r="S2493" s="14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6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27.78</v>
      </c>
      <c r="P2494">
        <f t="shared" si="191"/>
        <v>27.78</v>
      </c>
      <c r="Q2494" s="10" t="s">
        <v>8327</v>
      </c>
      <c r="R2494" t="s">
        <v>8328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105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83.33</v>
      </c>
      <c r="P2495">
        <f t="shared" si="191"/>
        <v>83.33</v>
      </c>
      <c r="Q2495" s="10" t="s">
        <v>8323</v>
      </c>
      <c r="R2495" t="s">
        <v>8326</v>
      </c>
      <c r="S2495" s="14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105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93.25</v>
      </c>
      <c r="P2496">
        <f t="shared" si="191"/>
        <v>93.25</v>
      </c>
      <c r="Q2496" s="10" t="s">
        <v>8321</v>
      </c>
      <c r="R2496" t="s">
        <v>8325</v>
      </c>
      <c r="S2496" s="14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90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37.25</v>
      </c>
      <c r="P2497">
        <f t="shared" si="191"/>
        <v>37.25</v>
      </c>
      <c r="Q2497" s="10" t="s">
        <v>8323</v>
      </c>
      <c r="R2497" t="s">
        <v>8324</v>
      </c>
      <c r="S2497" s="14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105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35</v>
      </c>
      <c r="P2498">
        <f t="shared" si="191"/>
        <v>35</v>
      </c>
      <c r="Q2498" s="10" t="s">
        <v>8323</v>
      </c>
      <c r="R2498" t="s">
        <v>8326</v>
      </c>
      <c r="S2498" s="14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12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0"/>
        <v>34.880000000000003</v>
      </c>
      <c r="P2499">
        <f t="shared" si="191"/>
        <v>34.880000000000003</v>
      </c>
      <c r="Q2499" s="10" t="s">
        <v>8316</v>
      </c>
      <c r="R2499" t="s">
        <v>8334</v>
      </c>
      <c r="S2499" s="14">
        <f t="shared" si="192"/>
        <v>40952.636979166666</v>
      </c>
      <c r="T2499" s="15">
        <f t="shared" si="193"/>
        <v>41012.595312500001</v>
      </c>
      <c r="U2499">
        <f t="shared" si="194"/>
        <v>2012</v>
      </c>
    </row>
    <row r="2500" spans="1:21" ht="90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ref="O2500:O2563" si="195">IFERROR(ROUND(E2500/L2500,2),0)</f>
        <v>40.61</v>
      </c>
      <c r="P2500">
        <f t="shared" ref="P2500:P2563" si="196">ROUND(E2500/L2500,2)</f>
        <v>40.61</v>
      </c>
      <c r="Q2500" s="10" t="s">
        <v>8311</v>
      </c>
      <c r="R2500" t="s">
        <v>8356</v>
      </c>
      <c r="S2500" s="14">
        <f t="shared" ref="S2500:S2563" si="197">(((J2500/60)/60)/24)+DATE(1970,1,1)</f>
        <v>41030.719756944447</v>
      </c>
      <c r="T2500" s="15">
        <f t="shared" ref="T2500:T2563" si="198">(((I2500/60)/60)/24)+DATE(1970,1,1)</f>
        <v>41044.719756944447</v>
      </c>
      <c r="U2500">
        <f t="shared" ref="U2500:U2563" si="199">YEAR(S2500)</f>
        <v>2012</v>
      </c>
    </row>
    <row r="2501" spans="1:21" ht="12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34.76</v>
      </c>
      <c r="P2501">
        <f t="shared" si="196"/>
        <v>34.76</v>
      </c>
      <c r="Q2501" s="10" t="s">
        <v>8327</v>
      </c>
      <c r="R2501" t="s">
        <v>8350</v>
      </c>
      <c r="S2501" s="14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90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36.5</v>
      </c>
      <c r="P2502">
        <f t="shared" si="196"/>
        <v>36.5</v>
      </c>
      <c r="Q2502" s="10" t="s">
        <v>8323</v>
      </c>
      <c r="R2502" t="s">
        <v>8326</v>
      </c>
      <c r="S2502" s="14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90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91.25</v>
      </c>
      <c r="P2503">
        <f t="shared" si="196"/>
        <v>91.25</v>
      </c>
      <c r="Q2503" s="10" t="s">
        <v>8323</v>
      </c>
      <c r="R2503" t="s">
        <v>8326</v>
      </c>
      <c r="S2503" s="14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9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21.38</v>
      </c>
      <c r="P2504">
        <f t="shared" si="196"/>
        <v>21.38</v>
      </c>
      <c r="Q2504" s="10" t="s">
        <v>8327</v>
      </c>
      <c r="R2504" t="s">
        <v>8331</v>
      </c>
      <c r="S2504" s="14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105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80.67</v>
      </c>
      <c r="P2505">
        <f t="shared" si="196"/>
        <v>80.67</v>
      </c>
      <c r="Q2505" s="10" t="s">
        <v>8308</v>
      </c>
      <c r="R2505" t="s">
        <v>8310</v>
      </c>
      <c r="S2505" s="14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10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55.77</v>
      </c>
      <c r="P2506">
        <f t="shared" si="196"/>
        <v>55.77</v>
      </c>
      <c r="Q2506" s="10" t="s">
        <v>8327</v>
      </c>
      <c r="R2506" t="s">
        <v>8341</v>
      </c>
      <c r="S2506" s="14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105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180.5</v>
      </c>
      <c r="P2507">
        <f t="shared" si="196"/>
        <v>180.5</v>
      </c>
      <c r="Q2507" s="10" t="s">
        <v>8321</v>
      </c>
      <c r="R2507" t="s">
        <v>8325</v>
      </c>
      <c r="S2507" s="14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12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120.17</v>
      </c>
      <c r="P2508">
        <f t="shared" si="196"/>
        <v>120.17</v>
      </c>
      <c r="Q2508" s="10" t="s">
        <v>8323</v>
      </c>
      <c r="R2508" t="s">
        <v>8324</v>
      </c>
      <c r="S2508" s="14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105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26.67</v>
      </c>
      <c r="P2509">
        <f t="shared" si="196"/>
        <v>26.67</v>
      </c>
      <c r="Q2509" s="10" t="s">
        <v>8323</v>
      </c>
      <c r="R2509" t="s">
        <v>8326</v>
      </c>
      <c r="S2509" s="14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105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55.23</v>
      </c>
      <c r="P2510">
        <f t="shared" si="196"/>
        <v>55.23</v>
      </c>
      <c r="Q2510" s="10" t="s">
        <v>8323</v>
      </c>
      <c r="R2510" t="s">
        <v>8326</v>
      </c>
      <c r="S2510" s="14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90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44.69</v>
      </c>
      <c r="P2511">
        <f t="shared" si="196"/>
        <v>44.69</v>
      </c>
      <c r="Q2511" s="10" t="s">
        <v>8308</v>
      </c>
      <c r="R2511" t="s">
        <v>8310</v>
      </c>
      <c r="S2511" s="14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7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65</v>
      </c>
      <c r="P2512">
        <f t="shared" si="196"/>
        <v>65</v>
      </c>
      <c r="Q2512" s="10" t="s">
        <v>8323</v>
      </c>
      <c r="R2512" t="s">
        <v>8324</v>
      </c>
      <c r="S2512" s="14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7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27.5</v>
      </c>
      <c r="P2513">
        <f t="shared" si="196"/>
        <v>27.5</v>
      </c>
      <c r="Q2513" s="10" t="s">
        <v>8323</v>
      </c>
      <c r="R2513" t="s">
        <v>8326</v>
      </c>
      <c r="S2513" s="14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90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59.58</v>
      </c>
      <c r="P2514">
        <f t="shared" si="196"/>
        <v>59.58</v>
      </c>
      <c r="Q2514" s="10" t="s">
        <v>8323</v>
      </c>
      <c r="R2514" t="s">
        <v>8326</v>
      </c>
      <c r="S2514" s="14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105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51</v>
      </c>
      <c r="P2515">
        <f t="shared" si="196"/>
        <v>51</v>
      </c>
      <c r="Q2515" s="10" t="s">
        <v>8323</v>
      </c>
      <c r="R2515" t="s">
        <v>8326</v>
      </c>
      <c r="S2515" s="14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105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25.46</v>
      </c>
      <c r="P2516">
        <f t="shared" si="196"/>
        <v>25.46</v>
      </c>
      <c r="Q2516" s="10" t="s">
        <v>8323</v>
      </c>
      <c r="R2516" t="s">
        <v>8335</v>
      </c>
      <c r="S2516" s="14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105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19.239999999999998</v>
      </c>
      <c r="P2517">
        <f t="shared" si="196"/>
        <v>19.239999999999998</v>
      </c>
      <c r="Q2517" s="10" t="s">
        <v>8308</v>
      </c>
      <c r="R2517" t="s">
        <v>8310</v>
      </c>
      <c r="S2517" s="14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12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29.58</v>
      </c>
      <c r="P2518">
        <f t="shared" si="196"/>
        <v>29.58</v>
      </c>
      <c r="Q2518" s="10" t="s">
        <v>8323</v>
      </c>
      <c r="R2518" t="s">
        <v>8326</v>
      </c>
      <c r="S2518" s="14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105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33.57</v>
      </c>
      <c r="P2519">
        <f t="shared" si="196"/>
        <v>33.57</v>
      </c>
      <c r="Q2519" s="10" t="s">
        <v>8323</v>
      </c>
      <c r="R2519" t="s">
        <v>8326</v>
      </c>
      <c r="S2519" s="14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12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46.73</v>
      </c>
      <c r="P2520">
        <f t="shared" si="196"/>
        <v>46.73</v>
      </c>
      <c r="Q2520" s="10" t="s">
        <v>8311</v>
      </c>
      <c r="R2520" t="s">
        <v>8352</v>
      </c>
      <c r="S2520" s="14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105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100</v>
      </c>
      <c r="P2521">
        <f t="shared" si="196"/>
        <v>100</v>
      </c>
      <c r="Q2521" s="10" t="s">
        <v>8308</v>
      </c>
      <c r="R2521" t="s">
        <v>8310</v>
      </c>
      <c r="S2521" s="14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90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50</v>
      </c>
      <c r="P2522">
        <f t="shared" si="196"/>
        <v>50</v>
      </c>
      <c r="Q2522" s="10" t="s">
        <v>8327</v>
      </c>
      <c r="R2522" t="s">
        <v>8331</v>
      </c>
      <c r="S2522" s="14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12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57.92</v>
      </c>
      <c r="P2523">
        <f t="shared" si="196"/>
        <v>57.92</v>
      </c>
      <c r="Q2523" s="10" t="s">
        <v>8323</v>
      </c>
      <c r="R2523" t="s">
        <v>8326</v>
      </c>
      <c r="S2523" s="14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9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76.67</v>
      </c>
      <c r="P2524">
        <f t="shared" si="196"/>
        <v>76.67</v>
      </c>
      <c r="Q2524" s="10" t="s">
        <v>8308</v>
      </c>
      <c r="R2524" t="s">
        <v>8342</v>
      </c>
      <c r="S2524" s="14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90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45.6</v>
      </c>
      <c r="P2525">
        <f t="shared" si="196"/>
        <v>45.6</v>
      </c>
      <c r="Q2525" s="10" t="s">
        <v>8321</v>
      </c>
      <c r="R2525" t="s">
        <v>8322</v>
      </c>
      <c r="S2525" s="14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90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27.36</v>
      </c>
      <c r="P2526">
        <f t="shared" si="196"/>
        <v>27.36</v>
      </c>
      <c r="Q2526" s="10" t="s">
        <v>8308</v>
      </c>
      <c r="R2526" t="s">
        <v>8310</v>
      </c>
      <c r="S2526" s="14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90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26.27</v>
      </c>
      <c r="P2527">
        <f t="shared" si="196"/>
        <v>26.27</v>
      </c>
      <c r="Q2527" s="10" t="s">
        <v>8327</v>
      </c>
      <c r="R2527" t="s">
        <v>8328</v>
      </c>
      <c r="S2527" s="14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10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23.45</v>
      </c>
      <c r="P2528">
        <f t="shared" si="196"/>
        <v>23.45</v>
      </c>
      <c r="Q2528" s="10" t="s">
        <v>8327</v>
      </c>
      <c r="R2528" t="s">
        <v>8328</v>
      </c>
      <c r="S2528" s="14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105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39.97</v>
      </c>
      <c r="P2529">
        <f t="shared" si="196"/>
        <v>39.97</v>
      </c>
      <c r="Q2529" s="10" t="s">
        <v>8327</v>
      </c>
      <c r="R2529" t="s">
        <v>8331</v>
      </c>
      <c r="S2529" s="14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105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37.67</v>
      </c>
      <c r="P2530">
        <f t="shared" si="196"/>
        <v>37.67</v>
      </c>
      <c r="Q2530" s="10" t="s">
        <v>8316</v>
      </c>
      <c r="R2530" t="s">
        <v>8334</v>
      </c>
      <c r="S2530" s="14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7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56.42</v>
      </c>
      <c r="P2531">
        <f t="shared" si="196"/>
        <v>56.42</v>
      </c>
      <c r="Q2531" s="10" t="s">
        <v>8313</v>
      </c>
      <c r="R2531" t="s">
        <v>8355</v>
      </c>
      <c r="S2531" s="14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6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52</v>
      </c>
      <c r="P2532">
        <f t="shared" si="196"/>
        <v>52</v>
      </c>
      <c r="Q2532" s="10" t="s">
        <v>8321</v>
      </c>
      <c r="R2532" t="s">
        <v>8339</v>
      </c>
      <c r="S2532" s="14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7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51.92</v>
      </c>
      <c r="P2533">
        <f t="shared" si="196"/>
        <v>51.92</v>
      </c>
      <c r="Q2533" s="10" t="s">
        <v>8313</v>
      </c>
      <c r="R2533" t="s">
        <v>8314</v>
      </c>
      <c r="S2533" s="14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12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51.62</v>
      </c>
      <c r="P2534">
        <f t="shared" si="196"/>
        <v>51.62</v>
      </c>
      <c r="Q2534" s="10" t="s">
        <v>8323</v>
      </c>
      <c r="R2534" t="s">
        <v>8326</v>
      </c>
      <c r="S2534" s="14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10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47.86</v>
      </c>
      <c r="P2535">
        <f t="shared" si="196"/>
        <v>47.86</v>
      </c>
      <c r="Q2535" s="10" t="s">
        <v>8308</v>
      </c>
      <c r="R2535" t="s">
        <v>8342</v>
      </c>
      <c r="S2535" s="14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12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41.75</v>
      </c>
      <c r="P2536">
        <f t="shared" si="196"/>
        <v>41.75</v>
      </c>
      <c r="Q2536" s="10" t="s">
        <v>8308</v>
      </c>
      <c r="R2536" t="s">
        <v>8310</v>
      </c>
      <c r="S2536" s="14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10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51.23</v>
      </c>
      <c r="P2537">
        <f t="shared" si="196"/>
        <v>51.23</v>
      </c>
      <c r="Q2537" s="10" t="s">
        <v>8323</v>
      </c>
      <c r="R2537" t="s">
        <v>8326</v>
      </c>
      <c r="S2537" s="14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105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26.61</v>
      </c>
      <c r="P2538">
        <f t="shared" si="196"/>
        <v>26.61</v>
      </c>
      <c r="Q2538" s="10" t="s">
        <v>8323</v>
      </c>
      <c r="R2538" t="s">
        <v>8326</v>
      </c>
      <c r="S2538" s="14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12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36.67</v>
      </c>
      <c r="P2539">
        <f t="shared" si="196"/>
        <v>36.67</v>
      </c>
      <c r="Q2539" s="10" t="s">
        <v>8323</v>
      </c>
      <c r="R2539" t="s">
        <v>8326</v>
      </c>
      <c r="S2539" s="14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105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41.13</v>
      </c>
      <c r="P2540">
        <f t="shared" si="196"/>
        <v>41.13</v>
      </c>
      <c r="Q2540" s="10" t="s">
        <v>8323</v>
      </c>
      <c r="R2540" t="s">
        <v>8326</v>
      </c>
      <c r="S2540" s="14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12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46.93</v>
      </c>
      <c r="P2541">
        <f t="shared" si="196"/>
        <v>46.93</v>
      </c>
      <c r="Q2541" s="10" t="s">
        <v>8323</v>
      </c>
      <c r="R2541" t="s">
        <v>8326</v>
      </c>
      <c r="S2541" s="14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12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218.33</v>
      </c>
      <c r="P2542">
        <f t="shared" si="196"/>
        <v>218.33</v>
      </c>
      <c r="Q2542" s="10" t="s">
        <v>8313</v>
      </c>
      <c r="R2542" t="s">
        <v>8353</v>
      </c>
      <c r="S2542" s="14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12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65.099999999999994</v>
      </c>
      <c r="P2543">
        <f t="shared" si="196"/>
        <v>65.099999999999994</v>
      </c>
      <c r="Q2543" s="10" t="s">
        <v>8313</v>
      </c>
      <c r="R2543" t="s">
        <v>8314</v>
      </c>
      <c r="S2543" s="14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12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93</v>
      </c>
      <c r="P2544">
        <f t="shared" si="196"/>
        <v>93</v>
      </c>
      <c r="Q2544" s="10" t="s">
        <v>8323</v>
      </c>
      <c r="R2544" t="s">
        <v>8326</v>
      </c>
      <c r="S2544" s="14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7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65</v>
      </c>
      <c r="P2545">
        <f t="shared" si="196"/>
        <v>65</v>
      </c>
      <c r="Q2545" s="10" t="s">
        <v>8311</v>
      </c>
      <c r="R2545" t="s">
        <v>8349</v>
      </c>
      <c r="S2545" s="14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12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216.67</v>
      </c>
      <c r="P2546">
        <f t="shared" si="196"/>
        <v>216.67</v>
      </c>
      <c r="Q2546" s="10" t="s">
        <v>8327</v>
      </c>
      <c r="R2546" t="s">
        <v>8330</v>
      </c>
      <c r="S2546" s="14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105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108.33</v>
      </c>
      <c r="P2547">
        <f t="shared" si="196"/>
        <v>108.33</v>
      </c>
      <c r="Q2547" s="10" t="s">
        <v>8323</v>
      </c>
      <c r="R2547" t="s">
        <v>8326</v>
      </c>
      <c r="S2547" s="14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12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50</v>
      </c>
      <c r="P2548">
        <f t="shared" si="196"/>
        <v>50</v>
      </c>
      <c r="Q2548" s="10" t="s">
        <v>8323</v>
      </c>
      <c r="R2548" t="s">
        <v>8326</v>
      </c>
      <c r="S2548" s="14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12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46.43</v>
      </c>
      <c r="P2549">
        <f t="shared" si="196"/>
        <v>46.43</v>
      </c>
      <c r="Q2549" s="10" t="s">
        <v>8323</v>
      </c>
      <c r="R2549" t="s">
        <v>8326</v>
      </c>
      <c r="S2549" s="14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90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46.43</v>
      </c>
      <c r="P2550">
        <f t="shared" si="196"/>
        <v>46.43</v>
      </c>
      <c r="Q2550" s="10" t="s">
        <v>8323</v>
      </c>
      <c r="R2550" t="s">
        <v>8326</v>
      </c>
      <c r="S2550" s="14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90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92.14</v>
      </c>
      <c r="P2551">
        <f t="shared" si="196"/>
        <v>92.14</v>
      </c>
      <c r="Q2551" s="10" t="s">
        <v>8323</v>
      </c>
      <c r="R2551" t="s">
        <v>8324</v>
      </c>
      <c r="S2551" s="14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45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53.75</v>
      </c>
      <c r="P2552">
        <f t="shared" si="196"/>
        <v>53.75</v>
      </c>
      <c r="Q2552" s="10" t="s">
        <v>8323</v>
      </c>
      <c r="R2552" t="s">
        <v>8326</v>
      </c>
      <c r="S2552" s="14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12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21.47</v>
      </c>
      <c r="P2553">
        <f t="shared" si="196"/>
        <v>21.47</v>
      </c>
      <c r="Q2553" s="10" t="s">
        <v>8327</v>
      </c>
      <c r="R2553" t="s">
        <v>8350</v>
      </c>
      <c r="S2553" s="14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105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21.37</v>
      </c>
      <c r="P2554">
        <f t="shared" si="196"/>
        <v>21.37</v>
      </c>
      <c r="Q2554" s="10" t="s">
        <v>8327</v>
      </c>
      <c r="R2554" t="s">
        <v>8329</v>
      </c>
      <c r="S2554" s="14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12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40.06</v>
      </c>
      <c r="P2555">
        <f t="shared" si="196"/>
        <v>40.06</v>
      </c>
      <c r="Q2555" s="10" t="s">
        <v>8323</v>
      </c>
      <c r="R2555" t="s">
        <v>8326</v>
      </c>
      <c r="S2555" s="14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12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33.74</v>
      </c>
      <c r="P2556">
        <f t="shared" si="196"/>
        <v>33.74</v>
      </c>
      <c r="Q2556" s="10" t="s">
        <v>8323</v>
      </c>
      <c r="R2556" t="s">
        <v>8326</v>
      </c>
      <c r="S2556" s="14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10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45.79</v>
      </c>
      <c r="P2557">
        <f t="shared" si="196"/>
        <v>45.79</v>
      </c>
      <c r="Q2557" s="10" t="s">
        <v>8323</v>
      </c>
      <c r="R2557" t="s">
        <v>8326</v>
      </c>
      <c r="S2557" s="14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105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91.43</v>
      </c>
      <c r="P2558">
        <f t="shared" si="196"/>
        <v>91.43</v>
      </c>
      <c r="Q2558" s="10" t="s">
        <v>8321</v>
      </c>
      <c r="R2558" t="s">
        <v>8325</v>
      </c>
      <c r="S2558" s="14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105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64</v>
      </c>
      <c r="P2559">
        <f t="shared" si="196"/>
        <v>64</v>
      </c>
      <c r="Q2559" s="10" t="s">
        <v>8321</v>
      </c>
      <c r="R2559" t="s">
        <v>8339</v>
      </c>
      <c r="S2559" s="14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10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58.18</v>
      </c>
      <c r="P2560">
        <f t="shared" si="196"/>
        <v>58.18</v>
      </c>
      <c r="Q2560" s="10" t="s">
        <v>8327</v>
      </c>
      <c r="R2560" t="s">
        <v>8350</v>
      </c>
      <c r="S2560" s="14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105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37.65</v>
      </c>
      <c r="P2561">
        <f t="shared" si="196"/>
        <v>37.65</v>
      </c>
      <c r="Q2561" s="10" t="s">
        <v>8327</v>
      </c>
      <c r="R2561" t="s">
        <v>8328</v>
      </c>
      <c r="S2561" s="14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105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29.05</v>
      </c>
      <c r="P2562">
        <f t="shared" si="196"/>
        <v>29.05</v>
      </c>
      <c r="Q2562" s="10" t="s">
        <v>8323</v>
      </c>
      <c r="R2562" t="s">
        <v>8326</v>
      </c>
      <c r="S2562" s="14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75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95"/>
        <v>24.5</v>
      </c>
      <c r="P2563">
        <f t="shared" si="196"/>
        <v>24.5</v>
      </c>
      <c r="Q2563" s="10" t="s">
        <v>8308</v>
      </c>
      <c r="R2563" t="s">
        <v>8318</v>
      </c>
      <c r="S2563" s="14">
        <f t="shared" si="197"/>
        <v>41890.511319444442</v>
      </c>
      <c r="T2563" s="15">
        <f t="shared" si="198"/>
        <v>41920.511319444442</v>
      </c>
      <c r="U2563">
        <f t="shared" si="199"/>
        <v>2014</v>
      </c>
    </row>
    <row r="2564" spans="1:21" ht="12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ref="O2564:O2627" si="200">IFERROR(ROUND(E2564/L2564,2),0)</f>
        <v>37.409999999999997</v>
      </c>
      <c r="P2564">
        <f t="shared" ref="P2564:P2627" si="201">ROUND(E2564/L2564,2)</f>
        <v>37.409999999999997</v>
      </c>
      <c r="Q2564" s="10" t="s">
        <v>8321</v>
      </c>
      <c r="R2564" t="s">
        <v>8343</v>
      </c>
      <c r="S2564" s="14">
        <f t="shared" ref="S2564:S2627" si="202">(((J2564/60)/60)/24)+DATE(1970,1,1)</f>
        <v>40730.896354166667</v>
      </c>
      <c r="T2564" s="15">
        <f t="shared" ref="T2564:T2627" si="203">(((I2564/60)/60)/24)+DATE(1970,1,1)</f>
        <v>40790.896354166667</v>
      </c>
      <c r="U2564">
        <f t="shared" ref="U2564:U2627" si="204">YEAR(S2564)</f>
        <v>2011</v>
      </c>
    </row>
    <row r="2565" spans="1:21" ht="12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90.86</v>
      </c>
      <c r="P2565">
        <f t="shared" si="201"/>
        <v>90.86</v>
      </c>
      <c r="Q2565" s="10" t="s">
        <v>8308</v>
      </c>
      <c r="R2565" t="s">
        <v>8310</v>
      </c>
      <c r="S2565" s="14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6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70.67</v>
      </c>
      <c r="P2566">
        <f t="shared" si="201"/>
        <v>70.67</v>
      </c>
      <c r="Q2566" s="10" t="s">
        <v>8323</v>
      </c>
      <c r="R2566" t="s">
        <v>8324</v>
      </c>
      <c r="S2566" s="14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90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57.73</v>
      </c>
      <c r="P2567">
        <f t="shared" si="201"/>
        <v>57.73</v>
      </c>
      <c r="Q2567" s="10" t="s">
        <v>8327</v>
      </c>
      <c r="R2567" t="s">
        <v>8330</v>
      </c>
      <c r="S2567" s="14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90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33.32</v>
      </c>
      <c r="P2568">
        <f t="shared" si="201"/>
        <v>33.32</v>
      </c>
      <c r="Q2568" s="10" t="s">
        <v>8327</v>
      </c>
      <c r="R2568" t="s">
        <v>8331</v>
      </c>
      <c r="S2568" s="14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10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22.61</v>
      </c>
      <c r="P2569">
        <f t="shared" si="201"/>
        <v>22.61</v>
      </c>
      <c r="Q2569" s="10" t="s">
        <v>8323</v>
      </c>
      <c r="R2569" t="s">
        <v>8326</v>
      </c>
      <c r="S2569" s="14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45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28.73</v>
      </c>
      <c r="P2570">
        <f t="shared" si="201"/>
        <v>28.73</v>
      </c>
      <c r="Q2570" s="10" t="s">
        <v>8321</v>
      </c>
      <c r="R2570" t="s">
        <v>8343</v>
      </c>
      <c r="S2570" s="14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105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17.53</v>
      </c>
      <c r="P2571">
        <f t="shared" si="201"/>
        <v>17.53</v>
      </c>
      <c r="Q2571" s="10" t="s">
        <v>8323</v>
      </c>
      <c r="R2571" t="s">
        <v>8326</v>
      </c>
      <c r="S2571" s="14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105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78.88</v>
      </c>
      <c r="P2572">
        <f t="shared" si="201"/>
        <v>78.88</v>
      </c>
      <c r="Q2572" s="10" t="s">
        <v>8323</v>
      </c>
      <c r="R2572" t="s">
        <v>8326</v>
      </c>
      <c r="S2572" s="14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10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31.5</v>
      </c>
      <c r="P2573">
        <f t="shared" si="201"/>
        <v>31.5</v>
      </c>
      <c r="Q2573" s="10" t="s">
        <v>8321</v>
      </c>
      <c r="R2573" t="s">
        <v>8332</v>
      </c>
      <c r="S2573" s="14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7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62.8</v>
      </c>
      <c r="P2574">
        <f t="shared" si="201"/>
        <v>62.8</v>
      </c>
      <c r="Q2574" s="10" t="s">
        <v>8308</v>
      </c>
      <c r="R2574" t="s">
        <v>8309</v>
      </c>
      <c r="S2574" s="14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12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25</v>
      </c>
      <c r="P2575">
        <f t="shared" si="201"/>
        <v>25</v>
      </c>
      <c r="Q2575" s="10" t="s">
        <v>8313</v>
      </c>
      <c r="R2575" t="s">
        <v>8353</v>
      </c>
      <c r="S2575" s="14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7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52.08</v>
      </c>
      <c r="P2576">
        <f t="shared" si="201"/>
        <v>52.08</v>
      </c>
      <c r="Q2576" s="10" t="s">
        <v>8323</v>
      </c>
      <c r="R2576" t="s">
        <v>8326</v>
      </c>
      <c r="S2576" s="14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90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36.590000000000003</v>
      </c>
      <c r="P2577">
        <f t="shared" si="201"/>
        <v>36.590000000000003</v>
      </c>
      <c r="Q2577" s="10" t="s">
        <v>8323</v>
      </c>
      <c r="R2577" t="s">
        <v>8326</v>
      </c>
      <c r="S2577" s="14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90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88.71</v>
      </c>
      <c r="P2578">
        <f t="shared" si="201"/>
        <v>88.71</v>
      </c>
      <c r="Q2578" s="10" t="s">
        <v>8308</v>
      </c>
      <c r="R2578" t="s">
        <v>8310</v>
      </c>
      <c r="S2578" s="14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5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38.75</v>
      </c>
      <c r="P2579">
        <f t="shared" si="201"/>
        <v>38.75</v>
      </c>
      <c r="Q2579" s="10" t="s">
        <v>8327</v>
      </c>
      <c r="R2579" t="s">
        <v>8331</v>
      </c>
      <c r="S2579" s="14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3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56.36</v>
      </c>
      <c r="P2580">
        <f t="shared" si="201"/>
        <v>56.36</v>
      </c>
      <c r="Q2580" s="10" t="s">
        <v>8327</v>
      </c>
      <c r="R2580" t="s">
        <v>8328</v>
      </c>
      <c r="S2580" s="14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9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51.67</v>
      </c>
      <c r="P2581">
        <f t="shared" si="201"/>
        <v>51.67</v>
      </c>
      <c r="Q2581" s="10" t="s">
        <v>8323</v>
      </c>
      <c r="R2581" t="s">
        <v>8326</v>
      </c>
      <c r="S2581" s="14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12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62</v>
      </c>
      <c r="P2582">
        <f t="shared" si="201"/>
        <v>62</v>
      </c>
      <c r="Q2582" s="10" t="s">
        <v>8323</v>
      </c>
      <c r="R2582" t="s">
        <v>8326</v>
      </c>
      <c r="S2582" s="14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90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29.43</v>
      </c>
      <c r="P2583">
        <f t="shared" si="201"/>
        <v>29.43</v>
      </c>
      <c r="Q2583" s="10" t="s">
        <v>8323</v>
      </c>
      <c r="R2583" t="s">
        <v>8326</v>
      </c>
      <c r="S2583" s="14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75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205</v>
      </c>
      <c r="P2584">
        <f t="shared" si="201"/>
        <v>205</v>
      </c>
      <c r="Q2584" s="10" t="s">
        <v>8308</v>
      </c>
      <c r="R2584" t="s">
        <v>8309</v>
      </c>
      <c r="S2584" s="14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90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203.67</v>
      </c>
      <c r="P2585">
        <f t="shared" si="201"/>
        <v>203.67</v>
      </c>
      <c r="Q2585" s="10" t="s">
        <v>8323</v>
      </c>
      <c r="R2585" t="s">
        <v>8326</v>
      </c>
      <c r="S2585" s="14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105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27.73</v>
      </c>
      <c r="P2586">
        <f t="shared" si="201"/>
        <v>27.73</v>
      </c>
      <c r="Q2586" s="10" t="s">
        <v>8323</v>
      </c>
      <c r="R2586" t="s">
        <v>8326</v>
      </c>
      <c r="S2586" s="14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10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43.57</v>
      </c>
      <c r="P2587">
        <f t="shared" si="201"/>
        <v>43.57</v>
      </c>
      <c r="Q2587" s="10" t="s">
        <v>8327</v>
      </c>
      <c r="R2587" t="s">
        <v>8328</v>
      </c>
      <c r="S2587" s="14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105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67.78</v>
      </c>
      <c r="P2588">
        <f t="shared" si="201"/>
        <v>67.78</v>
      </c>
      <c r="Q2588" s="10" t="s">
        <v>8323</v>
      </c>
      <c r="R2588" t="s">
        <v>8324</v>
      </c>
      <c r="S2588" s="14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12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203.33</v>
      </c>
      <c r="P2589">
        <f t="shared" si="201"/>
        <v>203.33</v>
      </c>
      <c r="Q2589" s="10" t="s">
        <v>8323</v>
      </c>
      <c r="R2589" t="s">
        <v>8326</v>
      </c>
      <c r="S2589" s="14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90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25.29</v>
      </c>
      <c r="P2590">
        <f t="shared" si="201"/>
        <v>25.29</v>
      </c>
      <c r="Q2590" s="10" t="s">
        <v>8316</v>
      </c>
      <c r="R2590" t="s">
        <v>8334</v>
      </c>
      <c r="S2590" s="14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90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37.94</v>
      </c>
      <c r="P2591">
        <f t="shared" si="201"/>
        <v>37.94</v>
      </c>
      <c r="Q2591" s="10" t="s">
        <v>8327</v>
      </c>
      <c r="R2591" t="s">
        <v>8328</v>
      </c>
      <c r="S2591" s="14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45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33.67</v>
      </c>
      <c r="P2592">
        <f t="shared" si="201"/>
        <v>33.67</v>
      </c>
      <c r="Q2592" s="10" t="s">
        <v>8323</v>
      </c>
      <c r="R2592" t="s">
        <v>8326</v>
      </c>
      <c r="S2592" s="14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15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24.2</v>
      </c>
      <c r="P2593">
        <f t="shared" si="201"/>
        <v>24.2</v>
      </c>
      <c r="Q2593" s="10" t="s">
        <v>8323</v>
      </c>
      <c r="R2593" t="s">
        <v>8326</v>
      </c>
      <c r="S2593" s="14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10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43.21</v>
      </c>
      <c r="P2594">
        <f t="shared" si="201"/>
        <v>43.21</v>
      </c>
      <c r="Q2594" s="10" t="s">
        <v>8323</v>
      </c>
      <c r="R2594" t="s">
        <v>8326</v>
      </c>
      <c r="S2594" s="14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90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201.67</v>
      </c>
      <c r="P2595">
        <f t="shared" si="201"/>
        <v>201.67</v>
      </c>
      <c r="Q2595" s="10" t="s">
        <v>8323</v>
      </c>
      <c r="R2595" t="s">
        <v>8324</v>
      </c>
      <c r="S2595" s="14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12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46.23</v>
      </c>
      <c r="P2596">
        <f t="shared" si="201"/>
        <v>46.23</v>
      </c>
      <c r="Q2596" s="10" t="s">
        <v>8321</v>
      </c>
      <c r="R2596" t="s">
        <v>8322</v>
      </c>
      <c r="S2596" s="14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12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50.08</v>
      </c>
      <c r="P2597">
        <f t="shared" si="201"/>
        <v>50.08</v>
      </c>
      <c r="Q2597" s="10" t="s">
        <v>8316</v>
      </c>
      <c r="R2597" t="s">
        <v>8334</v>
      </c>
      <c r="S2597" s="14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90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27.27</v>
      </c>
      <c r="P2598">
        <f t="shared" si="201"/>
        <v>27.27</v>
      </c>
      <c r="Q2598" s="10" t="s">
        <v>8321</v>
      </c>
      <c r="R2598" t="s">
        <v>8332</v>
      </c>
      <c r="S2598" s="14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6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60</v>
      </c>
      <c r="P2599">
        <f t="shared" si="201"/>
        <v>60</v>
      </c>
      <c r="Q2599" s="10" t="s">
        <v>8321</v>
      </c>
      <c r="R2599" t="s">
        <v>8343</v>
      </c>
      <c r="S2599" s="14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105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42.86</v>
      </c>
      <c r="P2600">
        <f t="shared" si="201"/>
        <v>42.86</v>
      </c>
      <c r="Q2600" s="10" t="s">
        <v>8321</v>
      </c>
      <c r="R2600" t="s">
        <v>8322</v>
      </c>
      <c r="S2600" s="14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105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75</v>
      </c>
      <c r="P2601">
        <f t="shared" si="201"/>
        <v>75</v>
      </c>
      <c r="Q2601" s="10" t="s">
        <v>8311</v>
      </c>
      <c r="R2601" t="s">
        <v>8348</v>
      </c>
      <c r="S2601" s="14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105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35.119999999999997</v>
      </c>
      <c r="P2602">
        <f t="shared" si="201"/>
        <v>35.119999999999997</v>
      </c>
      <c r="Q2602" s="10" t="s">
        <v>8316</v>
      </c>
      <c r="R2602" t="s">
        <v>8317</v>
      </c>
      <c r="S2602" s="14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105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33.06</v>
      </c>
      <c r="P2603">
        <f t="shared" si="201"/>
        <v>33.06</v>
      </c>
      <c r="Q2603" s="10" t="s">
        <v>8311</v>
      </c>
      <c r="R2603" t="s">
        <v>8333</v>
      </c>
      <c r="S2603" s="14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12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45.62</v>
      </c>
      <c r="P2604">
        <f t="shared" si="201"/>
        <v>45.62</v>
      </c>
      <c r="Q2604" s="10" t="s">
        <v>8323</v>
      </c>
      <c r="R2604" t="s">
        <v>8326</v>
      </c>
      <c r="S2604" s="14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10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28.19</v>
      </c>
      <c r="P2605">
        <f t="shared" si="201"/>
        <v>28.19</v>
      </c>
      <c r="Q2605" s="10" t="s">
        <v>8323</v>
      </c>
      <c r="R2605" t="s">
        <v>8326</v>
      </c>
      <c r="S2605" s="14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105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73.88</v>
      </c>
      <c r="P2606">
        <f t="shared" si="201"/>
        <v>73.88</v>
      </c>
      <c r="Q2606" s="10" t="s">
        <v>8313</v>
      </c>
      <c r="R2606" t="s">
        <v>8314</v>
      </c>
      <c r="S2606" s="14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10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45.39</v>
      </c>
      <c r="P2607">
        <f t="shared" si="201"/>
        <v>45.39</v>
      </c>
      <c r="Q2607" s="10" t="s">
        <v>8308</v>
      </c>
      <c r="R2607" t="s">
        <v>8342</v>
      </c>
      <c r="S2607" s="14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105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84.29</v>
      </c>
      <c r="P2608">
        <f t="shared" si="201"/>
        <v>84.29</v>
      </c>
      <c r="Q2608" s="10" t="s">
        <v>8308</v>
      </c>
      <c r="R2608" t="s">
        <v>8310</v>
      </c>
      <c r="S2608" s="14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7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25.52</v>
      </c>
      <c r="P2609">
        <f t="shared" si="201"/>
        <v>25.52</v>
      </c>
      <c r="Q2609" s="10" t="s">
        <v>8323</v>
      </c>
      <c r="R2609" t="s">
        <v>8324</v>
      </c>
      <c r="S2609" s="14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10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24.46</v>
      </c>
      <c r="P2610">
        <f t="shared" si="201"/>
        <v>24.46</v>
      </c>
      <c r="Q2610" s="10" t="s">
        <v>8323</v>
      </c>
      <c r="R2610" t="s">
        <v>8335</v>
      </c>
      <c r="S2610" s="14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90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17.239999999999998</v>
      </c>
      <c r="P2611">
        <f t="shared" si="201"/>
        <v>17.239999999999998</v>
      </c>
      <c r="Q2611" s="10" t="s">
        <v>8327</v>
      </c>
      <c r="R2611" t="s">
        <v>8331</v>
      </c>
      <c r="S2611" s="14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12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25.43</v>
      </c>
      <c r="P2612">
        <f t="shared" si="201"/>
        <v>25.43</v>
      </c>
      <c r="Q2612" s="10" t="s">
        <v>8316</v>
      </c>
      <c r="R2612" t="s">
        <v>8344</v>
      </c>
      <c r="S2612" s="14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90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65</v>
      </c>
      <c r="P2613">
        <f t="shared" si="201"/>
        <v>65</v>
      </c>
      <c r="Q2613" s="10" t="s">
        <v>8319</v>
      </c>
      <c r="R2613" t="s">
        <v>8345</v>
      </c>
      <c r="S2613" s="14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6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29</v>
      </c>
      <c r="P2614">
        <f t="shared" si="201"/>
        <v>29</v>
      </c>
      <c r="Q2614" s="10" t="s">
        <v>8323</v>
      </c>
      <c r="R2614" t="s">
        <v>8326</v>
      </c>
      <c r="S2614" s="14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105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44.31</v>
      </c>
      <c r="P2615">
        <f t="shared" si="201"/>
        <v>44.31</v>
      </c>
      <c r="Q2615" s="10" t="s">
        <v>8323</v>
      </c>
      <c r="R2615" t="s">
        <v>8326</v>
      </c>
      <c r="S2615" s="14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12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71.25</v>
      </c>
      <c r="P2616">
        <f t="shared" si="201"/>
        <v>71.25</v>
      </c>
      <c r="Q2616" s="10" t="s">
        <v>8321</v>
      </c>
      <c r="R2616" t="s">
        <v>8339</v>
      </c>
      <c r="S2616" s="14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105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43.85</v>
      </c>
      <c r="P2617">
        <f t="shared" si="201"/>
        <v>43.85</v>
      </c>
      <c r="Q2617" s="10" t="s">
        <v>8311</v>
      </c>
      <c r="R2617" t="s">
        <v>8356</v>
      </c>
      <c r="S2617" s="14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12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40.71</v>
      </c>
      <c r="P2618">
        <f t="shared" si="201"/>
        <v>40.71</v>
      </c>
      <c r="Q2618" s="10" t="s">
        <v>8323</v>
      </c>
      <c r="R2618" t="s">
        <v>8326</v>
      </c>
      <c r="S2618" s="14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6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27.14</v>
      </c>
      <c r="P2619">
        <f t="shared" si="201"/>
        <v>27.14</v>
      </c>
      <c r="Q2619" s="10" t="s">
        <v>8323</v>
      </c>
      <c r="R2619" t="s">
        <v>8326</v>
      </c>
      <c r="S2619" s="14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10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57</v>
      </c>
      <c r="P2620">
        <f t="shared" si="201"/>
        <v>57</v>
      </c>
      <c r="Q2620" s="10" t="s">
        <v>8323</v>
      </c>
      <c r="R2620" t="s">
        <v>8326</v>
      </c>
      <c r="S2620" s="14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12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80.709999999999994</v>
      </c>
      <c r="P2621">
        <f t="shared" si="201"/>
        <v>80.709999999999994</v>
      </c>
      <c r="Q2621" s="10" t="s">
        <v>8323</v>
      </c>
      <c r="R2621" t="s">
        <v>8326</v>
      </c>
      <c r="S2621" s="14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12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37.67</v>
      </c>
      <c r="P2622">
        <f t="shared" si="201"/>
        <v>37.67</v>
      </c>
      <c r="Q2622" s="10" t="s">
        <v>8323</v>
      </c>
      <c r="R2622" t="s">
        <v>8335</v>
      </c>
      <c r="S2622" s="14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105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19.47</v>
      </c>
      <c r="P2623">
        <f t="shared" si="201"/>
        <v>19.47</v>
      </c>
      <c r="Q2623" s="10" t="s">
        <v>8321</v>
      </c>
      <c r="R2623" t="s">
        <v>8343</v>
      </c>
      <c r="S2623" s="14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105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12.53</v>
      </c>
      <c r="P2624">
        <f t="shared" si="201"/>
        <v>12.53</v>
      </c>
      <c r="Q2624" s="10" t="s">
        <v>8327</v>
      </c>
      <c r="R2624" t="s">
        <v>8338</v>
      </c>
      <c r="S2624" s="14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90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51</v>
      </c>
      <c r="P2625">
        <f t="shared" si="201"/>
        <v>51</v>
      </c>
      <c r="Q2625" s="10" t="s">
        <v>8323</v>
      </c>
      <c r="R2625" t="s">
        <v>8326</v>
      </c>
      <c r="S2625" s="14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105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56</v>
      </c>
      <c r="P2626">
        <f t="shared" si="201"/>
        <v>56</v>
      </c>
      <c r="Q2626" s="10" t="s">
        <v>8321</v>
      </c>
      <c r="R2626" t="s">
        <v>8325</v>
      </c>
      <c r="S2626" s="14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105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0"/>
        <v>62.22</v>
      </c>
      <c r="P2627">
        <f t="shared" si="201"/>
        <v>62.22</v>
      </c>
      <c r="Q2627" s="10" t="s">
        <v>8327</v>
      </c>
      <c r="R2627" t="s">
        <v>8330</v>
      </c>
      <c r="S2627" s="14">
        <f t="shared" si="202"/>
        <v>41845.968159722222</v>
      </c>
      <c r="T2627" s="15">
        <f t="shared" si="203"/>
        <v>41875.968159722222</v>
      </c>
      <c r="U2627">
        <f t="shared" si="204"/>
        <v>2014</v>
      </c>
    </row>
    <row r="2628" spans="1:21" ht="105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ref="O2628:O2691" si="205">IFERROR(ROUND(E2628/L2628,2),0)</f>
        <v>50.91</v>
      </c>
      <c r="P2628">
        <f t="shared" ref="P2628:P2691" si="206">ROUND(E2628/L2628,2)</f>
        <v>50.91</v>
      </c>
      <c r="Q2628" s="10" t="s">
        <v>8316</v>
      </c>
      <c r="R2628" t="s">
        <v>8334</v>
      </c>
      <c r="S2628" s="14">
        <f t="shared" ref="S2628:S2691" si="207">(((J2628/60)/60)/24)+DATE(1970,1,1)</f>
        <v>41255.833611111113</v>
      </c>
      <c r="T2628" s="15">
        <f t="shared" ref="T2628:T2691" si="208">(((I2628/60)/60)/24)+DATE(1970,1,1)</f>
        <v>41285.833611111113</v>
      </c>
      <c r="U2628">
        <f t="shared" ref="U2628:U2691" si="209">YEAR(S2628)</f>
        <v>2012</v>
      </c>
    </row>
    <row r="2629" spans="1:21" ht="10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43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6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18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105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50.45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12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55.3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6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69.13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90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42.38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7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50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105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39.29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105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183.33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10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55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90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45.83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90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34.130000000000003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105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28.68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105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19.46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105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36.33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12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38.71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90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60.11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9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33.75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105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33.75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105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35.799999999999997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105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58.9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7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44.17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90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48.18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10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75.709999999999994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105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21.1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90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47.91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90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12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29.17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90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75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10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57.89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105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32.5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12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65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120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47.27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90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57.78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105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47.27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90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34.6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105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51.6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90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84.83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105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101.8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105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84.33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90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29.71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12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50.4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10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22.91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90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25.16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105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167.67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6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31.38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105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62.63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90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71.430000000000007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90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500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12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25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90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29.41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12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83.33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105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62.5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105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41.67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75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55.56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105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35.71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105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29.41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12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166.67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120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500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90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29.24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105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10.039999999999999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12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163.33000000000001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105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05"/>
        <v>37.54</v>
      </c>
      <c r="P2691">
        <f t="shared" si="206"/>
        <v>37.54</v>
      </c>
      <c r="Q2691" s="10" t="s">
        <v>8323</v>
      </c>
      <c r="R2691" t="s">
        <v>8326</v>
      </c>
      <c r="S2691" s="14">
        <f t="shared" si="207"/>
        <v>42467.548541666663</v>
      </c>
      <c r="T2691" s="15">
        <f t="shared" si="208"/>
        <v>42496.544444444444</v>
      </c>
      <c r="U2691">
        <f t="shared" si="209"/>
        <v>2016</v>
      </c>
    </row>
    <row r="2692" spans="1:21" ht="12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ref="O2692:O2755" si="210">IFERROR(ROUND(E2692/L2692,2),0)</f>
        <v>54.11</v>
      </c>
      <c r="P2692">
        <f t="shared" ref="P2692:P2755" si="211">ROUND(E2692/L2692,2)</f>
        <v>54.11</v>
      </c>
      <c r="Q2692" s="10" t="s">
        <v>8327</v>
      </c>
      <c r="R2692" t="s">
        <v>8330</v>
      </c>
      <c r="S2692" s="14">
        <f t="shared" ref="S2692:S2755" si="212">(((J2692/60)/60)/24)+DATE(1970,1,1)</f>
        <v>42427.721006944441</v>
      </c>
      <c r="T2692" s="15">
        <f t="shared" ref="T2692:T2755" si="213">(((I2692/60)/60)/24)+DATE(1970,1,1)</f>
        <v>42457.679340277777</v>
      </c>
      <c r="U2692">
        <f t="shared" ref="U2692:U2755" si="214">YEAR(S2692)</f>
        <v>2016</v>
      </c>
    </row>
    <row r="2693" spans="1:21" ht="105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60.75</v>
      </c>
      <c r="P2693">
        <f t="shared" si="211"/>
        <v>60.75</v>
      </c>
      <c r="Q2693" s="10" t="s">
        <v>8308</v>
      </c>
      <c r="R2693" t="s">
        <v>8310</v>
      </c>
      <c r="S2693" s="14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105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44.09</v>
      </c>
      <c r="P2694">
        <f t="shared" si="211"/>
        <v>44.09</v>
      </c>
      <c r="Q2694" s="10" t="s">
        <v>8323</v>
      </c>
      <c r="R2694" t="s">
        <v>8326</v>
      </c>
      <c r="S2694" s="14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10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28.32</v>
      </c>
      <c r="P2695">
        <f t="shared" si="211"/>
        <v>28.32</v>
      </c>
      <c r="Q2695" s="10" t="s">
        <v>8323</v>
      </c>
      <c r="R2695" t="s">
        <v>8326</v>
      </c>
      <c r="S2695" s="14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7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120.25</v>
      </c>
      <c r="P2696">
        <f t="shared" si="211"/>
        <v>120.25</v>
      </c>
      <c r="Q2696" s="10" t="s">
        <v>8308</v>
      </c>
      <c r="R2696" t="s">
        <v>8310</v>
      </c>
      <c r="S2696" s="14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10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60.13</v>
      </c>
      <c r="P2697">
        <f t="shared" si="211"/>
        <v>60.13</v>
      </c>
      <c r="Q2697" s="10" t="s">
        <v>8323</v>
      </c>
      <c r="R2697" t="s">
        <v>8335</v>
      </c>
      <c r="S2697" s="14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7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40</v>
      </c>
      <c r="P2698">
        <f t="shared" si="211"/>
        <v>40</v>
      </c>
      <c r="Q2698" s="10" t="s">
        <v>8321</v>
      </c>
      <c r="R2698" t="s">
        <v>8339</v>
      </c>
      <c r="S2698" s="14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9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60</v>
      </c>
      <c r="P2699">
        <f t="shared" si="211"/>
        <v>60</v>
      </c>
      <c r="Q2699" s="10" t="s">
        <v>8308</v>
      </c>
      <c r="R2699" t="s">
        <v>8310</v>
      </c>
      <c r="S2699" s="14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12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21.73</v>
      </c>
      <c r="P2700">
        <f t="shared" si="211"/>
        <v>21.73</v>
      </c>
      <c r="Q2700" s="10" t="s">
        <v>8316</v>
      </c>
      <c r="R2700" t="s">
        <v>8334</v>
      </c>
      <c r="S2700" s="14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12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78.33</v>
      </c>
      <c r="P2701">
        <f t="shared" si="211"/>
        <v>78.33</v>
      </c>
      <c r="Q2701" s="10" t="s">
        <v>8323</v>
      </c>
      <c r="R2701" t="s">
        <v>8324</v>
      </c>
      <c r="S2701" s="14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12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15.13</v>
      </c>
      <c r="P2702">
        <f t="shared" si="211"/>
        <v>15.13</v>
      </c>
      <c r="Q2702" s="10" t="s">
        <v>8323</v>
      </c>
      <c r="R2702" t="s">
        <v>8326</v>
      </c>
      <c r="S2702" s="14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7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116.75</v>
      </c>
      <c r="P2703">
        <f t="shared" si="211"/>
        <v>116.75</v>
      </c>
      <c r="Q2703" s="10" t="s">
        <v>8308</v>
      </c>
      <c r="R2703" t="s">
        <v>8310</v>
      </c>
      <c r="S2703" s="14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90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35.92</v>
      </c>
      <c r="P2704">
        <f t="shared" si="211"/>
        <v>35.92</v>
      </c>
      <c r="Q2704" s="10" t="s">
        <v>8323</v>
      </c>
      <c r="R2704" t="s">
        <v>8326</v>
      </c>
      <c r="S2704" s="14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5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35.619999999999997</v>
      </c>
      <c r="P2705">
        <f t="shared" si="211"/>
        <v>35.619999999999997</v>
      </c>
      <c r="Q2705" s="10" t="s">
        <v>8327</v>
      </c>
      <c r="R2705" t="s">
        <v>8331</v>
      </c>
      <c r="S2705" s="14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105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57.88</v>
      </c>
      <c r="P2706">
        <f t="shared" si="211"/>
        <v>57.88</v>
      </c>
      <c r="Q2706" s="10" t="s">
        <v>8308</v>
      </c>
      <c r="R2706" t="s">
        <v>8342</v>
      </c>
      <c r="S2706" s="14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105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30.67</v>
      </c>
      <c r="P2707">
        <f t="shared" si="211"/>
        <v>30.67</v>
      </c>
      <c r="Q2707" s="10" t="s">
        <v>8321</v>
      </c>
      <c r="R2707" t="s">
        <v>8343</v>
      </c>
      <c r="S2707" s="14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105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21.9</v>
      </c>
      <c r="P2708">
        <f t="shared" si="211"/>
        <v>21.9</v>
      </c>
      <c r="Q2708" s="10" t="s">
        <v>8321</v>
      </c>
      <c r="R2708" t="s">
        <v>8343</v>
      </c>
      <c r="S2708" s="14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7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76.67</v>
      </c>
      <c r="P2709">
        <f t="shared" si="211"/>
        <v>76.67</v>
      </c>
      <c r="Q2709" s="10" t="s">
        <v>8319</v>
      </c>
      <c r="R2709" t="s">
        <v>8345</v>
      </c>
      <c r="S2709" s="14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105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35.380000000000003</v>
      </c>
      <c r="P2710">
        <f t="shared" si="211"/>
        <v>35.380000000000003</v>
      </c>
      <c r="Q2710" s="10" t="s">
        <v>8319</v>
      </c>
      <c r="R2710" t="s">
        <v>8345</v>
      </c>
      <c r="S2710" s="14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12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30.67</v>
      </c>
      <c r="P2711">
        <f t="shared" si="211"/>
        <v>30.67</v>
      </c>
      <c r="Q2711" s="10" t="s">
        <v>8323</v>
      </c>
      <c r="R2711" t="s">
        <v>8326</v>
      </c>
      <c r="S2711" s="14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105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38.33</v>
      </c>
      <c r="P2712">
        <f t="shared" si="211"/>
        <v>38.33</v>
      </c>
      <c r="Q2712" s="10" t="s">
        <v>8323</v>
      </c>
      <c r="R2712" t="s">
        <v>8326</v>
      </c>
      <c r="S2712" s="14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105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50.56</v>
      </c>
      <c r="P2713">
        <f t="shared" si="211"/>
        <v>50.56</v>
      </c>
      <c r="Q2713" s="10" t="s">
        <v>8323</v>
      </c>
      <c r="R2713" t="s">
        <v>8335</v>
      </c>
      <c r="S2713" s="14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105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32.36</v>
      </c>
      <c r="P2714">
        <f t="shared" si="211"/>
        <v>32.36</v>
      </c>
      <c r="Q2714" s="10" t="s">
        <v>8323</v>
      </c>
      <c r="R2714" t="s">
        <v>8326</v>
      </c>
      <c r="S2714" s="14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105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32.36</v>
      </c>
      <c r="P2715">
        <f t="shared" si="211"/>
        <v>32.36</v>
      </c>
      <c r="Q2715" s="10" t="s">
        <v>8323</v>
      </c>
      <c r="R2715" t="s">
        <v>8326</v>
      </c>
      <c r="S2715" s="14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75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30.13</v>
      </c>
      <c r="P2716">
        <f t="shared" si="211"/>
        <v>30.13</v>
      </c>
      <c r="Q2716" s="10" t="s">
        <v>8323</v>
      </c>
      <c r="R2716" t="s">
        <v>8335</v>
      </c>
      <c r="S2716" s="14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9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41</v>
      </c>
      <c r="P2717">
        <f t="shared" si="211"/>
        <v>41</v>
      </c>
      <c r="Q2717" s="10" t="s">
        <v>8323</v>
      </c>
      <c r="R2717" t="s">
        <v>8324</v>
      </c>
      <c r="S2717" s="14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105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30</v>
      </c>
      <c r="P2718">
        <f t="shared" si="211"/>
        <v>30</v>
      </c>
      <c r="Q2718" s="10" t="s">
        <v>8323</v>
      </c>
      <c r="R2718" t="s">
        <v>8326</v>
      </c>
      <c r="S2718" s="14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105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64.290000000000006</v>
      </c>
      <c r="P2719">
        <f t="shared" si="211"/>
        <v>64.290000000000006</v>
      </c>
      <c r="Q2719" s="10" t="s">
        <v>8323</v>
      </c>
      <c r="R2719" t="s">
        <v>8326</v>
      </c>
      <c r="S2719" s="14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12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44.5</v>
      </c>
      <c r="P2720">
        <f t="shared" si="211"/>
        <v>44.5</v>
      </c>
      <c r="Q2720" s="10" t="s">
        <v>8311</v>
      </c>
      <c r="R2720" t="s">
        <v>8348</v>
      </c>
      <c r="S2720" s="14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105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40.450000000000003</v>
      </c>
      <c r="P2721">
        <f t="shared" si="211"/>
        <v>40.450000000000003</v>
      </c>
      <c r="Q2721" s="10" t="s">
        <v>8311</v>
      </c>
      <c r="R2721" t="s">
        <v>8352</v>
      </c>
      <c r="S2721" s="14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12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24.44</v>
      </c>
      <c r="P2722">
        <f t="shared" si="211"/>
        <v>24.44</v>
      </c>
      <c r="Q2722" s="10" t="s">
        <v>8323</v>
      </c>
      <c r="R2722" t="s">
        <v>8326</v>
      </c>
      <c r="S2722" s="14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105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44</v>
      </c>
      <c r="P2723">
        <f t="shared" si="211"/>
        <v>44</v>
      </c>
      <c r="Q2723" s="10" t="s">
        <v>8323</v>
      </c>
      <c r="R2723" t="s">
        <v>8326</v>
      </c>
      <c r="S2723" s="14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10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48.56</v>
      </c>
      <c r="P2724">
        <f t="shared" si="211"/>
        <v>48.56</v>
      </c>
      <c r="Q2724" s="10" t="s">
        <v>8323</v>
      </c>
      <c r="R2724" t="s">
        <v>8326</v>
      </c>
      <c r="S2724" s="14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10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43.5</v>
      </c>
      <c r="P2725">
        <f t="shared" si="211"/>
        <v>43.5</v>
      </c>
      <c r="Q2725" s="10" t="s">
        <v>8321</v>
      </c>
      <c r="R2725" t="s">
        <v>8325</v>
      </c>
      <c r="S2725" s="14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45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31.07</v>
      </c>
      <c r="P2726">
        <f t="shared" si="211"/>
        <v>31.07</v>
      </c>
      <c r="Q2726" s="10" t="s">
        <v>8327</v>
      </c>
      <c r="R2726" t="s">
        <v>8331</v>
      </c>
      <c r="S2726" s="14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105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145</v>
      </c>
      <c r="P2727">
        <f t="shared" si="211"/>
        <v>145</v>
      </c>
      <c r="Q2727" s="10" t="s">
        <v>8308</v>
      </c>
      <c r="R2727" t="s">
        <v>8342</v>
      </c>
      <c r="S2727" s="14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105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108.25</v>
      </c>
      <c r="P2728">
        <f t="shared" si="211"/>
        <v>108.25</v>
      </c>
      <c r="Q2728" s="10" t="s">
        <v>8308</v>
      </c>
      <c r="R2728" t="s">
        <v>8318</v>
      </c>
      <c r="S2728" s="14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105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35.83</v>
      </c>
      <c r="P2729">
        <f t="shared" si="211"/>
        <v>35.83</v>
      </c>
      <c r="Q2729" s="10" t="s">
        <v>8321</v>
      </c>
      <c r="R2729" t="s">
        <v>8339</v>
      </c>
      <c r="S2729" s="14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12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47.78</v>
      </c>
      <c r="P2730">
        <f t="shared" si="211"/>
        <v>47.78</v>
      </c>
      <c r="Q2730" s="10" t="s">
        <v>8319</v>
      </c>
      <c r="R2730" t="s">
        <v>8320</v>
      </c>
      <c r="S2730" s="14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90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43</v>
      </c>
      <c r="P2731">
        <f t="shared" si="211"/>
        <v>43</v>
      </c>
      <c r="Q2731" s="10" t="s">
        <v>8323</v>
      </c>
      <c r="R2731" t="s">
        <v>8324</v>
      </c>
      <c r="S2731" s="14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105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30.71</v>
      </c>
      <c r="P2732">
        <f t="shared" si="211"/>
        <v>30.71</v>
      </c>
      <c r="Q2732" s="10" t="s">
        <v>8323</v>
      </c>
      <c r="R2732" t="s">
        <v>8326</v>
      </c>
      <c r="S2732" s="14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10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21.5</v>
      </c>
      <c r="P2733">
        <f t="shared" si="211"/>
        <v>21.5</v>
      </c>
      <c r="Q2733" s="10" t="s">
        <v>8323</v>
      </c>
      <c r="R2733" t="s">
        <v>8326</v>
      </c>
      <c r="S2733" s="14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10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33.08</v>
      </c>
      <c r="P2734">
        <f t="shared" si="211"/>
        <v>33.08</v>
      </c>
      <c r="Q2734" s="10" t="s">
        <v>8323</v>
      </c>
      <c r="R2734" t="s">
        <v>8326</v>
      </c>
      <c r="S2734" s="14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12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61</v>
      </c>
      <c r="P2735">
        <f t="shared" si="211"/>
        <v>61</v>
      </c>
      <c r="Q2735" s="10" t="s">
        <v>8323</v>
      </c>
      <c r="R2735" t="s">
        <v>8326</v>
      </c>
      <c r="S2735" s="14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105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53.25</v>
      </c>
      <c r="P2736">
        <f t="shared" si="211"/>
        <v>53.25</v>
      </c>
      <c r="Q2736" s="10" t="s">
        <v>8308</v>
      </c>
      <c r="R2736" t="s">
        <v>8342</v>
      </c>
      <c r="S2736" s="14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120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47.33</v>
      </c>
      <c r="P2737">
        <f t="shared" si="211"/>
        <v>47.33</v>
      </c>
      <c r="Q2737" s="10" t="s">
        <v>8323</v>
      </c>
      <c r="R2737" t="s">
        <v>8335</v>
      </c>
      <c r="S2737" s="14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10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53.13</v>
      </c>
      <c r="P2738">
        <f t="shared" si="211"/>
        <v>53.13</v>
      </c>
      <c r="Q2738" s="10" t="s">
        <v>8321</v>
      </c>
      <c r="R2738" t="s">
        <v>8343</v>
      </c>
      <c r="S2738" s="14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105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17.71</v>
      </c>
      <c r="P2739">
        <f t="shared" si="211"/>
        <v>17.71</v>
      </c>
      <c r="Q2739" s="10" t="s">
        <v>8316</v>
      </c>
      <c r="R2739" t="s">
        <v>8334</v>
      </c>
      <c r="S2739" s="14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105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60.71</v>
      </c>
      <c r="P2740">
        <f t="shared" si="211"/>
        <v>60.71</v>
      </c>
      <c r="Q2740" s="10" t="s">
        <v>8316</v>
      </c>
      <c r="R2740" t="s">
        <v>8344</v>
      </c>
      <c r="S2740" s="14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105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47.22</v>
      </c>
      <c r="P2741">
        <f t="shared" si="211"/>
        <v>47.22</v>
      </c>
      <c r="Q2741" s="10" t="s">
        <v>8327</v>
      </c>
      <c r="R2741" t="s">
        <v>8329</v>
      </c>
      <c r="S2741" s="14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9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53.13</v>
      </c>
      <c r="P2742">
        <f t="shared" si="211"/>
        <v>53.13</v>
      </c>
      <c r="Q2742" s="10" t="s">
        <v>8323</v>
      </c>
      <c r="R2742" t="s">
        <v>8326</v>
      </c>
      <c r="S2742" s="14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105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15.04</v>
      </c>
      <c r="P2743">
        <f t="shared" si="211"/>
        <v>15.04</v>
      </c>
      <c r="Q2743" s="10" t="s">
        <v>8327</v>
      </c>
      <c r="R2743" t="s">
        <v>8329</v>
      </c>
      <c r="S2743" s="14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6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105</v>
      </c>
      <c r="P2744">
        <f t="shared" si="211"/>
        <v>105</v>
      </c>
      <c r="Q2744" s="10" t="s">
        <v>8323</v>
      </c>
      <c r="R2744" t="s">
        <v>8326</v>
      </c>
      <c r="S2744" s="14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105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104.75</v>
      </c>
      <c r="P2745">
        <f t="shared" si="211"/>
        <v>104.75</v>
      </c>
      <c r="Q2745" s="10" t="s">
        <v>8311</v>
      </c>
      <c r="R2745" t="s">
        <v>8348</v>
      </c>
      <c r="S2745" s="14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90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29.79</v>
      </c>
      <c r="P2746">
        <f t="shared" si="211"/>
        <v>29.79</v>
      </c>
      <c r="Q2746" s="10" t="s">
        <v>8323</v>
      </c>
      <c r="R2746" t="s">
        <v>8326</v>
      </c>
      <c r="S2746" s="14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10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18.91</v>
      </c>
      <c r="P2747">
        <f t="shared" si="211"/>
        <v>18.91</v>
      </c>
      <c r="Q2747" s="10" t="s">
        <v>8327</v>
      </c>
      <c r="R2747" t="s">
        <v>8328</v>
      </c>
      <c r="S2747" s="14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90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51.88</v>
      </c>
      <c r="P2748">
        <f t="shared" si="211"/>
        <v>51.88</v>
      </c>
      <c r="Q2748" s="10" t="s">
        <v>8321</v>
      </c>
      <c r="R2748" t="s">
        <v>8339</v>
      </c>
      <c r="S2748" s="14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12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59</v>
      </c>
      <c r="P2749">
        <f t="shared" si="211"/>
        <v>59</v>
      </c>
      <c r="Q2749" s="10" t="s">
        <v>8323</v>
      </c>
      <c r="R2749" t="s">
        <v>8326</v>
      </c>
      <c r="S2749" s="14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105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51.38</v>
      </c>
      <c r="P2750">
        <f t="shared" si="211"/>
        <v>51.38</v>
      </c>
      <c r="Q2750" s="10" t="s">
        <v>8308</v>
      </c>
      <c r="R2750" t="s">
        <v>8310</v>
      </c>
      <c r="S2750" s="14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75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51.25</v>
      </c>
      <c r="P2751">
        <f t="shared" si="211"/>
        <v>51.25</v>
      </c>
      <c r="Q2751" s="10" t="s">
        <v>8321</v>
      </c>
      <c r="R2751" t="s">
        <v>8332</v>
      </c>
      <c r="S2751" s="14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105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410</v>
      </c>
      <c r="P2752">
        <f t="shared" si="211"/>
        <v>410</v>
      </c>
      <c r="Q2752" s="10" t="s">
        <v>8316</v>
      </c>
      <c r="R2752" t="s">
        <v>8334</v>
      </c>
      <c r="S2752" s="14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12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41</v>
      </c>
      <c r="P2753">
        <f t="shared" si="211"/>
        <v>41</v>
      </c>
      <c r="Q2753" s="10" t="s">
        <v>8323</v>
      </c>
      <c r="R2753" t="s">
        <v>8326</v>
      </c>
      <c r="S2753" s="14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105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15.15</v>
      </c>
      <c r="P2754">
        <f t="shared" si="211"/>
        <v>15.15</v>
      </c>
      <c r="Q2754" s="10" t="s">
        <v>8323</v>
      </c>
      <c r="R2754" t="s">
        <v>8326</v>
      </c>
      <c r="S2754" s="14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90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0"/>
        <v>45.33</v>
      </c>
      <c r="P2755">
        <f t="shared" si="211"/>
        <v>45.33</v>
      </c>
      <c r="Q2755" s="10" t="s">
        <v>8308</v>
      </c>
      <c r="R2755" t="s">
        <v>8310</v>
      </c>
      <c r="S2755" s="14">
        <f t="shared" si="212"/>
        <v>41935.221585648149</v>
      </c>
      <c r="T2755" s="15">
        <f t="shared" si="213"/>
        <v>41975.263252314813</v>
      </c>
      <c r="U2755">
        <f t="shared" si="214"/>
        <v>2014</v>
      </c>
    </row>
    <row r="2756" spans="1:21" ht="4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ref="O2756:O2819" si="215">IFERROR(ROUND(E2756/L2756,2),0)</f>
        <v>101.25</v>
      </c>
      <c r="P2756">
        <f t="shared" ref="P2756:P2819" si="216">ROUND(E2756/L2756,2)</f>
        <v>101.25</v>
      </c>
      <c r="Q2756" s="10" t="s">
        <v>8316</v>
      </c>
      <c r="R2756" t="s">
        <v>8334</v>
      </c>
      <c r="S2756" s="14">
        <f t="shared" ref="S2756:S2819" si="217">(((J2756/60)/60)/24)+DATE(1970,1,1)</f>
        <v>42534.284710648149</v>
      </c>
      <c r="T2756" s="15">
        <f t="shared" ref="T2756:T2819" si="218">(((I2756/60)/60)/24)+DATE(1970,1,1)</f>
        <v>42564.284710648149</v>
      </c>
      <c r="U2756">
        <f t="shared" ref="U2756:U2819" si="219">YEAR(S2756)</f>
        <v>2016</v>
      </c>
    </row>
    <row r="2757" spans="1:21" ht="90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80.599999999999994</v>
      </c>
      <c r="P2757">
        <f t="shared" si="216"/>
        <v>80.599999999999994</v>
      </c>
      <c r="Q2757" s="10" t="s">
        <v>8321</v>
      </c>
      <c r="R2757" t="s">
        <v>8337</v>
      </c>
      <c r="S2757" s="14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12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13</v>
      </c>
      <c r="P2758">
        <f t="shared" si="216"/>
        <v>13</v>
      </c>
      <c r="Q2758" s="10" t="s">
        <v>8308</v>
      </c>
      <c r="R2758" t="s">
        <v>8310</v>
      </c>
      <c r="S2758" s="14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10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80.599999999999994</v>
      </c>
      <c r="P2759">
        <f t="shared" si="216"/>
        <v>80.599999999999994</v>
      </c>
      <c r="Q2759" s="10" t="s">
        <v>8311</v>
      </c>
      <c r="R2759" t="s">
        <v>8348</v>
      </c>
      <c r="S2759" s="14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7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100.5</v>
      </c>
      <c r="P2760">
        <f t="shared" si="216"/>
        <v>100.5</v>
      </c>
      <c r="Q2760" s="10" t="s">
        <v>8323</v>
      </c>
      <c r="R2760" t="s">
        <v>8335</v>
      </c>
      <c r="S2760" s="14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10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30.85</v>
      </c>
      <c r="P2761">
        <f t="shared" si="216"/>
        <v>30.85</v>
      </c>
      <c r="Q2761" s="10" t="s">
        <v>8321</v>
      </c>
      <c r="R2761" t="s">
        <v>8325</v>
      </c>
      <c r="S2761" s="14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12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80.2</v>
      </c>
      <c r="P2762">
        <f t="shared" si="216"/>
        <v>80.2</v>
      </c>
      <c r="Q2762" s="10" t="s">
        <v>8321</v>
      </c>
      <c r="R2762" t="s">
        <v>8325</v>
      </c>
      <c r="S2762" s="14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7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25.02</v>
      </c>
      <c r="P2763">
        <f t="shared" si="216"/>
        <v>25.02</v>
      </c>
      <c r="Q2763" s="10" t="s">
        <v>8327</v>
      </c>
      <c r="R2763" t="s">
        <v>8328</v>
      </c>
      <c r="S2763" s="14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105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133.33000000000001</v>
      </c>
      <c r="P2764">
        <f t="shared" si="216"/>
        <v>133.33000000000001</v>
      </c>
      <c r="Q2764" s="10" t="s">
        <v>8321</v>
      </c>
      <c r="R2764" t="s">
        <v>8339</v>
      </c>
      <c r="S2764" s="14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12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66.67</v>
      </c>
      <c r="P2765">
        <f t="shared" si="216"/>
        <v>66.67</v>
      </c>
      <c r="Q2765" s="10" t="s">
        <v>8311</v>
      </c>
      <c r="R2765" t="s">
        <v>8352</v>
      </c>
      <c r="S2765" s="14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105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30.77</v>
      </c>
      <c r="P2766">
        <f t="shared" si="216"/>
        <v>30.77</v>
      </c>
      <c r="Q2766" s="10" t="s">
        <v>8323</v>
      </c>
      <c r="R2766" t="s">
        <v>8326</v>
      </c>
      <c r="S2766" s="14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105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66.67</v>
      </c>
      <c r="P2767">
        <f t="shared" si="216"/>
        <v>66.67</v>
      </c>
      <c r="Q2767" s="10" t="s">
        <v>8323</v>
      </c>
      <c r="R2767" t="s">
        <v>8326</v>
      </c>
      <c r="S2767" s="14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10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80</v>
      </c>
      <c r="P2768">
        <f t="shared" si="216"/>
        <v>80</v>
      </c>
      <c r="Q2768" s="10" t="s">
        <v>8323</v>
      </c>
      <c r="R2768" t="s">
        <v>8326</v>
      </c>
      <c r="S2768" s="14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105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79.400000000000006</v>
      </c>
      <c r="P2769">
        <f t="shared" si="216"/>
        <v>79.400000000000006</v>
      </c>
      <c r="Q2769" s="10" t="s">
        <v>8323</v>
      </c>
      <c r="R2769" t="s">
        <v>8326</v>
      </c>
      <c r="S2769" s="14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105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56.57</v>
      </c>
      <c r="P2770">
        <f t="shared" si="216"/>
        <v>56.57</v>
      </c>
      <c r="Q2770" s="10" t="s">
        <v>8321</v>
      </c>
      <c r="R2770" t="s">
        <v>8339</v>
      </c>
      <c r="S2770" s="14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12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30.08</v>
      </c>
      <c r="P2771">
        <f t="shared" si="216"/>
        <v>30.08</v>
      </c>
      <c r="Q2771" s="10" t="s">
        <v>8327</v>
      </c>
      <c r="R2771" t="s">
        <v>8341</v>
      </c>
      <c r="S2771" s="14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90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27.5</v>
      </c>
      <c r="P2772">
        <f t="shared" si="216"/>
        <v>27.5</v>
      </c>
      <c r="Q2772" s="10" t="s">
        <v>8323</v>
      </c>
      <c r="R2772" t="s">
        <v>8326</v>
      </c>
      <c r="S2772" s="14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12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64.17</v>
      </c>
      <c r="P2773">
        <f t="shared" si="216"/>
        <v>64.17</v>
      </c>
      <c r="Q2773" s="10" t="s">
        <v>8323</v>
      </c>
      <c r="R2773" t="s">
        <v>8326</v>
      </c>
      <c r="S2773" s="14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105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31.75</v>
      </c>
      <c r="P2774">
        <f t="shared" si="216"/>
        <v>31.75</v>
      </c>
      <c r="Q2774" s="10" t="s">
        <v>8313</v>
      </c>
      <c r="R2774" t="s">
        <v>8353</v>
      </c>
      <c r="S2774" s="14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105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25.4</v>
      </c>
      <c r="P2775">
        <f t="shared" si="216"/>
        <v>25.4</v>
      </c>
      <c r="Q2775" s="10" t="s">
        <v>8323</v>
      </c>
      <c r="R2775" t="s">
        <v>8326</v>
      </c>
      <c r="S2775" s="14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105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54.29</v>
      </c>
      <c r="P2776">
        <f t="shared" si="216"/>
        <v>54.29</v>
      </c>
      <c r="Q2776" s="10" t="s">
        <v>8321</v>
      </c>
      <c r="R2776" t="s">
        <v>8325</v>
      </c>
      <c r="S2776" s="14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90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42.22</v>
      </c>
      <c r="P2777">
        <f t="shared" si="216"/>
        <v>42.22</v>
      </c>
      <c r="Q2777" s="10" t="s">
        <v>8313</v>
      </c>
      <c r="R2777" t="s">
        <v>8314</v>
      </c>
      <c r="S2777" s="14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90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47.5</v>
      </c>
      <c r="P2778">
        <f t="shared" si="216"/>
        <v>47.5</v>
      </c>
      <c r="Q2778" s="10" t="s">
        <v>8311</v>
      </c>
      <c r="R2778" t="s">
        <v>8356</v>
      </c>
      <c r="S2778" s="14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6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41.89</v>
      </c>
      <c r="P2779">
        <f t="shared" si="216"/>
        <v>41.89</v>
      </c>
      <c r="Q2779" s="10" t="s">
        <v>8308</v>
      </c>
      <c r="R2779" t="s">
        <v>8310</v>
      </c>
      <c r="S2779" s="14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75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41.78</v>
      </c>
      <c r="P2780">
        <f t="shared" si="216"/>
        <v>41.78</v>
      </c>
      <c r="Q2780" s="10" t="s">
        <v>8321</v>
      </c>
      <c r="R2780" t="s">
        <v>8322</v>
      </c>
      <c r="S2780" s="14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12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53.71</v>
      </c>
      <c r="P2781">
        <f t="shared" si="216"/>
        <v>53.71</v>
      </c>
      <c r="Q2781" s="10" t="s">
        <v>8323</v>
      </c>
      <c r="R2781" t="s">
        <v>8324</v>
      </c>
      <c r="S2781" s="14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90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41.67</v>
      </c>
      <c r="P2782">
        <f t="shared" si="216"/>
        <v>41.67</v>
      </c>
      <c r="Q2782" s="10" t="s">
        <v>8327</v>
      </c>
      <c r="R2782" t="s">
        <v>8350</v>
      </c>
      <c r="S2782" s="14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10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53.57</v>
      </c>
      <c r="P2783">
        <f t="shared" si="216"/>
        <v>53.57</v>
      </c>
      <c r="Q2783" s="10" t="s">
        <v>8311</v>
      </c>
      <c r="R2783" t="s">
        <v>8333</v>
      </c>
      <c r="S2783" s="14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90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93.75</v>
      </c>
      <c r="P2784">
        <f t="shared" si="216"/>
        <v>93.75</v>
      </c>
      <c r="Q2784" s="10" t="s">
        <v>8323</v>
      </c>
      <c r="R2784" t="s">
        <v>8326</v>
      </c>
      <c r="S2784" s="14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7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41.67</v>
      </c>
      <c r="P2785">
        <f t="shared" si="216"/>
        <v>41.67</v>
      </c>
      <c r="Q2785" s="10" t="s">
        <v>8323</v>
      </c>
      <c r="R2785" t="s">
        <v>8326</v>
      </c>
      <c r="S2785" s="14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90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14.84</v>
      </c>
      <c r="P2786">
        <f t="shared" si="216"/>
        <v>14.84</v>
      </c>
      <c r="Q2786" s="10" t="s">
        <v>8323</v>
      </c>
      <c r="R2786" t="s">
        <v>8324</v>
      </c>
      <c r="S2786" s="14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105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46.13</v>
      </c>
      <c r="P2787">
        <f t="shared" si="216"/>
        <v>46.13</v>
      </c>
      <c r="Q2787" s="10" t="s">
        <v>8323</v>
      </c>
      <c r="R2787" t="s">
        <v>8326</v>
      </c>
      <c r="S2787" s="14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105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40.78</v>
      </c>
      <c r="P2788">
        <f t="shared" si="216"/>
        <v>40.78</v>
      </c>
      <c r="Q2788" s="10" t="s">
        <v>8313</v>
      </c>
      <c r="R2788" t="s">
        <v>8351</v>
      </c>
      <c r="S2788" s="14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105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72.400000000000006</v>
      </c>
      <c r="P2789">
        <f t="shared" si="216"/>
        <v>72.400000000000006</v>
      </c>
      <c r="Q2789" s="10" t="s">
        <v>8323</v>
      </c>
      <c r="R2789" t="s">
        <v>8326</v>
      </c>
      <c r="S2789" s="14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10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32.82</v>
      </c>
      <c r="P2790">
        <f t="shared" si="216"/>
        <v>32.82</v>
      </c>
      <c r="Q2790" s="10" t="s">
        <v>8316</v>
      </c>
      <c r="R2790" t="s">
        <v>8344</v>
      </c>
      <c r="S2790" s="14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10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120</v>
      </c>
      <c r="P2791">
        <f t="shared" si="216"/>
        <v>120</v>
      </c>
      <c r="Q2791" s="10" t="s">
        <v>8321</v>
      </c>
      <c r="R2791" t="s">
        <v>8325</v>
      </c>
      <c r="S2791" s="14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90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60</v>
      </c>
      <c r="P2792">
        <f t="shared" si="216"/>
        <v>60</v>
      </c>
      <c r="Q2792" s="10" t="s">
        <v>8311</v>
      </c>
      <c r="R2792" t="s">
        <v>8352</v>
      </c>
      <c r="S2792" s="14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105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24</v>
      </c>
      <c r="P2793">
        <f t="shared" si="216"/>
        <v>24</v>
      </c>
      <c r="Q2793" s="10" t="s">
        <v>8327</v>
      </c>
      <c r="R2793" t="s">
        <v>8330</v>
      </c>
      <c r="S2793" s="14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10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35.9</v>
      </c>
      <c r="P2794">
        <f t="shared" si="216"/>
        <v>35.9</v>
      </c>
      <c r="Q2794" s="10" t="s">
        <v>8321</v>
      </c>
      <c r="R2794" t="s">
        <v>8337</v>
      </c>
      <c r="S2794" s="14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135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71.599999999999994</v>
      </c>
      <c r="P2795">
        <f t="shared" si="216"/>
        <v>71.599999999999994</v>
      </c>
      <c r="Q2795" s="10" t="s">
        <v>8308</v>
      </c>
      <c r="R2795" t="s">
        <v>8315</v>
      </c>
      <c r="S2795" s="14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105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25.57</v>
      </c>
      <c r="P2796">
        <f t="shared" si="216"/>
        <v>25.57</v>
      </c>
      <c r="Q2796" s="10" t="s">
        <v>8323</v>
      </c>
      <c r="R2796" t="s">
        <v>8326</v>
      </c>
      <c r="S2796" s="14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90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59.17</v>
      </c>
      <c r="P2797">
        <f t="shared" si="216"/>
        <v>59.17</v>
      </c>
      <c r="Q2797" s="10" t="s">
        <v>8323</v>
      </c>
      <c r="R2797" t="s">
        <v>8326</v>
      </c>
      <c r="S2797" s="14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90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25.21</v>
      </c>
      <c r="P2798">
        <f t="shared" si="216"/>
        <v>25.21</v>
      </c>
      <c r="Q2798" s="10" t="s">
        <v>8308</v>
      </c>
      <c r="R2798" t="s">
        <v>8315</v>
      </c>
      <c r="S2798" s="14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9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39</v>
      </c>
      <c r="P2799">
        <f t="shared" si="216"/>
        <v>39</v>
      </c>
      <c r="Q2799" s="10" t="s">
        <v>8311</v>
      </c>
      <c r="R2799" t="s">
        <v>8352</v>
      </c>
      <c r="S2799" s="14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10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35.1</v>
      </c>
      <c r="P2800">
        <f t="shared" si="216"/>
        <v>35.1</v>
      </c>
      <c r="Q2800" s="10" t="s">
        <v>8323</v>
      </c>
      <c r="R2800" t="s">
        <v>8335</v>
      </c>
      <c r="S2800" s="14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105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116.67</v>
      </c>
      <c r="P2801">
        <f t="shared" si="216"/>
        <v>116.67</v>
      </c>
      <c r="Q2801" s="10" t="s">
        <v>8308</v>
      </c>
      <c r="R2801" t="s">
        <v>8342</v>
      </c>
      <c r="S2801" s="14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12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26.92</v>
      </c>
      <c r="P2802">
        <f t="shared" si="216"/>
        <v>26.92</v>
      </c>
      <c r="Q2802" s="10" t="s">
        <v>8311</v>
      </c>
      <c r="R2802" t="s">
        <v>8349</v>
      </c>
      <c r="S2802" s="14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90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35</v>
      </c>
      <c r="P2803">
        <f t="shared" si="216"/>
        <v>35</v>
      </c>
      <c r="Q2803" s="10" t="s">
        <v>8323</v>
      </c>
      <c r="R2803" t="s">
        <v>8326</v>
      </c>
      <c r="S2803" s="14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90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29.17</v>
      </c>
      <c r="P2804">
        <f t="shared" si="216"/>
        <v>29.17</v>
      </c>
      <c r="Q2804" s="10" t="s">
        <v>8323</v>
      </c>
      <c r="R2804" t="s">
        <v>8326</v>
      </c>
      <c r="S2804" s="14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12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38.44</v>
      </c>
      <c r="P2805">
        <f t="shared" si="216"/>
        <v>38.44</v>
      </c>
      <c r="Q2805" s="10" t="s">
        <v>8308</v>
      </c>
      <c r="R2805" t="s">
        <v>8342</v>
      </c>
      <c r="S2805" s="14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105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69</v>
      </c>
      <c r="P2806">
        <f t="shared" si="216"/>
        <v>69</v>
      </c>
      <c r="Q2806" s="10" t="s">
        <v>8321</v>
      </c>
      <c r="R2806" t="s">
        <v>8325</v>
      </c>
      <c r="S2806" s="14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12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69</v>
      </c>
      <c r="P2807">
        <f t="shared" si="216"/>
        <v>69</v>
      </c>
      <c r="Q2807" s="10" t="s">
        <v>8327</v>
      </c>
      <c r="R2807" t="s">
        <v>8350</v>
      </c>
      <c r="S2807" s="14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12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37.89</v>
      </c>
      <c r="P2808">
        <f t="shared" si="216"/>
        <v>37.89</v>
      </c>
      <c r="Q2808" s="10" t="s">
        <v>8308</v>
      </c>
      <c r="R2808" t="s">
        <v>8342</v>
      </c>
      <c r="S2808" s="14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10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20</v>
      </c>
      <c r="P2809">
        <f t="shared" si="216"/>
        <v>20</v>
      </c>
      <c r="Q2809" s="10" t="s">
        <v>8323</v>
      </c>
      <c r="R2809" t="s">
        <v>8326</v>
      </c>
      <c r="S2809" s="14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105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37.56</v>
      </c>
      <c r="P2810">
        <f t="shared" si="216"/>
        <v>37.56</v>
      </c>
      <c r="Q2810" s="10" t="s">
        <v>8321</v>
      </c>
      <c r="R2810" t="s">
        <v>8337</v>
      </c>
      <c r="S2810" s="14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12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67</v>
      </c>
      <c r="P2811">
        <f t="shared" si="216"/>
        <v>67</v>
      </c>
      <c r="Q2811" s="10" t="s">
        <v>8321</v>
      </c>
      <c r="R2811" t="s">
        <v>8339</v>
      </c>
      <c r="S2811" s="14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10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83.75</v>
      </c>
      <c r="P2812">
        <f t="shared" si="216"/>
        <v>83.75</v>
      </c>
      <c r="Q2812" s="10" t="s">
        <v>8313</v>
      </c>
      <c r="R2812" t="s">
        <v>8314</v>
      </c>
      <c r="S2812" s="14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90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55.83</v>
      </c>
      <c r="P2813">
        <f t="shared" si="216"/>
        <v>55.83</v>
      </c>
      <c r="Q2813" s="10" t="s">
        <v>8319</v>
      </c>
      <c r="R2813" t="s">
        <v>8345</v>
      </c>
      <c r="S2813" s="14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7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55.83</v>
      </c>
      <c r="P2814">
        <f t="shared" si="216"/>
        <v>55.83</v>
      </c>
      <c r="Q2814" s="10" t="s">
        <v>8323</v>
      </c>
      <c r="R2814" t="s">
        <v>8324</v>
      </c>
      <c r="S2814" s="14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90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20.88</v>
      </c>
      <c r="P2815">
        <f t="shared" si="216"/>
        <v>20.88</v>
      </c>
      <c r="Q2815" s="10" t="s">
        <v>8323</v>
      </c>
      <c r="R2815" t="s">
        <v>8324</v>
      </c>
      <c r="S2815" s="14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105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55</v>
      </c>
      <c r="P2816">
        <f t="shared" si="216"/>
        <v>55</v>
      </c>
      <c r="Q2816" s="10" t="s">
        <v>8327</v>
      </c>
      <c r="R2816" t="s">
        <v>8350</v>
      </c>
      <c r="S2816" s="14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105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21.8</v>
      </c>
      <c r="P2817">
        <f t="shared" si="216"/>
        <v>21.8</v>
      </c>
      <c r="Q2817" s="10" t="s">
        <v>8327</v>
      </c>
      <c r="R2817" t="s">
        <v>8350</v>
      </c>
      <c r="S2817" s="14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10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81.58</v>
      </c>
      <c r="P2818">
        <f t="shared" si="216"/>
        <v>81.58</v>
      </c>
      <c r="Q2818" s="10" t="s">
        <v>8308</v>
      </c>
      <c r="R2818" t="s">
        <v>8342</v>
      </c>
      <c r="S2818" s="14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105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15"/>
        <v>108.33</v>
      </c>
      <c r="P2819">
        <f t="shared" si="216"/>
        <v>108.33</v>
      </c>
      <c r="Q2819" s="10" t="s">
        <v>8321</v>
      </c>
      <c r="R2819" t="s">
        <v>8325</v>
      </c>
      <c r="S2819" s="14">
        <f t="shared" si="217"/>
        <v>42052.83530092593</v>
      </c>
      <c r="T2819" s="15">
        <f t="shared" si="218"/>
        <v>42082.793634259258</v>
      </c>
      <c r="U2819">
        <f t="shared" si="219"/>
        <v>2015</v>
      </c>
    </row>
    <row r="2820" spans="1:21" ht="12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ref="O2820:O2883" si="220">IFERROR(ROUND(E2820/L2820,2),0)</f>
        <v>32.5</v>
      </c>
      <c r="P2820">
        <f t="shared" ref="P2820:P2883" si="221">ROUND(E2820/L2820,2)</f>
        <v>32.5</v>
      </c>
      <c r="Q2820" s="10" t="s">
        <v>8321</v>
      </c>
      <c r="R2820" t="s">
        <v>8325</v>
      </c>
      <c r="S2820" s="14">
        <f t="shared" ref="S2820:S2883" si="222">(((J2820/60)/60)/24)+DATE(1970,1,1)</f>
        <v>42216.977812500001</v>
      </c>
      <c r="T2820" s="15">
        <f t="shared" ref="T2820:T2883" si="223">(((I2820/60)/60)/24)+DATE(1970,1,1)</f>
        <v>42246.227777777778</v>
      </c>
      <c r="U2820">
        <f t="shared" ref="U2820:U2883" si="224">YEAR(S2820)</f>
        <v>2015</v>
      </c>
    </row>
    <row r="2821" spans="1:21" ht="105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27.08</v>
      </c>
      <c r="P2821">
        <f t="shared" si="221"/>
        <v>27.08</v>
      </c>
      <c r="Q2821" s="10" t="s">
        <v>8327</v>
      </c>
      <c r="R2821" t="s">
        <v>8350</v>
      </c>
      <c r="S2821" s="14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90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108.33</v>
      </c>
      <c r="P2822">
        <f t="shared" si="221"/>
        <v>108.33</v>
      </c>
      <c r="Q2822" s="10" t="s">
        <v>8319</v>
      </c>
      <c r="R2822" t="s">
        <v>8345</v>
      </c>
      <c r="S2822" s="14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7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24.62</v>
      </c>
      <c r="P2823">
        <f t="shared" si="221"/>
        <v>24.62</v>
      </c>
      <c r="Q2823" s="10" t="s">
        <v>8311</v>
      </c>
      <c r="R2823" t="s">
        <v>8348</v>
      </c>
      <c r="S2823" s="14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105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40</v>
      </c>
      <c r="P2824">
        <f t="shared" si="221"/>
        <v>40</v>
      </c>
      <c r="Q2824" s="10" t="s">
        <v>8323</v>
      </c>
      <c r="R2824" t="s">
        <v>8326</v>
      </c>
      <c r="S2824" s="14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105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29.09</v>
      </c>
      <c r="P2825">
        <f t="shared" si="221"/>
        <v>29.09</v>
      </c>
      <c r="Q2825" s="10" t="s">
        <v>8323</v>
      </c>
      <c r="R2825" t="s">
        <v>8326</v>
      </c>
      <c r="S2825" s="14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105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22.64</v>
      </c>
      <c r="P2826">
        <f t="shared" si="221"/>
        <v>22.64</v>
      </c>
      <c r="Q2826" s="10" t="s">
        <v>8327</v>
      </c>
      <c r="R2826" t="s">
        <v>8329</v>
      </c>
      <c r="S2826" s="14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12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26.33</v>
      </c>
      <c r="P2827">
        <f t="shared" si="221"/>
        <v>26.33</v>
      </c>
      <c r="Q2827" s="10" t="s">
        <v>8323</v>
      </c>
      <c r="R2827" t="s">
        <v>8326</v>
      </c>
      <c r="S2827" s="14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105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52</v>
      </c>
      <c r="P2828">
        <f t="shared" si="221"/>
        <v>52</v>
      </c>
      <c r="Q2828" s="10" t="s">
        <v>8323</v>
      </c>
      <c r="R2828" t="s">
        <v>8326</v>
      </c>
      <c r="S2828" s="14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105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23.92</v>
      </c>
      <c r="P2829">
        <f t="shared" si="221"/>
        <v>23.92</v>
      </c>
      <c r="Q2829" s="10" t="s">
        <v>8323</v>
      </c>
      <c r="R2829" t="s">
        <v>8326</v>
      </c>
      <c r="S2829" s="14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105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28.18</v>
      </c>
      <c r="P2830">
        <f t="shared" si="221"/>
        <v>28.18</v>
      </c>
      <c r="Q2830" s="10" t="s">
        <v>8327</v>
      </c>
      <c r="R2830" t="s">
        <v>8331</v>
      </c>
      <c r="S2830" s="14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90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103.33</v>
      </c>
      <c r="P2831">
        <f t="shared" si="221"/>
        <v>103.33</v>
      </c>
      <c r="Q2831" s="10" t="s">
        <v>8316</v>
      </c>
      <c r="R2831" t="s">
        <v>8334</v>
      </c>
      <c r="S2831" s="14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6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34.44</v>
      </c>
      <c r="P2832">
        <f t="shared" si="221"/>
        <v>34.44</v>
      </c>
      <c r="Q2832" s="10" t="s">
        <v>8319</v>
      </c>
      <c r="R2832" t="s">
        <v>8345</v>
      </c>
      <c r="S2832" s="14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90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18.239999999999998</v>
      </c>
      <c r="P2833">
        <f t="shared" si="221"/>
        <v>18.239999999999998</v>
      </c>
      <c r="Q2833" s="10" t="s">
        <v>8308</v>
      </c>
      <c r="R2833" t="s">
        <v>8309</v>
      </c>
      <c r="S2833" s="14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45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76.25</v>
      </c>
      <c r="P2834">
        <f t="shared" si="221"/>
        <v>76.25</v>
      </c>
      <c r="Q2834" s="10" t="s">
        <v>8308</v>
      </c>
      <c r="R2834" t="s">
        <v>8310</v>
      </c>
      <c r="S2834" s="14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105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21.57</v>
      </c>
      <c r="P2835">
        <f t="shared" si="221"/>
        <v>21.57</v>
      </c>
      <c r="Q2835" s="10" t="s">
        <v>8327</v>
      </c>
      <c r="R2835" t="s">
        <v>8328</v>
      </c>
      <c r="S2835" s="14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105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50.17</v>
      </c>
      <c r="P2836">
        <f t="shared" si="221"/>
        <v>50.17</v>
      </c>
      <c r="Q2836" s="10" t="s">
        <v>8321</v>
      </c>
      <c r="R2836" t="s">
        <v>8339</v>
      </c>
      <c r="S2836" s="14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105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150.5</v>
      </c>
      <c r="P2837">
        <f t="shared" si="221"/>
        <v>150.5</v>
      </c>
      <c r="Q2837" s="10" t="s">
        <v>8308</v>
      </c>
      <c r="R2837" t="s">
        <v>8342</v>
      </c>
      <c r="S2837" s="14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7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37.630000000000003</v>
      </c>
      <c r="P2838">
        <f t="shared" si="221"/>
        <v>37.630000000000003</v>
      </c>
      <c r="Q2838" s="10" t="s">
        <v>8327</v>
      </c>
      <c r="R2838" t="s">
        <v>8331</v>
      </c>
      <c r="S2838" s="14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90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23.15</v>
      </c>
      <c r="P2839">
        <f t="shared" si="221"/>
        <v>23.15</v>
      </c>
      <c r="Q2839" s="10" t="s">
        <v>8327</v>
      </c>
      <c r="R2839" t="s">
        <v>8328</v>
      </c>
      <c r="S2839" s="14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10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75.25</v>
      </c>
      <c r="P2840">
        <f t="shared" si="221"/>
        <v>75.25</v>
      </c>
      <c r="Q2840" s="10" t="s">
        <v>8323</v>
      </c>
      <c r="R2840" t="s">
        <v>8326</v>
      </c>
      <c r="S2840" s="14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90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300</v>
      </c>
      <c r="P2841">
        <f t="shared" si="221"/>
        <v>300</v>
      </c>
      <c r="Q2841" s="10" t="s">
        <v>8308</v>
      </c>
      <c r="R2841" t="s">
        <v>8342</v>
      </c>
      <c r="S2841" s="14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10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18.75</v>
      </c>
      <c r="P2842">
        <f t="shared" si="221"/>
        <v>18.75</v>
      </c>
      <c r="Q2842" s="10" t="s">
        <v>8327</v>
      </c>
      <c r="R2842" t="s">
        <v>8336</v>
      </c>
      <c r="S2842" s="14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90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30</v>
      </c>
      <c r="P2843">
        <f t="shared" si="221"/>
        <v>30</v>
      </c>
      <c r="Q2843" s="10" t="s">
        <v>8327</v>
      </c>
      <c r="R2843" t="s">
        <v>8336</v>
      </c>
      <c r="S2843" s="14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6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27.27</v>
      </c>
      <c r="P2844">
        <f t="shared" si="221"/>
        <v>27.27</v>
      </c>
      <c r="Q2844" s="10" t="s">
        <v>8327</v>
      </c>
      <c r="R2844" t="s">
        <v>8331</v>
      </c>
      <c r="S2844" s="14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90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27.27</v>
      </c>
      <c r="P2845">
        <f t="shared" si="221"/>
        <v>27.27</v>
      </c>
      <c r="Q2845" s="10" t="s">
        <v>8327</v>
      </c>
      <c r="R2845" t="s">
        <v>8328</v>
      </c>
      <c r="S2845" s="14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105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300</v>
      </c>
      <c r="P2846">
        <f t="shared" si="221"/>
        <v>300</v>
      </c>
      <c r="Q2846" s="10" t="s">
        <v>8308</v>
      </c>
      <c r="R2846" t="s">
        <v>8342</v>
      </c>
      <c r="S2846" s="14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12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60</v>
      </c>
      <c r="P2847">
        <f t="shared" si="221"/>
        <v>60</v>
      </c>
      <c r="Q2847" s="10" t="s">
        <v>8323</v>
      </c>
      <c r="R2847" t="s">
        <v>8326</v>
      </c>
      <c r="S2847" s="14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90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30</v>
      </c>
      <c r="P2848">
        <f t="shared" si="221"/>
        <v>30</v>
      </c>
      <c r="Q2848" s="10" t="s">
        <v>8323</v>
      </c>
      <c r="R2848" t="s">
        <v>8335</v>
      </c>
      <c r="S2848" s="14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105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25</v>
      </c>
      <c r="P2849">
        <f t="shared" si="221"/>
        <v>25</v>
      </c>
      <c r="Q2849" s="10" t="s">
        <v>8323</v>
      </c>
      <c r="R2849" t="s">
        <v>8324</v>
      </c>
      <c r="S2849" s="14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105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300</v>
      </c>
      <c r="P2850">
        <f t="shared" si="221"/>
        <v>300</v>
      </c>
      <c r="Q2850" s="10" t="s">
        <v>8323</v>
      </c>
      <c r="R2850" t="s">
        <v>8324</v>
      </c>
      <c r="S2850" s="14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7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4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12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99.33</v>
      </c>
      <c r="P2852">
        <f t="shared" si="221"/>
        <v>99.33</v>
      </c>
      <c r="Q2852" s="10" t="s">
        <v>8308</v>
      </c>
      <c r="R2852" t="s">
        <v>8310</v>
      </c>
      <c r="S2852" s="14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105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49.67</v>
      </c>
      <c r="P2853">
        <f t="shared" si="221"/>
        <v>49.67</v>
      </c>
      <c r="Q2853" s="10" t="s">
        <v>8308</v>
      </c>
      <c r="R2853" t="s">
        <v>8310</v>
      </c>
      <c r="S2853" s="14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105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24.33</v>
      </c>
      <c r="P2854">
        <f t="shared" si="221"/>
        <v>24.33</v>
      </c>
      <c r="Q2854" s="10" t="s">
        <v>8323</v>
      </c>
      <c r="R2854" t="s">
        <v>8326</v>
      </c>
      <c r="S2854" s="14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75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19.329999999999998</v>
      </c>
      <c r="P2855">
        <f t="shared" si="221"/>
        <v>19.329999999999998</v>
      </c>
      <c r="Q2855" s="10" t="s">
        <v>8313</v>
      </c>
      <c r="R2855" t="s">
        <v>8314</v>
      </c>
      <c r="S2855" s="14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75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24.08</v>
      </c>
      <c r="P2856">
        <f t="shared" si="221"/>
        <v>24.08</v>
      </c>
      <c r="Q2856" s="10" t="s">
        <v>8308</v>
      </c>
      <c r="R2856" t="s">
        <v>8310</v>
      </c>
      <c r="S2856" s="14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105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26.27</v>
      </c>
      <c r="P2857">
        <f t="shared" si="221"/>
        <v>26.27</v>
      </c>
      <c r="Q2857" s="10" t="s">
        <v>8313</v>
      </c>
      <c r="R2857" t="s">
        <v>8355</v>
      </c>
      <c r="S2857" s="14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90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19.27</v>
      </c>
      <c r="P2858">
        <f t="shared" si="221"/>
        <v>19.27</v>
      </c>
      <c r="Q2858" s="10" t="s">
        <v>8323</v>
      </c>
      <c r="R2858" t="s">
        <v>8326</v>
      </c>
      <c r="S2858" s="14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90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57.2</v>
      </c>
      <c r="P2859">
        <f t="shared" si="221"/>
        <v>57.2</v>
      </c>
      <c r="Q2859" s="10" t="s">
        <v>8308</v>
      </c>
      <c r="R2859" t="s">
        <v>8310</v>
      </c>
      <c r="S2859" s="14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12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71.25</v>
      </c>
      <c r="P2860">
        <f t="shared" si="221"/>
        <v>71.25</v>
      </c>
      <c r="Q2860" s="10" t="s">
        <v>8323</v>
      </c>
      <c r="R2860" t="s">
        <v>8326</v>
      </c>
      <c r="S2860" s="14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105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57</v>
      </c>
      <c r="P2861">
        <f t="shared" si="221"/>
        <v>57</v>
      </c>
      <c r="Q2861" s="10" t="s">
        <v>8323</v>
      </c>
      <c r="R2861" t="s">
        <v>8326</v>
      </c>
      <c r="S2861" s="14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7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28.4</v>
      </c>
      <c r="P2862">
        <f t="shared" si="221"/>
        <v>28.4</v>
      </c>
      <c r="Q2862" s="10" t="s">
        <v>8316</v>
      </c>
      <c r="R2862" t="s">
        <v>8334</v>
      </c>
      <c r="S2862" s="14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105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40.14</v>
      </c>
      <c r="P2863">
        <f t="shared" si="221"/>
        <v>40.14</v>
      </c>
      <c r="Q2863" s="10" t="s">
        <v>8319</v>
      </c>
      <c r="R2863" t="s">
        <v>8357</v>
      </c>
      <c r="S2863" s="14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90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35</v>
      </c>
      <c r="P2864">
        <f t="shared" si="221"/>
        <v>35</v>
      </c>
      <c r="Q2864" s="10" t="s">
        <v>8327</v>
      </c>
      <c r="R2864" t="s">
        <v>8328</v>
      </c>
      <c r="S2864" s="14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10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93.33</v>
      </c>
      <c r="P2865">
        <f t="shared" si="221"/>
        <v>93.33</v>
      </c>
      <c r="Q2865" s="10" t="s">
        <v>8308</v>
      </c>
      <c r="R2865" t="s">
        <v>8310</v>
      </c>
      <c r="S2865" s="14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10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40</v>
      </c>
      <c r="P2866">
        <f t="shared" si="221"/>
        <v>40</v>
      </c>
      <c r="Q2866" s="10" t="s">
        <v>8313</v>
      </c>
      <c r="R2866" t="s">
        <v>8351</v>
      </c>
      <c r="S2866" s="14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105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35</v>
      </c>
      <c r="P2867">
        <f t="shared" si="221"/>
        <v>35</v>
      </c>
      <c r="Q2867" s="10" t="s">
        <v>8327</v>
      </c>
      <c r="R2867" t="s">
        <v>8330</v>
      </c>
      <c r="S2867" s="14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7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93.33</v>
      </c>
      <c r="P2868">
        <f t="shared" si="221"/>
        <v>93.33</v>
      </c>
      <c r="Q2868" s="10" t="s">
        <v>8323</v>
      </c>
      <c r="R2868" t="s">
        <v>8324</v>
      </c>
      <c r="S2868" s="14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75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11.67</v>
      </c>
      <c r="P2869">
        <f t="shared" si="221"/>
        <v>11.67</v>
      </c>
      <c r="Q2869" s="10" t="s">
        <v>8323</v>
      </c>
      <c r="R2869" t="s">
        <v>8326</v>
      </c>
      <c r="S2869" s="14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9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46.5</v>
      </c>
      <c r="P2870">
        <f t="shared" si="221"/>
        <v>46.5</v>
      </c>
      <c r="Q2870" s="10" t="s">
        <v>8321</v>
      </c>
      <c r="R2870" t="s">
        <v>8325</v>
      </c>
      <c r="S2870" s="14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105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55.6</v>
      </c>
      <c r="P2871">
        <f t="shared" si="221"/>
        <v>55.6</v>
      </c>
      <c r="Q2871" s="10" t="s">
        <v>8323</v>
      </c>
      <c r="R2871" t="s">
        <v>8324</v>
      </c>
      <c r="S2871" s="14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90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23.08</v>
      </c>
      <c r="P2872">
        <f t="shared" si="221"/>
        <v>23.08</v>
      </c>
      <c r="Q2872" s="10" t="s">
        <v>8319</v>
      </c>
      <c r="R2872" t="s">
        <v>8345</v>
      </c>
      <c r="S2872" s="14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7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30.78</v>
      </c>
      <c r="P2873">
        <f t="shared" si="221"/>
        <v>30.78</v>
      </c>
      <c r="Q2873" s="10" t="s">
        <v>8323</v>
      </c>
      <c r="R2873" t="s">
        <v>8326</v>
      </c>
      <c r="S2873" s="14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4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69</v>
      </c>
      <c r="P2874">
        <f t="shared" si="221"/>
        <v>69</v>
      </c>
      <c r="Q2874" s="10" t="s">
        <v>8308</v>
      </c>
      <c r="R2874" t="s">
        <v>8340</v>
      </c>
      <c r="S2874" s="14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120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39</v>
      </c>
      <c r="P2875">
        <f t="shared" si="221"/>
        <v>39</v>
      </c>
      <c r="Q2875" s="10" t="s">
        <v>8308</v>
      </c>
      <c r="R2875" t="s">
        <v>8310</v>
      </c>
      <c r="S2875" s="14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105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27.3</v>
      </c>
      <c r="P2876">
        <f t="shared" si="221"/>
        <v>27.3</v>
      </c>
      <c r="Q2876" s="10" t="s">
        <v>8323</v>
      </c>
      <c r="R2876" t="s">
        <v>8326</v>
      </c>
      <c r="S2876" s="14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105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22.75</v>
      </c>
      <c r="P2877">
        <f t="shared" si="221"/>
        <v>22.75</v>
      </c>
      <c r="Q2877" s="10" t="s">
        <v>8323</v>
      </c>
      <c r="R2877" t="s">
        <v>8335</v>
      </c>
      <c r="S2877" s="14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105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13.6</v>
      </c>
      <c r="P2878">
        <f t="shared" si="221"/>
        <v>13.6</v>
      </c>
      <c r="Q2878" s="10" t="s">
        <v>8323</v>
      </c>
      <c r="R2878" t="s">
        <v>8326</v>
      </c>
      <c r="S2878" s="14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105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90.33</v>
      </c>
      <c r="P2879">
        <f t="shared" si="221"/>
        <v>90.33</v>
      </c>
      <c r="Q2879" s="10" t="s">
        <v>8323</v>
      </c>
      <c r="R2879" t="s">
        <v>8326</v>
      </c>
      <c r="S2879" s="14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90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45</v>
      </c>
      <c r="P2880">
        <f t="shared" si="221"/>
        <v>45</v>
      </c>
      <c r="Q2880" s="10" t="s">
        <v>8316</v>
      </c>
      <c r="R2880" t="s">
        <v>8344</v>
      </c>
      <c r="S2880" s="14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105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54</v>
      </c>
      <c r="P2881">
        <f t="shared" si="221"/>
        <v>54</v>
      </c>
      <c r="Q2881" s="10" t="s">
        <v>8308</v>
      </c>
      <c r="R2881" t="s">
        <v>8342</v>
      </c>
      <c r="S2881" s="14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7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45</v>
      </c>
      <c r="P2882">
        <f t="shared" si="221"/>
        <v>45</v>
      </c>
      <c r="Q2882" s="10" t="s">
        <v>8323</v>
      </c>
      <c r="R2882" t="s">
        <v>8326</v>
      </c>
      <c r="S2882" s="14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12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0"/>
        <v>38.57</v>
      </c>
      <c r="P2883">
        <f t="shared" si="221"/>
        <v>38.57</v>
      </c>
      <c r="Q2883" s="10" t="s">
        <v>8323</v>
      </c>
      <c r="R2883" t="s">
        <v>8326</v>
      </c>
      <c r="S2883" s="14">
        <f t="shared" si="222"/>
        <v>42571.626192129625</v>
      </c>
      <c r="T2883" s="15">
        <f t="shared" si="223"/>
        <v>42583.570138888885</v>
      </c>
      <c r="U2883">
        <f t="shared" si="224"/>
        <v>2016</v>
      </c>
    </row>
    <row r="2884" spans="1:21" ht="10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ref="O2884:O2947" si="225">IFERROR(ROUND(E2884/L2884,2),0)</f>
        <v>33.25</v>
      </c>
      <c r="P2884">
        <f t="shared" ref="P2884:P2947" si="226">ROUND(E2884/L2884,2)</f>
        <v>33.25</v>
      </c>
      <c r="Q2884" s="10" t="s">
        <v>8346</v>
      </c>
      <c r="R2884" t="s">
        <v>8347</v>
      </c>
      <c r="S2884" s="14">
        <f t="shared" ref="S2884:S2947" si="227">(((J2884/60)/60)/24)+DATE(1970,1,1)</f>
        <v>41844.874421296299</v>
      </c>
      <c r="T2884" s="15">
        <f t="shared" ref="T2884:T2947" si="228">(((I2884/60)/60)/24)+DATE(1970,1,1)</f>
        <v>41874.874421296299</v>
      </c>
      <c r="U2884">
        <f t="shared" ref="U2884:U2947" si="229">YEAR(S2884)</f>
        <v>2014</v>
      </c>
    </row>
    <row r="2885" spans="1:21" ht="12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29.56</v>
      </c>
      <c r="P2885">
        <f t="shared" si="226"/>
        <v>29.56</v>
      </c>
      <c r="Q2885" s="10" t="s">
        <v>8323</v>
      </c>
      <c r="R2885" t="s">
        <v>8326</v>
      </c>
      <c r="S2885" s="14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12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52.8</v>
      </c>
      <c r="P2886">
        <f t="shared" si="226"/>
        <v>52.8</v>
      </c>
      <c r="Q2886" s="10" t="s">
        <v>8323</v>
      </c>
      <c r="R2886" t="s">
        <v>8326</v>
      </c>
      <c r="S2886" s="14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105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32.75</v>
      </c>
      <c r="P2887">
        <f t="shared" si="226"/>
        <v>32.75</v>
      </c>
      <c r="Q2887" s="10" t="s">
        <v>8321</v>
      </c>
      <c r="R2887" t="s">
        <v>8325</v>
      </c>
      <c r="S2887" s="14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105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87</v>
      </c>
      <c r="P2888">
        <f t="shared" si="226"/>
        <v>87</v>
      </c>
      <c r="Q2888" s="10" t="s">
        <v>8308</v>
      </c>
      <c r="R2888" t="s">
        <v>8342</v>
      </c>
      <c r="S2888" s="14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90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21.67</v>
      </c>
      <c r="P2889">
        <f t="shared" si="226"/>
        <v>21.67</v>
      </c>
      <c r="Q2889" s="10" t="s">
        <v>8321</v>
      </c>
      <c r="R2889" t="s">
        <v>8343</v>
      </c>
      <c r="S2889" s="14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10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26</v>
      </c>
      <c r="P2890">
        <f t="shared" si="226"/>
        <v>26</v>
      </c>
      <c r="Q2890" s="10" t="s">
        <v>8308</v>
      </c>
      <c r="R2890" t="s">
        <v>8310</v>
      </c>
      <c r="S2890" s="14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105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28.89</v>
      </c>
      <c r="P2891">
        <f t="shared" si="226"/>
        <v>28.89</v>
      </c>
      <c r="Q2891" s="10" t="s">
        <v>8327</v>
      </c>
      <c r="R2891" t="s">
        <v>8328</v>
      </c>
      <c r="S2891" s="14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10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28.89</v>
      </c>
      <c r="P2892">
        <f t="shared" si="226"/>
        <v>28.89</v>
      </c>
      <c r="Q2892" s="10" t="s">
        <v>8308</v>
      </c>
      <c r="R2892" t="s">
        <v>8318</v>
      </c>
      <c r="S2892" s="14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7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17.329999999999998</v>
      </c>
      <c r="P2893">
        <f t="shared" si="226"/>
        <v>17.329999999999998</v>
      </c>
      <c r="Q2893" s="10" t="s">
        <v>8311</v>
      </c>
      <c r="R2893" t="s">
        <v>8356</v>
      </c>
      <c r="S2893" s="14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135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65</v>
      </c>
      <c r="P2894">
        <f t="shared" si="226"/>
        <v>65</v>
      </c>
      <c r="Q2894" s="10" t="s">
        <v>8323</v>
      </c>
      <c r="R2894" t="s">
        <v>8326</v>
      </c>
      <c r="S2894" s="14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6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37.14</v>
      </c>
      <c r="P2895">
        <f t="shared" si="226"/>
        <v>37.14</v>
      </c>
      <c r="Q2895" s="10" t="s">
        <v>8323</v>
      </c>
      <c r="R2895" t="s">
        <v>8326</v>
      </c>
      <c r="S2895" s="14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12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64.75</v>
      </c>
      <c r="P2896">
        <f t="shared" si="226"/>
        <v>64.75</v>
      </c>
      <c r="Q2896" s="10" t="s">
        <v>8308</v>
      </c>
      <c r="R2896" t="s">
        <v>8342</v>
      </c>
      <c r="S2896" s="14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105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32.25</v>
      </c>
      <c r="P2897">
        <f t="shared" si="226"/>
        <v>32.25</v>
      </c>
      <c r="Q2897" s="10" t="s">
        <v>8323</v>
      </c>
      <c r="R2897" t="s">
        <v>8326</v>
      </c>
      <c r="S2897" s="14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105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23.18</v>
      </c>
      <c r="P2898">
        <f t="shared" si="226"/>
        <v>23.18</v>
      </c>
      <c r="Q2898" s="10" t="s">
        <v>8316</v>
      </c>
      <c r="R2898" t="s">
        <v>8334</v>
      </c>
      <c r="S2898" s="14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6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42</v>
      </c>
      <c r="P2899">
        <f t="shared" si="226"/>
        <v>42</v>
      </c>
      <c r="Q2899" s="10" t="s">
        <v>8319</v>
      </c>
      <c r="R2899" t="s">
        <v>8345</v>
      </c>
      <c r="S2899" s="14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105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63</v>
      </c>
      <c r="P2900">
        <f t="shared" si="226"/>
        <v>63</v>
      </c>
      <c r="Q2900" s="10" t="s">
        <v>8323</v>
      </c>
      <c r="R2900" t="s">
        <v>8326</v>
      </c>
      <c r="S2900" s="14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12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31.38</v>
      </c>
      <c r="P2901">
        <f t="shared" si="226"/>
        <v>31.38</v>
      </c>
      <c r="Q2901" s="10" t="s">
        <v>8323</v>
      </c>
      <c r="R2901" t="s">
        <v>8326</v>
      </c>
      <c r="S2901" s="14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10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50.2</v>
      </c>
      <c r="P2902">
        <f t="shared" si="226"/>
        <v>50.2</v>
      </c>
      <c r="Q2902" s="10" t="s">
        <v>8323</v>
      </c>
      <c r="R2902" t="s">
        <v>8326</v>
      </c>
      <c r="S2902" s="14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10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83.33</v>
      </c>
      <c r="P2903">
        <f t="shared" si="226"/>
        <v>83.33</v>
      </c>
      <c r="Q2903" s="10" t="s">
        <v>8321</v>
      </c>
      <c r="R2903" t="s">
        <v>8325</v>
      </c>
      <c r="S2903" s="14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7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125</v>
      </c>
      <c r="P2904">
        <f t="shared" si="226"/>
        <v>125</v>
      </c>
      <c r="Q2904" s="10" t="s">
        <v>8321</v>
      </c>
      <c r="R2904" t="s">
        <v>8325</v>
      </c>
      <c r="S2904" s="14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10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50</v>
      </c>
      <c r="P2905">
        <f t="shared" si="226"/>
        <v>50</v>
      </c>
      <c r="Q2905" s="10" t="s">
        <v>8321</v>
      </c>
      <c r="R2905" t="s">
        <v>8325</v>
      </c>
      <c r="S2905" s="14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90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250</v>
      </c>
      <c r="P2906">
        <f t="shared" si="226"/>
        <v>250</v>
      </c>
      <c r="Q2906" s="10" t="s">
        <v>8321</v>
      </c>
      <c r="R2906" t="s">
        <v>8339</v>
      </c>
      <c r="S2906" s="14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105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250</v>
      </c>
      <c r="P2907">
        <f t="shared" si="226"/>
        <v>250</v>
      </c>
      <c r="Q2907" s="10" t="s">
        <v>8308</v>
      </c>
      <c r="R2907" t="s">
        <v>8342</v>
      </c>
      <c r="S2907" s="14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105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250</v>
      </c>
      <c r="P2908">
        <f t="shared" si="226"/>
        <v>250</v>
      </c>
      <c r="Q2908" s="10" t="s">
        <v>8308</v>
      </c>
      <c r="R2908" t="s">
        <v>8310</v>
      </c>
      <c r="S2908" s="14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105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250</v>
      </c>
      <c r="P2909">
        <f t="shared" si="226"/>
        <v>250</v>
      </c>
      <c r="Q2909" s="10" t="s">
        <v>8346</v>
      </c>
      <c r="R2909" t="s">
        <v>8347</v>
      </c>
      <c r="S2909" s="14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10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62.5</v>
      </c>
      <c r="P2910">
        <f t="shared" si="226"/>
        <v>62.5</v>
      </c>
      <c r="Q2910" s="10" t="s">
        <v>8319</v>
      </c>
      <c r="R2910" t="s">
        <v>8345</v>
      </c>
      <c r="S2910" s="14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7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41.67</v>
      </c>
      <c r="P2911">
        <f t="shared" si="226"/>
        <v>41.67</v>
      </c>
      <c r="Q2911" s="10" t="s">
        <v>8323</v>
      </c>
      <c r="R2911" t="s">
        <v>8335</v>
      </c>
      <c r="S2911" s="14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90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27.78</v>
      </c>
      <c r="P2912">
        <f t="shared" si="226"/>
        <v>27.78</v>
      </c>
      <c r="Q2912" s="10" t="s">
        <v>8323</v>
      </c>
      <c r="R2912" t="s">
        <v>8326</v>
      </c>
      <c r="S2912" s="14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105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31.25</v>
      </c>
      <c r="P2913">
        <f t="shared" si="226"/>
        <v>31.25</v>
      </c>
      <c r="Q2913" s="10" t="s">
        <v>8323</v>
      </c>
      <c r="R2913" t="s">
        <v>8326</v>
      </c>
      <c r="S2913" s="14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12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11.36</v>
      </c>
      <c r="P2914">
        <f t="shared" si="226"/>
        <v>11.36</v>
      </c>
      <c r="Q2914" s="10" t="s">
        <v>8323</v>
      </c>
      <c r="R2914" t="s">
        <v>8326</v>
      </c>
      <c r="S2914" s="14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105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62.5</v>
      </c>
      <c r="P2915">
        <f t="shared" si="226"/>
        <v>62.5</v>
      </c>
      <c r="Q2915" s="10" t="s">
        <v>8323</v>
      </c>
      <c r="R2915" t="s">
        <v>8326</v>
      </c>
      <c r="S2915" s="14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10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35.71</v>
      </c>
      <c r="P2916">
        <f t="shared" si="226"/>
        <v>35.71</v>
      </c>
      <c r="Q2916" s="10" t="s">
        <v>8323</v>
      </c>
      <c r="R2916" t="s">
        <v>8326</v>
      </c>
      <c r="S2916" s="14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120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49</v>
      </c>
      <c r="P2917">
        <f t="shared" si="226"/>
        <v>49</v>
      </c>
      <c r="Q2917" s="10" t="s">
        <v>8308</v>
      </c>
      <c r="R2917" t="s">
        <v>8342</v>
      </c>
      <c r="S2917" s="14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10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16.2</v>
      </c>
      <c r="P2918">
        <f t="shared" si="226"/>
        <v>16.2</v>
      </c>
      <c r="Q2918" s="10" t="s">
        <v>8316</v>
      </c>
      <c r="R2918" t="s">
        <v>8334</v>
      </c>
      <c r="S2918" s="14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7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30.13</v>
      </c>
      <c r="P2919">
        <f t="shared" si="226"/>
        <v>30.13</v>
      </c>
      <c r="Q2919" s="10" t="s">
        <v>8327</v>
      </c>
      <c r="R2919" t="s">
        <v>8354</v>
      </c>
      <c r="S2919" s="14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12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48.2</v>
      </c>
      <c r="P2920">
        <f t="shared" si="226"/>
        <v>48.2</v>
      </c>
      <c r="Q2920" s="10" t="s">
        <v>8311</v>
      </c>
      <c r="R2920" t="s">
        <v>8348</v>
      </c>
      <c r="S2920" s="14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105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20.079999999999998</v>
      </c>
      <c r="P2921">
        <f t="shared" si="226"/>
        <v>20.079999999999998</v>
      </c>
      <c r="Q2921" s="10" t="s">
        <v>8323</v>
      </c>
      <c r="R2921" t="s">
        <v>8326</v>
      </c>
      <c r="S2921" s="14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7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40</v>
      </c>
      <c r="P2922">
        <f t="shared" si="226"/>
        <v>40</v>
      </c>
      <c r="Q2922" s="10" t="s">
        <v>8308</v>
      </c>
      <c r="R2922" t="s">
        <v>8310</v>
      </c>
      <c r="S2922" s="14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12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30</v>
      </c>
      <c r="P2923">
        <f t="shared" si="226"/>
        <v>30</v>
      </c>
      <c r="Q2923" s="10" t="s">
        <v>8323</v>
      </c>
      <c r="R2923" t="s">
        <v>8326</v>
      </c>
      <c r="S2923" s="14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105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29.63</v>
      </c>
      <c r="P2924">
        <f t="shared" si="226"/>
        <v>29.63</v>
      </c>
      <c r="Q2924" s="10" t="s">
        <v>8308</v>
      </c>
      <c r="R2924" t="s">
        <v>8318</v>
      </c>
      <c r="S2924" s="14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7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33.71</v>
      </c>
      <c r="P2925">
        <f t="shared" si="226"/>
        <v>33.71</v>
      </c>
      <c r="Q2925" s="10" t="s">
        <v>8313</v>
      </c>
      <c r="R2925" t="s">
        <v>8353</v>
      </c>
      <c r="S2925" s="14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105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19.670000000000002</v>
      </c>
      <c r="P2926">
        <f t="shared" si="226"/>
        <v>19.670000000000002</v>
      </c>
      <c r="Q2926" s="10" t="s">
        <v>8316</v>
      </c>
      <c r="R2926" t="s">
        <v>8334</v>
      </c>
      <c r="S2926" s="14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10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39.17</v>
      </c>
      <c r="P2927">
        <f t="shared" si="226"/>
        <v>39.17</v>
      </c>
      <c r="Q2927" s="10" t="s">
        <v>8311</v>
      </c>
      <c r="R2927" t="s">
        <v>8352</v>
      </c>
      <c r="S2927" s="14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10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29.25</v>
      </c>
      <c r="P2928">
        <f t="shared" si="226"/>
        <v>29.25</v>
      </c>
      <c r="Q2928" s="10" t="s">
        <v>8308</v>
      </c>
      <c r="R2928" t="s">
        <v>8310</v>
      </c>
      <c r="S2928" s="14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12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39</v>
      </c>
      <c r="P2929">
        <f t="shared" si="226"/>
        <v>39</v>
      </c>
      <c r="Q2929" s="10" t="s">
        <v>8311</v>
      </c>
      <c r="R2929" t="s">
        <v>8356</v>
      </c>
      <c r="S2929" s="14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105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26</v>
      </c>
      <c r="P2930">
        <f t="shared" si="226"/>
        <v>26</v>
      </c>
      <c r="Q2930" s="10" t="s">
        <v>8323</v>
      </c>
      <c r="R2930" t="s">
        <v>8326</v>
      </c>
      <c r="S2930" s="14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6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33.29</v>
      </c>
      <c r="P2931">
        <f t="shared" si="226"/>
        <v>33.29</v>
      </c>
      <c r="Q2931" s="10" t="s">
        <v>8308</v>
      </c>
      <c r="R2931" t="s">
        <v>8310</v>
      </c>
      <c r="S2931" s="14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105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29.13</v>
      </c>
      <c r="P2932">
        <f t="shared" si="226"/>
        <v>29.13</v>
      </c>
      <c r="Q2932" s="10" t="s">
        <v>8319</v>
      </c>
      <c r="R2932" t="s">
        <v>8345</v>
      </c>
      <c r="S2932" s="14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105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57.5</v>
      </c>
      <c r="P2933">
        <f t="shared" si="226"/>
        <v>57.5</v>
      </c>
      <c r="Q2933" s="10" t="s">
        <v>8321</v>
      </c>
      <c r="R2933" t="s">
        <v>8339</v>
      </c>
      <c r="S2933" s="14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105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13.53</v>
      </c>
      <c r="P2934">
        <f t="shared" si="226"/>
        <v>13.53</v>
      </c>
      <c r="Q2934" s="10" t="s">
        <v>8323</v>
      </c>
      <c r="R2934" t="s">
        <v>8326</v>
      </c>
      <c r="S2934" s="14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105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45.2</v>
      </c>
      <c r="P2935">
        <f t="shared" si="226"/>
        <v>45.2</v>
      </c>
      <c r="Q2935" s="10" t="s">
        <v>8308</v>
      </c>
      <c r="R2935" t="s">
        <v>8310</v>
      </c>
      <c r="S2935" s="14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9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28.13</v>
      </c>
      <c r="P2936">
        <f t="shared" si="226"/>
        <v>28.13</v>
      </c>
      <c r="Q2936" s="10" t="s">
        <v>8327</v>
      </c>
      <c r="R2936" t="s">
        <v>8330</v>
      </c>
      <c r="S2936" s="14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12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45</v>
      </c>
      <c r="P2937">
        <f t="shared" si="226"/>
        <v>45</v>
      </c>
      <c r="Q2937" s="10" t="s">
        <v>8316</v>
      </c>
      <c r="R2937" t="s">
        <v>8334</v>
      </c>
      <c r="S2937" s="14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12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18.75</v>
      </c>
      <c r="P2938">
        <f t="shared" si="226"/>
        <v>18.75</v>
      </c>
      <c r="Q2938" s="10" t="s">
        <v>8323</v>
      </c>
      <c r="R2938" t="s">
        <v>8326</v>
      </c>
      <c r="S2938" s="14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90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75</v>
      </c>
      <c r="P2939">
        <f t="shared" si="226"/>
        <v>75</v>
      </c>
      <c r="Q2939" s="10" t="s">
        <v>8323</v>
      </c>
      <c r="R2939" t="s">
        <v>8326</v>
      </c>
      <c r="S2939" s="14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105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56.25</v>
      </c>
      <c r="P2940">
        <f t="shared" si="226"/>
        <v>56.25</v>
      </c>
      <c r="Q2940" s="10" t="s">
        <v>8323</v>
      </c>
      <c r="R2940" t="s">
        <v>8326</v>
      </c>
      <c r="S2940" s="14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12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24.78</v>
      </c>
      <c r="P2941">
        <f t="shared" si="226"/>
        <v>24.78</v>
      </c>
      <c r="Q2941" s="10" t="s">
        <v>8308</v>
      </c>
      <c r="R2941" t="s">
        <v>8342</v>
      </c>
      <c r="S2941" s="14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105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74.33</v>
      </c>
      <c r="P2942">
        <f t="shared" si="226"/>
        <v>74.33</v>
      </c>
      <c r="Q2942" s="10" t="s">
        <v>8311</v>
      </c>
      <c r="R2942" t="s">
        <v>8349</v>
      </c>
      <c r="S2942" s="14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12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55</v>
      </c>
      <c r="P2943">
        <f t="shared" si="226"/>
        <v>55</v>
      </c>
      <c r="Q2943" s="10" t="s">
        <v>8308</v>
      </c>
      <c r="R2943" t="s">
        <v>8310</v>
      </c>
      <c r="S2943" s="14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105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54</v>
      </c>
      <c r="P2944">
        <f t="shared" si="226"/>
        <v>54</v>
      </c>
      <c r="Q2944" s="10" t="s">
        <v>8327</v>
      </c>
      <c r="R2944" t="s">
        <v>8330</v>
      </c>
      <c r="S2944" s="14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75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108</v>
      </c>
      <c r="P2945">
        <f t="shared" si="226"/>
        <v>108</v>
      </c>
      <c r="Q2945" s="10" t="s">
        <v>8323</v>
      </c>
      <c r="R2945" t="s">
        <v>8335</v>
      </c>
      <c r="S2945" s="14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90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72</v>
      </c>
      <c r="P2946">
        <f t="shared" si="226"/>
        <v>72</v>
      </c>
      <c r="Q2946" s="10" t="s">
        <v>8323</v>
      </c>
      <c r="R2946" t="s">
        <v>8326</v>
      </c>
      <c r="S2946" s="14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90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25"/>
        <v>71.67</v>
      </c>
      <c r="P2947">
        <f t="shared" si="226"/>
        <v>71.67</v>
      </c>
      <c r="Q2947" s="10" t="s">
        <v>8321</v>
      </c>
      <c r="R2947" t="s">
        <v>8339</v>
      </c>
      <c r="S2947" s="14">
        <f t="shared" si="227"/>
        <v>40882.481666666667</v>
      </c>
      <c r="T2947" s="15">
        <f t="shared" si="228"/>
        <v>40913.481249999997</v>
      </c>
      <c r="U2947">
        <f t="shared" si="229"/>
        <v>2011</v>
      </c>
    </row>
    <row r="2948" spans="1:21" ht="135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ref="O2948:O3011" si="230">IFERROR(ROUND(E2948/L2948,2),0)</f>
        <v>53.75</v>
      </c>
      <c r="P2948">
        <f t="shared" ref="P2948:P3011" si="231">ROUND(E2948/L2948,2)</f>
        <v>53.75</v>
      </c>
      <c r="Q2948" s="10" t="s">
        <v>8321</v>
      </c>
      <c r="R2948" t="s">
        <v>8339</v>
      </c>
      <c r="S2948" s="14">
        <f t="shared" ref="S2948:S3011" si="232">(((J2948/60)/60)/24)+DATE(1970,1,1)</f>
        <v>40247.886006944449</v>
      </c>
      <c r="T2948" s="15">
        <f t="shared" ref="T2948:T3011" si="233">(((I2948/60)/60)/24)+DATE(1970,1,1)</f>
        <v>40306.927777777775</v>
      </c>
      <c r="U2948">
        <f t="shared" ref="U2948:U3011" si="234">YEAR(S2948)</f>
        <v>2010</v>
      </c>
    </row>
    <row r="2949" spans="1:21" ht="105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30.71</v>
      </c>
      <c r="P2949">
        <f t="shared" si="231"/>
        <v>30.71</v>
      </c>
      <c r="Q2949" s="10" t="s">
        <v>8323</v>
      </c>
      <c r="R2949" t="s">
        <v>8326</v>
      </c>
      <c r="S2949" s="14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105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26.75</v>
      </c>
      <c r="P2950">
        <f t="shared" si="231"/>
        <v>26.75</v>
      </c>
      <c r="Q2950" s="10" t="s">
        <v>8323</v>
      </c>
      <c r="R2950" t="s">
        <v>8326</v>
      </c>
      <c r="S2950" s="14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150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30.29</v>
      </c>
      <c r="P2951">
        <f t="shared" si="231"/>
        <v>30.29</v>
      </c>
      <c r="Q2951" s="10" t="s">
        <v>8308</v>
      </c>
      <c r="R2951" t="s">
        <v>8310</v>
      </c>
      <c r="S2951" s="14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10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53</v>
      </c>
      <c r="P2952">
        <f t="shared" si="231"/>
        <v>53</v>
      </c>
      <c r="Q2952" s="10" t="s">
        <v>8346</v>
      </c>
      <c r="R2952" t="s">
        <v>8347</v>
      </c>
      <c r="S2952" s="14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105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16.309999999999999</v>
      </c>
      <c r="P2953">
        <f t="shared" si="231"/>
        <v>16.309999999999999</v>
      </c>
      <c r="Q2953" s="10" t="s">
        <v>8316</v>
      </c>
      <c r="R2953" t="s">
        <v>8344</v>
      </c>
      <c r="S2953" s="14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105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35.17</v>
      </c>
      <c r="P2954">
        <f t="shared" si="231"/>
        <v>35.17</v>
      </c>
      <c r="Q2954" s="10" t="s">
        <v>8323</v>
      </c>
      <c r="R2954" t="s">
        <v>8326</v>
      </c>
      <c r="S2954" s="14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7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26.38</v>
      </c>
      <c r="P2955">
        <f t="shared" si="231"/>
        <v>26.38</v>
      </c>
      <c r="Q2955" s="10" t="s">
        <v>8323</v>
      </c>
      <c r="R2955" t="s">
        <v>8326</v>
      </c>
      <c r="S2955" s="14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105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35</v>
      </c>
      <c r="P2956">
        <f t="shared" si="231"/>
        <v>35</v>
      </c>
      <c r="Q2956" s="10" t="s">
        <v>8327</v>
      </c>
      <c r="R2956" t="s">
        <v>8354</v>
      </c>
      <c r="S2956" s="14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105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52.5</v>
      </c>
      <c r="P2957">
        <f t="shared" si="231"/>
        <v>52.5</v>
      </c>
      <c r="Q2957" s="10" t="s">
        <v>8319</v>
      </c>
      <c r="R2957" t="s">
        <v>8357</v>
      </c>
      <c r="S2957" s="14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105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15.77</v>
      </c>
      <c r="P2958">
        <f t="shared" si="231"/>
        <v>15.77</v>
      </c>
      <c r="Q2958" s="10" t="s">
        <v>8321</v>
      </c>
      <c r="R2958" t="s">
        <v>8343</v>
      </c>
      <c r="S2958" s="14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105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68.33</v>
      </c>
      <c r="P2959">
        <f t="shared" si="231"/>
        <v>68.33</v>
      </c>
      <c r="Q2959" s="10" t="s">
        <v>8321</v>
      </c>
      <c r="R2959" t="s">
        <v>8339</v>
      </c>
      <c r="S2959" s="14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105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68.33</v>
      </c>
      <c r="P2960">
        <f t="shared" si="231"/>
        <v>68.33</v>
      </c>
      <c r="Q2960" s="10" t="s">
        <v>8308</v>
      </c>
      <c r="R2960" t="s">
        <v>8310</v>
      </c>
      <c r="S2960" s="14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12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29.29</v>
      </c>
      <c r="P2961">
        <f t="shared" si="231"/>
        <v>29.29</v>
      </c>
      <c r="Q2961" s="10" t="s">
        <v>8327</v>
      </c>
      <c r="R2961" t="s">
        <v>8328</v>
      </c>
      <c r="S2961" s="14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135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51.25</v>
      </c>
      <c r="P2962">
        <f t="shared" si="231"/>
        <v>51.25</v>
      </c>
      <c r="Q2962" s="10" t="s">
        <v>8311</v>
      </c>
      <c r="R2962" t="s">
        <v>8349</v>
      </c>
      <c r="S2962" s="14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7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20.5</v>
      </c>
      <c r="P2963">
        <f t="shared" si="231"/>
        <v>20.5</v>
      </c>
      <c r="Q2963" s="10" t="s">
        <v>8313</v>
      </c>
      <c r="R2963" t="s">
        <v>8351</v>
      </c>
      <c r="S2963" s="14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105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25.5</v>
      </c>
      <c r="P2964">
        <f t="shared" si="231"/>
        <v>25.5</v>
      </c>
      <c r="Q2964" s="10" t="s">
        <v>8323</v>
      </c>
      <c r="R2964" t="s">
        <v>8326</v>
      </c>
      <c r="S2964" s="14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90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40.78</v>
      </c>
      <c r="P2965">
        <f t="shared" si="231"/>
        <v>40.78</v>
      </c>
      <c r="Q2965" s="10" t="s">
        <v>8321</v>
      </c>
      <c r="R2965" t="s">
        <v>8339</v>
      </c>
      <c r="S2965" s="14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90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16.829999999999998</v>
      </c>
      <c r="P2966">
        <f t="shared" si="231"/>
        <v>16.829999999999998</v>
      </c>
      <c r="Q2966" s="10" t="s">
        <v>8319</v>
      </c>
      <c r="R2966" t="s">
        <v>8345</v>
      </c>
      <c r="S2966" s="14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45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202</v>
      </c>
      <c r="P2967">
        <f t="shared" si="231"/>
        <v>202</v>
      </c>
      <c r="Q2967" s="10" t="s">
        <v>8323</v>
      </c>
      <c r="R2967" t="s">
        <v>8326</v>
      </c>
      <c r="S2967" s="14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105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22.33</v>
      </c>
      <c r="P2968">
        <f t="shared" si="231"/>
        <v>22.33</v>
      </c>
      <c r="Q2968" s="10" t="s">
        <v>8319</v>
      </c>
      <c r="R2968" t="s">
        <v>8345</v>
      </c>
      <c r="S2968" s="14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10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18.27</v>
      </c>
      <c r="P2969">
        <f t="shared" si="231"/>
        <v>18.27</v>
      </c>
      <c r="Q2969" s="10" t="s">
        <v>8323</v>
      </c>
      <c r="R2969" t="s">
        <v>8326</v>
      </c>
      <c r="S2969" s="14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90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100.5</v>
      </c>
      <c r="P2970">
        <f t="shared" si="231"/>
        <v>100.5</v>
      </c>
      <c r="Q2970" s="10" t="s">
        <v>8323</v>
      </c>
      <c r="R2970" t="s">
        <v>8326</v>
      </c>
      <c r="S2970" s="14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6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100</v>
      </c>
      <c r="P2971">
        <f t="shared" si="231"/>
        <v>100</v>
      </c>
      <c r="Q2971" s="10" t="s">
        <v>8321</v>
      </c>
      <c r="R2971" t="s">
        <v>8325</v>
      </c>
      <c r="S2971" s="14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6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200</v>
      </c>
      <c r="P2972">
        <f t="shared" si="231"/>
        <v>200</v>
      </c>
      <c r="Q2972" s="10" t="s">
        <v>8308</v>
      </c>
      <c r="R2972" t="s">
        <v>8342</v>
      </c>
      <c r="S2972" s="14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10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40</v>
      </c>
      <c r="P2973">
        <f t="shared" si="231"/>
        <v>40</v>
      </c>
      <c r="Q2973" s="10" t="s">
        <v>8327</v>
      </c>
      <c r="R2973" t="s">
        <v>8328</v>
      </c>
      <c r="S2973" s="14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105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40</v>
      </c>
      <c r="P2974">
        <f t="shared" si="231"/>
        <v>40</v>
      </c>
      <c r="Q2974" s="10" t="s">
        <v>8311</v>
      </c>
      <c r="R2974" t="s">
        <v>8333</v>
      </c>
      <c r="S2974" s="14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12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100</v>
      </c>
      <c r="P2975">
        <f t="shared" si="231"/>
        <v>100</v>
      </c>
      <c r="Q2975" s="10" t="s">
        <v>8311</v>
      </c>
      <c r="R2975" t="s">
        <v>8348</v>
      </c>
      <c r="S2975" s="14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12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200</v>
      </c>
      <c r="P2976">
        <f t="shared" si="231"/>
        <v>200</v>
      </c>
      <c r="Q2976" s="10" t="s">
        <v>8323</v>
      </c>
      <c r="R2976" t="s">
        <v>8324</v>
      </c>
      <c r="S2976" s="14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7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22.22</v>
      </c>
      <c r="P2977">
        <f t="shared" si="231"/>
        <v>22.22</v>
      </c>
      <c r="Q2977" s="10" t="s">
        <v>8323</v>
      </c>
      <c r="R2977" t="s">
        <v>8326</v>
      </c>
      <c r="S2977" s="14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105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100</v>
      </c>
      <c r="P2978">
        <f t="shared" si="231"/>
        <v>100</v>
      </c>
      <c r="Q2978" s="10" t="s">
        <v>8323</v>
      </c>
      <c r="R2978" t="s">
        <v>8326</v>
      </c>
      <c r="S2978" s="14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105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199</v>
      </c>
      <c r="P2979">
        <f t="shared" si="231"/>
        <v>199</v>
      </c>
      <c r="Q2979" s="10" t="s">
        <v>8308</v>
      </c>
      <c r="R2979" t="s">
        <v>8310</v>
      </c>
      <c r="S2979" s="14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90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32.67</v>
      </c>
      <c r="P2980">
        <f t="shared" si="231"/>
        <v>32.67</v>
      </c>
      <c r="Q2980" s="10" t="s">
        <v>8327</v>
      </c>
      <c r="R2980" t="s">
        <v>8350</v>
      </c>
      <c r="S2980" s="14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105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19.600000000000001</v>
      </c>
      <c r="P2981">
        <f t="shared" si="231"/>
        <v>19.600000000000001</v>
      </c>
      <c r="Q2981" s="10" t="s">
        <v>8327</v>
      </c>
      <c r="R2981" t="s">
        <v>8350</v>
      </c>
      <c r="S2981" s="14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12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27.86</v>
      </c>
      <c r="P2982">
        <f t="shared" si="231"/>
        <v>27.86</v>
      </c>
      <c r="Q2982" s="10" t="s">
        <v>8327</v>
      </c>
      <c r="R2982" t="s">
        <v>8328</v>
      </c>
      <c r="S2982" s="14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105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16.25</v>
      </c>
      <c r="P2983">
        <f t="shared" si="231"/>
        <v>16.25</v>
      </c>
      <c r="Q2983" s="10" t="s">
        <v>8323</v>
      </c>
      <c r="R2983" t="s">
        <v>8326</v>
      </c>
      <c r="S2983" s="14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6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39</v>
      </c>
      <c r="P2984">
        <f t="shared" si="231"/>
        <v>39</v>
      </c>
      <c r="Q2984" s="10" t="s">
        <v>8323</v>
      </c>
      <c r="R2984" t="s">
        <v>8326</v>
      </c>
      <c r="S2984" s="14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105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19.399999999999999</v>
      </c>
      <c r="P2985">
        <f t="shared" si="231"/>
        <v>19.399999999999999</v>
      </c>
      <c r="Q2985" s="10" t="s">
        <v>8308</v>
      </c>
      <c r="R2985" t="s">
        <v>8310</v>
      </c>
      <c r="S2985" s="14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105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47.5</v>
      </c>
      <c r="P2986">
        <f t="shared" si="231"/>
        <v>47.5</v>
      </c>
      <c r="Q2986" s="10" t="s">
        <v>8321</v>
      </c>
      <c r="R2986" t="s">
        <v>8337</v>
      </c>
      <c r="S2986" s="14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45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47.5</v>
      </c>
      <c r="P2987">
        <f t="shared" si="231"/>
        <v>47.5</v>
      </c>
      <c r="Q2987" s="10" t="s">
        <v>8346</v>
      </c>
      <c r="R2987" t="s">
        <v>8347</v>
      </c>
      <c r="S2987" s="14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10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23.63</v>
      </c>
      <c r="P2988">
        <f t="shared" si="231"/>
        <v>23.63</v>
      </c>
      <c r="Q2988" s="10" t="s">
        <v>8323</v>
      </c>
      <c r="R2988" t="s">
        <v>8326</v>
      </c>
      <c r="S2988" s="14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105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23.5</v>
      </c>
      <c r="P2989">
        <f t="shared" si="231"/>
        <v>23.5</v>
      </c>
      <c r="Q2989" s="10" t="s">
        <v>8319</v>
      </c>
      <c r="R2989" t="s">
        <v>8345</v>
      </c>
      <c r="S2989" s="14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90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12.47</v>
      </c>
      <c r="P2990">
        <f t="shared" si="231"/>
        <v>12.47</v>
      </c>
      <c r="Q2990" s="10" t="s">
        <v>8313</v>
      </c>
      <c r="R2990" t="s">
        <v>8314</v>
      </c>
      <c r="S2990" s="14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105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23.25</v>
      </c>
      <c r="P2991">
        <f t="shared" si="231"/>
        <v>23.25</v>
      </c>
      <c r="Q2991" s="10" t="s">
        <v>8316</v>
      </c>
      <c r="R2991" t="s">
        <v>8344</v>
      </c>
      <c r="S2991" s="14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60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46.25</v>
      </c>
      <c r="P2992">
        <f t="shared" si="231"/>
        <v>46.25</v>
      </c>
      <c r="Q2992" s="10" t="s">
        <v>8323</v>
      </c>
      <c r="R2992" t="s">
        <v>8326</v>
      </c>
      <c r="S2992" s="14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10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61.67</v>
      </c>
      <c r="P2993">
        <f t="shared" si="231"/>
        <v>61.67</v>
      </c>
      <c r="Q2993" s="10" t="s">
        <v>8323</v>
      </c>
      <c r="R2993" t="s">
        <v>8326</v>
      </c>
      <c r="S2993" s="14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6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25.71</v>
      </c>
      <c r="P2994">
        <f t="shared" si="231"/>
        <v>25.71</v>
      </c>
      <c r="Q2994" s="10" t="s">
        <v>8321</v>
      </c>
      <c r="R2994" t="s">
        <v>8325</v>
      </c>
      <c r="S2994" s="14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10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30</v>
      </c>
      <c r="P2995">
        <f t="shared" si="231"/>
        <v>30</v>
      </c>
      <c r="Q2995" s="10" t="s">
        <v>8311</v>
      </c>
      <c r="R2995" t="s">
        <v>8348</v>
      </c>
      <c r="S2995" s="14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6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22.5</v>
      </c>
      <c r="P2996">
        <f t="shared" si="231"/>
        <v>22.5</v>
      </c>
      <c r="Q2996" s="10" t="s">
        <v>8327</v>
      </c>
      <c r="R2996" t="s">
        <v>8331</v>
      </c>
      <c r="S2996" s="14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10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30</v>
      </c>
      <c r="P2997">
        <f t="shared" si="231"/>
        <v>30</v>
      </c>
      <c r="Q2997" s="10" t="s">
        <v>8308</v>
      </c>
      <c r="R2997" t="s">
        <v>8342</v>
      </c>
      <c r="S2997" s="14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105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12</v>
      </c>
      <c r="P2998">
        <f t="shared" si="231"/>
        <v>12</v>
      </c>
      <c r="Q2998" s="10" t="s">
        <v>8323</v>
      </c>
      <c r="R2998" t="s">
        <v>8326</v>
      </c>
      <c r="S2998" s="14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7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17.850000000000001</v>
      </c>
      <c r="P2999">
        <f t="shared" si="231"/>
        <v>17.850000000000001</v>
      </c>
      <c r="Q2999" s="10" t="s">
        <v>8316</v>
      </c>
      <c r="R2999" t="s">
        <v>8334</v>
      </c>
      <c r="S2999" s="14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105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59.33</v>
      </c>
      <c r="P3000">
        <f t="shared" si="231"/>
        <v>59.33</v>
      </c>
      <c r="Q3000" s="10" t="s">
        <v>8327</v>
      </c>
      <c r="R3000" t="s">
        <v>8354</v>
      </c>
      <c r="S3000" s="14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10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59</v>
      </c>
      <c r="P3001">
        <f t="shared" si="231"/>
        <v>59</v>
      </c>
      <c r="Q3001" s="10" t="s">
        <v>8311</v>
      </c>
      <c r="R3001" t="s">
        <v>8352</v>
      </c>
      <c r="S3001" s="14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12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35.4</v>
      </c>
      <c r="P3002">
        <f t="shared" si="231"/>
        <v>35.4</v>
      </c>
      <c r="Q3002" s="10" t="s">
        <v>8323</v>
      </c>
      <c r="R3002" t="s">
        <v>8326</v>
      </c>
      <c r="S3002" s="14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7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35</v>
      </c>
      <c r="P3003">
        <f t="shared" si="231"/>
        <v>35</v>
      </c>
      <c r="Q3003" s="10" t="s">
        <v>8308</v>
      </c>
      <c r="R3003" t="s">
        <v>8342</v>
      </c>
      <c r="S3003" s="14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105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87.5</v>
      </c>
      <c r="P3004">
        <f t="shared" si="231"/>
        <v>87.5</v>
      </c>
      <c r="Q3004" s="10" t="s">
        <v>8323</v>
      </c>
      <c r="R3004" t="s">
        <v>8324</v>
      </c>
      <c r="S3004" s="14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105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24.71</v>
      </c>
      <c r="P3005">
        <f t="shared" si="231"/>
        <v>24.71</v>
      </c>
      <c r="Q3005" s="10" t="s">
        <v>8323</v>
      </c>
      <c r="R3005" t="s">
        <v>8326</v>
      </c>
      <c r="S3005" s="14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90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34</v>
      </c>
      <c r="P3006">
        <f t="shared" si="231"/>
        <v>34</v>
      </c>
      <c r="Q3006" s="10" t="s">
        <v>8311</v>
      </c>
      <c r="R3006" t="s">
        <v>8352</v>
      </c>
      <c r="S3006" s="14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90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42.5</v>
      </c>
      <c r="P3007">
        <f t="shared" si="231"/>
        <v>42.5</v>
      </c>
      <c r="Q3007" s="10" t="s">
        <v>8327</v>
      </c>
      <c r="R3007" t="s">
        <v>8350</v>
      </c>
      <c r="S3007" s="14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10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28.33</v>
      </c>
      <c r="P3008">
        <f t="shared" si="231"/>
        <v>28.33</v>
      </c>
      <c r="Q3008" s="10" t="s">
        <v>8313</v>
      </c>
      <c r="R3008" t="s">
        <v>8355</v>
      </c>
      <c r="S3008" s="14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105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42.5</v>
      </c>
      <c r="P3009">
        <f t="shared" si="231"/>
        <v>42.5</v>
      </c>
      <c r="Q3009" s="10" t="s">
        <v>8323</v>
      </c>
      <c r="R3009" t="s">
        <v>8326</v>
      </c>
      <c r="S3009" s="14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105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34</v>
      </c>
      <c r="P3010">
        <f t="shared" si="231"/>
        <v>34</v>
      </c>
      <c r="Q3010" s="10" t="s">
        <v>8323</v>
      </c>
      <c r="R3010" t="s">
        <v>8326</v>
      </c>
      <c r="S3010" s="14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90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0"/>
        <v>23.57</v>
      </c>
      <c r="P3011">
        <f t="shared" si="231"/>
        <v>23.57</v>
      </c>
      <c r="Q3011" s="10" t="s">
        <v>8316</v>
      </c>
      <c r="R3011" t="s">
        <v>8334</v>
      </c>
      <c r="S3011" s="14">
        <f t="shared" si="232"/>
        <v>40973.740451388891</v>
      </c>
      <c r="T3011" s="15">
        <f t="shared" si="233"/>
        <v>41003.698784722219</v>
      </c>
      <c r="U3011">
        <f t="shared" si="234"/>
        <v>2012</v>
      </c>
    </row>
    <row r="3012" spans="1:21" ht="7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ref="O3012:O3075" si="235">IFERROR(ROUND(E3012/L3012,2),0)</f>
        <v>27.5</v>
      </c>
      <c r="P3012">
        <f t="shared" ref="P3012:P3075" si="236">ROUND(E3012/L3012,2)</f>
        <v>27.5</v>
      </c>
      <c r="Q3012" s="10" t="s">
        <v>8323</v>
      </c>
      <c r="R3012" t="s">
        <v>8326</v>
      </c>
      <c r="S3012" s="14">
        <f t="shared" ref="S3012:S3075" si="237">(((J3012/60)/60)/24)+DATE(1970,1,1)</f>
        <v>42031.666898148149</v>
      </c>
      <c r="T3012" s="15">
        <f t="shared" ref="T3012:T3075" si="238">(((I3012/60)/60)/24)+DATE(1970,1,1)</f>
        <v>42064.125</v>
      </c>
      <c r="U3012">
        <f t="shared" ref="U3012:U3075" si="239">YEAR(S3012)</f>
        <v>2015</v>
      </c>
    </row>
    <row r="3013" spans="1:21" ht="105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23.14</v>
      </c>
      <c r="P3013">
        <f t="shared" si="236"/>
        <v>23.14</v>
      </c>
      <c r="Q3013" s="10" t="s">
        <v>8323</v>
      </c>
      <c r="R3013" t="s">
        <v>8326</v>
      </c>
      <c r="S3013" s="14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10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40</v>
      </c>
      <c r="P3014">
        <f t="shared" si="236"/>
        <v>40</v>
      </c>
      <c r="Q3014" s="10" t="s">
        <v>8327</v>
      </c>
      <c r="R3014" t="s">
        <v>8350</v>
      </c>
      <c r="S3014" s="14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10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32</v>
      </c>
      <c r="P3015">
        <f t="shared" si="236"/>
        <v>32</v>
      </c>
      <c r="Q3015" s="10" t="s">
        <v>8327</v>
      </c>
      <c r="R3015" t="s">
        <v>8350</v>
      </c>
      <c r="S3015" s="14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90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39</v>
      </c>
      <c r="P3016">
        <f t="shared" si="236"/>
        <v>39</v>
      </c>
      <c r="Q3016" s="10" t="s">
        <v>8308</v>
      </c>
      <c r="R3016" t="s">
        <v>8310</v>
      </c>
      <c r="S3016" s="14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75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51.67</v>
      </c>
      <c r="P3017">
        <f t="shared" si="236"/>
        <v>51.67</v>
      </c>
      <c r="Q3017" s="10" t="s">
        <v>8313</v>
      </c>
      <c r="R3017" t="s">
        <v>8314</v>
      </c>
      <c r="S3017" s="14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10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11.77</v>
      </c>
      <c r="P3018">
        <f t="shared" si="236"/>
        <v>11.77</v>
      </c>
      <c r="Q3018" s="10" t="s">
        <v>8321</v>
      </c>
      <c r="R3018" t="s">
        <v>8339</v>
      </c>
      <c r="S3018" s="14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135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21.86</v>
      </c>
      <c r="P3019">
        <f t="shared" si="236"/>
        <v>21.86</v>
      </c>
      <c r="Q3019" s="10" t="s">
        <v>8327</v>
      </c>
      <c r="R3019" t="s">
        <v>8331</v>
      </c>
      <c r="S3019" s="14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90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38.25</v>
      </c>
      <c r="P3020">
        <f t="shared" si="236"/>
        <v>38.25</v>
      </c>
      <c r="Q3020" s="10" t="s">
        <v>8323</v>
      </c>
      <c r="R3020" t="s">
        <v>8326</v>
      </c>
      <c r="S3020" s="14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105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25.17</v>
      </c>
      <c r="P3021">
        <f t="shared" si="236"/>
        <v>25.17</v>
      </c>
      <c r="Q3021" s="10" t="s">
        <v>8321</v>
      </c>
      <c r="R3021" t="s">
        <v>8337</v>
      </c>
      <c r="S3021" s="14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10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50.33</v>
      </c>
      <c r="P3022">
        <f t="shared" si="236"/>
        <v>50.33</v>
      </c>
      <c r="Q3022" s="10" t="s">
        <v>8327</v>
      </c>
      <c r="R3022" t="s">
        <v>8350</v>
      </c>
      <c r="S3022" s="14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105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50.33</v>
      </c>
      <c r="P3023">
        <f t="shared" si="236"/>
        <v>50.33</v>
      </c>
      <c r="Q3023" s="10" t="s">
        <v>8319</v>
      </c>
      <c r="R3023" t="s">
        <v>8345</v>
      </c>
      <c r="S3023" s="14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12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50.33</v>
      </c>
      <c r="P3024">
        <f t="shared" si="236"/>
        <v>50.33</v>
      </c>
      <c r="Q3024" s="10" t="s">
        <v>8319</v>
      </c>
      <c r="R3024" t="s">
        <v>8345</v>
      </c>
      <c r="S3024" s="14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10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37.75</v>
      </c>
      <c r="P3025">
        <f t="shared" si="236"/>
        <v>37.75</v>
      </c>
      <c r="Q3025" s="10" t="s">
        <v>8323</v>
      </c>
      <c r="R3025" t="s">
        <v>8335</v>
      </c>
      <c r="S3025" s="14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90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11.62</v>
      </c>
      <c r="P3026">
        <f t="shared" si="236"/>
        <v>11.62</v>
      </c>
      <c r="Q3026" s="10" t="s">
        <v>8323</v>
      </c>
      <c r="R3026" t="s">
        <v>8326</v>
      </c>
      <c r="S3026" s="14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10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30</v>
      </c>
      <c r="P3027">
        <f t="shared" si="236"/>
        <v>30</v>
      </c>
      <c r="Q3027" s="10" t="s">
        <v>8321</v>
      </c>
      <c r="R3027" t="s">
        <v>8339</v>
      </c>
      <c r="S3027" s="14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105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50</v>
      </c>
      <c r="P3028">
        <f t="shared" si="236"/>
        <v>50</v>
      </c>
      <c r="Q3028" s="10" t="s">
        <v>8311</v>
      </c>
      <c r="R3028" t="s">
        <v>8352</v>
      </c>
      <c r="S3028" s="14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105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50</v>
      </c>
      <c r="P3029">
        <f t="shared" si="236"/>
        <v>50</v>
      </c>
      <c r="Q3029" s="10" t="s">
        <v>8327</v>
      </c>
      <c r="R3029" t="s">
        <v>8330</v>
      </c>
      <c r="S3029" s="14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10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75</v>
      </c>
      <c r="P3030">
        <f t="shared" si="236"/>
        <v>75</v>
      </c>
      <c r="Q3030" s="10" t="s">
        <v>8311</v>
      </c>
      <c r="R3030" t="s">
        <v>8356</v>
      </c>
      <c r="S3030" s="14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7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37.5</v>
      </c>
      <c r="P3031">
        <f t="shared" si="236"/>
        <v>37.5</v>
      </c>
      <c r="Q3031" s="10" t="s">
        <v>8323</v>
      </c>
      <c r="R3031" t="s">
        <v>8326</v>
      </c>
      <c r="S3031" s="14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12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13.55</v>
      </c>
      <c r="P3032">
        <f t="shared" si="236"/>
        <v>13.55</v>
      </c>
      <c r="Q3032" s="10" t="s">
        <v>8321</v>
      </c>
      <c r="R3032" t="s">
        <v>8339</v>
      </c>
      <c r="S3032" s="14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10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24.33</v>
      </c>
      <c r="P3033">
        <f t="shared" si="236"/>
        <v>24.33</v>
      </c>
      <c r="Q3033" s="10" t="s">
        <v>8323</v>
      </c>
      <c r="R3033" t="s">
        <v>8326</v>
      </c>
      <c r="S3033" s="14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48.33</v>
      </c>
      <c r="P3034">
        <f t="shared" si="236"/>
        <v>48.33</v>
      </c>
      <c r="Q3034" s="10" t="s">
        <v>8311</v>
      </c>
      <c r="R3034" t="s">
        <v>8348</v>
      </c>
      <c r="S3034" s="14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90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72.5</v>
      </c>
      <c r="P3035">
        <f t="shared" si="236"/>
        <v>72.5</v>
      </c>
      <c r="Q3035" s="10" t="s">
        <v>8319</v>
      </c>
      <c r="R3035" t="s">
        <v>8345</v>
      </c>
      <c r="S3035" s="14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90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20.71</v>
      </c>
      <c r="P3036">
        <f t="shared" si="236"/>
        <v>20.71</v>
      </c>
      <c r="Q3036" s="10" t="s">
        <v>8323</v>
      </c>
      <c r="R3036" t="s">
        <v>8326</v>
      </c>
      <c r="S3036" s="14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75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142</v>
      </c>
      <c r="P3037">
        <f t="shared" si="236"/>
        <v>142</v>
      </c>
      <c r="Q3037" s="10" t="s">
        <v>8308</v>
      </c>
      <c r="R3037" t="s">
        <v>8342</v>
      </c>
      <c r="S3037" s="14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105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28.2</v>
      </c>
      <c r="P3038">
        <f t="shared" si="236"/>
        <v>28.2</v>
      </c>
      <c r="Q3038" s="10" t="s">
        <v>8321</v>
      </c>
      <c r="R3038" t="s">
        <v>8339</v>
      </c>
      <c r="S3038" s="14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12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20.14</v>
      </c>
      <c r="P3039">
        <f t="shared" si="236"/>
        <v>20.14</v>
      </c>
      <c r="Q3039" s="10" t="s">
        <v>8323</v>
      </c>
      <c r="R3039" t="s">
        <v>8324</v>
      </c>
      <c r="S3039" s="14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12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28</v>
      </c>
      <c r="P3040">
        <f t="shared" si="236"/>
        <v>28</v>
      </c>
      <c r="Q3040" s="10" t="s">
        <v>8321</v>
      </c>
      <c r="R3040" t="s">
        <v>8337</v>
      </c>
      <c r="S3040" s="14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105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23.33</v>
      </c>
      <c r="P3041">
        <f t="shared" si="236"/>
        <v>23.33</v>
      </c>
      <c r="Q3041" s="10" t="s">
        <v>8308</v>
      </c>
      <c r="R3041" t="s">
        <v>8342</v>
      </c>
      <c r="S3041" s="14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75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46.67</v>
      </c>
      <c r="P3042">
        <f t="shared" si="236"/>
        <v>46.67</v>
      </c>
      <c r="Q3042" s="10" t="s">
        <v>8313</v>
      </c>
      <c r="R3042" t="s">
        <v>8353</v>
      </c>
      <c r="S3042" s="14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10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35</v>
      </c>
      <c r="P3043">
        <f t="shared" si="236"/>
        <v>35</v>
      </c>
      <c r="Q3043" s="10" t="s">
        <v>8311</v>
      </c>
      <c r="R3043" t="s">
        <v>8356</v>
      </c>
      <c r="S3043" s="14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45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17.25</v>
      </c>
      <c r="P3044">
        <f t="shared" si="236"/>
        <v>17.25</v>
      </c>
      <c r="Q3044" s="10" t="s">
        <v>8321</v>
      </c>
      <c r="R3044" t="s">
        <v>8339</v>
      </c>
      <c r="S3044" s="14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90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22.83</v>
      </c>
      <c r="P3045">
        <f t="shared" si="236"/>
        <v>22.83</v>
      </c>
      <c r="Q3045" s="10" t="s">
        <v>8323</v>
      </c>
      <c r="R3045" t="s">
        <v>8326</v>
      </c>
      <c r="S3045" s="14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105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22.67</v>
      </c>
      <c r="P3046">
        <f t="shared" si="236"/>
        <v>22.67</v>
      </c>
      <c r="Q3046" s="10" t="s">
        <v>8323</v>
      </c>
      <c r="R3046" t="s">
        <v>8326</v>
      </c>
      <c r="S3046" s="14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7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27</v>
      </c>
      <c r="P3047">
        <f t="shared" si="236"/>
        <v>27</v>
      </c>
      <c r="Q3047" s="10" t="s">
        <v>8323</v>
      </c>
      <c r="R3047" t="s">
        <v>8326</v>
      </c>
      <c r="S3047" s="14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10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33.75</v>
      </c>
      <c r="P3048">
        <f t="shared" si="236"/>
        <v>33.75</v>
      </c>
      <c r="Q3048" s="10" t="s">
        <v>8323</v>
      </c>
      <c r="R3048" t="s">
        <v>8326</v>
      </c>
      <c r="S3048" s="14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105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45</v>
      </c>
      <c r="P3049">
        <f t="shared" si="236"/>
        <v>45</v>
      </c>
      <c r="Q3049" s="10" t="s">
        <v>8323</v>
      </c>
      <c r="R3049" t="s">
        <v>8326</v>
      </c>
      <c r="S3049" s="14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12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15</v>
      </c>
      <c r="P3050">
        <f t="shared" si="236"/>
        <v>15</v>
      </c>
      <c r="Q3050" s="10" t="s">
        <v>8323</v>
      </c>
      <c r="R3050" t="s">
        <v>8326</v>
      </c>
      <c r="S3050" s="14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105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16.63</v>
      </c>
      <c r="P3051">
        <f t="shared" si="236"/>
        <v>16.63</v>
      </c>
      <c r="Q3051" s="10" t="s">
        <v>8321</v>
      </c>
      <c r="R3051" t="s">
        <v>8339</v>
      </c>
      <c r="S3051" s="14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105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44</v>
      </c>
      <c r="P3052">
        <f t="shared" si="236"/>
        <v>44</v>
      </c>
      <c r="Q3052" s="10" t="s">
        <v>8327</v>
      </c>
      <c r="R3052" t="s">
        <v>8354</v>
      </c>
      <c r="S3052" s="14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105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44</v>
      </c>
      <c r="P3053">
        <f t="shared" si="236"/>
        <v>44</v>
      </c>
      <c r="Q3053" s="10" t="s">
        <v>8308</v>
      </c>
      <c r="R3053" t="s">
        <v>8340</v>
      </c>
      <c r="S3053" s="14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45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16.38</v>
      </c>
      <c r="P3054">
        <f t="shared" si="236"/>
        <v>16.38</v>
      </c>
      <c r="Q3054" s="10" t="s">
        <v>8308</v>
      </c>
      <c r="R3054" t="s">
        <v>8342</v>
      </c>
      <c r="S3054" s="14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90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18.71</v>
      </c>
      <c r="P3055">
        <f t="shared" si="236"/>
        <v>18.71</v>
      </c>
      <c r="Q3055" s="10" t="s">
        <v>8327</v>
      </c>
      <c r="R3055" t="s">
        <v>8350</v>
      </c>
      <c r="S3055" s="14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90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32.75</v>
      </c>
      <c r="P3056">
        <f t="shared" si="236"/>
        <v>32.75</v>
      </c>
      <c r="Q3056" s="10" t="s">
        <v>8323</v>
      </c>
      <c r="R3056" t="s">
        <v>8326</v>
      </c>
      <c r="S3056" s="14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105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65</v>
      </c>
      <c r="P3057">
        <f t="shared" si="236"/>
        <v>65</v>
      </c>
      <c r="Q3057" s="10" t="s">
        <v>8321</v>
      </c>
      <c r="R3057" t="s">
        <v>8325</v>
      </c>
      <c r="S3057" s="14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105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13</v>
      </c>
      <c r="P3058">
        <f t="shared" si="236"/>
        <v>13</v>
      </c>
      <c r="Q3058" s="10" t="s">
        <v>8316</v>
      </c>
      <c r="R3058" t="s">
        <v>8334</v>
      </c>
      <c r="S3058" s="14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75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26</v>
      </c>
      <c r="P3059">
        <f t="shared" si="236"/>
        <v>26</v>
      </c>
      <c r="Q3059" s="10" t="s">
        <v>8323</v>
      </c>
      <c r="R3059" t="s">
        <v>8326</v>
      </c>
      <c r="S3059" s="14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12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14.44</v>
      </c>
      <c r="P3060">
        <f t="shared" si="236"/>
        <v>14.44</v>
      </c>
      <c r="Q3060" s="10" t="s">
        <v>8323</v>
      </c>
      <c r="R3060" t="s">
        <v>8335</v>
      </c>
      <c r="S3060" s="14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75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32.5</v>
      </c>
      <c r="P3061">
        <f t="shared" si="236"/>
        <v>32.5</v>
      </c>
      <c r="Q3061" s="10" t="s">
        <v>8323</v>
      </c>
      <c r="R3061" t="s">
        <v>8326</v>
      </c>
      <c r="S3061" s="14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9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43</v>
      </c>
      <c r="P3062">
        <f t="shared" si="236"/>
        <v>43</v>
      </c>
      <c r="Q3062" s="10" t="s">
        <v>8323</v>
      </c>
      <c r="R3062" t="s">
        <v>8335</v>
      </c>
      <c r="S3062" s="14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7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10.67</v>
      </c>
      <c r="P3063">
        <f t="shared" si="236"/>
        <v>10.67</v>
      </c>
      <c r="Q3063" s="10" t="s">
        <v>8316</v>
      </c>
      <c r="R3063" t="s">
        <v>8334</v>
      </c>
      <c r="S3063" s="14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90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12.8</v>
      </c>
      <c r="P3064">
        <f t="shared" si="236"/>
        <v>12.8</v>
      </c>
      <c r="Q3064" s="10" t="s">
        <v>8323</v>
      </c>
      <c r="R3064" t="s">
        <v>8324</v>
      </c>
      <c r="S3064" s="14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90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25.2</v>
      </c>
      <c r="P3065">
        <f t="shared" si="236"/>
        <v>25.2</v>
      </c>
      <c r="Q3065" s="10" t="s">
        <v>8308</v>
      </c>
      <c r="R3065" t="s">
        <v>8310</v>
      </c>
      <c r="S3065" s="14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7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42</v>
      </c>
      <c r="P3066">
        <f t="shared" si="236"/>
        <v>42</v>
      </c>
      <c r="Q3066" s="10" t="s">
        <v>8323</v>
      </c>
      <c r="R3066" t="s">
        <v>8324</v>
      </c>
      <c r="S3066" s="14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90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42</v>
      </c>
      <c r="P3067">
        <f t="shared" si="236"/>
        <v>42</v>
      </c>
      <c r="Q3067" s="10" t="s">
        <v>8323</v>
      </c>
      <c r="R3067" t="s">
        <v>8326</v>
      </c>
      <c r="S3067" s="14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105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62.5</v>
      </c>
      <c r="P3068">
        <f t="shared" si="236"/>
        <v>62.5</v>
      </c>
      <c r="Q3068" s="10" t="s">
        <v>8321</v>
      </c>
      <c r="R3068" t="s">
        <v>8339</v>
      </c>
      <c r="S3068" s="14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105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31.25</v>
      </c>
      <c r="P3069">
        <f t="shared" si="236"/>
        <v>31.25</v>
      </c>
      <c r="Q3069" s="10" t="s">
        <v>8327</v>
      </c>
      <c r="R3069" t="s">
        <v>8328</v>
      </c>
      <c r="S3069" s="14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105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31.25</v>
      </c>
      <c r="P3070">
        <f t="shared" si="236"/>
        <v>31.25</v>
      </c>
      <c r="Q3070" s="10" t="s">
        <v>8316</v>
      </c>
      <c r="R3070" t="s">
        <v>8344</v>
      </c>
      <c r="S3070" s="14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105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41.67</v>
      </c>
      <c r="P3071">
        <f t="shared" si="236"/>
        <v>41.67</v>
      </c>
      <c r="Q3071" s="10" t="s">
        <v>8311</v>
      </c>
      <c r="R3071" t="s">
        <v>8349</v>
      </c>
      <c r="S3071" s="14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105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62.5</v>
      </c>
      <c r="P3072">
        <f t="shared" si="236"/>
        <v>62.5</v>
      </c>
      <c r="Q3072" s="10" t="s">
        <v>8316</v>
      </c>
      <c r="R3072" t="s">
        <v>8344</v>
      </c>
      <c r="S3072" s="14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12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62.5</v>
      </c>
      <c r="P3073">
        <f t="shared" si="236"/>
        <v>62.5</v>
      </c>
      <c r="Q3073" s="10" t="s">
        <v>8323</v>
      </c>
      <c r="R3073" t="s">
        <v>8324</v>
      </c>
      <c r="S3073" s="14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7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62.5</v>
      </c>
      <c r="P3074">
        <f t="shared" si="236"/>
        <v>62.5</v>
      </c>
      <c r="Q3074" s="10" t="s">
        <v>8323</v>
      </c>
      <c r="R3074" t="s">
        <v>8326</v>
      </c>
      <c r="S3074" s="14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90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35"/>
        <v>62.5</v>
      </c>
      <c r="P3075">
        <f t="shared" si="236"/>
        <v>62.5</v>
      </c>
      <c r="Q3075" s="10" t="s">
        <v>8323</v>
      </c>
      <c r="R3075" t="s">
        <v>8326</v>
      </c>
      <c r="S3075" s="14">
        <f t="shared" si="237"/>
        <v>41878.911550925928</v>
      </c>
      <c r="T3075" s="15">
        <f t="shared" si="238"/>
        <v>41938.911550925928</v>
      </c>
      <c r="U3075">
        <f t="shared" si="239"/>
        <v>2014</v>
      </c>
    </row>
    <row r="3076" spans="1:21" ht="45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ref="O3076:O3139" si="240">IFERROR(ROUND(E3076/L3076,2),0)</f>
        <v>41.33</v>
      </c>
      <c r="P3076">
        <f t="shared" ref="P3076:P3139" si="241">ROUND(E3076/L3076,2)</f>
        <v>41.33</v>
      </c>
      <c r="Q3076" s="10" t="s">
        <v>8308</v>
      </c>
      <c r="R3076" t="s">
        <v>8315</v>
      </c>
      <c r="S3076" s="14">
        <f t="shared" ref="S3076:S3139" si="242">(((J3076/60)/60)/24)+DATE(1970,1,1)</f>
        <v>42341.99700231482</v>
      </c>
      <c r="T3076" s="15">
        <f t="shared" ref="T3076:T3139" si="243">(((I3076/60)/60)/24)+DATE(1970,1,1)</f>
        <v>42401.99700231482</v>
      </c>
      <c r="U3076">
        <f t="shared" ref="U3076:U3139" si="244">YEAR(S3076)</f>
        <v>2015</v>
      </c>
    </row>
    <row r="3077" spans="1:21" ht="105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8.86</v>
      </c>
      <c r="P3077">
        <f t="shared" si="241"/>
        <v>8.86</v>
      </c>
      <c r="Q3077" s="10" t="s">
        <v>8323</v>
      </c>
      <c r="R3077" t="s">
        <v>8326</v>
      </c>
      <c r="S3077" s="14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90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20.5</v>
      </c>
      <c r="P3078">
        <f t="shared" si="241"/>
        <v>20.5</v>
      </c>
      <c r="Q3078" s="10" t="s">
        <v>8308</v>
      </c>
      <c r="R3078" t="s">
        <v>8342</v>
      </c>
      <c r="S3078" s="14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10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24.6</v>
      </c>
      <c r="P3079">
        <f t="shared" si="241"/>
        <v>24.6</v>
      </c>
      <c r="Q3079" s="10" t="s">
        <v>8327</v>
      </c>
      <c r="R3079" t="s">
        <v>8350</v>
      </c>
      <c r="S3079" s="14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105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60</v>
      </c>
      <c r="P3080">
        <f t="shared" si="241"/>
        <v>60</v>
      </c>
      <c r="Q3080" s="10" t="s">
        <v>8327</v>
      </c>
      <c r="R3080" t="s">
        <v>8350</v>
      </c>
      <c r="S3080" s="14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90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30</v>
      </c>
      <c r="P3081">
        <f t="shared" si="241"/>
        <v>30</v>
      </c>
      <c r="Q3081" s="10" t="s">
        <v>8319</v>
      </c>
      <c r="R3081" t="s">
        <v>8320</v>
      </c>
      <c r="S3081" s="14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90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60</v>
      </c>
      <c r="P3082">
        <f t="shared" si="241"/>
        <v>60</v>
      </c>
      <c r="Q3082" s="10" t="s">
        <v>8308</v>
      </c>
      <c r="R3082" t="s">
        <v>8342</v>
      </c>
      <c r="S3082" s="14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10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60</v>
      </c>
      <c r="P3083">
        <f t="shared" si="241"/>
        <v>60</v>
      </c>
      <c r="Q3083" s="10" t="s">
        <v>8319</v>
      </c>
      <c r="R3083" t="s">
        <v>8345</v>
      </c>
      <c r="S3083" s="14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7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8.57</v>
      </c>
      <c r="P3084">
        <f t="shared" si="241"/>
        <v>8.57</v>
      </c>
      <c r="Q3084" s="10" t="s">
        <v>8323</v>
      </c>
      <c r="R3084" t="s">
        <v>8326</v>
      </c>
      <c r="S3084" s="14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12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40</v>
      </c>
      <c r="P3085">
        <f t="shared" si="241"/>
        <v>40</v>
      </c>
      <c r="Q3085" s="10" t="s">
        <v>8323</v>
      </c>
      <c r="R3085" t="s">
        <v>8326</v>
      </c>
      <c r="S3085" s="14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10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19.670000000000002</v>
      </c>
      <c r="P3086">
        <f t="shared" si="241"/>
        <v>19.670000000000002</v>
      </c>
      <c r="Q3086" s="10" t="s">
        <v>8316</v>
      </c>
      <c r="R3086" t="s">
        <v>8334</v>
      </c>
      <c r="S3086" s="14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90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13.11</v>
      </c>
      <c r="P3087">
        <f t="shared" si="241"/>
        <v>13.11</v>
      </c>
      <c r="Q3087" s="10" t="s">
        <v>8323</v>
      </c>
      <c r="R3087" t="s">
        <v>8326</v>
      </c>
      <c r="S3087" s="14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12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19.329999999999998</v>
      </c>
      <c r="P3088">
        <f t="shared" si="241"/>
        <v>19.329999999999998</v>
      </c>
      <c r="Q3088" s="10" t="s">
        <v>8327</v>
      </c>
      <c r="R3088" t="s">
        <v>8354</v>
      </c>
      <c r="S3088" s="14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ht="3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4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90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29</v>
      </c>
      <c r="P3090">
        <f t="shared" si="241"/>
        <v>29</v>
      </c>
      <c r="Q3090" s="10" t="s">
        <v>8323</v>
      </c>
      <c r="R3090" t="s">
        <v>8335</v>
      </c>
      <c r="S3090" s="14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12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38.33</v>
      </c>
      <c r="P3091">
        <f t="shared" si="241"/>
        <v>38.33</v>
      </c>
      <c r="Q3091" s="10" t="s">
        <v>8321</v>
      </c>
      <c r="R3091" t="s">
        <v>8337</v>
      </c>
      <c r="S3091" s="14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12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16.43</v>
      </c>
      <c r="P3092">
        <f t="shared" si="241"/>
        <v>16.43</v>
      </c>
      <c r="Q3092" s="10" t="s">
        <v>8308</v>
      </c>
      <c r="R3092" t="s">
        <v>8342</v>
      </c>
      <c r="S3092" s="14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12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23</v>
      </c>
      <c r="P3093">
        <f t="shared" si="241"/>
        <v>23</v>
      </c>
      <c r="Q3093" s="10" t="s">
        <v>8316</v>
      </c>
      <c r="R3093" t="s">
        <v>8334</v>
      </c>
      <c r="S3093" s="14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90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23</v>
      </c>
      <c r="P3094">
        <f t="shared" si="241"/>
        <v>23</v>
      </c>
      <c r="Q3094" s="10" t="s">
        <v>8316</v>
      </c>
      <c r="R3094" t="s">
        <v>8334</v>
      </c>
      <c r="S3094" s="14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105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12.67</v>
      </c>
      <c r="P3095">
        <f t="shared" si="241"/>
        <v>12.67</v>
      </c>
      <c r="Q3095" s="10" t="s">
        <v>8321</v>
      </c>
      <c r="R3095" t="s">
        <v>8339</v>
      </c>
      <c r="S3095" s="14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12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14.13</v>
      </c>
      <c r="P3096">
        <f t="shared" si="241"/>
        <v>14.13</v>
      </c>
      <c r="Q3096" s="10" t="s">
        <v>8327</v>
      </c>
      <c r="R3096" t="s">
        <v>8328</v>
      </c>
      <c r="S3096" s="14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105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15.71</v>
      </c>
      <c r="P3097">
        <f t="shared" si="241"/>
        <v>15.71</v>
      </c>
      <c r="Q3097" s="10" t="s">
        <v>8321</v>
      </c>
      <c r="R3097" t="s">
        <v>8325</v>
      </c>
      <c r="S3097" s="14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90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55</v>
      </c>
      <c r="P3098">
        <f t="shared" si="241"/>
        <v>55</v>
      </c>
      <c r="Q3098" s="10" t="s">
        <v>8327</v>
      </c>
      <c r="R3098" t="s">
        <v>8330</v>
      </c>
      <c r="S3098" s="14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45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55</v>
      </c>
      <c r="P3099">
        <f t="shared" si="241"/>
        <v>55</v>
      </c>
      <c r="Q3099" s="10" t="s">
        <v>8311</v>
      </c>
      <c r="R3099" t="s">
        <v>8356</v>
      </c>
      <c r="S3099" s="14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12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36.67</v>
      </c>
      <c r="P3100">
        <f t="shared" si="241"/>
        <v>36.67</v>
      </c>
      <c r="Q3100" s="10" t="s">
        <v>8323</v>
      </c>
      <c r="R3100" t="s">
        <v>8335</v>
      </c>
      <c r="S3100" s="14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105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18.329999999999998</v>
      </c>
      <c r="P3101">
        <f t="shared" si="241"/>
        <v>18.329999999999998</v>
      </c>
      <c r="Q3101" s="10" t="s">
        <v>8323</v>
      </c>
      <c r="R3101" t="s">
        <v>8326</v>
      </c>
      <c r="S3101" s="14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120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27.5</v>
      </c>
      <c r="P3102">
        <f t="shared" si="241"/>
        <v>27.5</v>
      </c>
      <c r="Q3102" s="10" t="s">
        <v>8323</v>
      </c>
      <c r="R3102" t="s">
        <v>8326</v>
      </c>
      <c r="S3102" s="14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105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55</v>
      </c>
      <c r="P3103">
        <f t="shared" si="241"/>
        <v>55</v>
      </c>
      <c r="Q3103" s="10" t="s">
        <v>8323</v>
      </c>
      <c r="R3103" t="s">
        <v>8326</v>
      </c>
      <c r="S3103" s="14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105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36.33</v>
      </c>
      <c r="P3104">
        <f t="shared" si="241"/>
        <v>36.33</v>
      </c>
      <c r="Q3104" s="10" t="s">
        <v>8316</v>
      </c>
      <c r="R3104" t="s">
        <v>8334</v>
      </c>
      <c r="S3104" s="14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12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108</v>
      </c>
      <c r="P3105">
        <f t="shared" si="241"/>
        <v>108</v>
      </c>
      <c r="Q3105" s="10" t="s">
        <v>8319</v>
      </c>
      <c r="R3105" t="s">
        <v>8320</v>
      </c>
      <c r="S3105" s="14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45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15.43</v>
      </c>
      <c r="P3106">
        <f t="shared" si="241"/>
        <v>15.43</v>
      </c>
      <c r="Q3106" s="10" t="s">
        <v>8308</v>
      </c>
      <c r="R3106" t="s">
        <v>8342</v>
      </c>
      <c r="S3106" s="14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7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26.75</v>
      </c>
      <c r="P3107">
        <f t="shared" si="241"/>
        <v>26.75</v>
      </c>
      <c r="Q3107" s="10" t="s">
        <v>8313</v>
      </c>
      <c r="R3107" t="s">
        <v>8314</v>
      </c>
      <c r="S3107" s="14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105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53</v>
      </c>
      <c r="P3108">
        <f t="shared" si="241"/>
        <v>53</v>
      </c>
      <c r="Q3108" s="10" t="s">
        <v>8308</v>
      </c>
      <c r="R3108" t="s">
        <v>8342</v>
      </c>
      <c r="S3108" s="14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105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26.5</v>
      </c>
      <c r="P3109">
        <f t="shared" si="241"/>
        <v>26.5</v>
      </c>
      <c r="Q3109" s="10" t="s">
        <v>8308</v>
      </c>
      <c r="R3109" t="s">
        <v>8310</v>
      </c>
      <c r="S3109" s="14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135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35.33</v>
      </c>
      <c r="P3110">
        <f t="shared" si="241"/>
        <v>35.33</v>
      </c>
      <c r="Q3110" s="10" t="s">
        <v>8308</v>
      </c>
      <c r="R3110" t="s">
        <v>8310</v>
      </c>
      <c r="S3110" s="14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105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26.5</v>
      </c>
      <c r="P3111">
        <f t="shared" si="241"/>
        <v>26.5</v>
      </c>
      <c r="Q3111" s="10" t="s">
        <v>8308</v>
      </c>
      <c r="R3111" t="s">
        <v>8310</v>
      </c>
      <c r="S3111" s="14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7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21.2</v>
      </c>
      <c r="P3112">
        <f t="shared" si="241"/>
        <v>21.2</v>
      </c>
      <c r="Q3112" s="10" t="s">
        <v>8327</v>
      </c>
      <c r="R3112" t="s">
        <v>8331</v>
      </c>
      <c r="S3112" s="14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12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17.670000000000002</v>
      </c>
      <c r="P3113">
        <f t="shared" si="241"/>
        <v>17.670000000000002</v>
      </c>
      <c r="Q3113" s="10" t="s">
        <v>8308</v>
      </c>
      <c r="R3113" t="s">
        <v>8315</v>
      </c>
      <c r="S3113" s="14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105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26.25</v>
      </c>
      <c r="P3114">
        <f t="shared" si="241"/>
        <v>26.25</v>
      </c>
      <c r="Q3114" s="10" t="s">
        <v>8308</v>
      </c>
      <c r="R3114" t="s">
        <v>8310</v>
      </c>
      <c r="S3114" s="14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6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6.18</v>
      </c>
      <c r="P3115">
        <f t="shared" si="241"/>
        <v>6.18</v>
      </c>
      <c r="Q3115" s="10" t="s">
        <v>8311</v>
      </c>
      <c r="R3115" t="s">
        <v>8348</v>
      </c>
      <c r="S3115" s="14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10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17.5</v>
      </c>
      <c r="P3116">
        <f t="shared" si="241"/>
        <v>17.5</v>
      </c>
      <c r="Q3116" s="10" t="s">
        <v>8311</v>
      </c>
      <c r="R3116" t="s">
        <v>8352</v>
      </c>
      <c r="S3116" s="14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105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52.5</v>
      </c>
      <c r="P3117">
        <f t="shared" si="241"/>
        <v>52.5</v>
      </c>
      <c r="Q3117" s="10" t="s">
        <v>8311</v>
      </c>
      <c r="R3117" t="s">
        <v>8356</v>
      </c>
      <c r="S3117" s="14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105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52.5</v>
      </c>
      <c r="P3118">
        <f t="shared" si="241"/>
        <v>52.5</v>
      </c>
      <c r="Q3118" s="10" t="s">
        <v>8323</v>
      </c>
      <c r="R3118" t="s">
        <v>8324</v>
      </c>
      <c r="S3118" s="14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12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52.5</v>
      </c>
      <c r="P3119">
        <f t="shared" si="241"/>
        <v>52.5</v>
      </c>
      <c r="Q3119" s="10" t="s">
        <v>8323</v>
      </c>
      <c r="R3119" t="s">
        <v>8326</v>
      </c>
      <c r="S3119" s="14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10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34.67</v>
      </c>
      <c r="P3120">
        <f t="shared" si="241"/>
        <v>34.67</v>
      </c>
      <c r="Q3120" s="10" t="s">
        <v>8316</v>
      </c>
      <c r="R3120" t="s">
        <v>8334</v>
      </c>
      <c r="S3120" s="14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6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17</v>
      </c>
      <c r="P3121">
        <f t="shared" si="241"/>
        <v>17</v>
      </c>
      <c r="Q3121" s="10" t="s">
        <v>8308</v>
      </c>
      <c r="R3121" t="s">
        <v>8318</v>
      </c>
      <c r="S3121" s="14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105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12.75</v>
      </c>
      <c r="P3122">
        <f t="shared" si="241"/>
        <v>12.75</v>
      </c>
      <c r="Q3122" s="10" t="s">
        <v>8323</v>
      </c>
      <c r="R3122" t="s">
        <v>8335</v>
      </c>
      <c r="S3122" s="14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105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50.5</v>
      </c>
      <c r="P3123">
        <f t="shared" si="241"/>
        <v>50.5</v>
      </c>
      <c r="Q3123" s="10" t="s">
        <v>8308</v>
      </c>
      <c r="R3123" t="s">
        <v>8310</v>
      </c>
      <c r="S3123" s="14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10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50.5</v>
      </c>
      <c r="P3124">
        <f t="shared" si="241"/>
        <v>50.5</v>
      </c>
      <c r="Q3124" s="10" t="s">
        <v>8327</v>
      </c>
      <c r="R3124" t="s">
        <v>8350</v>
      </c>
      <c r="S3124" s="14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12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14.43</v>
      </c>
      <c r="P3125">
        <f t="shared" si="241"/>
        <v>14.43</v>
      </c>
      <c r="Q3125" s="10" t="s">
        <v>8313</v>
      </c>
      <c r="R3125" t="s">
        <v>8355</v>
      </c>
      <c r="S3125" s="14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105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50.5</v>
      </c>
      <c r="P3126">
        <f t="shared" si="241"/>
        <v>50.5</v>
      </c>
      <c r="Q3126" s="10" t="s">
        <v>8323</v>
      </c>
      <c r="R3126" t="s">
        <v>8326</v>
      </c>
      <c r="S3126" s="14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105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100</v>
      </c>
      <c r="P3127">
        <f t="shared" si="241"/>
        <v>100</v>
      </c>
      <c r="Q3127" s="10" t="s">
        <v>8321</v>
      </c>
      <c r="R3127" t="s">
        <v>8325</v>
      </c>
      <c r="S3127" s="14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6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100</v>
      </c>
      <c r="P3128">
        <f t="shared" si="241"/>
        <v>100</v>
      </c>
      <c r="Q3128" s="10" t="s">
        <v>8308</v>
      </c>
      <c r="R3128" t="s">
        <v>8342</v>
      </c>
      <c r="S3128" s="14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3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100</v>
      </c>
      <c r="P3129">
        <f t="shared" si="241"/>
        <v>100</v>
      </c>
      <c r="Q3129" s="10" t="s">
        <v>8327</v>
      </c>
      <c r="R3129" t="s">
        <v>8350</v>
      </c>
      <c r="S3129" s="14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90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10</v>
      </c>
      <c r="P3130">
        <f t="shared" si="241"/>
        <v>10</v>
      </c>
      <c r="Q3130" s="10" t="s">
        <v>8316</v>
      </c>
      <c r="R3130" t="s">
        <v>8334</v>
      </c>
      <c r="S3130" s="14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90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100</v>
      </c>
      <c r="P3131">
        <f t="shared" si="241"/>
        <v>100</v>
      </c>
      <c r="Q3131" s="10" t="s">
        <v>8319</v>
      </c>
      <c r="R3131" t="s">
        <v>8345</v>
      </c>
      <c r="S3131" s="14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90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50</v>
      </c>
      <c r="P3132">
        <f t="shared" si="241"/>
        <v>50</v>
      </c>
      <c r="Q3132" s="10" t="s">
        <v>8319</v>
      </c>
      <c r="R3132" t="s">
        <v>8345</v>
      </c>
      <c r="S3132" s="14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105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33.33</v>
      </c>
      <c r="P3133">
        <f t="shared" si="241"/>
        <v>33.33</v>
      </c>
      <c r="Q3133" s="10" t="s">
        <v>8319</v>
      </c>
      <c r="R3133" t="s">
        <v>8345</v>
      </c>
      <c r="S3133" s="14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12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100</v>
      </c>
      <c r="P3134">
        <f t="shared" si="241"/>
        <v>100</v>
      </c>
      <c r="Q3134" s="10" t="s">
        <v>8308</v>
      </c>
      <c r="R3134" t="s">
        <v>8310</v>
      </c>
      <c r="S3134" s="14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105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100</v>
      </c>
      <c r="P3135">
        <f t="shared" si="241"/>
        <v>100</v>
      </c>
      <c r="Q3135" s="10" t="s">
        <v>8311</v>
      </c>
      <c r="R3135" t="s">
        <v>8348</v>
      </c>
      <c r="S3135" s="14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105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100</v>
      </c>
      <c r="P3136">
        <f t="shared" si="241"/>
        <v>100</v>
      </c>
      <c r="Q3136" s="10" t="s">
        <v>8311</v>
      </c>
      <c r="R3136" t="s">
        <v>8348</v>
      </c>
      <c r="S3136" s="14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90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100</v>
      </c>
      <c r="P3137">
        <f t="shared" si="241"/>
        <v>100</v>
      </c>
      <c r="Q3137" s="10" t="s">
        <v>8311</v>
      </c>
      <c r="R3137" t="s">
        <v>8352</v>
      </c>
      <c r="S3137" s="14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90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100</v>
      </c>
      <c r="P3138">
        <f t="shared" si="241"/>
        <v>100</v>
      </c>
      <c r="Q3138" s="10" t="s">
        <v>8313</v>
      </c>
      <c r="R3138" t="s">
        <v>8355</v>
      </c>
      <c r="S3138" s="14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105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0"/>
        <v>100</v>
      </c>
      <c r="P3139">
        <f t="shared" si="241"/>
        <v>100</v>
      </c>
      <c r="Q3139" s="10" t="s">
        <v>8311</v>
      </c>
      <c r="R3139" t="s">
        <v>8349</v>
      </c>
      <c r="S3139" s="14">
        <f t="shared" si="242"/>
        <v>40672.729872685188</v>
      </c>
      <c r="T3139" s="15">
        <f t="shared" si="243"/>
        <v>40702.729872685188</v>
      </c>
      <c r="U3139">
        <f t="shared" si="244"/>
        <v>2011</v>
      </c>
    </row>
    <row r="3140" spans="1:21" ht="12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ref="O3140:O3203" si="245">IFERROR(ROUND(E3140/L3140,2),0)</f>
        <v>50</v>
      </c>
      <c r="P3140">
        <f t="shared" ref="P3140:P3203" si="246">ROUND(E3140/L3140,2)</f>
        <v>50</v>
      </c>
      <c r="Q3140" s="10" t="s">
        <v>8308</v>
      </c>
      <c r="R3140" t="s">
        <v>8342</v>
      </c>
      <c r="S3140" s="14">
        <f t="shared" ref="S3140:S3203" si="247">(((J3140/60)/60)/24)+DATE(1970,1,1)</f>
        <v>42063.721817129626</v>
      </c>
      <c r="T3140" s="15">
        <f t="shared" ref="T3140:T3203" si="248">(((I3140/60)/60)/24)+DATE(1970,1,1)</f>
        <v>42108.680150462969</v>
      </c>
      <c r="U3140">
        <f t="shared" ref="U3140:U3203" si="249">YEAR(S3140)</f>
        <v>2015</v>
      </c>
    </row>
    <row r="3141" spans="1:21" ht="90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100</v>
      </c>
      <c r="P3141">
        <f t="shared" si="246"/>
        <v>100</v>
      </c>
      <c r="Q3141" s="10" t="s">
        <v>8319</v>
      </c>
      <c r="R3141" t="s">
        <v>8345</v>
      </c>
      <c r="S3141" s="14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12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25</v>
      </c>
      <c r="P3142">
        <f t="shared" si="246"/>
        <v>25</v>
      </c>
      <c r="Q3142" s="10" t="s">
        <v>8311</v>
      </c>
      <c r="R3142" t="s">
        <v>8356</v>
      </c>
      <c r="S3142" s="14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7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100</v>
      </c>
      <c r="P3143">
        <f t="shared" si="246"/>
        <v>100</v>
      </c>
      <c r="Q3143" s="10" t="s">
        <v>8323</v>
      </c>
      <c r="R3143" t="s">
        <v>8324</v>
      </c>
      <c r="S3143" s="14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10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20</v>
      </c>
      <c r="P3144">
        <f t="shared" si="246"/>
        <v>20</v>
      </c>
      <c r="Q3144" s="10" t="s">
        <v>8323</v>
      </c>
      <c r="R3144" t="s">
        <v>8326</v>
      </c>
      <c r="S3144" s="14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105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100</v>
      </c>
      <c r="P3145">
        <f t="shared" si="246"/>
        <v>100</v>
      </c>
      <c r="Q3145" s="10" t="s">
        <v>8323</v>
      </c>
      <c r="R3145" t="s">
        <v>8335</v>
      </c>
      <c r="S3145" s="14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10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100</v>
      </c>
      <c r="P3146">
        <f t="shared" si="246"/>
        <v>100</v>
      </c>
      <c r="Q3146" s="10" t="s">
        <v>8323</v>
      </c>
      <c r="R3146" t="s">
        <v>8326</v>
      </c>
      <c r="S3146" s="14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105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25</v>
      </c>
      <c r="P3147">
        <f t="shared" si="246"/>
        <v>25</v>
      </c>
      <c r="Q3147" s="10" t="s">
        <v>8323</v>
      </c>
      <c r="R3147" t="s">
        <v>8326</v>
      </c>
      <c r="S3147" s="14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ht="3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100</v>
      </c>
      <c r="P3148">
        <f t="shared" si="246"/>
        <v>100</v>
      </c>
      <c r="Q3148" s="10" t="s">
        <v>8323</v>
      </c>
      <c r="R3148" t="s">
        <v>8326</v>
      </c>
      <c r="S3148" s="14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6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100</v>
      </c>
      <c r="P3149">
        <f t="shared" si="246"/>
        <v>100</v>
      </c>
      <c r="Q3149" s="10" t="s">
        <v>8323</v>
      </c>
      <c r="R3149" t="s">
        <v>8326</v>
      </c>
      <c r="S3149" s="14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105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33.33</v>
      </c>
      <c r="P3150">
        <f t="shared" si="246"/>
        <v>33.33</v>
      </c>
      <c r="Q3150" s="10" t="s">
        <v>8323</v>
      </c>
      <c r="R3150" t="s">
        <v>8326</v>
      </c>
      <c r="S3150" s="14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10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16.670000000000002</v>
      </c>
      <c r="P3151">
        <f t="shared" si="246"/>
        <v>16.670000000000002</v>
      </c>
      <c r="Q3151" s="10" t="s">
        <v>8323</v>
      </c>
      <c r="R3151" t="s">
        <v>8326</v>
      </c>
      <c r="S3151" s="14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105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24</v>
      </c>
      <c r="P3152">
        <f t="shared" si="246"/>
        <v>24</v>
      </c>
      <c r="Q3152" s="10" t="s">
        <v>8323</v>
      </c>
      <c r="R3152" t="s">
        <v>8326</v>
      </c>
      <c r="S3152" s="14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90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10.56</v>
      </c>
      <c r="P3153">
        <f t="shared" si="246"/>
        <v>10.56</v>
      </c>
      <c r="Q3153" s="10" t="s">
        <v>8308</v>
      </c>
      <c r="R3153" t="s">
        <v>8310</v>
      </c>
      <c r="S3153" s="14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90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15.83</v>
      </c>
      <c r="P3154">
        <f t="shared" si="246"/>
        <v>15.83</v>
      </c>
      <c r="Q3154" s="10" t="s">
        <v>8323</v>
      </c>
      <c r="R3154" t="s">
        <v>8326</v>
      </c>
      <c r="S3154" s="14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105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9.5</v>
      </c>
      <c r="P3155">
        <f t="shared" si="246"/>
        <v>9.5</v>
      </c>
      <c r="Q3155" s="10" t="s">
        <v>8323</v>
      </c>
      <c r="R3155" t="s">
        <v>8326</v>
      </c>
      <c r="S3155" s="14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10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23.75</v>
      </c>
      <c r="P3156">
        <f t="shared" si="246"/>
        <v>23.75</v>
      </c>
      <c r="Q3156" s="10" t="s">
        <v>8323</v>
      </c>
      <c r="R3156" t="s">
        <v>8326</v>
      </c>
      <c r="S3156" s="14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105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23.5</v>
      </c>
      <c r="P3157">
        <f t="shared" si="246"/>
        <v>23.5</v>
      </c>
      <c r="Q3157" s="10" t="s">
        <v>8313</v>
      </c>
      <c r="R3157" t="s">
        <v>8355</v>
      </c>
      <c r="S3157" s="14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90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15.67</v>
      </c>
      <c r="P3158">
        <f t="shared" si="246"/>
        <v>15.67</v>
      </c>
      <c r="Q3158" s="10" t="s">
        <v>8323</v>
      </c>
      <c r="R3158" t="s">
        <v>8326</v>
      </c>
      <c r="S3158" s="14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45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31</v>
      </c>
      <c r="P3159">
        <f t="shared" si="246"/>
        <v>31</v>
      </c>
      <c r="Q3159" s="10" t="s">
        <v>8313</v>
      </c>
      <c r="R3159" t="s">
        <v>8351</v>
      </c>
      <c r="S3159" s="14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105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15.33</v>
      </c>
      <c r="P3160">
        <f t="shared" si="246"/>
        <v>15.33</v>
      </c>
      <c r="Q3160" s="10" t="s">
        <v>8321</v>
      </c>
      <c r="R3160" t="s">
        <v>8337</v>
      </c>
      <c r="S3160" s="14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90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22.75</v>
      </c>
      <c r="P3161">
        <f t="shared" si="246"/>
        <v>22.75</v>
      </c>
      <c r="Q3161" s="10" t="s">
        <v>8308</v>
      </c>
      <c r="R3161" t="s">
        <v>8315</v>
      </c>
      <c r="S3161" s="14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105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90</v>
      </c>
      <c r="P3162">
        <f t="shared" si="246"/>
        <v>90</v>
      </c>
      <c r="Q3162" s="10" t="s">
        <v>8308</v>
      </c>
      <c r="R3162" t="s">
        <v>8342</v>
      </c>
      <c r="S3162" s="14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105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22.5</v>
      </c>
      <c r="P3163">
        <f t="shared" si="246"/>
        <v>22.5</v>
      </c>
      <c r="Q3163" s="10" t="s">
        <v>8308</v>
      </c>
      <c r="R3163" t="s">
        <v>8310</v>
      </c>
      <c r="S3163" s="14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7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18</v>
      </c>
      <c r="P3164">
        <f t="shared" si="246"/>
        <v>18</v>
      </c>
      <c r="Q3164" s="10" t="s">
        <v>8327</v>
      </c>
      <c r="R3164" t="s">
        <v>8350</v>
      </c>
      <c r="S3164" s="14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12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30</v>
      </c>
      <c r="P3165">
        <f t="shared" si="246"/>
        <v>30</v>
      </c>
      <c r="Q3165" s="10" t="s">
        <v>8327</v>
      </c>
      <c r="R3165" t="s">
        <v>8350</v>
      </c>
      <c r="S3165" s="14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7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18</v>
      </c>
      <c r="P3166">
        <f t="shared" si="246"/>
        <v>18</v>
      </c>
      <c r="Q3166" s="10" t="s">
        <v>8319</v>
      </c>
      <c r="R3166" t="s">
        <v>8345</v>
      </c>
      <c r="S3166" s="14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75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30</v>
      </c>
      <c r="P3167">
        <f t="shared" si="246"/>
        <v>30</v>
      </c>
      <c r="Q3167" s="10" t="s">
        <v>8311</v>
      </c>
      <c r="R3167" t="s">
        <v>8356</v>
      </c>
      <c r="S3167" s="14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10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30</v>
      </c>
      <c r="P3168">
        <f t="shared" si="246"/>
        <v>30</v>
      </c>
      <c r="Q3168" s="10" t="s">
        <v>8323</v>
      </c>
      <c r="R3168" t="s">
        <v>8326</v>
      </c>
      <c r="S3168" s="14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105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17.2</v>
      </c>
      <c r="P3169">
        <f t="shared" si="246"/>
        <v>17.2</v>
      </c>
      <c r="Q3169" s="10" t="s">
        <v>8319</v>
      </c>
      <c r="R3169" t="s">
        <v>8357</v>
      </c>
      <c r="S3169" s="14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105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14.33</v>
      </c>
      <c r="P3170">
        <f t="shared" si="246"/>
        <v>14.33</v>
      </c>
      <c r="Q3170" s="10" t="s">
        <v>8323</v>
      </c>
      <c r="R3170" t="s">
        <v>8326</v>
      </c>
      <c r="S3170" s="14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10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42.5</v>
      </c>
      <c r="P3171">
        <f t="shared" si="246"/>
        <v>42.5</v>
      </c>
      <c r="Q3171" s="10" t="s">
        <v>8311</v>
      </c>
      <c r="R3171" t="s">
        <v>8349</v>
      </c>
      <c r="S3171" s="14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90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21.25</v>
      </c>
      <c r="P3172">
        <f t="shared" si="246"/>
        <v>21.25</v>
      </c>
      <c r="Q3172" s="10" t="s">
        <v>8327</v>
      </c>
      <c r="R3172" t="s">
        <v>8330</v>
      </c>
      <c r="S3172" s="14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10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21.25</v>
      </c>
      <c r="P3173">
        <f t="shared" si="246"/>
        <v>21.25</v>
      </c>
      <c r="Q3173" s="10" t="s">
        <v>8308</v>
      </c>
      <c r="R3173" t="s">
        <v>8318</v>
      </c>
      <c r="S3173" s="14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6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21.25</v>
      </c>
      <c r="P3174">
        <f t="shared" si="246"/>
        <v>21.25</v>
      </c>
      <c r="Q3174" s="10" t="s">
        <v>8316</v>
      </c>
      <c r="R3174" t="s">
        <v>8334</v>
      </c>
      <c r="S3174" s="14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90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5.31</v>
      </c>
      <c r="P3175">
        <f t="shared" si="246"/>
        <v>5.31</v>
      </c>
      <c r="Q3175" s="10" t="s">
        <v>8316</v>
      </c>
      <c r="R3175" t="s">
        <v>8334</v>
      </c>
      <c r="S3175" s="14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90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21.25</v>
      </c>
      <c r="P3176">
        <f t="shared" si="246"/>
        <v>21.25</v>
      </c>
      <c r="Q3176" s="10" t="s">
        <v>8319</v>
      </c>
      <c r="R3176" t="s">
        <v>8320</v>
      </c>
      <c r="S3176" s="14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10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12.14</v>
      </c>
      <c r="P3177">
        <f t="shared" si="246"/>
        <v>12.14</v>
      </c>
      <c r="Q3177" s="10" t="s">
        <v>8319</v>
      </c>
      <c r="R3177" t="s">
        <v>8345</v>
      </c>
      <c r="S3177" s="14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90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10.38</v>
      </c>
      <c r="P3178">
        <f t="shared" si="246"/>
        <v>10.38</v>
      </c>
      <c r="Q3178" s="10" t="s">
        <v>8316</v>
      </c>
      <c r="R3178" t="s">
        <v>8334</v>
      </c>
      <c r="S3178" s="14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105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20.5</v>
      </c>
      <c r="P3179">
        <f t="shared" si="246"/>
        <v>20.5</v>
      </c>
      <c r="Q3179" s="10" t="s">
        <v>8321</v>
      </c>
      <c r="R3179" t="s">
        <v>8339</v>
      </c>
      <c r="S3179" s="14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10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16.399999999999999</v>
      </c>
      <c r="P3180">
        <f t="shared" si="246"/>
        <v>16.399999999999999</v>
      </c>
      <c r="Q3180" s="10" t="s">
        <v>8321</v>
      </c>
      <c r="R3180" t="s">
        <v>8339</v>
      </c>
      <c r="S3180" s="14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105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20.5</v>
      </c>
      <c r="P3181">
        <f t="shared" si="246"/>
        <v>20.5</v>
      </c>
      <c r="Q3181" s="10" t="s">
        <v>8308</v>
      </c>
      <c r="R3181" t="s">
        <v>8342</v>
      </c>
      <c r="S3181" s="14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105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20.25</v>
      </c>
      <c r="P3182">
        <f t="shared" si="246"/>
        <v>20.25</v>
      </c>
      <c r="Q3182" s="10" t="s">
        <v>8321</v>
      </c>
      <c r="R3182" t="s">
        <v>8337</v>
      </c>
      <c r="S3182" s="14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12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16.2</v>
      </c>
      <c r="P3183">
        <f t="shared" si="246"/>
        <v>16.2</v>
      </c>
      <c r="Q3183" s="10" t="s">
        <v>8316</v>
      </c>
      <c r="R3183" t="s">
        <v>8334</v>
      </c>
      <c r="S3183" s="14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12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20</v>
      </c>
      <c r="P3184">
        <f t="shared" si="246"/>
        <v>20</v>
      </c>
      <c r="Q3184" s="10" t="s">
        <v>8308</v>
      </c>
      <c r="R3184" t="s">
        <v>8342</v>
      </c>
      <c r="S3184" s="14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12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20</v>
      </c>
      <c r="P3185">
        <f t="shared" si="246"/>
        <v>20</v>
      </c>
      <c r="Q3185" s="10" t="s">
        <v>8311</v>
      </c>
      <c r="R3185" t="s">
        <v>8349</v>
      </c>
      <c r="S3185" s="14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105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11.43</v>
      </c>
      <c r="P3186">
        <f t="shared" si="246"/>
        <v>11.43</v>
      </c>
      <c r="Q3186" s="10" t="s">
        <v>8319</v>
      </c>
      <c r="R3186" t="s">
        <v>8320</v>
      </c>
      <c r="S3186" s="14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105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26.67</v>
      </c>
      <c r="P3187">
        <f t="shared" si="246"/>
        <v>26.67</v>
      </c>
      <c r="Q3187" s="10" t="s">
        <v>8323</v>
      </c>
      <c r="R3187" t="s">
        <v>8326</v>
      </c>
      <c r="S3187" s="14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12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40</v>
      </c>
      <c r="P3188">
        <f t="shared" si="246"/>
        <v>40</v>
      </c>
      <c r="Q3188" s="10" t="s">
        <v>8323</v>
      </c>
      <c r="R3188" t="s">
        <v>8326</v>
      </c>
      <c r="S3188" s="14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105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26</v>
      </c>
      <c r="P3189">
        <f t="shared" si="246"/>
        <v>26</v>
      </c>
      <c r="Q3189" s="10" t="s">
        <v>8313</v>
      </c>
      <c r="R3189" t="s">
        <v>8353</v>
      </c>
      <c r="S3189" s="14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12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38.5</v>
      </c>
      <c r="P3190">
        <f t="shared" si="246"/>
        <v>38.5</v>
      </c>
      <c r="Q3190" s="10" t="s">
        <v>8311</v>
      </c>
      <c r="R3190" t="s">
        <v>8348</v>
      </c>
      <c r="S3190" s="14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90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15.2</v>
      </c>
      <c r="P3191">
        <f t="shared" si="246"/>
        <v>15.2</v>
      </c>
      <c r="Q3191" s="10" t="s">
        <v>8321</v>
      </c>
      <c r="R3191" t="s">
        <v>8339</v>
      </c>
      <c r="S3191" s="14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90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19</v>
      </c>
      <c r="P3192">
        <f t="shared" si="246"/>
        <v>19</v>
      </c>
      <c r="Q3192" s="10" t="s">
        <v>8313</v>
      </c>
      <c r="R3192" t="s">
        <v>8314</v>
      </c>
      <c r="S3192" s="14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90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75</v>
      </c>
      <c r="P3193">
        <f t="shared" si="246"/>
        <v>75</v>
      </c>
      <c r="Q3193" s="10" t="s">
        <v>8308</v>
      </c>
      <c r="R3193" t="s">
        <v>8310</v>
      </c>
      <c r="S3193" s="14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45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37.5</v>
      </c>
      <c r="P3194">
        <f t="shared" si="246"/>
        <v>37.5</v>
      </c>
      <c r="Q3194" s="10" t="s">
        <v>8319</v>
      </c>
      <c r="R3194" t="s">
        <v>8345</v>
      </c>
      <c r="S3194" s="14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5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25</v>
      </c>
      <c r="P3195">
        <f t="shared" si="246"/>
        <v>25</v>
      </c>
      <c r="Q3195" s="10" t="s">
        <v>8311</v>
      </c>
      <c r="R3195" t="s">
        <v>8348</v>
      </c>
      <c r="S3195" s="14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7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25</v>
      </c>
      <c r="P3196">
        <f t="shared" si="246"/>
        <v>25</v>
      </c>
      <c r="Q3196" s="10" t="s">
        <v>8313</v>
      </c>
      <c r="R3196" t="s">
        <v>8351</v>
      </c>
      <c r="S3196" s="14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3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37.5</v>
      </c>
      <c r="P3197">
        <f t="shared" si="246"/>
        <v>37.5</v>
      </c>
      <c r="Q3197" s="10" t="s">
        <v>8327</v>
      </c>
      <c r="R3197" t="s">
        <v>8330</v>
      </c>
      <c r="S3197" s="14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105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37.5</v>
      </c>
      <c r="P3198">
        <f t="shared" si="246"/>
        <v>37.5</v>
      </c>
      <c r="Q3198" s="10" t="s">
        <v>8308</v>
      </c>
      <c r="R3198" t="s">
        <v>8342</v>
      </c>
      <c r="S3198" s="14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105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37.5</v>
      </c>
      <c r="P3199">
        <f t="shared" si="246"/>
        <v>37.5</v>
      </c>
      <c r="Q3199" s="10" t="s">
        <v>8319</v>
      </c>
      <c r="R3199" t="s">
        <v>8357</v>
      </c>
      <c r="S3199" s="14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105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25</v>
      </c>
      <c r="P3200">
        <f t="shared" si="246"/>
        <v>25</v>
      </c>
      <c r="Q3200" s="10" t="s">
        <v>8319</v>
      </c>
      <c r="R3200" t="s">
        <v>8345</v>
      </c>
      <c r="S3200" s="14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12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25</v>
      </c>
      <c r="P3201">
        <f t="shared" si="246"/>
        <v>25</v>
      </c>
      <c r="Q3201" s="10" t="s">
        <v>8323</v>
      </c>
      <c r="R3201" t="s">
        <v>8326</v>
      </c>
      <c r="S3201" s="14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105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18.75</v>
      </c>
      <c r="P3202">
        <f t="shared" si="246"/>
        <v>18.75</v>
      </c>
      <c r="Q3202" s="10" t="s">
        <v>8323</v>
      </c>
      <c r="R3202" t="s">
        <v>8326</v>
      </c>
      <c r="S3202" s="14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7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45"/>
        <v>37.5</v>
      </c>
      <c r="P3203">
        <f t="shared" si="246"/>
        <v>37.5</v>
      </c>
      <c r="Q3203" s="10" t="s">
        <v>8323</v>
      </c>
      <c r="R3203" t="s">
        <v>8324</v>
      </c>
      <c r="S3203" s="14">
        <f t="shared" si="247"/>
        <v>42122.670069444444</v>
      </c>
      <c r="T3203" s="15">
        <f t="shared" si="248"/>
        <v>42152.665972222225</v>
      </c>
      <c r="U3203">
        <f t="shared" si="249"/>
        <v>2015</v>
      </c>
    </row>
    <row r="3204" spans="1:21" ht="90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ref="O3204:O3267" si="250">IFERROR(ROUND(E3204/L3204,2),0)</f>
        <v>25</v>
      </c>
      <c r="P3204">
        <f t="shared" ref="P3204:P3267" si="251">ROUND(E3204/L3204,2)</f>
        <v>25</v>
      </c>
      <c r="Q3204" s="10" t="s">
        <v>8323</v>
      </c>
      <c r="R3204" t="s">
        <v>8326</v>
      </c>
      <c r="S3204" s="14">
        <f t="shared" ref="S3204:S3267" si="252">(((J3204/60)/60)/24)+DATE(1970,1,1)</f>
        <v>41851.700925925928</v>
      </c>
      <c r="T3204" s="15">
        <f t="shared" ref="T3204:T3267" si="253">(((I3204/60)/60)/24)+DATE(1970,1,1)</f>
        <v>41891.700925925928</v>
      </c>
      <c r="U3204">
        <f t="shared" ref="U3204:U3267" si="254">YEAR(S3204)</f>
        <v>2014</v>
      </c>
    </row>
    <row r="3205" spans="1:21" ht="45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5.29</v>
      </c>
      <c r="P3205">
        <f t="shared" si="251"/>
        <v>5.29</v>
      </c>
      <c r="Q3205" s="10" t="s">
        <v>8319</v>
      </c>
      <c r="R3205" t="s">
        <v>8345</v>
      </c>
      <c r="S3205" s="14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6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24.33</v>
      </c>
      <c r="P3206">
        <f t="shared" si="251"/>
        <v>24.33</v>
      </c>
      <c r="Q3206" s="10" t="s">
        <v>8319</v>
      </c>
      <c r="R3206" t="s">
        <v>8345</v>
      </c>
      <c r="S3206" s="14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105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18</v>
      </c>
      <c r="P3207">
        <f t="shared" si="251"/>
        <v>18</v>
      </c>
      <c r="Q3207" s="10" t="s">
        <v>8327</v>
      </c>
      <c r="R3207" t="s">
        <v>8328</v>
      </c>
      <c r="S3207" s="14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105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12</v>
      </c>
      <c r="P3208">
        <f t="shared" si="251"/>
        <v>12</v>
      </c>
      <c r="Q3208" s="10" t="s">
        <v>8311</v>
      </c>
      <c r="R3208" t="s">
        <v>8348</v>
      </c>
      <c r="S3208" s="14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7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23.67</v>
      </c>
      <c r="P3209">
        <f t="shared" si="251"/>
        <v>23.67</v>
      </c>
      <c r="Q3209" s="10" t="s">
        <v>8319</v>
      </c>
      <c r="R3209" t="s">
        <v>8345</v>
      </c>
      <c r="S3209" s="14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105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23.67</v>
      </c>
      <c r="P3210">
        <f t="shared" si="251"/>
        <v>23.67</v>
      </c>
      <c r="Q3210" s="10" t="s">
        <v>8323</v>
      </c>
      <c r="R3210" t="s">
        <v>8324</v>
      </c>
      <c r="S3210" s="14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105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11.67</v>
      </c>
      <c r="P3211">
        <f t="shared" si="251"/>
        <v>11.67</v>
      </c>
      <c r="Q3211" s="10" t="s">
        <v>8321</v>
      </c>
      <c r="R3211" t="s">
        <v>8337</v>
      </c>
      <c r="S3211" s="14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10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35</v>
      </c>
      <c r="P3212">
        <f t="shared" si="251"/>
        <v>35</v>
      </c>
      <c r="Q3212" s="10" t="s">
        <v>8308</v>
      </c>
      <c r="R3212" t="s">
        <v>8342</v>
      </c>
      <c r="S3212" s="14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105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35</v>
      </c>
      <c r="P3213">
        <f t="shared" si="251"/>
        <v>35</v>
      </c>
      <c r="Q3213" s="10" t="s">
        <v>8327</v>
      </c>
      <c r="R3213" t="s">
        <v>8328</v>
      </c>
      <c r="S3213" s="14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90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35</v>
      </c>
      <c r="P3214">
        <f t="shared" si="251"/>
        <v>35</v>
      </c>
      <c r="Q3214" s="10" t="s">
        <v>8316</v>
      </c>
      <c r="R3214" t="s">
        <v>8334</v>
      </c>
      <c r="S3214" s="14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90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17.5</v>
      </c>
      <c r="P3215">
        <f t="shared" si="251"/>
        <v>17.5</v>
      </c>
      <c r="Q3215" s="10" t="s">
        <v>8319</v>
      </c>
      <c r="R3215" t="s">
        <v>8345</v>
      </c>
      <c r="S3215" s="14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12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23.33</v>
      </c>
      <c r="P3216">
        <f t="shared" si="251"/>
        <v>23.33</v>
      </c>
      <c r="Q3216" s="10" t="s">
        <v>8323</v>
      </c>
      <c r="R3216" t="s">
        <v>8326</v>
      </c>
      <c r="S3216" s="14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12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23.33</v>
      </c>
      <c r="P3217">
        <f t="shared" si="251"/>
        <v>23.33</v>
      </c>
      <c r="Q3217" s="10" t="s">
        <v>8323</v>
      </c>
      <c r="R3217" t="s">
        <v>8326</v>
      </c>
      <c r="S3217" s="14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105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17.5</v>
      </c>
      <c r="P3218">
        <f t="shared" si="251"/>
        <v>17.5</v>
      </c>
      <c r="Q3218" s="10" t="s">
        <v>8323</v>
      </c>
      <c r="R3218" t="s">
        <v>8326</v>
      </c>
      <c r="S3218" s="14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12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10</v>
      </c>
      <c r="P3219">
        <f t="shared" si="251"/>
        <v>10</v>
      </c>
      <c r="Q3219" s="10" t="s">
        <v>8323</v>
      </c>
      <c r="R3219" t="s">
        <v>8326</v>
      </c>
      <c r="S3219" s="14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6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11.64</v>
      </c>
      <c r="P3220">
        <f t="shared" si="251"/>
        <v>11.64</v>
      </c>
      <c r="Q3220" s="10" t="s">
        <v>8313</v>
      </c>
      <c r="R3220" t="s">
        <v>8314</v>
      </c>
      <c r="S3220" s="14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10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23</v>
      </c>
      <c r="P3221">
        <f t="shared" si="251"/>
        <v>23</v>
      </c>
      <c r="Q3221" s="10" t="s">
        <v>8323</v>
      </c>
      <c r="R3221" t="s">
        <v>8326</v>
      </c>
      <c r="S3221" s="14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105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8.5</v>
      </c>
      <c r="P3222">
        <f t="shared" si="251"/>
        <v>8.5</v>
      </c>
      <c r="Q3222" s="10" t="s">
        <v>8308</v>
      </c>
      <c r="R3222" t="s">
        <v>8342</v>
      </c>
      <c r="S3222" s="14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105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34</v>
      </c>
      <c r="P3223">
        <f t="shared" si="251"/>
        <v>34</v>
      </c>
      <c r="Q3223" s="10" t="s">
        <v>8308</v>
      </c>
      <c r="R3223" t="s">
        <v>8342</v>
      </c>
      <c r="S3223" s="14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105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67</v>
      </c>
      <c r="P3224">
        <f t="shared" si="251"/>
        <v>67</v>
      </c>
      <c r="Q3224" s="10" t="s">
        <v>8311</v>
      </c>
      <c r="R3224" t="s">
        <v>8349</v>
      </c>
      <c r="S3224" s="14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90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32.5</v>
      </c>
      <c r="P3225">
        <f t="shared" si="251"/>
        <v>32.5</v>
      </c>
      <c r="Q3225" s="10" t="s">
        <v>8327</v>
      </c>
      <c r="R3225" t="s">
        <v>8350</v>
      </c>
      <c r="S3225" s="14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105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32.5</v>
      </c>
      <c r="P3226">
        <f t="shared" si="251"/>
        <v>32.5</v>
      </c>
      <c r="Q3226" s="10" t="s">
        <v>8327</v>
      </c>
      <c r="R3226" t="s">
        <v>8350</v>
      </c>
      <c r="S3226" s="14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90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13</v>
      </c>
      <c r="P3227">
        <f t="shared" si="251"/>
        <v>13</v>
      </c>
      <c r="Q3227" s="10" t="s">
        <v>8308</v>
      </c>
      <c r="R3227" t="s">
        <v>8310</v>
      </c>
      <c r="S3227" s="14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75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8.1300000000000008</v>
      </c>
      <c r="P3228">
        <f t="shared" si="251"/>
        <v>8.1300000000000008</v>
      </c>
      <c r="Q3228" s="10" t="s">
        <v>8308</v>
      </c>
      <c r="R3228" t="s">
        <v>8310</v>
      </c>
      <c r="S3228" s="14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7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16.25</v>
      </c>
      <c r="P3229">
        <f t="shared" si="251"/>
        <v>16.25</v>
      </c>
      <c r="Q3229" s="10" t="s">
        <v>8319</v>
      </c>
      <c r="R3229" t="s">
        <v>8357</v>
      </c>
      <c r="S3229" s="14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10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21.67</v>
      </c>
      <c r="P3230">
        <f t="shared" si="251"/>
        <v>21.67</v>
      </c>
      <c r="Q3230" s="10" t="s">
        <v>8323</v>
      </c>
      <c r="R3230" t="s">
        <v>8326</v>
      </c>
      <c r="S3230" s="14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105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16.25</v>
      </c>
      <c r="P3231">
        <f t="shared" si="251"/>
        <v>16.25</v>
      </c>
      <c r="Q3231" s="10" t="s">
        <v>8323</v>
      </c>
      <c r="R3231" t="s">
        <v>8326</v>
      </c>
      <c r="S3231" s="14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105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4.92</v>
      </c>
      <c r="P3232">
        <f t="shared" si="251"/>
        <v>4.92</v>
      </c>
      <c r="Q3232" s="10" t="s">
        <v>8311</v>
      </c>
      <c r="R3232" t="s">
        <v>8333</v>
      </c>
      <c r="S3232" s="14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10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15.75</v>
      </c>
      <c r="P3233">
        <f t="shared" si="251"/>
        <v>15.75</v>
      </c>
      <c r="Q3233" s="10" t="s">
        <v>8323</v>
      </c>
      <c r="R3233" t="s">
        <v>8326</v>
      </c>
      <c r="S3233" s="14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105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12.4</v>
      </c>
      <c r="P3234">
        <f t="shared" si="251"/>
        <v>12.4</v>
      </c>
      <c r="Q3234" s="10" t="s">
        <v>8327</v>
      </c>
      <c r="R3234" t="s">
        <v>8350</v>
      </c>
      <c r="S3234" s="14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105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20.329999999999998</v>
      </c>
      <c r="P3235">
        <f t="shared" si="251"/>
        <v>20.329999999999998</v>
      </c>
      <c r="Q3235" s="10" t="s">
        <v>8321</v>
      </c>
      <c r="R3235" t="s">
        <v>8339</v>
      </c>
      <c r="S3235" s="14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10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30.5</v>
      </c>
      <c r="P3236">
        <f t="shared" si="251"/>
        <v>30.5</v>
      </c>
      <c r="Q3236" s="10" t="s">
        <v>8308</v>
      </c>
      <c r="R3236" t="s">
        <v>8342</v>
      </c>
      <c r="S3236" s="14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6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30.5</v>
      </c>
      <c r="P3237">
        <f t="shared" si="251"/>
        <v>30.5</v>
      </c>
      <c r="Q3237" s="10" t="s">
        <v>8308</v>
      </c>
      <c r="R3237" t="s">
        <v>8310</v>
      </c>
      <c r="S3237" s="14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105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10.17</v>
      </c>
      <c r="P3238">
        <f t="shared" si="251"/>
        <v>10.17</v>
      </c>
      <c r="Q3238" s="10" t="s">
        <v>8323</v>
      </c>
      <c r="R3238" t="s">
        <v>8326</v>
      </c>
      <c r="S3238" s="14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105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30</v>
      </c>
      <c r="P3239">
        <f t="shared" si="251"/>
        <v>30</v>
      </c>
      <c r="Q3239" s="10" t="s">
        <v>8321</v>
      </c>
      <c r="R3239" t="s">
        <v>8325</v>
      </c>
      <c r="S3239" s="14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105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20</v>
      </c>
      <c r="P3240">
        <f t="shared" si="251"/>
        <v>20</v>
      </c>
      <c r="Q3240" s="10" t="s">
        <v>8308</v>
      </c>
      <c r="R3240" t="s">
        <v>8342</v>
      </c>
      <c r="S3240" s="14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75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60</v>
      </c>
      <c r="P3241">
        <f t="shared" si="251"/>
        <v>60</v>
      </c>
      <c r="Q3241" s="10" t="s">
        <v>8313</v>
      </c>
      <c r="R3241" t="s">
        <v>8355</v>
      </c>
      <c r="S3241" s="14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105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30</v>
      </c>
      <c r="P3242">
        <f t="shared" si="251"/>
        <v>30</v>
      </c>
      <c r="Q3242" s="10" t="s">
        <v>8308</v>
      </c>
      <c r="R3242" t="s">
        <v>8318</v>
      </c>
      <c r="S3242" s="14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12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20</v>
      </c>
      <c r="P3243">
        <f t="shared" si="251"/>
        <v>20</v>
      </c>
      <c r="Q3243" s="10" t="s">
        <v>8323</v>
      </c>
      <c r="R3243" t="s">
        <v>8326</v>
      </c>
      <c r="S3243" s="14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105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15</v>
      </c>
      <c r="P3244">
        <f t="shared" si="251"/>
        <v>15</v>
      </c>
      <c r="Q3244" s="10" t="s">
        <v>8323</v>
      </c>
      <c r="R3244" t="s">
        <v>8326</v>
      </c>
      <c r="S3244" s="14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105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15</v>
      </c>
      <c r="P3245">
        <f t="shared" si="251"/>
        <v>15</v>
      </c>
      <c r="Q3245" s="10" t="s">
        <v>8323</v>
      </c>
      <c r="R3245" t="s">
        <v>8326</v>
      </c>
      <c r="S3245" s="14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10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29.5</v>
      </c>
      <c r="P3246">
        <f t="shared" si="251"/>
        <v>29.5</v>
      </c>
      <c r="Q3246" s="10" t="s">
        <v>8319</v>
      </c>
      <c r="R3246" t="s">
        <v>8345</v>
      </c>
      <c r="S3246" s="14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90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59</v>
      </c>
      <c r="P3247">
        <f t="shared" si="251"/>
        <v>59</v>
      </c>
      <c r="Q3247" s="10" t="s">
        <v>8323</v>
      </c>
      <c r="R3247" t="s">
        <v>8326</v>
      </c>
      <c r="S3247" s="14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105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19</v>
      </c>
      <c r="P3248">
        <f t="shared" si="251"/>
        <v>19</v>
      </c>
      <c r="Q3248" s="10" t="s">
        <v>8311</v>
      </c>
      <c r="R3248" t="s">
        <v>8352</v>
      </c>
      <c r="S3248" s="14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90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14</v>
      </c>
      <c r="P3249">
        <f t="shared" si="251"/>
        <v>14</v>
      </c>
      <c r="Q3249" s="10" t="s">
        <v>8308</v>
      </c>
      <c r="R3249" t="s">
        <v>8342</v>
      </c>
      <c r="S3249" s="14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90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18.670000000000002</v>
      </c>
      <c r="P3250">
        <f t="shared" si="251"/>
        <v>18.670000000000002</v>
      </c>
      <c r="Q3250" s="10" t="s">
        <v>8316</v>
      </c>
      <c r="R3250" t="s">
        <v>8334</v>
      </c>
      <c r="S3250" s="14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120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18.670000000000002</v>
      </c>
      <c r="P3251">
        <f t="shared" si="251"/>
        <v>18.670000000000002</v>
      </c>
      <c r="Q3251" s="10" t="s">
        <v>8323</v>
      </c>
      <c r="R3251" t="s">
        <v>8324</v>
      </c>
      <c r="S3251" s="14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105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27.5</v>
      </c>
      <c r="P3252">
        <f t="shared" si="251"/>
        <v>27.5</v>
      </c>
      <c r="Q3252" s="10" t="s">
        <v>8308</v>
      </c>
      <c r="R3252" t="s">
        <v>8342</v>
      </c>
      <c r="S3252" s="14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90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27.5</v>
      </c>
      <c r="P3253">
        <f t="shared" si="251"/>
        <v>27.5</v>
      </c>
      <c r="Q3253" s="10" t="s">
        <v>8311</v>
      </c>
      <c r="R3253" t="s">
        <v>8348</v>
      </c>
      <c r="S3253" s="14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105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27.5</v>
      </c>
      <c r="P3254">
        <f t="shared" si="251"/>
        <v>27.5</v>
      </c>
      <c r="Q3254" s="10" t="s">
        <v>8311</v>
      </c>
      <c r="R3254" t="s">
        <v>8349</v>
      </c>
      <c r="S3254" s="14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10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27.5</v>
      </c>
      <c r="P3255">
        <f t="shared" si="251"/>
        <v>27.5</v>
      </c>
      <c r="Q3255" s="10" t="s">
        <v>8308</v>
      </c>
      <c r="R3255" t="s">
        <v>8342</v>
      </c>
      <c r="S3255" s="14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90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18.329999999999998</v>
      </c>
      <c r="P3256">
        <f t="shared" si="251"/>
        <v>18.329999999999998</v>
      </c>
      <c r="Q3256" s="10" t="s">
        <v>8308</v>
      </c>
      <c r="R3256" t="s">
        <v>8342</v>
      </c>
      <c r="S3256" s="14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90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27.5</v>
      </c>
      <c r="P3257">
        <f t="shared" si="251"/>
        <v>27.5</v>
      </c>
      <c r="Q3257" s="10" t="s">
        <v>8319</v>
      </c>
      <c r="R3257" t="s">
        <v>8345</v>
      </c>
      <c r="S3257" s="14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10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18.329999999999998</v>
      </c>
      <c r="P3258">
        <f t="shared" si="251"/>
        <v>18.329999999999998</v>
      </c>
      <c r="Q3258" s="10" t="s">
        <v>8323</v>
      </c>
      <c r="R3258" t="s">
        <v>8326</v>
      </c>
      <c r="S3258" s="14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120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18.329999999999998</v>
      </c>
      <c r="P3259">
        <f t="shared" si="251"/>
        <v>18.329999999999998</v>
      </c>
      <c r="Q3259" s="10" t="s">
        <v>8323</v>
      </c>
      <c r="R3259" t="s">
        <v>8335</v>
      </c>
      <c r="S3259" s="14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90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13.25</v>
      </c>
      <c r="P3260">
        <f t="shared" si="251"/>
        <v>13.25</v>
      </c>
      <c r="Q3260" s="10" t="s">
        <v>8308</v>
      </c>
      <c r="R3260" t="s">
        <v>8310</v>
      </c>
      <c r="S3260" s="14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12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13.25</v>
      </c>
      <c r="P3261">
        <f t="shared" si="251"/>
        <v>13.25</v>
      </c>
      <c r="Q3261" s="10" t="s">
        <v>8316</v>
      </c>
      <c r="R3261" t="s">
        <v>8334</v>
      </c>
      <c r="S3261" s="14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7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13.25</v>
      </c>
      <c r="P3262">
        <f t="shared" si="251"/>
        <v>13.25</v>
      </c>
      <c r="Q3262" s="10" t="s">
        <v>8311</v>
      </c>
      <c r="R3262" t="s">
        <v>8356</v>
      </c>
      <c r="S3262" s="14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90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53</v>
      </c>
      <c r="P3263">
        <f t="shared" si="251"/>
        <v>53</v>
      </c>
      <c r="Q3263" s="10" t="s">
        <v>8311</v>
      </c>
      <c r="R3263" t="s">
        <v>8356</v>
      </c>
      <c r="S3263" s="14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90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3.71</v>
      </c>
      <c r="P3264">
        <f t="shared" si="251"/>
        <v>3.71</v>
      </c>
      <c r="Q3264" s="10" t="s">
        <v>8321</v>
      </c>
      <c r="R3264" t="s">
        <v>8339</v>
      </c>
      <c r="S3264" s="14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105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26</v>
      </c>
      <c r="P3265">
        <f t="shared" si="251"/>
        <v>26</v>
      </c>
      <c r="Q3265" s="10" t="s">
        <v>8308</v>
      </c>
      <c r="R3265" t="s">
        <v>8342</v>
      </c>
      <c r="S3265" s="14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45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52</v>
      </c>
      <c r="P3266">
        <f t="shared" si="251"/>
        <v>52</v>
      </c>
      <c r="Q3266" s="10" t="s">
        <v>8319</v>
      </c>
      <c r="R3266" t="s">
        <v>8345</v>
      </c>
      <c r="S3266" s="14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105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0"/>
        <v>25.5</v>
      </c>
      <c r="P3267">
        <f t="shared" si="251"/>
        <v>25.5</v>
      </c>
      <c r="Q3267" s="10" t="s">
        <v>8321</v>
      </c>
      <c r="R3267" t="s">
        <v>8325</v>
      </c>
      <c r="S3267" s="14">
        <f t="shared" si="252"/>
        <v>41825.791226851856</v>
      </c>
      <c r="T3267" s="15">
        <f t="shared" si="253"/>
        <v>41883.165972222225</v>
      </c>
      <c r="U3267">
        <f t="shared" si="254"/>
        <v>2014</v>
      </c>
    </row>
    <row r="3268" spans="1:21" ht="105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ref="O3268:O3331" si="255">IFERROR(ROUND(E3268/L3268,2),0)</f>
        <v>25.5</v>
      </c>
      <c r="P3268">
        <f t="shared" ref="P3268:P3331" si="256">ROUND(E3268/L3268,2)</f>
        <v>25.5</v>
      </c>
      <c r="Q3268" s="10" t="s">
        <v>8321</v>
      </c>
      <c r="R3268" t="s">
        <v>8339</v>
      </c>
      <c r="S3268" s="14">
        <f t="shared" ref="S3268:S3331" si="257">(((J3268/60)/60)/24)+DATE(1970,1,1)</f>
        <v>41605.167696759258</v>
      </c>
      <c r="T3268" s="15">
        <f t="shared" ref="T3268:T3331" si="258">(((I3268/60)/60)/24)+DATE(1970,1,1)</f>
        <v>41655.166666666664</v>
      </c>
      <c r="U3268">
        <f t="shared" ref="U3268:U3331" si="259">YEAR(S3268)</f>
        <v>2013</v>
      </c>
    </row>
    <row r="3269" spans="1:21" ht="105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12.75</v>
      </c>
      <c r="P3269">
        <f t="shared" si="256"/>
        <v>12.75</v>
      </c>
      <c r="Q3269" s="10" t="s">
        <v>8316</v>
      </c>
      <c r="R3269" t="s">
        <v>8334</v>
      </c>
      <c r="S3269" s="14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105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25.5</v>
      </c>
      <c r="P3270">
        <f t="shared" si="256"/>
        <v>25.5</v>
      </c>
      <c r="Q3270" s="10" t="s">
        <v>8327</v>
      </c>
      <c r="R3270" t="s">
        <v>8330</v>
      </c>
      <c r="S3270" s="14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7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17</v>
      </c>
      <c r="P3271">
        <f t="shared" si="256"/>
        <v>17</v>
      </c>
      <c r="Q3271" s="10" t="s">
        <v>8316</v>
      </c>
      <c r="R3271" t="s">
        <v>8344</v>
      </c>
      <c r="S3271" s="14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105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12.75</v>
      </c>
      <c r="P3272">
        <f t="shared" si="256"/>
        <v>12.75</v>
      </c>
      <c r="Q3272" s="10" t="s">
        <v>8313</v>
      </c>
      <c r="R3272" t="s">
        <v>8353</v>
      </c>
      <c r="S3272" s="14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90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25.5</v>
      </c>
      <c r="P3273">
        <f t="shared" si="256"/>
        <v>25.5</v>
      </c>
      <c r="Q3273" s="10" t="s">
        <v>8319</v>
      </c>
      <c r="R3273" t="s">
        <v>8345</v>
      </c>
      <c r="S3273" s="14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105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8.5</v>
      </c>
      <c r="P3274">
        <f t="shared" si="256"/>
        <v>8.5</v>
      </c>
      <c r="Q3274" s="10" t="s">
        <v>8308</v>
      </c>
      <c r="R3274" t="s">
        <v>8315</v>
      </c>
      <c r="S3274" s="14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90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8.5</v>
      </c>
      <c r="P3275">
        <f t="shared" si="256"/>
        <v>8.5</v>
      </c>
      <c r="Q3275" s="10" t="s">
        <v>8323</v>
      </c>
      <c r="R3275" t="s">
        <v>8326</v>
      </c>
      <c r="S3275" s="14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50</v>
      </c>
      <c r="P3276">
        <f t="shared" si="256"/>
        <v>50</v>
      </c>
      <c r="Q3276" s="10" t="s">
        <v>8321</v>
      </c>
      <c r="R3276" t="s">
        <v>8325</v>
      </c>
      <c r="S3276" s="14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45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50</v>
      </c>
      <c r="P3277">
        <f t="shared" si="256"/>
        <v>50</v>
      </c>
      <c r="Q3277" s="10" t="s">
        <v>8321</v>
      </c>
      <c r="R3277" t="s">
        <v>8325</v>
      </c>
      <c r="S3277" s="14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90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50</v>
      </c>
      <c r="P3278">
        <f t="shared" si="256"/>
        <v>50</v>
      </c>
      <c r="Q3278" s="10" t="s">
        <v>8321</v>
      </c>
      <c r="R3278" t="s">
        <v>8339</v>
      </c>
      <c r="S3278" s="14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105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50</v>
      </c>
      <c r="P3279">
        <f t="shared" si="256"/>
        <v>50</v>
      </c>
      <c r="Q3279" s="10" t="s">
        <v>8321</v>
      </c>
      <c r="R3279" t="s">
        <v>8339</v>
      </c>
      <c r="S3279" s="14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90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16.670000000000002</v>
      </c>
      <c r="P3280">
        <f t="shared" si="256"/>
        <v>16.670000000000002</v>
      </c>
      <c r="Q3280" s="10" t="s">
        <v>8321</v>
      </c>
      <c r="R3280" t="s">
        <v>8339</v>
      </c>
      <c r="S3280" s="14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12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50</v>
      </c>
      <c r="P3281">
        <f t="shared" si="256"/>
        <v>50</v>
      </c>
      <c r="Q3281" s="10" t="s">
        <v>8308</v>
      </c>
      <c r="R3281" t="s">
        <v>8342</v>
      </c>
      <c r="S3281" s="14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12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50</v>
      </c>
      <c r="P3282">
        <f t="shared" si="256"/>
        <v>50</v>
      </c>
      <c r="Q3282" s="10" t="s">
        <v>8311</v>
      </c>
      <c r="R3282" t="s">
        <v>8352</v>
      </c>
      <c r="S3282" s="14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135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50</v>
      </c>
      <c r="P3283">
        <f t="shared" si="256"/>
        <v>50</v>
      </c>
      <c r="Q3283" s="10" t="s">
        <v>8327</v>
      </c>
      <c r="R3283" t="s">
        <v>8350</v>
      </c>
      <c r="S3283" s="14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12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25</v>
      </c>
      <c r="P3284">
        <f t="shared" si="256"/>
        <v>25</v>
      </c>
      <c r="Q3284" s="10" t="s">
        <v>8327</v>
      </c>
      <c r="R3284" t="s">
        <v>8350</v>
      </c>
      <c r="S3284" s="14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105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50</v>
      </c>
      <c r="P3285">
        <f t="shared" si="256"/>
        <v>50</v>
      </c>
      <c r="Q3285" s="10" t="s">
        <v>8346</v>
      </c>
      <c r="R3285" t="s">
        <v>8347</v>
      </c>
      <c r="S3285" s="14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12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50</v>
      </c>
      <c r="P3286">
        <f t="shared" si="256"/>
        <v>50</v>
      </c>
      <c r="Q3286" s="10" t="s">
        <v>8316</v>
      </c>
      <c r="R3286" t="s">
        <v>8344</v>
      </c>
      <c r="S3286" s="14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6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50</v>
      </c>
      <c r="P3287">
        <f t="shared" si="256"/>
        <v>50</v>
      </c>
      <c r="Q3287" s="10" t="s">
        <v>8319</v>
      </c>
      <c r="R3287" t="s">
        <v>8345</v>
      </c>
      <c r="S3287" s="14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105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25</v>
      </c>
      <c r="P3288">
        <f t="shared" si="256"/>
        <v>25</v>
      </c>
      <c r="Q3288" s="10" t="s">
        <v>8311</v>
      </c>
      <c r="R3288" t="s">
        <v>8352</v>
      </c>
      <c r="S3288" s="14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7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50</v>
      </c>
      <c r="P3289">
        <f t="shared" si="256"/>
        <v>50</v>
      </c>
      <c r="Q3289" s="10" t="s">
        <v>8313</v>
      </c>
      <c r="R3289" t="s">
        <v>8355</v>
      </c>
      <c r="S3289" s="14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105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50</v>
      </c>
      <c r="P3290">
        <f t="shared" si="256"/>
        <v>50</v>
      </c>
      <c r="Q3290" s="10" t="s">
        <v>8327</v>
      </c>
      <c r="R3290" t="s">
        <v>8330</v>
      </c>
      <c r="S3290" s="14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10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25</v>
      </c>
      <c r="P3291">
        <f t="shared" si="256"/>
        <v>25</v>
      </c>
      <c r="Q3291" s="10" t="s">
        <v>8308</v>
      </c>
      <c r="R3291" t="s">
        <v>8318</v>
      </c>
      <c r="S3291" s="14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10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50</v>
      </c>
      <c r="P3292">
        <f t="shared" si="256"/>
        <v>50</v>
      </c>
      <c r="Q3292" s="10" t="s">
        <v>8313</v>
      </c>
      <c r="R3292" t="s">
        <v>8353</v>
      </c>
      <c r="S3292" s="14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135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4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105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12.5</v>
      </c>
      <c r="P3294">
        <f t="shared" si="256"/>
        <v>12.5</v>
      </c>
      <c r="Q3294" s="10" t="s">
        <v>8316</v>
      </c>
      <c r="R3294" t="s">
        <v>8334</v>
      </c>
      <c r="S3294" s="14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6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50</v>
      </c>
      <c r="P3295">
        <f t="shared" si="256"/>
        <v>50</v>
      </c>
      <c r="Q3295" s="10" t="s">
        <v>8308</v>
      </c>
      <c r="R3295" t="s">
        <v>8342</v>
      </c>
      <c r="S3295" s="14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105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50</v>
      </c>
      <c r="P3296">
        <f t="shared" si="256"/>
        <v>50</v>
      </c>
      <c r="Q3296" s="10" t="s">
        <v>8308</v>
      </c>
      <c r="R3296" t="s">
        <v>8342</v>
      </c>
      <c r="S3296" s="14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9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50</v>
      </c>
      <c r="P3297">
        <f t="shared" si="256"/>
        <v>50</v>
      </c>
      <c r="Q3297" s="10" t="s">
        <v>8319</v>
      </c>
      <c r="R3297" t="s">
        <v>8345</v>
      </c>
      <c r="S3297" s="14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12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50</v>
      </c>
      <c r="P3298">
        <f t="shared" si="256"/>
        <v>50</v>
      </c>
      <c r="Q3298" s="10" t="s">
        <v>8319</v>
      </c>
      <c r="R3298" t="s">
        <v>8345</v>
      </c>
      <c r="S3298" s="14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10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50</v>
      </c>
      <c r="P3299">
        <f t="shared" si="256"/>
        <v>50</v>
      </c>
      <c r="Q3299" s="10" t="s">
        <v>8319</v>
      </c>
      <c r="R3299" t="s">
        <v>8345</v>
      </c>
      <c r="S3299" s="14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12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50</v>
      </c>
      <c r="P3300">
        <f t="shared" si="256"/>
        <v>50</v>
      </c>
      <c r="Q3300" s="10" t="s">
        <v>8319</v>
      </c>
      <c r="R3300" t="s">
        <v>8345</v>
      </c>
      <c r="S3300" s="14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105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16.670000000000002</v>
      </c>
      <c r="P3301">
        <f t="shared" si="256"/>
        <v>16.670000000000002</v>
      </c>
      <c r="Q3301" s="10" t="s">
        <v>8323</v>
      </c>
      <c r="R3301" t="s">
        <v>8324</v>
      </c>
      <c r="S3301" s="14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10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50</v>
      </c>
      <c r="P3302">
        <f t="shared" si="256"/>
        <v>50</v>
      </c>
      <c r="Q3302" s="10" t="s">
        <v>8323</v>
      </c>
      <c r="R3302" t="s">
        <v>8324</v>
      </c>
      <c r="S3302" s="14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7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50</v>
      </c>
      <c r="P3303">
        <f t="shared" si="256"/>
        <v>50</v>
      </c>
      <c r="Q3303" s="10" t="s">
        <v>8323</v>
      </c>
      <c r="R3303" t="s">
        <v>8326</v>
      </c>
      <c r="S3303" s="14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105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50</v>
      </c>
      <c r="P3304">
        <f t="shared" si="256"/>
        <v>50</v>
      </c>
      <c r="Q3304" s="10" t="s">
        <v>8323</v>
      </c>
      <c r="R3304" t="s">
        <v>8335</v>
      </c>
      <c r="S3304" s="14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12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50</v>
      </c>
      <c r="P3305">
        <f t="shared" si="256"/>
        <v>50</v>
      </c>
      <c r="Q3305" s="10" t="s">
        <v>8323</v>
      </c>
      <c r="R3305" t="s">
        <v>8326</v>
      </c>
      <c r="S3305" s="14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120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25</v>
      </c>
      <c r="P3306">
        <f t="shared" si="256"/>
        <v>25</v>
      </c>
      <c r="Q3306" s="10" t="s">
        <v>8323</v>
      </c>
      <c r="R3306" t="s">
        <v>8326</v>
      </c>
      <c r="S3306" s="14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12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50</v>
      </c>
      <c r="P3307">
        <f t="shared" si="256"/>
        <v>50</v>
      </c>
      <c r="Q3307" s="10" t="s">
        <v>8323</v>
      </c>
      <c r="R3307" t="s">
        <v>8326</v>
      </c>
      <c r="S3307" s="14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105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16</v>
      </c>
      <c r="P3308">
        <f t="shared" si="256"/>
        <v>16</v>
      </c>
      <c r="Q3308" s="10" t="s">
        <v>8311</v>
      </c>
      <c r="R3308" t="s">
        <v>8352</v>
      </c>
      <c r="S3308" s="14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10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11.92</v>
      </c>
      <c r="P3309">
        <f t="shared" si="256"/>
        <v>11.92</v>
      </c>
      <c r="Q3309" s="10" t="s">
        <v>8316</v>
      </c>
      <c r="R3309" t="s">
        <v>8334</v>
      </c>
      <c r="S3309" s="14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10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6.71</v>
      </c>
      <c r="P3310">
        <f t="shared" si="256"/>
        <v>6.71</v>
      </c>
      <c r="Q3310" s="10" t="s">
        <v>8316</v>
      </c>
      <c r="R3310" t="s">
        <v>8334</v>
      </c>
      <c r="S3310" s="14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105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9.4</v>
      </c>
      <c r="P3311">
        <f t="shared" si="256"/>
        <v>9.4</v>
      </c>
      <c r="Q3311" s="10" t="s">
        <v>8323</v>
      </c>
      <c r="R3311" t="s">
        <v>8326</v>
      </c>
      <c r="S3311" s="14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105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9</v>
      </c>
      <c r="P3312">
        <f t="shared" si="256"/>
        <v>9</v>
      </c>
      <c r="Q3312" s="10" t="s">
        <v>8321</v>
      </c>
      <c r="R3312" t="s">
        <v>8339</v>
      </c>
      <c r="S3312" s="14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12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22.5</v>
      </c>
      <c r="P3313">
        <f t="shared" si="256"/>
        <v>22.5</v>
      </c>
      <c r="Q3313" s="10" t="s">
        <v>8321</v>
      </c>
      <c r="R3313" t="s">
        <v>8339</v>
      </c>
      <c r="S3313" s="14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105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22.5</v>
      </c>
      <c r="P3314">
        <f t="shared" si="256"/>
        <v>22.5</v>
      </c>
      <c r="Q3314" s="10" t="s">
        <v>8327</v>
      </c>
      <c r="R3314" t="s">
        <v>8350</v>
      </c>
      <c r="S3314" s="14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7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9</v>
      </c>
      <c r="P3315">
        <f t="shared" si="256"/>
        <v>9</v>
      </c>
      <c r="Q3315" s="10" t="s">
        <v>8327</v>
      </c>
      <c r="R3315" t="s">
        <v>8350</v>
      </c>
      <c r="S3315" s="14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105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11.25</v>
      </c>
      <c r="P3316">
        <f t="shared" si="256"/>
        <v>11.25</v>
      </c>
      <c r="Q3316" s="10" t="s">
        <v>8316</v>
      </c>
      <c r="R3316" t="s">
        <v>8334</v>
      </c>
      <c r="S3316" s="14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7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15</v>
      </c>
      <c r="P3317">
        <f t="shared" si="256"/>
        <v>15</v>
      </c>
      <c r="Q3317" s="10" t="s">
        <v>8316</v>
      </c>
      <c r="R3317" t="s">
        <v>8334</v>
      </c>
      <c r="S3317" s="14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105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9</v>
      </c>
      <c r="P3318">
        <f t="shared" si="256"/>
        <v>9</v>
      </c>
      <c r="Q3318" s="10" t="s">
        <v>8316</v>
      </c>
      <c r="R3318" t="s">
        <v>8334</v>
      </c>
      <c r="S3318" s="14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105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15</v>
      </c>
      <c r="P3319">
        <f t="shared" si="256"/>
        <v>15</v>
      </c>
      <c r="Q3319" s="10" t="s">
        <v>8316</v>
      </c>
      <c r="R3319" t="s">
        <v>8334</v>
      </c>
      <c r="S3319" s="14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10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15</v>
      </c>
      <c r="P3320">
        <f t="shared" si="256"/>
        <v>15</v>
      </c>
      <c r="Q3320" s="10" t="s">
        <v>8311</v>
      </c>
      <c r="R3320" t="s">
        <v>8348</v>
      </c>
      <c r="S3320" s="14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12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22.5</v>
      </c>
      <c r="P3321">
        <f t="shared" si="256"/>
        <v>22.5</v>
      </c>
      <c r="Q3321" s="10" t="s">
        <v>8319</v>
      </c>
      <c r="R3321" t="s">
        <v>8345</v>
      </c>
      <c r="S3321" s="14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105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11.25</v>
      </c>
      <c r="P3322">
        <f t="shared" si="256"/>
        <v>11.25</v>
      </c>
      <c r="Q3322" s="10" t="s">
        <v>8311</v>
      </c>
      <c r="R3322" t="s">
        <v>8356</v>
      </c>
      <c r="S3322" s="14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90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22.5</v>
      </c>
      <c r="P3323">
        <f t="shared" si="256"/>
        <v>22.5</v>
      </c>
      <c r="Q3323" s="10" t="s">
        <v>8323</v>
      </c>
      <c r="R3323" t="s">
        <v>8326</v>
      </c>
      <c r="S3323" s="14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90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15</v>
      </c>
      <c r="P3324">
        <f t="shared" si="256"/>
        <v>15</v>
      </c>
      <c r="Q3324" s="10" t="s">
        <v>8323</v>
      </c>
      <c r="R3324" t="s">
        <v>8326</v>
      </c>
      <c r="S3324" s="14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105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11.25</v>
      </c>
      <c r="P3325">
        <f t="shared" si="256"/>
        <v>11.25</v>
      </c>
      <c r="Q3325" s="10" t="s">
        <v>8323</v>
      </c>
      <c r="R3325" t="s">
        <v>8326</v>
      </c>
      <c r="S3325" s="14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105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15</v>
      </c>
      <c r="P3326">
        <f t="shared" si="256"/>
        <v>15</v>
      </c>
      <c r="Q3326" s="10" t="s">
        <v>8323</v>
      </c>
      <c r="R3326" t="s">
        <v>8326</v>
      </c>
      <c r="S3326" s="14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105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22.5</v>
      </c>
      <c r="P3327">
        <f t="shared" si="256"/>
        <v>22.5</v>
      </c>
      <c r="Q3327" s="10" t="s">
        <v>8323</v>
      </c>
      <c r="R3327" t="s">
        <v>8326</v>
      </c>
      <c r="S3327" s="14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10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10.56</v>
      </c>
      <c r="P3328">
        <f t="shared" si="256"/>
        <v>10.56</v>
      </c>
      <c r="Q3328" s="10" t="s">
        <v>8316</v>
      </c>
      <c r="R3328" t="s">
        <v>8334</v>
      </c>
      <c r="S3328" s="14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105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10.5</v>
      </c>
      <c r="P3329">
        <f t="shared" si="256"/>
        <v>10.5</v>
      </c>
      <c r="Q3329" s="10" t="s">
        <v>8319</v>
      </c>
      <c r="R3329" t="s">
        <v>8345</v>
      </c>
      <c r="S3329" s="14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12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10.5</v>
      </c>
      <c r="P3330">
        <f t="shared" si="256"/>
        <v>10.5</v>
      </c>
      <c r="Q3330" s="10" t="s">
        <v>8308</v>
      </c>
      <c r="R3330" t="s">
        <v>8318</v>
      </c>
      <c r="S3330" s="14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7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55"/>
        <v>6.83</v>
      </c>
      <c r="P3331">
        <f t="shared" si="256"/>
        <v>6.83</v>
      </c>
      <c r="Q3331" s="10" t="s">
        <v>8316</v>
      </c>
      <c r="R3331" t="s">
        <v>8334</v>
      </c>
      <c r="S3331" s="14">
        <f t="shared" si="257"/>
        <v>42538.77243055556</v>
      </c>
      <c r="T3331" s="15">
        <f t="shared" si="258"/>
        <v>42565.758333333331</v>
      </c>
      <c r="U3331">
        <f t="shared" si="259"/>
        <v>2016</v>
      </c>
    </row>
    <row r="3332" spans="1:21" ht="105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ref="O3332:O3395" si="260">IFERROR(ROUND(E3332/L3332,2),0)</f>
        <v>10.25</v>
      </c>
      <c r="P3332">
        <f t="shared" ref="P3332:P3395" si="261">ROUND(E3332/L3332,2)</f>
        <v>10.25</v>
      </c>
      <c r="Q3332" s="10" t="s">
        <v>8323</v>
      </c>
      <c r="R3332" t="s">
        <v>8324</v>
      </c>
      <c r="S3332" s="14">
        <f t="shared" ref="S3332:S3395" si="262">(((J3332/60)/60)/24)+DATE(1970,1,1)</f>
        <v>42241.429120370376</v>
      </c>
      <c r="T3332" s="15">
        <f t="shared" ref="T3332:T3395" si="263">(((I3332/60)/60)/24)+DATE(1970,1,1)</f>
        <v>42263.916666666672</v>
      </c>
      <c r="U3332">
        <f t="shared" ref="U3332:U3395" si="264">YEAR(S3332)</f>
        <v>2015</v>
      </c>
    </row>
    <row r="3333" spans="1:21" ht="12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10.25</v>
      </c>
      <c r="P3333">
        <f t="shared" si="261"/>
        <v>10.25</v>
      </c>
      <c r="Q3333" s="10" t="s">
        <v>8323</v>
      </c>
      <c r="R3333" t="s">
        <v>8326</v>
      </c>
      <c r="S3333" s="14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105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20</v>
      </c>
      <c r="P3334">
        <f t="shared" si="261"/>
        <v>20</v>
      </c>
      <c r="Q3334" s="10" t="s">
        <v>8321</v>
      </c>
      <c r="R3334" t="s">
        <v>8337</v>
      </c>
      <c r="S3334" s="14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7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13.33</v>
      </c>
      <c r="P3335">
        <f t="shared" si="261"/>
        <v>13.33</v>
      </c>
      <c r="Q3335" s="10" t="s">
        <v>8321</v>
      </c>
      <c r="R3335" t="s">
        <v>8337</v>
      </c>
      <c r="S3335" s="14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10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20</v>
      </c>
      <c r="P3336">
        <f t="shared" si="261"/>
        <v>20</v>
      </c>
      <c r="Q3336" s="10" t="s">
        <v>8327</v>
      </c>
      <c r="R3336" t="s">
        <v>8350</v>
      </c>
      <c r="S3336" s="14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105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20</v>
      </c>
      <c r="P3337">
        <f t="shared" si="261"/>
        <v>20</v>
      </c>
      <c r="Q3337" s="10" t="s">
        <v>8327</v>
      </c>
      <c r="R3337" t="s">
        <v>8350</v>
      </c>
      <c r="S3337" s="14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12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40</v>
      </c>
      <c r="P3338">
        <f t="shared" si="261"/>
        <v>40</v>
      </c>
      <c r="Q3338" s="10" t="s">
        <v>8327</v>
      </c>
      <c r="R3338" t="s">
        <v>8354</v>
      </c>
      <c r="S3338" s="14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10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10</v>
      </c>
      <c r="P3339">
        <f t="shared" si="261"/>
        <v>10</v>
      </c>
      <c r="Q3339" s="10" t="s">
        <v>8313</v>
      </c>
      <c r="R3339" t="s">
        <v>8314</v>
      </c>
      <c r="S3339" s="14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90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20</v>
      </c>
      <c r="P3340">
        <f t="shared" si="261"/>
        <v>20</v>
      </c>
      <c r="Q3340" s="10" t="s">
        <v>8313</v>
      </c>
      <c r="R3340" t="s">
        <v>8314</v>
      </c>
      <c r="S3340" s="14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7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1.54</v>
      </c>
      <c r="P3341">
        <f t="shared" si="261"/>
        <v>1.54</v>
      </c>
      <c r="Q3341" s="10" t="s">
        <v>8313</v>
      </c>
      <c r="R3341" t="s">
        <v>8314</v>
      </c>
      <c r="S3341" s="14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105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13.33</v>
      </c>
      <c r="P3342">
        <f t="shared" si="261"/>
        <v>13.33</v>
      </c>
      <c r="Q3342" s="10" t="s">
        <v>8319</v>
      </c>
      <c r="R3342" t="s">
        <v>8345</v>
      </c>
      <c r="S3342" s="14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ht="3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13.33</v>
      </c>
      <c r="P3343">
        <f t="shared" si="261"/>
        <v>13.33</v>
      </c>
      <c r="Q3343" s="10" t="s">
        <v>8323</v>
      </c>
      <c r="R3343" t="s">
        <v>8326</v>
      </c>
      <c r="S3343" s="14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105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13.33</v>
      </c>
      <c r="P3344">
        <f t="shared" si="261"/>
        <v>13.33</v>
      </c>
      <c r="Q3344" s="10" t="s">
        <v>8323</v>
      </c>
      <c r="R3344" t="s">
        <v>8324</v>
      </c>
      <c r="S3344" s="14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7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13.33</v>
      </c>
      <c r="P3345">
        <f t="shared" si="261"/>
        <v>13.33</v>
      </c>
      <c r="Q3345" s="10" t="s">
        <v>8323</v>
      </c>
      <c r="R3345" t="s">
        <v>8335</v>
      </c>
      <c r="S3345" s="14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10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20</v>
      </c>
      <c r="P3346">
        <f t="shared" si="261"/>
        <v>20</v>
      </c>
      <c r="Q3346" s="10" t="s">
        <v>8323</v>
      </c>
      <c r="R3346" t="s">
        <v>8326</v>
      </c>
      <c r="S3346" s="14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90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13</v>
      </c>
      <c r="P3347">
        <f t="shared" si="261"/>
        <v>13</v>
      </c>
      <c r="Q3347" s="10" t="s">
        <v>8308</v>
      </c>
      <c r="R3347" t="s">
        <v>8342</v>
      </c>
      <c r="S3347" s="14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105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9.75</v>
      </c>
      <c r="P3348">
        <f t="shared" si="261"/>
        <v>9.75</v>
      </c>
      <c r="Q3348" s="10" t="s">
        <v>8323</v>
      </c>
      <c r="R3348" t="s">
        <v>8326</v>
      </c>
      <c r="S3348" s="14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6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9.5</v>
      </c>
      <c r="P3349">
        <f t="shared" si="261"/>
        <v>9.5</v>
      </c>
      <c r="Q3349" s="10" t="s">
        <v>8323</v>
      </c>
      <c r="R3349" t="s">
        <v>8326</v>
      </c>
      <c r="S3349" s="14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10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18.5</v>
      </c>
      <c r="P3350">
        <f t="shared" si="261"/>
        <v>18.5</v>
      </c>
      <c r="Q3350" s="10" t="s">
        <v>8323</v>
      </c>
      <c r="R3350" t="s">
        <v>8326</v>
      </c>
      <c r="S3350" s="14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105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18</v>
      </c>
      <c r="P3351">
        <f t="shared" si="261"/>
        <v>18</v>
      </c>
      <c r="Q3351" s="10" t="s">
        <v>8316</v>
      </c>
      <c r="R3351" t="s">
        <v>8344</v>
      </c>
      <c r="S3351" s="14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105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12</v>
      </c>
      <c r="P3352">
        <f t="shared" si="261"/>
        <v>12</v>
      </c>
      <c r="Q3352" s="10" t="s">
        <v>8308</v>
      </c>
      <c r="R3352" t="s">
        <v>8315</v>
      </c>
      <c r="S3352" s="14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105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12</v>
      </c>
      <c r="P3353">
        <f t="shared" si="261"/>
        <v>12</v>
      </c>
      <c r="Q3353" s="10" t="s">
        <v>8319</v>
      </c>
      <c r="R3353" t="s">
        <v>8345</v>
      </c>
      <c r="S3353" s="14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75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9</v>
      </c>
      <c r="P3354">
        <f t="shared" si="261"/>
        <v>9</v>
      </c>
      <c r="Q3354" s="10" t="s">
        <v>8311</v>
      </c>
      <c r="R3354" t="s">
        <v>8356</v>
      </c>
      <c r="S3354" s="14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105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8.75</v>
      </c>
      <c r="P3355">
        <f t="shared" si="261"/>
        <v>8.75</v>
      </c>
      <c r="Q3355" s="10" t="s">
        <v>8308</v>
      </c>
      <c r="R3355" t="s">
        <v>8342</v>
      </c>
      <c r="S3355" s="14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9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11.67</v>
      </c>
      <c r="P3356">
        <f t="shared" si="261"/>
        <v>11.67</v>
      </c>
      <c r="Q3356" s="10" t="s">
        <v>8319</v>
      </c>
      <c r="R3356" t="s">
        <v>8345</v>
      </c>
      <c r="S3356" s="14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105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17.5</v>
      </c>
      <c r="P3357">
        <f t="shared" si="261"/>
        <v>17.5</v>
      </c>
      <c r="Q3357" s="10" t="s">
        <v>8319</v>
      </c>
      <c r="R3357" t="s">
        <v>8345</v>
      </c>
      <c r="S3357" s="14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7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11.67</v>
      </c>
      <c r="P3358">
        <f t="shared" si="261"/>
        <v>11.67</v>
      </c>
      <c r="Q3358" s="10" t="s">
        <v>8313</v>
      </c>
      <c r="R3358" t="s">
        <v>8355</v>
      </c>
      <c r="S3358" s="14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105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11.67</v>
      </c>
      <c r="P3359">
        <f t="shared" si="261"/>
        <v>11.67</v>
      </c>
      <c r="Q3359" s="10" t="s">
        <v>8327</v>
      </c>
      <c r="R3359" t="s">
        <v>8330</v>
      </c>
      <c r="S3359" s="14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105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8.75</v>
      </c>
      <c r="P3360">
        <f t="shared" si="261"/>
        <v>8.75</v>
      </c>
      <c r="Q3360" s="10" t="s">
        <v>8327</v>
      </c>
      <c r="R3360" t="s">
        <v>8330</v>
      </c>
      <c r="S3360" s="14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6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17.5</v>
      </c>
      <c r="P3361">
        <f t="shared" si="261"/>
        <v>17.5</v>
      </c>
      <c r="Q3361" s="10" t="s">
        <v>8319</v>
      </c>
      <c r="R3361" t="s">
        <v>8345</v>
      </c>
      <c r="S3361" s="14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45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8.75</v>
      </c>
      <c r="P3362">
        <f t="shared" si="261"/>
        <v>8.75</v>
      </c>
      <c r="Q3362" s="10" t="s">
        <v>8311</v>
      </c>
      <c r="R3362" t="s">
        <v>8356</v>
      </c>
      <c r="S3362" s="14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7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35</v>
      </c>
      <c r="P3363">
        <f t="shared" si="261"/>
        <v>35</v>
      </c>
      <c r="Q3363" s="10" t="s">
        <v>8323</v>
      </c>
      <c r="R3363" t="s">
        <v>8326</v>
      </c>
      <c r="S3363" s="14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6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17.5</v>
      </c>
      <c r="P3364">
        <f t="shared" si="261"/>
        <v>17.5</v>
      </c>
      <c r="Q3364" s="10" t="s">
        <v>8323</v>
      </c>
      <c r="R3364" t="s">
        <v>8335</v>
      </c>
      <c r="S3364" s="14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105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17.5</v>
      </c>
      <c r="P3365">
        <f t="shared" si="261"/>
        <v>17.5</v>
      </c>
      <c r="Q3365" s="10" t="s">
        <v>8323</v>
      </c>
      <c r="R3365" t="s">
        <v>8335</v>
      </c>
      <c r="S3365" s="14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7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34.950000000000003</v>
      </c>
      <c r="P3366">
        <f t="shared" si="261"/>
        <v>34.950000000000003</v>
      </c>
      <c r="Q3366" s="10" t="s">
        <v>8323</v>
      </c>
      <c r="R3366" t="s">
        <v>8326</v>
      </c>
      <c r="S3366" s="14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6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34</v>
      </c>
      <c r="P3367">
        <f t="shared" si="261"/>
        <v>34</v>
      </c>
      <c r="Q3367" s="10" t="s">
        <v>8327</v>
      </c>
      <c r="R3367" t="s">
        <v>8330</v>
      </c>
      <c r="S3367" s="14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12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8.5</v>
      </c>
      <c r="P3368">
        <f t="shared" si="261"/>
        <v>8.5</v>
      </c>
      <c r="Q3368" s="10" t="s">
        <v>8316</v>
      </c>
      <c r="R3368" t="s">
        <v>8334</v>
      </c>
      <c r="S3368" s="14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90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11.33</v>
      </c>
      <c r="P3369">
        <f t="shared" si="261"/>
        <v>11.33</v>
      </c>
      <c r="Q3369" s="10" t="s">
        <v>8311</v>
      </c>
      <c r="R3369" t="s">
        <v>8356</v>
      </c>
      <c r="S3369" s="14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105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16</v>
      </c>
      <c r="P3370">
        <f t="shared" si="261"/>
        <v>16</v>
      </c>
      <c r="Q3370" s="10" t="s">
        <v>8311</v>
      </c>
      <c r="R3370" t="s">
        <v>8352</v>
      </c>
      <c r="S3370" s="14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45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8</v>
      </c>
      <c r="P3371">
        <f t="shared" si="261"/>
        <v>8</v>
      </c>
      <c r="Q3371" s="10" t="s">
        <v>8323</v>
      </c>
      <c r="R3371" t="s">
        <v>8326</v>
      </c>
      <c r="S3371" s="14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90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10.67</v>
      </c>
      <c r="P3372">
        <f t="shared" si="261"/>
        <v>10.67</v>
      </c>
      <c r="Q3372" s="10" t="s">
        <v>8323</v>
      </c>
      <c r="R3372" t="s">
        <v>8326</v>
      </c>
      <c r="S3372" s="14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105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10.33</v>
      </c>
      <c r="P3373">
        <f t="shared" si="261"/>
        <v>10.33</v>
      </c>
      <c r="Q3373" s="10" t="s">
        <v>8321</v>
      </c>
      <c r="R3373" t="s">
        <v>8339</v>
      </c>
      <c r="S3373" s="14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12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15.5</v>
      </c>
      <c r="P3374">
        <f t="shared" si="261"/>
        <v>15.5</v>
      </c>
      <c r="Q3374" s="10" t="s">
        <v>8308</v>
      </c>
      <c r="R3374" t="s">
        <v>8342</v>
      </c>
      <c r="S3374" s="14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6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15</v>
      </c>
      <c r="P3375">
        <f t="shared" si="261"/>
        <v>15</v>
      </c>
      <c r="Q3375" s="10" t="s">
        <v>8321</v>
      </c>
      <c r="R3375" t="s">
        <v>8337</v>
      </c>
      <c r="S3375" s="14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3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10</v>
      </c>
      <c r="P3376">
        <f t="shared" si="261"/>
        <v>10</v>
      </c>
      <c r="Q3376" s="10" t="s">
        <v>8321</v>
      </c>
      <c r="R3376" t="s">
        <v>8339</v>
      </c>
      <c r="S3376" s="14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90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30</v>
      </c>
      <c r="P3377">
        <f t="shared" si="261"/>
        <v>30</v>
      </c>
      <c r="Q3377" s="10" t="s">
        <v>8327</v>
      </c>
      <c r="R3377" t="s">
        <v>8328</v>
      </c>
      <c r="S3377" s="14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7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15</v>
      </c>
      <c r="P3378">
        <f t="shared" si="261"/>
        <v>15</v>
      </c>
      <c r="Q3378" s="10" t="s">
        <v>8327</v>
      </c>
      <c r="R3378" t="s">
        <v>8350</v>
      </c>
      <c r="S3378" s="14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12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30</v>
      </c>
      <c r="P3379">
        <f t="shared" si="261"/>
        <v>30</v>
      </c>
      <c r="Q3379" s="10" t="s">
        <v>8327</v>
      </c>
      <c r="R3379" t="s">
        <v>8350</v>
      </c>
      <c r="S3379" s="14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105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30</v>
      </c>
      <c r="P3380">
        <f t="shared" si="261"/>
        <v>30</v>
      </c>
      <c r="Q3380" s="10" t="s">
        <v>8319</v>
      </c>
      <c r="R3380" t="s">
        <v>8345</v>
      </c>
      <c r="S3380" s="14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105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15</v>
      </c>
      <c r="P3381">
        <f t="shared" si="261"/>
        <v>15</v>
      </c>
      <c r="Q3381" s="10" t="s">
        <v>8311</v>
      </c>
      <c r="R3381" t="s">
        <v>8352</v>
      </c>
      <c r="S3381" s="14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105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7.5</v>
      </c>
      <c r="P3382">
        <f t="shared" si="261"/>
        <v>7.5</v>
      </c>
      <c r="Q3382" s="10" t="s">
        <v>8313</v>
      </c>
      <c r="R3382" t="s">
        <v>8314</v>
      </c>
      <c r="S3382" s="14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12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30</v>
      </c>
      <c r="P3383">
        <f t="shared" si="261"/>
        <v>30</v>
      </c>
      <c r="Q3383" s="10" t="s">
        <v>8308</v>
      </c>
      <c r="R3383" t="s">
        <v>8342</v>
      </c>
      <c r="S3383" s="14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7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15</v>
      </c>
      <c r="P3384">
        <f t="shared" si="261"/>
        <v>15</v>
      </c>
      <c r="Q3384" s="10" t="s">
        <v>8319</v>
      </c>
      <c r="R3384" t="s">
        <v>8345</v>
      </c>
      <c r="S3384" s="14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105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15</v>
      </c>
      <c r="P3385">
        <f t="shared" si="261"/>
        <v>15</v>
      </c>
      <c r="Q3385" s="10" t="s">
        <v>8319</v>
      </c>
      <c r="R3385" t="s">
        <v>8357</v>
      </c>
      <c r="S3385" s="14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105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30</v>
      </c>
      <c r="P3386">
        <f t="shared" si="261"/>
        <v>30</v>
      </c>
      <c r="Q3386" s="10" t="s">
        <v>8323</v>
      </c>
      <c r="R3386" t="s">
        <v>8326</v>
      </c>
      <c r="S3386" s="14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105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15</v>
      </c>
      <c r="P3387">
        <f t="shared" si="261"/>
        <v>15</v>
      </c>
      <c r="Q3387" s="10" t="s">
        <v>8323</v>
      </c>
      <c r="R3387" t="s">
        <v>8335</v>
      </c>
      <c r="S3387" s="14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90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5.8</v>
      </c>
      <c r="P3388">
        <f t="shared" si="261"/>
        <v>5.8</v>
      </c>
      <c r="Q3388" s="10" t="s">
        <v>8316</v>
      </c>
      <c r="R3388" t="s">
        <v>8334</v>
      </c>
      <c r="S3388" s="14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105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7.25</v>
      </c>
      <c r="P3389">
        <f t="shared" si="261"/>
        <v>7.25</v>
      </c>
      <c r="Q3389" s="10" t="s">
        <v>8327</v>
      </c>
      <c r="R3389" t="s">
        <v>8341</v>
      </c>
      <c r="S3389" s="14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90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29</v>
      </c>
      <c r="P3390">
        <f t="shared" si="261"/>
        <v>29</v>
      </c>
      <c r="Q3390" s="10" t="s">
        <v>8323</v>
      </c>
      <c r="R3390" t="s">
        <v>8326</v>
      </c>
      <c r="S3390" s="14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105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7.25</v>
      </c>
      <c r="P3391">
        <f t="shared" si="261"/>
        <v>7.25</v>
      </c>
      <c r="Q3391" s="10" t="s">
        <v>8323</v>
      </c>
      <c r="R3391" t="s">
        <v>8326</v>
      </c>
      <c r="S3391" s="14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90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28</v>
      </c>
      <c r="P3392">
        <f t="shared" si="261"/>
        <v>28</v>
      </c>
      <c r="Q3392" s="10" t="s">
        <v>8308</v>
      </c>
      <c r="R3392" t="s">
        <v>8310</v>
      </c>
      <c r="S3392" s="14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7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14</v>
      </c>
      <c r="P3393">
        <f t="shared" si="261"/>
        <v>14</v>
      </c>
      <c r="Q3393" s="10" t="s">
        <v>8311</v>
      </c>
      <c r="R3393" t="s">
        <v>8349</v>
      </c>
      <c r="S3393" s="14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7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6.75</v>
      </c>
      <c r="P3394">
        <f t="shared" si="261"/>
        <v>6.75</v>
      </c>
      <c r="Q3394" s="10" t="s">
        <v>8323</v>
      </c>
      <c r="R3394" t="s">
        <v>8326</v>
      </c>
      <c r="S3394" s="14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10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0"/>
        <v>13.01</v>
      </c>
      <c r="P3395">
        <f t="shared" si="261"/>
        <v>13.01</v>
      </c>
      <c r="Q3395" s="10" t="s">
        <v>8319</v>
      </c>
      <c r="R3395" t="s">
        <v>8345</v>
      </c>
      <c r="S3395" s="14">
        <f t="shared" si="262"/>
        <v>41787.898240740738</v>
      </c>
      <c r="T3395" s="15">
        <f t="shared" si="263"/>
        <v>41817.898240740738</v>
      </c>
      <c r="U3395">
        <f t="shared" si="264"/>
        <v>2014</v>
      </c>
    </row>
    <row r="3396" spans="1:21" ht="105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ref="O3396:O3459" si="265">IFERROR(ROUND(E3396/L3396,2),0)</f>
        <v>13</v>
      </c>
      <c r="P3396">
        <f t="shared" ref="P3396:P3459" si="266">ROUND(E3396/L3396,2)</f>
        <v>13</v>
      </c>
      <c r="Q3396" s="10" t="s">
        <v>8321</v>
      </c>
      <c r="R3396" t="s">
        <v>8339</v>
      </c>
      <c r="S3396" s="14">
        <f t="shared" ref="S3396:S3459" si="267">(((J3396/60)/60)/24)+DATE(1970,1,1)</f>
        <v>42038.824988425928</v>
      </c>
      <c r="T3396" s="15">
        <f t="shared" ref="T3396:T3459" si="268">(((I3396/60)/60)/24)+DATE(1970,1,1)</f>
        <v>42054.824988425928</v>
      </c>
      <c r="U3396">
        <f t="shared" ref="U3396:U3459" si="269">YEAR(S3396)</f>
        <v>2015</v>
      </c>
    </row>
    <row r="3397" spans="1:21" ht="45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13</v>
      </c>
      <c r="P3397">
        <f t="shared" si="266"/>
        <v>13</v>
      </c>
      <c r="Q3397" s="10" t="s">
        <v>8308</v>
      </c>
      <c r="R3397" t="s">
        <v>8342</v>
      </c>
      <c r="S3397" s="14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105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13</v>
      </c>
      <c r="P3398">
        <f t="shared" si="266"/>
        <v>13</v>
      </c>
      <c r="Q3398" s="10" t="s">
        <v>8308</v>
      </c>
      <c r="R3398" t="s">
        <v>8310</v>
      </c>
      <c r="S3398" s="14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105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13</v>
      </c>
      <c r="P3399">
        <f t="shared" si="266"/>
        <v>13</v>
      </c>
      <c r="Q3399" s="10" t="s">
        <v>8311</v>
      </c>
      <c r="R3399" t="s">
        <v>8348</v>
      </c>
      <c r="S3399" s="14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12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13</v>
      </c>
      <c r="P3400">
        <f t="shared" si="266"/>
        <v>13</v>
      </c>
      <c r="Q3400" s="10" t="s">
        <v>8316</v>
      </c>
      <c r="R3400" t="s">
        <v>8344</v>
      </c>
      <c r="S3400" s="14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120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13</v>
      </c>
      <c r="P3401">
        <f t="shared" si="266"/>
        <v>13</v>
      </c>
      <c r="Q3401" s="10" t="s">
        <v>8316</v>
      </c>
      <c r="R3401" t="s">
        <v>8334</v>
      </c>
      <c r="S3401" s="14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105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13</v>
      </c>
      <c r="P3402">
        <f t="shared" si="266"/>
        <v>13</v>
      </c>
      <c r="Q3402" s="10" t="s">
        <v>8319</v>
      </c>
      <c r="R3402" t="s">
        <v>8345</v>
      </c>
      <c r="S3402" s="14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105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13</v>
      </c>
      <c r="P3403">
        <f t="shared" si="266"/>
        <v>13</v>
      </c>
      <c r="Q3403" s="10" t="s">
        <v>8319</v>
      </c>
      <c r="R3403" t="s">
        <v>8345</v>
      </c>
      <c r="S3403" s="14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45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13</v>
      </c>
      <c r="P3404">
        <f t="shared" si="266"/>
        <v>13</v>
      </c>
      <c r="Q3404" s="10" t="s">
        <v>8323</v>
      </c>
      <c r="R3404" t="s">
        <v>8324</v>
      </c>
      <c r="S3404" s="14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7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6.5</v>
      </c>
      <c r="P3405">
        <f t="shared" si="266"/>
        <v>6.5</v>
      </c>
      <c r="Q3405" s="10" t="s">
        <v>8323</v>
      </c>
      <c r="R3405" t="s">
        <v>8324</v>
      </c>
      <c r="S3405" s="14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7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13</v>
      </c>
      <c r="P3406">
        <f t="shared" si="266"/>
        <v>13</v>
      </c>
      <c r="Q3406" s="10" t="s">
        <v>8323</v>
      </c>
      <c r="R3406" t="s">
        <v>8326</v>
      </c>
      <c r="S3406" s="14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12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13</v>
      </c>
      <c r="P3407">
        <f t="shared" si="266"/>
        <v>13</v>
      </c>
      <c r="Q3407" s="10" t="s">
        <v>8323</v>
      </c>
      <c r="R3407" t="s">
        <v>8326</v>
      </c>
      <c r="S3407" s="14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105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25</v>
      </c>
      <c r="P3408">
        <f t="shared" si="266"/>
        <v>25</v>
      </c>
      <c r="Q3408" s="10" t="s">
        <v>8321</v>
      </c>
      <c r="R3408" t="s">
        <v>8339</v>
      </c>
      <c r="S3408" s="14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6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12.5</v>
      </c>
      <c r="P3409">
        <f t="shared" si="266"/>
        <v>12.5</v>
      </c>
      <c r="Q3409" s="10" t="s">
        <v>8321</v>
      </c>
      <c r="R3409" t="s">
        <v>8339</v>
      </c>
      <c r="S3409" s="14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90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25</v>
      </c>
      <c r="P3410">
        <f t="shared" si="266"/>
        <v>25</v>
      </c>
      <c r="Q3410" s="10" t="s">
        <v>8308</v>
      </c>
      <c r="R3410" t="s">
        <v>8342</v>
      </c>
      <c r="S3410" s="14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7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25</v>
      </c>
      <c r="P3411">
        <f t="shared" si="266"/>
        <v>25</v>
      </c>
      <c r="Q3411" s="10" t="s">
        <v>8327</v>
      </c>
      <c r="R3411" t="s">
        <v>8350</v>
      </c>
      <c r="S3411" s="14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105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12.5</v>
      </c>
      <c r="P3412">
        <f t="shared" si="266"/>
        <v>12.5</v>
      </c>
      <c r="Q3412" s="10" t="s">
        <v>8316</v>
      </c>
      <c r="R3412" t="s">
        <v>8334</v>
      </c>
      <c r="S3412" s="14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105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25</v>
      </c>
      <c r="P3413">
        <f t="shared" si="266"/>
        <v>25</v>
      </c>
      <c r="Q3413" s="10" t="s">
        <v>8316</v>
      </c>
      <c r="R3413" t="s">
        <v>8334</v>
      </c>
      <c r="S3413" s="14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7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25</v>
      </c>
      <c r="P3414">
        <f t="shared" si="266"/>
        <v>25</v>
      </c>
      <c r="Q3414" s="10" t="s">
        <v>8319</v>
      </c>
      <c r="R3414" t="s">
        <v>8345</v>
      </c>
      <c r="S3414" s="14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12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25</v>
      </c>
      <c r="P3415">
        <f t="shared" si="266"/>
        <v>25</v>
      </c>
      <c r="Q3415" s="10" t="s">
        <v>8327</v>
      </c>
      <c r="R3415" t="s">
        <v>8354</v>
      </c>
      <c r="S3415" s="14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105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6.25</v>
      </c>
      <c r="P3416">
        <f t="shared" si="266"/>
        <v>6.25</v>
      </c>
      <c r="Q3416" s="10" t="s">
        <v>8313</v>
      </c>
      <c r="R3416" t="s">
        <v>8314</v>
      </c>
      <c r="S3416" s="14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ht="3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25</v>
      </c>
      <c r="P3417">
        <f t="shared" si="266"/>
        <v>25</v>
      </c>
      <c r="Q3417" s="10" t="s">
        <v>8313</v>
      </c>
      <c r="R3417" t="s">
        <v>8353</v>
      </c>
      <c r="S3417" s="14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105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25</v>
      </c>
      <c r="P3418">
        <f t="shared" si="266"/>
        <v>25</v>
      </c>
      <c r="Q3418" s="10" t="s">
        <v>8316</v>
      </c>
      <c r="R3418" t="s">
        <v>8334</v>
      </c>
      <c r="S3418" s="14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90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8.33</v>
      </c>
      <c r="P3419">
        <f t="shared" si="266"/>
        <v>8.33</v>
      </c>
      <c r="Q3419" s="10" t="s">
        <v>8316</v>
      </c>
      <c r="R3419" t="s">
        <v>8334</v>
      </c>
      <c r="S3419" s="14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7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25</v>
      </c>
      <c r="P3420">
        <f t="shared" si="266"/>
        <v>25</v>
      </c>
      <c r="Q3420" s="10" t="s">
        <v>8308</v>
      </c>
      <c r="R3420" t="s">
        <v>8342</v>
      </c>
      <c r="S3420" s="14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6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25</v>
      </c>
      <c r="P3421">
        <f t="shared" si="266"/>
        <v>25</v>
      </c>
      <c r="Q3421" s="10" t="s">
        <v>8308</v>
      </c>
      <c r="R3421" t="s">
        <v>8342</v>
      </c>
      <c r="S3421" s="14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10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8.33</v>
      </c>
      <c r="P3422">
        <f t="shared" si="266"/>
        <v>8.33</v>
      </c>
      <c r="Q3422" s="10" t="s">
        <v>8319</v>
      </c>
      <c r="R3422" t="s">
        <v>8345</v>
      </c>
      <c r="S3422" s="14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10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25</v>
      </c>
      <c r="P3423">
        <f t="shared" si="266"/>
        <v>25</v>
      </c>
      <c r="Q3423" s="10" t="s">
        <v>8319</v>
      </c>
      <c r="R3423" t="s">
        <v>8345</v>
      </c>
      <c r="S3423" s="14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90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25</v>
      </c>
      <c r="P3424">
        <f t="shared" si="266"/>
        <v>25</v>
      </c>
      <c r="Q3424" s="10" t="s">
        <v>8311</v>
      </c>
      <c r="R3424" t="s">
        <v>8356</v>
      </c>
      <c r="S3424" s="14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45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12.5</v>
      </c>
      <c r="P3425">
        <f t="shared" si="266"/>
        <v>12.5</v>
      </c>
      <c r="Q3425" s="10" t="s">
        <v>8323</v>
      </c>
      <c r="R3425" t="s">
        <v>8326</v>
      </c>
      <c r="S3425" s="14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7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25</v>
      </c>
      <c r="P3426">
        <f t="shared" si="266"/>
        <v>25</v>
      </c>
      <c r="Q3426" s="10" t="s">
        <v>8323</v>
      </c>
      <c r="R3426" t="s">
        <v>8326</v>
      </c>
      <c r="S3426" s="14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12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12.5</v>
      </c>
      <c r="P3427">
        <f t="shared" si="266"/>
        <v>12.5</v>
      </c>
      <c r="Q3427" s="10" t="s">
        <v>8323</v>
      </c>
      <c r="R3427" t="s">
        <v>8324</v>
      </c>
      <c r="S3427" s="14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7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25</v>
      </c>
      <c r="P3428">
        <f t="shared" si="266"/>
        <v>25</v>
      </c>
      <c r="Q3428" s="10" t="s">
        <v>8323</v>
      </c>
      <c r="R3428" t="s">
        <v>8324</v>
      </c>
      <c r="S3428" s="14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12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12.5</v>
      </c>
      <c r="P3429">
        <f t="shared" si="266"/>
        <v>12.5</v>
      </c>
      <c r="Q3429" s="10" t="s">
        <v>8323</v>
      </c>
      <c r="R3429" t="s">
        <v>8335</v>
      </c>
      <c r="S3429" s="14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75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25</v>
      </c>
      <c r="P3430">
        <f t="shared" si="266"/>
        <v>25</v>
      </c>
      <c r="Q3430" s="10" t="s">
        <v>8323</v>
      </c>
      <c r="R3430" t="s">
        <v>8326</v>
      </c>
      <c r="S3430" s="14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13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25</v>
      </c>
      <c r="P3431">
        <f t="shared" si="266"/>
        <v>25</v>
      </c>
      <c r="Q3431" s="10" t="s">
        <v>8323</v>
      </c>
      <c r="R3431" t="s">
        <v>8326</v>
      </c>
      <c r="S3431" s="14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75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25</v>
      </c>
      <c r="P3432">
        <f t="shared" si="266"/>
        <v>25</v>
      </c>
      <c r="Q3432" s="10" t="s">
        <v>8323</v>
      </c>
      <c r="R3432" t="s">
        <v>8335</v>
      </c>
      <c r="S3432" s="14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105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25</v>
      </c>
      <c r="P3433">
        <f t="shared" si="266"/>
        <v>25</v>
      </c>
      <c r="Q3433" s="10" t="s">
        <v>8323</v>
      </c>
      <c r="R3433" t="s">
        <v>8326</v>
      </c>
      <c r="S3433" s="14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105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12.5</v>
      </c>
      <c r="P3434">
        <f t="shared" si="266"/>
        <v>12.5</v>
      </c>
      <c r="Q3434" s="10" t="s">
        <v>8323</v>
      </c>
      <c r="R3434" t="s">
        <v>8326</v>
      </c>
      <c r="S3434" s="14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135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25</v>
      </c>
      <c r="P3435">
        <f t="shared" si="266"/>
        <v>25</v>
      </c>
      <c r="Q3435" s="10" t="s">
        <v>8323</v>
      </c>
      <c r="R3435" t="s">
        <v>8326</v>
      </c>
      <c r="S3435" s="14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105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25</v>
      </c>
      <c r="P3436">
        <f t="shared" si="266"/>
        <v>25</v>
      </c>
      <c r="Q3436" s="10" t="s">
        <v>8323</v>
      </c>
      <c r="R3436" t="s">
        <v>8326</v>
      </c>
      <c r="S3436" s="14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12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25</v>
      </c>
      <c r="P3437">
        <f t="shared" si="266"/>
        <v>25</v>
      </c>
      <c r="Q3437" s="10" t="s">
        <v>8323</v>
      </c>
      <c r="R3437" t="s">
        <v>8326</v>
      </c>
      <c r="S3437" s="14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90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4.8</v>
      </c>
      <c r="P3438">
        <f t="shared" si="266"/>
        <v>4.8</v>
      </c>
      <c r="Q3438" s="10" t="s">
        <v>8321</v>
      </c>
      <c r="R3438" t="s">
        <v>8339</v>
      </c>
      <c r="S3438" s="14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12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2.67</v>
      </c>
      <c r="P3439">
        <f t="shared" si="266"/>
        <v>2.67</v>
      </c>
      <c r="Q3439" s="10" t="s">
        <v>8323</v>
      </c>
      <c r="R3439" t="s">
        <v>8324</v>
      </c>
      <c r="S3439" s="14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105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5.75</v>
      </c>
      <c r="P3440">
        <f t="shared" si="266"/>
        <v>5.75</v>
      </c>
      <c r="Q3440" s="10" t="s">
        <v>8323</v>
      </c>
      <c r="R3440" t="s">
        <v>8326</v>
      </c>
      <c r="S3440" s="14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105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5.75</v>
      </c>
      <c r="P3441">
        <f t="shared" si="266"/>
        <v>5.75</v>
      </c>
      <c r="Q3441" s="10" t="s">
        <v>8323</v>
      </c>
      <c r="R3441" t="s">
        <v>8326</v>
      </c>
      <c r="S3441" s="14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7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22</v>
      </c>
      <c r="P3442">
        <f t="shared" si="266"/>
        <v>22</v>
      </c>
      <c r="Q3442" s="10" t="s">
        <v>8327</v>
      </c>
      <c r="R3442" t="s">
        <v>8330</v>
      </c>
      <c r="S3442" s="14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13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7.33</v>
      </c>
      <c r="P3443">
        <f t="shared" si="266"/>
        <v>7.33</v>
      </c>
      <c r="Q3443" s="10" t="s">
        <v>8323</v>
      </c>
      <c r="R3443" t="s">
        <v>8324</v>
      </c>
      <c r="S3443" s="14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105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7</v>
      </c>
      <c r="P3444">
        <f t="shared" si="266"/>
        <v>7</v>
      </c>
      <c r="Q3444" s="10" t="s">
        <v>8311</v>
      </c>
      <c r="R3444" t="s">
        <v>8352</v>
      </c>
      <c r="S3444" s="14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7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10.5</v>
      </c>
      <c r="P3445">
        <f t="shared" si="266"/>
        <v>10.5</v>
      </c>
      <c r="Q3445" s="10" t="s">
        <v>8327</v>
      </c>
      <c r="R3445" t="s">
        <v>8350</v>
      </c>
      <c r="S3445" s="14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12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3</v>
      </c>
      <c r="P3446">
        <f t="shared" si="266"/>
        <v>3</v>
      </c>
      <c r="Q3446" s="10" t="s">
        <v>8316</v>
      </c>
      <c r="R3446" t="s">
        <v>8334</v>
      </c>
      <c r="S3446" s="14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90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10.5</v>
      </c>
      <c r="P3447">
        <f t="shared" si="266"/>
        <v>10.5</v>
      </c>
      <c r="Q3447" s="10" t="s">
        <v>8316</v>
      </c>
      <c r="R3447" t="s">
        <v>8344</v>
      </c>
      <c r="S3447" s="14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105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10.5</v>
      </c>
      <c r="P3448">
        <f t="shared" si="266"/>
        <v>10.5</v>
      </c>
      <c r="Q3448" s="10" t="s">
        <v>8319</v>
      </c>
      <c r="R3448" t="s">
        <v>8345</v>
      </c>
      <c r="S3448" s="14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12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7</v>
      </c>
      <c r="P3449">
        <f t="shared" si="266"/>
        <v>7</v>
      </c>
      <c r="Q3449" s="10" t="s">
        <v>8323</v>
      </c>
      <c r="R3449" t="s">
        <v>8326</v>
      </c>
      <c r="S3449" s="14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105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10.5</v>
      </c>
      <c r="P3450">
        <f t="shared" si="266"/>
        <v>10.5</v>
      </c>
      <c r="Q3450" s="10" t="s">
        <v>8323</v>
      </c>
      <c r="R3450" t="s">
        <v>8326</v>
      </c>
      <c r="S3450" s="14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7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10.5</v>
      </c>
      <c r="P3451">
        <f t="shared" si="266"/>
        <v>10.5</v>
      </c>
      <c r="Q3451" s="10" t="s">
        <v>8323</v>
      </c>
      <c r="R3451" t="s">
        <v>8326</v>
      </c>
      <c r="S3451" s="14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105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7</v>
      </c>
      <c r="P3452">
        <f t="shared" si="266"/>
        <v>7</v>
      </c>
      <c r="Q3452" s="10" t="s">
        <v>8323</v>
      </c>
      <c r="R3452" t="s">
        <v>8326</v>
      </c>
      <c r="S3452" s="14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7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20</v>
      </c>
      <c r="P3453">
        <f t="shared" si="266"/>
        <v>20</v>
      </c>
      <c r="Q3453" s="10" t="s">
        <v>8321</v>
      </c>
      <c r="R3453" t="s">
        <v>8325</v>
      </c>
      <c r="S3453" s="14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10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20</v>
      </c>
      <c r="P3454">
        <f t="shared" si="266"/>
        <v>20</v>
      </c>
      <c r="Q3454" s="10" t="s">
        <v>8308</v>
      </c>
      <c r="R3454" t="s">
        <v>8342</v>
      </c>
      <c r="S3454" s="14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10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10</v>
      </c>
      <c r="P3455">
        <f t="shared" si="266"/>
        <v>10</v>
      </c>
      <c r="Q3455" s="10" t="s">
        <v>8308</v>
      </c>
      <c r="R3455" t="s">
        <v>8342</v>
      </c>
      <c r="S3455" s="14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7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10</v>
      </c>
      <c r="P3456">
        <f t="shared" si="266"/>
        <v>10</v>
      </c>
      <c r="Q3456" s="10" t="s">
        <v>8327</v>
      </c>
      <c r="R3456" t="s">
        <v>8328</v>
      </c>
      <c r="S3456" s="14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105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20</v>
      </c>
      <c r="P3457">
        <f t="shared" si="266"/>
        <v>20</v>
      </c>
      <c r="Q3457" s="10" t="s">
        <v>8316</v>
      </c>
      <c r="R3457" t="s">
        <v>8344</v>
      </c>
      <c r="S3457" s="14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105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20</v>
      </c>
      <c r="P3458">
        <f t="shared" si="266"/>
        <v>20</v>
      </c>
      <c r="Q3458" s="10" t="s">
        <v>8313</v>
      </c>
      <c r="R3458" t="s">
        <v>8355</v>
      </c>
      <c r="S3458" s="14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7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65"/>
        <v>20</v>
      </c>
      <c r="P3459">
        <f t="shared" si="266"/>
        <v>20</v>
      </c>
      <c r="Q3459" s="10" t="s">
        <v>8327</v>
      </c>
      <c r="R3459" t="s">
        <v>8330</v>
      </c>
      <c r="S3459" s="14">
        <f t="shared" si="267"/>
        <v>41884.874328703707</v>
      </c>
      <c r="T3459" s="15">
        <f t="shared" si="268"/>
        <v>41914.874328703707</v>
      </c>
      <c r="U3459">
        <f t="shared" si="269"/>
        <v>2014</v>
      </c>
    </row>
    <row r="3460" spans="1:21" ht="105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ref="O3460:O3523" si="270">IFERROR(ROUND(E3460/L3460,2),0)</f>
        <v>20</v>
      </c>
      <c r="P3460">
        <f t="shared" ref="P3460:P3523" si="271">ROUND(E3460/L3460,2)</f>
        <v>20</v>
      </c>
      <c r="Q3460" s="10" t="s">
        <v>8323</v>
      </c>
      <c r="R3460" t="s">
        <v>8326</v>
      </c>
      <c r="S3460" s="14">
        <f t="shared" ref="S3460:S3523" si="272">(((J3460/60)/60)/24)+DATE(1970,1,1)</f>
        <v>41831.675034722226</v>
      </c>
      <c r="T3460" s="15">
        <f t="shared" ref="T3460:T3523" si="273">(((I3460/60)/60)/24)+DATE(1970,1,1)</f>
        <v>41891.675034722226</v>
      </c>
      <c r="U3460">
        <f t="shared" ref="U3460:U3523" si="274">YEAR(S3460)</f>
        <v>2014</v>
      </c>
    </row>
    <row r="3461" spans="1:21" ht="12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20</v>
      </c>
      <c r="P3461">
        <f t="shared" si="271"/>
        <v>20</v>
      </c>
      <c r="Q3461" s="10" t="s">
        <v>8323</v>
      </c>
      <c r="R3461" t="s">
        <v>8326</v>
      </c>
      <c r="S3461" s="14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75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10</v>
      </c>
      <c r="P3462">
        <f t="shared" si="271"/>
        <v>10</v>
      </c>
      <c r="Q3462" s="10" t="s">
        <v>8323</v>
      </c>
      <c r="R3462" t="s">
        <v>8326</v>
      </c>
      <c r="S3462" s="14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90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10</v>
      </c>
      <c r="P3463">
        <f t="shared" si="271"/>
        <v>10</v>
      </c>
      <c r="Q3463" s="10" t="s">
        <v>8323</v>
      </c>
      <c r="R3463" t="s">
        <v>8326</v>
      </c>
      <c r="S3463" s="14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90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20</v>
      </c>
      <c r="P3464">
        <f t="shared" si="271"/>
        <v>20</v>
      </c>
      <c r="Q3464" s="10" t="s">
        <v>8323</v>
      </c>
      <c r="R3464" t="s">
        <v>8326</v>
      </c>
      <c r="S3464" s="14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12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3.8</v>
      </c>
      <c r="P3465">
        <f t="shared" si="271"/>
        <v>3.8</v>
      </c>
      <c r="Q3465" s="10" t="s">
        <v>8308</v>
      </c>
      <c r="R3465" t="s">
        <v>8315</v>
      </c>
      <c r="S3465" s="14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105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4.75</v>
      </c>
      <c r="P3466">
        <f t="shared" si="271"/>
        <v>4.75</v>
      </c>
      <c r="Q3466" s="10" t="s">
        <v>8323</v>
      </c>
      <c r="R3466" t="s">
        <v>8326</v>
      </c>
      <c r="S3466" s="14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3</v>
      </c>
      <c r="P3467">
        <f t="shared" si="271"/>
        <v>3</v>
      </c>
      <c r="Q3467" s="10" t="s">
        <v>8308</v>
      </c>
      <c r="R3467" t="s">
        <v>8342</v>
      </c>
      <c r="S3467" s="14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12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18</v>
      </c>
      <c r="P3468">
        <f t="shared" si="271"/>
        <v>18</v>
      </c>
      <c r="Q3468" s="10" t="s">
        <v>8327</v>
      </c>
      <c r="R3468" t="s">
        <v>8330</v>
      </c>
      <c r="S3468" s="14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12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5.67</v>
      </c>
      <c r="P3469">
        <f t="shared" si="271"/>
        <v>5.67</v>
      </c>
      <c r="Q3469" s="10" t="s">
        <v>8321</v>
      </c>
      <c r="R3469" t="s">
        <v>8325</v>
      </c>
      <c r="S3469" s="14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10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5.67</v>
      </c>
      <c r="P3470">
        <f t="shared" si="271"/>
        <v>5.67</v>
      </c>
      <c r="Q3470" s="10" t="s">
        <v>8319</v>
      </c>
      <c r="R3470" t="s">
        <v>8345</v>
      </c>
      <c r="S3470" s="14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105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5.33</v>
      </c>
      <c r="P3471">
        <f t="shared" si="271"/>
        <v>5.33</v>
      </c>
      <c r="Q3471" s="10" t="s">
        <v>8316</v>
      </c>
      <c r="R3471" t="s">
        <v>8334</v>
      </c>
      <c r="S3471" s="14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105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16</v>
      </c>
      <c r="P3472">
        <f t="shared" si="271"/>
        <v>16</v>
      </c>
      <c r="Q3472" s="10" t="s">
        <v>8323</v>
      </c>
      <c r="R3472" t="s">
        <v>8326</v>
      </c>
      <c r="S3472" s="14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6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7.5</v>
      </c>
      <c r="P3473">
        <f t="shared" si="271"/>
        <v>7.5</v>
      </c>
      <c r="Q3473" s="10" t="s">
        <v>8308</v>
      </c>
      <c r="R3473" t="s">
        <v>8310</v>
      </c>
      <c r="S3473" s="14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105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15</v>
      </c>
      <c r="P3474">
        <f t="shared" si="271"/>
        <v>15</v>
      </c>
      <c r="Q3474" s="10" t="s">
        <v>8346</v>
      </c>
      <c r="R3474" t="s">
        <v>8347</v>
      </c>
      <c r="S3474" s="14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3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7.5</v>
      </c>
      <c r="P3475">
        <f t="shared" si="271"/>
        <v>7.5</v>
      </c>
      <c r="Q3475" s="10" t="s">
        <v>8316</v>
      </c>
      <c r="R3475" t="s">
        <v>8334</v>
      </c>
      <c r="S3475" s="14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5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5</v>
      </c>
      <c r="P3476">
        <f t="shared" si="271"/>
        <v>5</v>
      </c>
      <c r="Q3476" s="10" t="s">
        <v>8311</v>
      </c>
      <c r="R3476" t="s">
        <v>8348</v>
      </c>
      <c r="S3476" s="14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10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7.5</v>
      </c>
      <c r="P3477">
        <f t="shared" si="271"/>
        <v>7.5</v>
      </c>
      <c r="Q3477" s="10" t="s">
        <v>8311</v>
      </c>
      <c r="R3477" t="s">
        <v>8348</v>
      </c>
      <c r="S3477" s="14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7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7.5</v>
      </c>
      <c r="P3478">
        <f t="shared" si="271"/>
        <v>7.5</v>
      </c>
      <c r="Q3478" s="10" t="s">
        <v>8311</v>
      </c>
      <c r="R3478" t="s">
        <v>8348</v>
      </c>
      <c r="S3478" s="14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12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15</v>
      </c>
      <c r="P3479">
        <f t="shared" si="271"/>
        <v>15</v>
      </c>
      <c r="Q3479" s="10" t="s">
        <v>8311</v>
      </c>
      <c r="R3479" t="s">
        <v>8348</v>
      </c>
      <c r="S3479" s="14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105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15</v>
      </c>
      <c r="P3480">
        <f t="shared" si="271"/>
        <v>15</v>
      </c>
      <c r="Q3480" s="10" t="s">
        <v>8313</v>
      </c>
      <c r="R3480" t="s">
        <v>8351</v>
      </c>
      <c r="S3480" s="14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7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7.5</v>
      </c>
      <c r="P3481">
        <f t="shared" si="271"/>
        <v>7.5</v>
      </c>
      <c r="Q3481" s="10" t="s">
        <v>8313</v>
      </c>
      <c r="R3481" t="s">
        <v>8314</v>
      </c>
      <c r="S3481" s="14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90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15</v>
      </c>
      <c r="P3482">
        <f t="shared" si="271"/>
        <v>15</v>
      </c>
      <c r="Q3482" s="10" t="s">
        <v>8308</v>
      </c>
      <c r="R3482" t="s">
        <v>8342</v>
      </c>
      <c r="S3482" s="14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6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15</v>
      </c>
      <c r="P3483">
        <f t="shared" si="271"/>
        <v>15</v>
      </c>
      <c r="Q3483" s="10" t="s">
        <v>8308</v>
      </c>
      <c r="R3483" t="s">
        <v>8315</v>
      </c>
      <c r="S3483" s="14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10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7.5</v>
      </c>
      <c r="P3484">
        <f t="shared" si="271"/>
        <v>7.5</v>
      </c>
      <c r="Q3484" s="10" t="s">
        <v>8323</v>
      </c>
      <c r="R3484" t="s">
        <v>8335</v>
      </c>
      <c r="S3484" s="14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90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5</v>
      </c>
      <c r="P3485">
        <f t="shared" si="271"/>
        <v>5</v>
      </c>
      <c r="Q3485" s="10" t="s">
        <v>8323</v>
      </c>
      <c r="R3485" t="s">
        <v>8326</v>
      </c>
      <c r="S3485" s="14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7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15</v>
      </c>
      <c r="P3486">
        <f t="shared" si="271"/>
        <v>15</v>
      </c>
      <c r="Q3486" s="10" t="s">
        <v>8323</v>
      </c>
      <c r="R3486" t="s">
        <v>8326</v>
      </c>
      <c r="S3486" s="14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12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4.83</v>
      </c>
      <c r="P3487">
        <f t="shared" si="271"/>
        <v>4.83</v>
      </c>
      <c r="Q3487" s="10" t="s">
        <v>8321</v>
      </c>
      <c r="R3487" t="s">
        <v>8339</v>
      </c>
      <c r="S3487" s="14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45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2</v>
      </c>
      <c r="P3488">
        <f t="shared" si="271"/>
        <v>2</v>
      </c>
      <c r="Q3488" s="10" t="s">
        <v>8308</v>
      </c>
      <c r="R3488" t="s">
        <v>8342</v>
      </c>
      <c r="S3488" s="14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10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13</v>
      </c>
      <c r="P3489">
        <f t="shared" si="271"/>
        <v>13</v>
      </c>
      <c r="Q3489" s="10" t="s">
        <v>8321</v>
      </c>
      <c r="R3489" t="s">
        <v>8332</v>
      </c>
      <c r="S3489" s="14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6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3.25</v>
      </c>
      <c r="P3490">
        <f t="shared" si="271"/>
        <v>3.25</v>
      </c>
      <c r="Q3490" s="10" t="s">
        <v>8323</v>
      </c>
      <c r="R3490" t="s">
        <v>8326</v>
      </c>
      <c r="S3490" s="14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10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4</v>
      </c>
      <c r="P3491">
        <f t="shared" si="271"/>
        <v>4</v>
      </c>
      <c r="Q3491" s="10" t="s">
        <v>8308</v>
      </c>
      <c r="R3491" t="s">
        <v>8342</v>
      </c>
      <c r="S3491" s="14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7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3</v>
      </c>
      <c r="P3492">
        <f t="shared" si="271"/>
        <v>3</v>
      </c>
      <c r="Q3492" s="10" t="s">
        <v>8316</v>
      </c>
      <c r="R3492" t="s">
        <v>8334</v>
      </c>
      <c r="S3492" s="14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105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4</v>
      </c>
      <c r="P3493">
        <f t="shared" si="271"/>
        <v>4</v>
      </c>
      <c r="Q3493" s="10" t="s">
        <v>8308</v>
      </c>
      <c r="R3493" t="s">
        <v>8318</v>
      </c>
      <c r="S3493" s="14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10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5.5</v>
      </c>
      <c r="P3494">
        <f t="shared" si="271"/>
        <v>5.5</v>
      </c>
      <c r="Q3494" s="10" t="s">
        <v>8321</v>
      </c>
      <c r="R3494" t="s">
        <v>8325</v>
      </c>
      <c r="S3494" s="14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12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5.5</v>
      </c>
      <c r="P3495">
        <f t="shared" si="271"/>
        <v>5.5</v>
      </c>
      <c r="Q3495" s="10" t="s">
        <v>8321</v>
      </c>
      <c r="R3495" t="s">
        <v>8339</v>
      </c>
      <c r="S3495" s="14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12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2.75</v>
      </c>
      <c r="P3496">
        <f t="shared" si="271"/>
        <v>2.75</v>
      </c>
      <c r="Q3496" s="10" t="s">
        <v>8308</v>
      </c>
      <c r="R3496" t="s">
        <v>8310</v>
      </c>
      <c r="S3496" s="14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105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3.67</v>
      </c>
      <c r="P3497">
        <f t="shared" si="271"/>
        <v>3.67</v>
      </c>
      <c r="Q3497" s="10" t="s">
        <v>8316</v>
      </c>
      <c r="R3497" t="s">
        <v>8334</v>
      </c>
      <c r="S3497" s="14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105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3.67</v>
      </c>
      <c r="P3498">
        <f t="shared" si="271"/>
        <v>3.67</v>
      </c>
      <c r="Q3498" s="10" t="s">
        <v>8316</v>
      </c>
      <c r="R3498" t="s">
        <v>8344</v>
      </c>
      <c r="S3498" s="14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10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5.5</v>
      </c>
      <c r="P3499">
        <f t="shared" si="271"/>
        <v>5.5</v>
      </c>
      <c r="Q3499" s="10" t="s">
        <v>8327</v>
      </c>
      <c r="R3499" t="s">
        <v>8330</v>
      </c>
      <c r="S3499" s="14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75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5.5</v>
      </c>
      <c r="P3500">
        <f t="shared" si="271"/>
        <v>5.5</v>
      </c>
      <c r="Q3500" s="10" t="s">
        <v>8323</v>
      </c>
      <c r="R3500" t="s">
        <v>8324</v>
      </c>
      <c r="S3500" s="14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6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5.5</v>
      </c>
      <c r="P3501">
        <f t="shared" si="271"/>
        <v>5.5</v>
      </c>
      <c r="Q3501" s="10" t="s">
        <v>8323</v>
      </c>
      <c r="R3501" t="s">
        <v>8326</v>
      </c>
      <c r="S3501" s="14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105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5.5</v>
      </c>
      <c r="P3502">
        <f t="shared" si="271"/>
        <v>5.5</v>
      </c>
      <c r="Q3502" s="10" t="s">
        <v>8323</v>
      </c>
      <c r="R3502" t="s">
        <v>8326</v>
      </c>
      <c r="S3502" s="14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12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5.5</v>
      </c>
      <c r="P3503">
        <f t="shared" si="271"/>
        <v>5.5</v>
      </c>
      <c r="Q3503" s="10" t="s">
        <v>8323</v>
      </c>
      <c r="R3503" t="s">
        <v>8326</v>
      </c>
      <c r="S3503" s="14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105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10</v>
      </c>
      <c r="P3504">
        <f t="shared" si="271"/>
        <v>10</v>
      </c>
      <c r="Q3504" s="10" t="s">
        <v>8321</v>
      </c>
      <c r="R3504" t="s">
        <v>8337</v>
      </c>
      <c r="S3504" s="14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12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10</v>
      </c>
      <c r="P3505">
        <f t="shared" si="271"/>
        <v>10</v>
      </c>
      <c r="Q3505" s="10" t="s">
        <v>8321</v>
      </c>
      <c r="R3505" t="s">
        <v>8337</v>
      </c>
      <c r="S3505" s="14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105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10</v>
      </c>
      <c r="P3506">
        <f t="shared" si="271"/>
        <v>10</v>
      </c>
      <c r="Q3506" s="10" t="s">
        <v>8321</v>
      </c>
      <c r="R3506" t="s">
        <v>8337</v>
      </c>
      <c r="S3506" s="14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105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10</v>
      </c>
      <c r="P3507">
        <f t="shared" si="271"/>
        <v>10</v>
      </c>
      <c r="Q3507" s="10" t="s">
        <v>8321</v>
      </c>
      <c r="R3507" t="s">
        <v>8325</v>
      </c>
      <c r="S3507" s="14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90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5</v>
      </c>
      <c r="P3508">
        <f t="shared" si="271"/>
        <v>5</v>
      </c>
      <c r="Q3508" s="10" t="s">
        <v>8321</v>
      </c>
      <c r="R3508" t="s">
        <v>8339</v>
      </c>
      <c r="S3508" s="14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90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10</v>
      </c>
      <c r="P3509">
        <f t="shared" si="271"/>
        <v>10</v>
      </c>
      <c r="Q3509" s="10" t="s">
        <v>8321</v>
      </c>
      <c r="R3509" t="s">
        <v>8339</v>
      </c>
      <c r="S3509" s="14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90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10</v>
      </c>
      <c r="P3510">
        <f t="shared" si="271"/>
        <v>10</v>
      </c>
      <c r="Q3510" s="10" t="s">
        <v>8321</v>
      </c>
      <c r="R3510" t="s">
        <v>8339</v>
      </c>
      <c r="S3510" s="14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135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10</v>
      </c>
      <c r="P3511">
        <f t="shared" si="271"/>
        <v>10</v>
      </c>
      <c r="Q3511" s="10" t="s">
        <v>8308</v>
      </c>
      <c r="R3511" t="s">
        <v>8342</v>
      </c>
      <c r="S3511" s="14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7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5</v>
      </c>
      <c r="P3512">
        <f t="shared" si="271"/>
        <v>5</v>
      </c>
      <c r="Q3512" s="10" t="s">
        <v>8308</v>
      </c>
      <c r="R3512" t="s">
        <v>8342</v>
      </c>
      <c r="S3512" s="14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12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10</v>
      </c>
      <c r="P3513">
        <f t="shared" si="271"/>
        <v>10</v>
      </c>
      <c r="Q3513" s="10" t="s">
        <v>8308</v>
      </c>
      <c r="R3513" t="s">
        <v>8342</v>
      </c>
      <c r="S3513" s="14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12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10</v>
      </c>
      <c r="P3514">
        <f t="shared" si="271"/>
        <v>10</v>
      </c>
      <c r="Q3514" s="10" t="s">
        <v>8308</v>
      </c>
      <c r="R3514" t="s">
        <v>8342</v>
      </c>
      <c r="S3514" s="14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10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10</v>
      </c>
      <c r="P3515">
        <f t="shared" si="271"/>
        <v>10</v>
      </c>
      <c r="Q3515" s="10" t="s">
        <v>8311</v>
      </c>
      <c r="R3515" t="s">
        <v>8352</v>
      </c>
      <c r="S3515" s="14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45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</v>
      </c>
      <c r="P3516">
        <f t="shared" si="271"/>
        <v>10</v>
      </c>
      <c r="Q3516" s="10" t="s">
        <v>8327</v>
      </c>
      <c r="R3516" t="s">
        <v>8336</v>
      </c>
      <c r="S3516" s="14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10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10</v>
      </c>
      <c r="P3517">
        <f t="shared" si="271"/>
        <v>10</v>
      </c>
      <c r="Q3517" s="10" t="s">
        <v>8346</v>
      </c>
      <c r="R3517" t="s">
        <v>8347</v>
      </c>
      <c r="S3517" s="14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7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10</v>
      </c>
      <c r="P3518">
        <f t="shared" si="271"/>
        <v>10</v>
      </c>
      <c r="Q3518" s="10" t="s">
        <v>8316</v>
      </c>
      <c r="R3518" t="s">
        <v>8334</v>
      </c>
      <c r="S3518" s="14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105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3.33</v>
      </c>
      <c r="P3519">
        <f t="shared" si="271"/>
        <v>3.33</v>
      </c>
      <c r="Q3519" s="10" t="s">
        <v>8316</v>
      </c>
      <c r="R3519" t="s">
        <v>8334</v>
      </c>
      <c r="S3519" s="14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90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5</v>
      </c>
      <c r="P3520">
        <f t="shared" si="271"/>
        <v>5</v>
      </c>
      <c r="Q3520" s="10" t="s">
        <v>8316</v>
      </c>
      <c r="R3520" t="s">
        <v>8344</v>
      </c>
      <c r="S3520" s="14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12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10</v>
      </c>
      <c r="P3521">
        <f t="shared" si="271"/>
        <v>10</v>
      </c>
      <c r="Q3521" s="10" t="s">
        <v>8319</v>
      </c>
      <c r="R3521" t="s">
        <v>8345</v>
      </c>
      <c r="S3521" s="14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90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10</v>
      </c>
      <c r="P3522">
        <f t="shared" si="271"/>
        <v>10</v>
      </c>
      <c r="Q3522" s="10" t="s">
        <v>8313</v>
      </c>
      <c r="R3522" t="s">
        <v>8355</v>
      </c>
      <c r="S3522" s="14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105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0"/>
        <v>10</v>
      </c>
      <c r="P3523">
        <f t="shared" si="271"/>
        <v>10</v>
      </c>
      <c r="Q3523" s="10" t="s">
        <v>8311</v>
      </c>
      <c r="R3523" t="s">
        <v>8349</v>
      </c>
      <c r="S3523" s="14">
        <f t="shared" si="272"/>
        <v>42121.367002314815</v>
      </c>
      <c r="T3523" s="15">
        <f t="shared" si="273"/>
        <v>42152.836805555555</v>
      </c>
      <c r="U3523">
        <f t="shared" si="274"/>
        <v>2015</v>
      </c>
    </row>
    <row r="3524" spans="1:21" ht="105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ref="O3524:O3587" si="275">IFERROR(ROUND(E3524/L3524,2),0)</f>
        <v>5</v>
      </c>
      <c r="P3524">
        <f t="shared" ref="P3524:P3587" si="276">ROUND(E3524/L3524,2)</f>
        <v>5</v>
      </c>
      <c r="Q3524" s="10" t="s">
        <v>8327</v>
      </c>
      <c r="R3524" t="s">
        <v>8330</v>
      </c>
      <c r="S3524" s="14">
        <f t="shared" ref="S3524:S3587" si="277">(((J3524/60)/60)/24)+DATE(1970,1,1)</f>
        <v>41989.664409722223</v>
      </c>
      <c r="T3524" s="15">
        <f t="shared" ref="T3524:T3587" si="278">(((I3524/60)/60)/24)+DATE(1970,1,1)</f>
        <v>42019.664409722223</v>
      </c>
      <c r="U3524">
        <f t="shared" ref="U3524:U3587" si="279">YEAR(S3524)</f>
        <v>2014</v>
      </c>
    </row>
    <row r="3525" spans="1:21" ht="90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5</v>
      </c>
      <c r="P3525">
        <f t="shared" si="276"/>
        <v>5</v>
      </c>
      <c r="Q3525" s="10" t="s">
        <v>8316</v>
      </c>
      <c r="R3525" t="s">
        <v>8344</v>
      </c>
      <c r="S3525" s="14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105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10</v>
      </c>
      <c r="P3526">
        <f t="shared" si="276"/>
        <v>10</v>
      </c>
      <c r="Q3526" s="10" t="s">
        <v>8316</v>
      </c>
      <c r="R3526" t="s">
        <v>8344</v>
      </c>
      <c r="S3526" s="14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105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10</v>
      </c>
      <c r="P3527">
        <f t="shared" si="276"/>
        <v>10</v>
      </c>
      <c r="Q3527" s="10" t="s">
        <v>8308</v>
      </c>
      <c r="R3527" t="s">
        <v>8318</v>
      </c>
      <c r="S3527" s="14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90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5</v>
      </c>
      <c r="P3528">
        <f t="shared" si="276"/>
        <v>5</v>
      </c>
      <c r="Q3528" s="10" t="s">
        <v>8316</v>
      </c>
      <c r="R3528" t="s">
        <v>8334</v>
      </c>
      <c r="S3528" s="14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120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10</v>
      </c>
      <c r="P3529">
        <f t="shared" si="276"/>
        <v>10</v>
      </c>
      <c r="Q3529" s="10" t="s">
        <v>8327</v>
      </c>
      <c r="R3529" t="s">
        <v>8329</v>
      </c>
      <c r="S3529" s="14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105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10</v>
      </c>
      <c r="P3530">
        <f t="shared" si="276"/>
        <v>10</v>
      </c>
      <c r="Q3530" s="10" t="s">
        <v>8308</v>
      </c>
      <c r="R3530" t="s">
        <v>8342</v>
      </c>
      <c r="S3530" s="14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10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10</v>
      </c>
      <c r="P3531">
        <f t="shared" si="276"/>
        <v>10</v>
      </c>
      <c r="Q3531" s="10" t="s">
        <v>8308</v>
      </c>
      <c r="R3531" t="s">
        <v>8342</v>
      </c>
      <c r="S3531" s="14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6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5</v>
      </c>
      <c r="P3532">
        <f t="shared" si="276"/>
        <v>5</v>
      </c>
      <c r="Q3532" s="10" t="s">
        <v>8319</v>
      </c>
      <c r="R3532" t="s">
        <v>8345</v>
      </c>
      <c r="S3532" s="14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105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10</v>
      </c>
      <c r="P3533">
        <f t="shared" si="276"/>
        <v>10</v>
      </c>
      <c r="Q3533" s="10" t="s">
        <v>8319</v>
      </c>
      <c r="R3533" t="s">
        <v>8345</v>
      </c>
      <c r="S3533" s="14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45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5</v>
      </c>
      <c r="P3534">
        <f t="shared" si="276"/>
        <v>5</v>
      </c>
      <c r="Q3534" s="10" t="s">
        <v>8311</v>
      </c>
      <c r="R3534" t="s">
        <v>8356</v>
      </c>
      <c r="S3534" s="14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105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10</v>
      </c>
      <c r="P3535">
        <f t="shared" si="276"/>
        <v>10</v>
      </c>
      <c r="Q3535" s="10" t="s">
        <v>8311</v>
      </c>
      <c r="R3535" t="s">
        <v>8356</v>
      </c>
      <c r="S3535" s="14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105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10</v>
      </c>
      <c r="P3536">
        <f t="shared" si="276"/>
        <v>10</v>
      </c>
      <c r="Q3536" s="10" t="s">
        <v>8323</v>
      </c>
      <c r="R3536" t="s">
        <v>8326</v>
      </c>
      <c r="S3536" s="14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12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10</v>
      </c>
      <c r="P3537">
        <f t="shared" si="276"/>
        <v>10</v>
      </c>
      <c r="Q3537" s="10" t="s">
        <v>8323</v>
      </c>
      <c r="R3537" t="s">
        <v>8326</v>
      </c>
      <c r="S3537" s="14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105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5</v>
      </c>
      <c r="P3538">
        <f t="shared" si="276"/>
        <v>5</v>
      </c>
      <c r="Q3538" s="10" t="s">
        <v>8323</v>
      </c>
      <c r="R3538" t="s">
        <v>8324</v>
      </c>
      <c r="S3538" s="14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7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10</v>
      </c>
      <c r="P3539">
        <f t="shared" si="276"/>
        <v>10</v>
      </c>
      <c r="Q3539" s="10" t="s">
        <v>8323</v>
      </c>
      <c r="R3539" t="s">
        <v>8324</v>
      </c>
      <c r="S3539" s="14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7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10</v>
      </c>
      <c r="P3540">
        <f t="shared" si="276"/>
        <v>10</v>
      </c>
      <c r="Q3540" s="10" t="s">
        <v>8323</v>
      </c>
      <c r="R3540" t="s">
        <v>8324</v>
      </c>
      <c r="S3540" s="14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12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10</v>
      </c>
      <c r="P3541">
        <f t="shared" si="276"/>
        <v>10</v>
      </c>
      <c r="Q3541" s="10" t="s">
        <v>8323</v>
      </c>
      <c r="R3541" t="s">
        <v>8326</v>
      </c>
      <c r="S3541" s="14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6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10</v>
      </c>
      <c r="P3542">
        <f t="shared" si="276"/>
        <v>10</v>
      </c>
      <c r="Q3542" s="10" t="s">
        <v>8323</v>
      </c>
      <c r="R3542" t="s">
        <v>8326</v>
      </c>
      <c r="S3542" s="14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90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10</v>
      </c>
      <c r="P3543">
        <f t="shared" si="276"/>
        <v>10</v>
      </c>
      <c r="Q3543" s="10" t="s">
        <v>8323</v>
      </c>
      <c r="R3543" t="s">
        <v>8326</v>
      </c>
      <c r="S3543" s="14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90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4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90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5</v>
      </c>
      <c r="P3545">
        <f t="shared" si="276"/>
        <v>5</v>
      </c>
      <c r="Q3545" s="10" t="s">
        <v>8323</v>
      </c>
      <c r="R3545" t="s">
        <v>8335</v>
      </c>
      <c r="S3545" s="14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12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10</v>
      </c>
      <c r="P3546">
        <f t="shared" si="276"/>
        <v>10</v>
      </c>
      <c r="Q3546" s="10" t="s">
        <v>8323</v>
      </c>
      <c r="R3546" t="s">
        <v>8326</v>
      </c>
      <c r="S3546" s="14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45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10</v>
      </c>
      <c r="P3547">
        <f t="shared" si="276"/>
        <v>10</v>
      </c>
      <c r="Q3547" s="10" t="s">
        <v>8323</v>
      </c>
      <c r="R3547" t="s">
        <v>8335</v>
      </c>
      <c r="S3547" s="14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10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10</v>
      </c>
      <c r="P3548">
        <f t="shared" si="276"/>
        <v>10</v>
      </c>
      <c r="Q3548" s="10" t="s">
        <v>8323</v>
      </c>
      <c r="R3548" t="s">
        <v>8335</v>
      </c>
      <c r="S3548" s="14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10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10</v>
      </c>
      <c r="P3549">
        <f t="shared" si="276"/>
        <v>10</v>
      </c>
      <c r="Q3549" s="10" t="s">
        <v>8323</v>
      </c>
      <c r="R3549" t="s">
        <v>8326</v>
      </c>
      <c r="S3549" s="14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45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10</v>
      </c>
      <c r="P3550">
        <f t="shared" si="276"/>
        <v>10</v>
      </c>
      <c r="Q3550" s="10" t="s">
        <v>8323</v>
      </c>
      <c r="R3550" t="s">
        <v>8326</v>
      </c>
      <c r="S3550" s="14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105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4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105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10</v>
      </c>
      <c r="P3552">
        <f t="shared" si="276"/>
        <v>10</v>
      </c>
      <c r="Q3552" s="10" t="s">
        <v>8323</v>
      </c>
      <c r="R3552" t="s">
        <v>8326</v>
      </c>
      <c r="S3552" s="14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105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10</v>
      </c>
      <c r="P3553">
        <f t="shared" si="276"/>
        <v>10</v>
      </c>
      <c r="Q3553" s="10" t="s">
        <v>8323</v>
      </c>
      <c r="R3553" t="s">
        <v>8326</v>
      </c>
      <c r="S3553" s="14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10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9</v>
      </c>
      <c r="P3554">
        <f t="shared" si="276"/>
        <v>9</v>
      </c>
      <c r="Q3554" s="10" t="s">
        <v>8308</v>
      </c>
      <c r="R3554" t="s">
        <v>8342</v>
      </c>
      <c r="S3554" s="14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10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4</v>
      </c>
      <c r="P3555">
        <f t="shared" si="276"/>
        <v>4</v>
      </c>
      <c r="Q3555" s="10" t="s">
        <v>8321</v>
      </c>
      <c r="R3555" t="s">
        <v>8337</v>
      </c>
      <c r="S3555" s="14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105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2</v>
      </c>
      <c r="P3556">
        <f t="shared" si="276"/>
        <v>2</v>
      </c>
      <c r="Q3556" s="10" t="s">
        <v>8308</v>
      </c>
      <c r="R3556" t="s">
        <v>8310</v>
      </c>
      <c r="S3556" s="14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105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4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12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4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90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8</v>
      </c>
      <c r="P3559">
        <f t="shared" si="276"/>
        <v>8</v>
      </c>
      <c r="Q3559" s="10" t="s">
        <v>8319</v>
      </c>
      <c r="R3559" t="s">
        <v>8345</v>
      </c>
      <c r="S3559" s="14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105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2.33</v>
      </c>
      <c r="P3560">
        <f t="shared" si="276"/>
        <v>2.33</v>
      </c>
      <c r="Q3560" s="10" t="s">
        <v>8311</v>
      </c>
      <c r="R3560" t="s">
        <v>8348</v>
      </c>
      <c r="S3560" s="14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105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2.33</v>
      </c>
      <c r="P3561">
        <f t="shared" si="276"/>
        <v>2.33</v>
      </c>
      <c r="Q3561" s="10" t="s">
        <v>8323</v>
      </c>
      <c r="R3561" t="s">
        <v>8326</v>
      </c>
      <c r="S3561" s="14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90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7</v>
      </c>
      <c r="P3562">
        <f t="shared" si="276"/>
        <v>7</v>
      </c>
      <c r="Q3562" s="10" t="s">
        <v>8323</v>
      </c>
      <c r="R3562" t="s">
        <v>8326</v>
      </c>
      <c r="S3562" s="14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105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3</v>
      </c>
      <c r="P3563">
        <f t="shared" si="276"/>
        <v>3</v>
      </c>
      <c r="Q3563" s="10" t="s">
        <v>8321</v>
      </c>
      <c r="R3563" t="s">
        <v>8339</v>
      </c>
      <c r="S3563" s="14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105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3</v>
      </c>
      <c r="P3564">
        <f t="shared" si="276"/>
        <v>3</v>
      </c>
      <c r="Q3564" s="10" t="s">
        <v>8308</v>
      </c>
      <c r="R3564" t="s">
        <v>8342</v>
      </c>
      <c r="S3564" s="14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7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3</v>
      </c>
      <c r="P3565">
        <f t="shared" si="276"/>
        <v>3</v>
      </c>
      <c r="Q3565" s="10" t="s">
        <v>8308</v>
      </c>
      <c r="R3565" t="s">
        <v>8342</v>
      </c>
      <c r="S3565" s="14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105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3</v>
      </c>
      <c r="P3566">
        <f t="shared" si="276"/>
        <v>3</v>
      </c>
      <c r="Q3566" s="10" t="s">
        <v>8346</v>
      </c>
      <c r="R3566" t="s">
        <v>8347</v>
      </c>
      <c r="S3566" s="14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105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6</v>
      </c>
      <c r="P3567">
        <f t="shared" si="276"/>
        <v>6</v>
      </c>
      <c r="Q3567" s="10" t="s">
        <v>8311</v>
      </c>
      <c r="R3567" t="s">
        <v>8348</v>
      </c>
      <c r="S3567" s="14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90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3</v>
      </c>
      <c r="P3568">
        <f t="shared" si="276"/>
        <v>3</v>
      </c>
      <c r="Q3568" s="10" t="s">
        <v>8313</v>
      </c>
      <c r="R3568" t="s">
        <v>8355</v>
      </c>
      <c r="S3568" s="14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105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3</v>
      </c>
      <c r="P3569">
        <f t="shared" si="276"/>
        <v>3</v>
      </c>
      <c r="Q3569" s="10" t="s">
        <v>8316</v>
      </c>
      <c r="R3569" t="s">
        <v>8344</v>
      </c>
      <c r="S3569" s="14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105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3</v>
      </c>
      <c r="P3570">
        <f t="shared" si="276"/>
        <v>3</v>
      </c>
      <c r="Q3570" s="10" t="s">
        <v>8323</v>
      </c>
      <c r="R3570" t="s">
        <v>8326</v>
      </c>
      <c r="S3570" s="14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9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5</v>
      </c>
      <c r="P3571">
        <f t="shared" si="276"/>
        <v>5</v>
      </c>
      <c r="Q3571" s="10" t="s">
        <v>8321</v>
      </c>
      <c r="R3571" t="s">
        <v>8325</v>
      </c>
      <c r="S3571" s="14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90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5</v>
      </c>
      <c r="P3572">
        <f t="shared" si="276"/>
        <v>5</v>
      </c>
      <c r="Q3572" s="10" t="s">
        <v>8321</v>
      </c>
      <c r="R3572" t="s">
        <v>8339</v>
      </c>
      <c r="S3572" s="14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12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5</v>
      </c>
      <c r="P3573">
        <f t="shared" si="276"/>
        <v>5</v>
      </c>
      <c r="Q3573" s="10" t="s">
        <v>8321</v>
      </c>
      <c r="R3573" t="s">
        <v>8339</v>
      </c>
      <c r="S3573" s="14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105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5</v>
      </c>
      <c r="P3574">
        <f t="shared" si="276"/>
        <v>5</v>
      </c>
      <c r="Q3574" s="10" t="s">
        <v>8308</v>
      </c>
      <c r="R3574" t="s">
        <v>8342</v>
      </c>
      <c r="S3574" s="14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10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5</v>
      </c>
      <c r="P3575">
        <f t="shared" si="276"/>
        <v>5</v>
      </c>
      <c r="Q3575" s="10" t="s">
        <v>8311</v>
      </c>
      <c r="R3575" t="s">
        <v>8352</v>
      </c>
      <c r="S3575" s="14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105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5</v>
      </c>
      <c r="P3576">
        <f t="shared" si="276"/>
        <v>5</v>
      </c>
      <c r="Q3576" s="10" t="s">
        <v>8316</v>
      </c>
      <c r="R3576" t="s">
        <v>8334</v>
      </c>
      <c r="S3576" s="14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105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5</v>
      </c>
      <c r="P3577">
        <f t="shared" si="276"/>
        <v>5</v>
      </c>
      <c r="Q3577" s="10" t="s">
        <v>8316</v>
      </c>
      <c r="R3577" t="s">
        <v>8334</v>
      </c>
      <c r="S3577" s="14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105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5</v>
      </c>
      <c r="P3578">
        <f t="shared" si="276"/>
        <v>5</v>
      </c>
      <c r="Q3578" s="10" t="s">
        <v>8316</v>
      </c>
      <c r="R3578" t="s">
        <v>8334</v>
      </c>
      <c r="S3578" s="14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105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5</v>
      </c>
      <c r="P3579">
        <f t="shared" si="276"/>
        <v>5</v>
      </c>
      <c r="Q3579" s="10" t="s">
        <v>8316</v>
      </c>
      <c r="R3579" t="s">
        <v>8344</v>
      </c>
      <c r="S3579" s="14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105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5</v>
      </c>
      <c r="P3580">
        <f t="shared" si="276"/>
        <v>5</v>
      </c>
      <c r="Q3580" s="10" t="s">
        <v>8319</v>
      </c>
      <c r="R3580" t="s">
        <v>8345</v>
      </c>
      <c r="S3580" s="14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105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5</v>
      </c>
      <c r="P3581">
        <f t="shared" si="276"/>
        <v>5</v>
      </c>
      <c r="Q3581" s="10" t="s">
        <v>8327</v>
      </c>
      <c r="R3581" t="s">
        <v>8354</v>
      </c>
      <c r="S3581" s="14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10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5</v>
      </c>
      <c r="P3582">
        <f t="shared" si="276"/>
        <v>5</v>
      </c>
      <c r="Q3582" s="10" t="s">
        <v>8311</v>
      </c>
      <c r="R3582" t="s">
        <v>8352</v>
      </c>
      <c r="S3582" s="14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105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5</v>
      </c>
      <c r="P3583">
        <f t="shared" si="276"/>
        <v>5</v>
      </c>
      <c r="Q3583" s="10" t="s">
        <v>8311</v>
      </c>
      <c r="R3583" t="s">
        <v>8352</v>
      </c>
      <c r="S3583" s="14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105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5</v>
      </c>
      <c r="P3584">
        <f t="shared" si="276"/>
        <v>5</v>
      </c>
      <c r="Q3584" s="10" t="s">
        <v>8313</v>
      </c>
      <c r="R3584" t="s">
        <v>8351</v>
      </c>
      <c r="S3584" s="14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105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5</v>
      </c>
      <c r="P3585">
        <f t="shared" si="276"/>
        <v>5</v>
      </c>
      <c r="Q3585" s="10" t="s">
        <v>8327</v>
      </c>
      <c r="R3585" t="s">
        <v>8330</v>
      </c>
      <c r="S3585" s="14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105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5</v>
      </c>
      <c r="P3586">
        <f t="shared" si="276"/>
        <v>5</v>
      </c>
      <c r="Q3586" s="10" t="s">
        <v>8319</v>
      </c>
      <c r="R3586" t="s">
        <v>8345</v>
      </c>
      <c r="S3586" s="14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ht="3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75"/>
        <v>1</v>
      </c>
      <c r="P3587">
        <f t="shared" si="276"/>
        <v>1</v>
      </c>
      <c r="Q3587" s="10" t="s">
        <v>8319</v>
      </c>
      <c r="R3587" t="s">
        <v>8345</v>
      </c>
      <c r="S3587" s="14">
        <f t="shared" si="277"/>
        <v>42027.856990740736</v>
      </c>
      <c r="T3587" s="15">
        <f t="shared" si="278"/>
        <v>42087.815324074079</v>
      </c>
      <c r="U3587">
        <f t="shared" si="279"/>
        <v>2015</v>
      </c>
    </row>
    <row r="3588" spans="1:21" ht="7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ref="O3588:O3651" si="280">IFERROR(ROUND(E3588/L3588,2),0)</f>
        <v>1</v>
      </c>
      <c r="P3588">
        <f t="shared" ref="P3588:P3651" si="281">ROUND(E3588/L3588,2)</f>
        <v>1</v>
      </c>
      <c r="Q3588" s="10" t="s">
        <v>8319</v>
      </c>
      <c r="R3588" t="s">
        <v>8345</v>
      </c>
      <c r="S3588" s="14">
        <f t="shared" ref="S3588:S3651" si="282">(((J3588/60)/60)/24)+DATE(1970,1,1)</f>
        <v>42019.76944444445</v>
      </c>
      <c r="T3588" s="15">
        <f t="shared" ref="T3588:T3651" si="283">(((I3588/60)/60)/24)+DATE(1970,1,1)</f>
        <v>42079.727777777778</v>
      </c>
      <c r="U3588">
        <f t="shared" ref="U3588:U3651" si="284">YEAR(S3588)</f>
        <v>2015</v>
      </c>
    </row>
    <row r="3589" spans="1:21" ht="75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5</v>
      </c>
      <c r="P3589">
        <f t="shared" si="281"/>
        <v>5</v>
      </c>
      <c r="Q3589" s="10" t="s">
        <v>8319</v>
      </c>
      <c r="R3589" t="s">
        <v>8345</v>
      </c>
      <c r="S3589" s="14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105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5</v>
      </c>
      <c r="P3590">
        <f t="shared" si="281"/>
        <v>5</v>
      </c>
      <c r="Q3590" s="10" t="s">
        <v>8319</v>
      </c>
      <c r="R3590" t="s">
        <v>8345</v>
      </c>
      <c r="S3590" s="14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12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5</v>
      </c>
      <c r="P3591">
        <f t="shared" si="281"/>
        <v>5</v>
      </c>
      <c r="Q3591" s="10" t="s">
        <v>8323</v>
      </c>
      <c r="R3591" t="s">
        <v>8326</v>
      </c>
      <c r="S3591" s="14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105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5</v>
      </c>
      <c r="P3592">
        <f t="shared" si="281"/>
        <v>5</v>
      </c>
      <c r="Q3592" s="10" t="s">
        <v>8323</v>
      </c>
      <c r="R3592" t="s">
        <v>8326</v>
      </c>
      <c r="S3592" s="14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12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5</v>
      </c>
      <c r="P3593">
        <f t="shared" si="281"/>
        <v>5</v>
      </c>
      <c r="Q3593" s="10" t="s">
        <v>8323</v>
      </c>
      <c r="R3593" t="s">
        <v>8324</v>
      </c>
      <c r="S3593" s="14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12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5</v>
      </c>
      <c r="P3594">
        <f t="shared" si="281"/>
        <v>5</v>
      </c>
      <c r="Q3594" s="10" t="s">
        <v>8323</v>
      </c>
      <c r="R3594" t="s">
        <v>8335</v>
      </c>
      <c r="S3594" s="14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105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5</v>
      </c>
      <c r="P3595">
        <f t="shared" si="281"/>
        <v>5</v>
      </c>
      <c r="Q3595" s="10" t="s">
        <v>8323</v>
      </c>
      <c r="R3595" t="s">
        <v>8326</v>
      </c>
      <c r="S3595" s="14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105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5</v>
      </c>
      <c r="P3596">
        <f t="shared" si="281"/>
        <v>5</v>
      </c>
      <c r="Q3596" s="10" t="s">
        <v>8323</v>
      </c>
      <c r="R3596" t="s">
        <v>8326</v>
      </c>
      <c r="S3596" s="14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105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5</v>
      </c>
      <c r="P3597">
        <f t="shared" si="281"/>
        <v>5</v>
      </c>
      <c r="Q3597" s="10" t="s">
        <v>8323</v>
      </c>
      <c r="R3597" t="s">
        <v>8326</v>
      </c>
      <c r="S3597" s="14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90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5</v>
      </c>
      <c r="P3598">
        <f t="shared" si="281"/>
        <v>5</v>
      </c>
      <c r="Q3598" s="10" t="s">
        <v>8323</v>
      </c>
      <c r="R3598" t="s">
        <v>8326</v>
      </c>
      <c r="S3598" s="14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10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5</v>
      </c>
      <c r="P3599">
        <f t="shared" si="281"/>
        <v>5</v>
      </c>
      <c r="Q3599" s="10" t="s">
        <v>8323</v>
      </c>
      <c r="R3599" t="s">
        <v>8326</v>
      </c>
      <c r="S3599" s="14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105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5</v>
      </c>
      <c r="P3600">
        <f t="shared" si="281"/>
        <v>5</v>
      </c>
      <c r="Q3600" s="10" t="s">
        <v>8323</v>
      </c>
      <c r="R3600" t="s">
        <v>8326</v>
      </c>
      <c r="S3600" s="14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90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4</v>
      </c>
      <c r="P3601">
        <f t="shared" si="281"/>
        <v>4</v>
      </c>
      <c r="Q3601" s="10" t="s">
        <v>8308</v>
      </c>
      <c r="R3601" t="s">
        <v>8342</v>
      </c>
      <c r="S3601" s="14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45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1.33</v>
      </c>
      <c r="P3602">
        <f t="shared" si="281"/>
        <v>1.33</v>
      </c>
      <c r="Q3602" s="10" t="s">
        <v>8319</v>
      </c>
      <c r="R3602" t="s">
        <v>8345</v>
      </c>
      <c r="S3602" s="14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12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2</v>
      </c>
      <c r="P3603">
        <f t="shared" si="281"/>
        <v>2</v>
      </c>
      <c r="Q3603" s="10" t="s">
        <v>8316</v>
      </c>
      <c r="R3603" t="s">
        <v>8344</v>
      </c>
      <c r="S3603" s="14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105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2</v>
      </c>
      <c r="P3604">
        <f t="shared" si="281"/>
        <v>2</v>
      </c>
      <c r="Q3604" s="10" t="s">
        <v>8323</v>
      </c>
      <c r="R3604" t="s">
        <v>8326</v>
      </c>
      <c r="S3604" s="14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10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1</v>
      </c>
      <c r="P3605">
        <f t="shared" si="281"/>
        <v>1</v>
      </c>
      <c r="Q3605" s="10" t="s">
        <v>8321</v>
      </c>
      <c r="R3605" t="s">
        <v>8325</v>
      </c>
      <c r="S3605" s="14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105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1</v>
      </c>
      <c r="P3606">
        <f t="shared" si="281"/>
        <v>1</v>
      </c>
      <c r="Q3606" s="10" t="s">
        <v>8321</v>
      </c>
      <c r="R3606" t="s">
        <v>8339</v>
      </c>
      <c r="S3606" s="14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7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1</v>
      </c>
      <c r="P3607">
        <f t="shared" si="281"/>
        <v>1</v>
      </c>
      <c r="Q3607" s="10" t="s">
        <v>8308</v>
      </c>
      <c r="R3607" t="s">
        <v>8310</v>
      </c>
      <c r="S3607" s="14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45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1</v>
      </c>
      <c r="P3608">
        <f t="shared" si="281"/>
        <v>1</v>
      </c>
      <c r="Q3608" s="10" t="s">
        <v>8311</v>
      </c>
      <c r="R3608" t="s">
        <v>8348</v>
      </c>
      <c r="S3608" s="14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7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1</v>
      </c>
      <c r="P3609">
        <f t="shared" si="281"/>
        <v>1</v>
      </c>
      <c r="Q3609" s="10" t="s">
        <v>8313</v>
      </c>
      <c r="R3609" t="s">
        <v>8351</v>
      </c>
      <c r="S3609" s="14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105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1.5</v>
      </c>
      <c r="P3610">
        <f t="shared" si="281"/>
        <v>1.5</v>
      </c>
      <c r="Q3610" s="10" t="s">
        <v>8308</v>
      </c>
      <c r="R3610" t="s">
        <v>8342</v>
      </c>
      <c r="S3610" s="14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105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1</v>
      </c>
      <c r="P3611">
        <f t="shared" si="281"/>
        <v>1</v>
      </c>
      <c r="Q3611" s="10" t="s">
        <v>8323</v>
      </c>
      <c r="R3611" t="s">
        <v>8324</v>
      </c>
      <c r="S3611" s="14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90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1.5</v>
      </c>
      <c r="P3612">
        <f t="shared" si="281"/>
        <v>1.5</v>
      </c>
      <c r="Q3612" s="10" t="s">
        <v>8323</v>
      </c>
      <c r="R3612" t="s">
        <v>8335</v>
      </c>
      <c r="S3612" s="14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45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1.5</v>
      </c>
      <c r="P3613">
        <f t="shared" si="281"/>
        <v>1.5</v>
      </c>
      <c r="Q3613" s="10" t="s">
        <v>8323</v>
      </c>
      <c r="R3613" t="s">
        <v>8326</v>
      </c>
      <c r="S3613" s="14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90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3</v>
      </c>
      <c r="P3614">
        <f t="shared" si="281"/>
        <v>3</v>
      </c>
      <c r="Q3614" s="10" t="s">
        <v>8323</v>
      </c>
      <c r="R3614" t="s">
        <v>8326</v>
      </c>
      <c r="S3614" s="14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105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1.5</v>
      </c>
      <c r="P3615">
        <f t="shared" si="281"/>
        <v>1.5</v>
      </c>
      <c r="Q3615" s="10" t="s">
        <v>8323</v>
      </c>
      <c r="R3615" t="s">
        <v>8326</v>
      </c>
      <c r="S3615" s="14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05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1</v>
      </c>
      <c r="P3616">
        <f t="shared" si="281"/>
        <v>1</v>
      </c>
      <c r="Q3616" s="10" t="s">
        <v>8323</v>
      </c>
      <c r="R3616" t="s">
        <v>8326</v>
      </c>
      <c r="S3616" s="14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10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1</v>
      </c>
      <c r="P3617">
        <f t="shared" si="281"/>
        <v>1</v>
      </c>
      <c r="Q3617" s="10" t="s">
        <v>8321</v>
      </c>
      <c r="R3617" t="s">
        <v>8339</v>
      </c>
      <c r="S3617" s="14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45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2</v>
      </c>
      <c r="P3618">
        <f t="shared" si="281"/>
        <v>2</v>
      </c>
      <c r="Q3618" s="10" t="s">
        <v>8308</v>
      </c>
      <c r="R3618" t="s">
        <v>8342</v>
      </c>
      <c r="S3618" s="14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90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2</v>
      </c>
      <c r="P3619">
        <f t="shared" si="281"/>
        <v>2</v>
      </c>
      <c r="Q3619" s="10" t="s">
        <v>8311</v>
      </c>
      <c r="R3619" t="s">
        <v>8352</v>
      </c>
      <c r="S3619" s="14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90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1</v>
      </c>
      <c r="P3620">
        <f t="shared" si="281"/>
        <v>1</v>
      </c>
      <c r="Q3620" s="10" t="s">
        <v>8311</v>
      </c>
      <c r="R3620" t="s">
        <v>8348</v>
      </c>
      <c r="S3620" s="14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45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1</v>
      </c>
      <c r="P3621">
        <f t="shared" si="281"/>
        <v>1</v>
      </c>
      <c r="Q3621" s="10" t="s">
        <v>8313</v>
      </c>
      <c r="R3621" t="s">
        <v>8353</v>
      </c>
      <c r="S3621" s="14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9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1</v>
      </c>
      <c r="P3622">
        <f t="shared" si="281"/>
        <v>1</v>
      </c>
      <c r="Q3622" s="10" t="s">
        <v>8316</v>
      </c>
      <c r="R3622" t="s">
        <v>8334</v>
      </c>
      <c r="S3622" s="14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6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4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10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2</v>
      </c>
      <c r="P3624">
        <f t="shared" si="281"/>
        <v>2</v>
      </c>
      <c r="Q3624" s="10" t="s">
        <v>8308</v>
      </c>
      <c r="R3624" t="s">
        <v>8342</v>
      </c>
      <c r="S3624" s="14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6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1</v>
      </c>
      <c r="P3625">
        <f t="shared" si="281"/>
        <v>1</v>
      </c>
      <c r="Q3625" s="10" t="s">
        <v>8319</v>
      </c>
      <c r="R3625" t="s">
        <v>8345</v>
      </c>
      <c r="S3625" s="14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90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1</v>
      </c>
      <c r="P3626">
        <f t="shared" si="281"/>
        <v>1</v>
      </c>
      <c r="Q3626" s="10" t="s">
        <v>8319</v>
      </c>
      <c r="R3626" t="s">
        <v>8345</v>
      </c>
      <c r="S3626" s="14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90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1</v>
      </c>
      <c r="P3627">
        <f t="shared" si="281"/>
        <v>1</v>
      </c>
      <c r="Q3627" s="10" t="s">
        <v>8311</v>
      </c>
      <c r="R3627" t="s">
        <v>8356</v>
      </c>
      <c r="S3627" s="14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105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1</v>
      </c>
      <c r="P3628">
        <f t="shared" si="281"/>
        <v>1</v>
      </c>
      <c r="Q3628" s="10" t="s">
        <v>8323</v>
      </c>
      <c r="R3628" t="s">
        <v>8326</v>
      </c>
      <c r="S3628" s="14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12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1</v>
      </c>
      <c r="P3629">
        <f t="shared" si="281"/>
        <v>1</v>
      </c>
      <c r="Q3629" s="10" t="s">
        <v>8323</v>
      </c>
      <c r="R3629" t="s">
        <v>8326</v>
      </c>
      <c r="S3629" s="14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105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1</v>
      </c>
      <c r="P3630">
        <f t="shared" si="281"/>
        <v>1</v>
      </c>
      <c r="Q3630" s="10" t="s">
        <v>8323</v>
      </c>
      <c r="R3630" t="s">
        <v>8324</v>
      </c>
      <c r="S3630" s="14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105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1</v>
      </c>
      <c r="P3631">
        <f t="shared" si="281"/>
        <v>1</v>
      </c>
      <c r="Q3631" s="10" t="s">
        <v>8323</v>
      </c>
      <c r="R3631" t="s">
        <v>8324</v>
      </c>
      <c r="S3631" s="14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105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1</v>
      </c>
      <c r="P3632">
        <f t="shared" si="281"/>
        <v>1</v>
      </c>
      <c r="Q3632" s="10" t="s">
        <v>8323</v>
      </c>
      <c r="R3632" t="s">
        <v>8335</v>
      </c>
      <c r="S3632" s="14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105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2</v>
      </c>
      <c r="P3633">
        <f t="shared" si="281"/>
        <v>2</v>
      </c>
      <c r="Q3633" s="10" t="s">
        <v>8323</v>
      </c>
      <c r="R3633" t="s">
        <v>8326</v>
      </c>
      <c r="S3633" s="14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105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1</v>
      </c>
      <c r="P3634">
        <f t="shared" si="281"/>
        <v>1</v>
      </c>
      <c r="Q3634" s="10" t="s">
        <v>8321</v>
      </c>
      <c r="R3634" t="s">
        <v>8337</v>
      </c>
      <c r="S3634" s="14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10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1</v>
      </c>
      <c r="P3635">
        <f t="shared" si="281"/>
        <v>1</v>
      </c>
      <c r="Q3635" s="10" t="s">
        <v>8321</v>
      </c>
      <c r="R3635" t="s">
        <v>8325</v>
      </c>
      <c r="S3635" s="14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7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1</v>
      </c>
      <c r="P3636">
        <f t="shared" si="281"/>
        <v>1</v>
      </c>
      <c r="Q3636" s="10" t="s">
        <v>8321</v>
      </c>
      <c r="R3636" t="s">
        <v>8325</v>
      </c>
      <c r="S3636" s="14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105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1</v>
      </c>
      <c r="P3637">
        <f t="shared" si="281"/>
        <v>1</v>
      </c>
      <c r="Q3637" s="10" t="s">
        <v>8321</v>
      </c>
      <c r="R3637" t="s">
        <v>8325</v>
      </c>
      <c r="S3637" s="14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7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1</v>
      </c>
      <c r="P3638">
        <f t="shared" si="281"/>
        <v>1</v>
      </c>
      <c r="Q3638" s="10" t="s">
        <v>8321</v>
      </c>
      <c r="R3638" t="s">
        <v>8339</v>
      </c>
      <c r="S3638" s="14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10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1</v>
      </c>
      <c r="P3639">
        <f t="shared" si="281"/>
        <v>1</v>
      </c>
      <c r="Q3639" s="10" t="s">
        <v>8321</v>
      </c>
      <c r="R3639" t="s">
        <v>8339</v>
      </c>
      <c r="S3639" s="14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7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1</v>
      </c>
      <c r="P3640">
        <f t="shared" si="281"/>
        <v>1</v>
      </c>
      <c r="Q3640" s="10" t="s">
        <v>8321</v>
      </c>
      <c r="R3640" t="s">
        <v>8339</v>
      </c>
      <c r="S3640" s="14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12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1</v>
      </c>
      <c r="P3641">
        <f t="shared" si="281"/>
        <v>1</v>
      </c>
      <c r="Q3641" s="10" t="s">
        <v>8308</v>
      </c>
      <c r="R3641" t="s">
        <v>8342</v>
      </c>
      <c r="S3641" s="14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10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1</v>
      </c>
      <c r="P3642">
        <f t="shared" si="281"/>
        <v>1</v>
      </c>
      <c r="Q3642" s="10" t="s">
        <v>8308</v>
      </c>
      <c r="R3642" t="s">
        <v>8342</v>
      </c>
      <c r="S3642" s="14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12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1</v>
      </c>
      <c r="P3643">
        <f t="shared" si="281"/>
        <v>1</v>
      </c>
      <c r="Q3643" s="10" t="s">
        <v>8308</v>
      </c>
      <c r="R3643" t="s">
        <v>8342</v>
      </c>
      <c r="S3643" s="14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105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1</v>
      </c>
      <c r="P3644">
        <f t="shared" si="281"/>
        <v>1</v>
      </c>
      <c r="Q3644" s="10" t="s">
        <v>8308</v>
      </c>
      <c r="R3644" t="s">
        <v>8342</v>
      </c>
      <c r="S3644" s="14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10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1</v>
      </c>
      <c r="P3645">
        <f t="shared" si="281"/>
        <v>1</v>
      </c>
      <c r="Q3645" s="10" t="s">
        <v>8308</v>
      </c>
      <c r="R3645" t="s">
        <v>8342</v>
      </c>
      <c r="S3645" s="14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105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1</v>
      </c>
      <c r="P3646">
        <f t="shared" si="281"/>
        <v>1</v>
      </c>
      <c r="Q3646" s="10" t="s">
        <v>8308</v>
      </c>
      <c r="R3646" t="s">
        <v>8342</v>
      </c>
      <c r="S3646" s="14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7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1</v>
      </c>
      <c r="P3647">
        <f t="shared" si="281"/>
        <v>1</v>
      </c>
      <c r="Q3647" s="10" t="s">
        <v>8308</v>
      </c>
      <c r="R3647" t="s">
        <v>8342</v>
      </c>
      <c r="S3647" s="14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ht="3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1</v>
      </c>
      <c r="P3648">
        <f t="shared" si="281"/>
        <v>1</v>
      </c>
      <c r="Q3648" s="10" t="s">
        <v>8308</v>
      </c>
      <c r="R3648" t="s">
        <v>8342</v>
      </c>
      <c r="S3648" s="14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75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1</v>
      </c>
      <c r="P3649">
        <f t="shared" si="281"/>
        <v>1</v>
      </c>
      <c r="Q3649" s="10" t="s">
        <v>8308</v>
      </c>
      <c r="R3649" t="s">
        <v>8342</v>
      </c>
      <c r="S3649" s="14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7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1</v>
      </c>
      <c r="P3650">
        <f t="shared" si="281"/>
        <v>1</v>
      </c>
      <c r="Q3650" s="10" t="s">
        <v>8308</v>
      </c>
      <c r="R3650" t="s">
        <v>8342</v>
      </c>
      <c r="S3650" s="14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6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0"/>
        <v>1</v>
      </c>
      <c r="P3651">
        <f t="shared" si="281"/>
        <v>1</v>
      </c>
      <c r="Q3651" s="10" t="s">
        <v>8308</v>
      </c>
      <c r="R3651" t="s">
        <v>8342</v>
      </c>
      <c r="S3651" s="14">
        <f t="shared" si="282"/>
        <v>41865.583275462966</v>
      </c>
      <c r="T3651" s="15">
        <f t="shared" si="283"/>
        <v>41925.583275462966</v>
      </c>
      <c r="U3651">
        <f t="shared" si="284"/>
        <v>2014</v>
      </c>
    </row>
    <row r="3652" spans="1:21" ht="105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ref="O3652:O3715" si="285">IFERROR(ROUND(E3652/L3652,2),0)</f>
        <v>1</v>
      </c>
      <c r="P3652">
        <f t="shared" ref="P3652:P3715" si="286">ROUND(E3652/L3652,2)</f>
        <v>1</v>
      </c>
      <c r="Q3652" s="10" t="s">
        <v>8308</v>
      </c>
      <c r="R3652" t="s">
        <v>8310</v>
      </c>
      <c r="S3652" s="14">
        <f t="shared" ref="S3652:S3715" si="287">(((J3652/60)/60)/24)+DATE(1970,1,1)</f>
        <v>42639.805601851855</v>
      </c>
      <c r="T3652" s="15">
        <f t="shared" ref="T3652:T3715" si="288">(((I3652/60)/60)/24)+DATE(1970,1,1)</f>
        <v>42669.805601851855</v>
      </c>
      <c r="U3652">
        <f t="shared" ref="U3652:U3715" si="289">YEAR(S3652)</f>
        <v>2016</v>
      </c>
    </row>
    <row r="3653" spans="1:21" ht="6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1</v>
      </c>
      <c r="P3653">
        <f t="shared" si="286"/>
        <v>1</v>
      </c>
      <c r="Q3653" s="10" t="s">
        <v>8308</v>
      </c>
      <c r="R3653" t="s">
        <v>8310</v>
      </c>
      <c r="S3653" s="14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90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1</v>
      </c>
      <c r="P3654">
        <f t="shared" si="286"/>
        <v>1</v>
      </c>
      <c r="Q3654" s="10" t="s">
        <v>8346</v>
      </c>
      <c r="R3654" t="s">
        <v>8347</v>
      </c>
      <c r="S3654" s="14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12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1</v>
      </c>
      <c r="P3655">
        <f t="shared" si="286"/>
        <v>1</v>
      </c>
      <c r="Q3655" s="10" t="s">
        <v>8316</v>
      </c>
      <c r="R3655" t="s">
        <v>8334</v>
      </c>
      <c r="S3655" s="14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1</v>
      </c>
      <c r="P3656">
        <f t="shared" si="286"/>
        <v>1</v>
      </c>
      <c r="Q3656" s="10" t="s">
        <v>8316</v>
      </c>
      <c r="R3656" t="s">
        <v>8344</v>
      </c>
      <c r="S3656" s="14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90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1</v>
      </c>
      <c r="P3657">
        <f t="shared" si="286"/>
        <v>1</v>
      </c>
      <c r="Q3657" s="10" t="s">
        <v>8316</v>
      </c>
      <c r="R3657" t="s">
        <v>8344</v>
      </c>
      <c r="S3657" s="14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90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1</v>
      </c>
      <c r="P3658">
        <f t="shared" si="286"/>
        <v>1</v>
      </c>
      <c r="Q3658" s="10" t="s">
        <v>8308</v>
      </c>
      <c r="R3658" t="s">
        <v>8310</v>
      </c>
      <c r="S3658" s="14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12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1</v>
      </c>
      <c r="P3659">
        <f t="shared" si="286"/>
        <v>1</v>
      </c>
      <c r="Q3659" s="10" t="s">
        <v>8311</v>
      </c>
      <c r="R3659" t="s">
        <v>8348</v>
      </c>
      <c r="S3659" s="14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12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1</v>
      </c>
      <c r="P3660">
        <f t="shared" si="286"/>
        <v>1</v>
      </c>
      <c r="Q3660" s="10" t="s">
        <v>8311</v>
      </c>
      <c r="R3660" t="s">
        <v>8348</v>
      </c>
      <c r="S3660" s="14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105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1</v>
      </c>
      <c r="P3661">
        <f t="shared" si="286"/>
        <v>1</v>
      </c>
      <c r="Q3661" s="10" t="s">
        <v>8311</v>
      </c>
      <c r="R3661" t="s">
        <v>8348</v>
      </c>
      <c r="S3661" s="14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12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1</v>
      </c>
      <c r="P3662">
        <f t="shared" si="286"/>
        <v>1</v>
      </c>
      <c r="Q3662" s="10" t="s">
        <v>8311</v>
      </c>
      <c r="R3662" t="s">
        <v>8348</v>
      </c>
      <c r="S3662" s="14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12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1</v>
      </c>
      <c r="P3663">
        <f t="shared" si="286"/>
        <v>1</v>
      </c>
      <c r="Q3663" s="10" t="s">
        <v>8311</v>
      </c>
      <c r="R3663" t="s">
        <v>8352</v>
      </c>
      <c r="S3663" s="14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7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1</v>
      </c>
      <c r="P3664">
        <f t="shared" si="286"/>
        <v>1</v>
      </c>
      <c r="Q3664" s="10" t="s">
        <v>8313</v>
      </c>
      <c r="R3664" t="s">
        <v>8355</v>
      </c>
      <c r="S3664" s="14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105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1</v>
      </c>
      <c r="P3665">
        <f t="shared" si="286"/>
        <v>1</v>
      </c>
      <c r="Q3665" s="10" t="s">
        <v>8313</v>
      </c>
      <c r="R3665" t="s">
        <v>8351</v>
      </c>
      <c r="S3665" s="14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105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1</v>
      </c>
      <c r="P3666">
        <f t="shared" si="286"/>
        <v>1</v>
      </c>
      <c r="Q3666" s="10" t="s">
        <v>8313</v>
      </c>
      <c r="R3666" t="s">
        <v>8351</v>
      </c>
      <c r="S3666" s="14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45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1</v>
      </c>
      <c r="P3667">
        <f t="shared" si="286"/>
        <v>1</v>
      </c>
      <c r="Q3667" s="10" t="s">
        <v>8327</v>
      </c>
      <c r="R3667" t="s">
        <v>8330</v>
      </c>
      <c r="S3667" s="14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90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1</v>
      </c>
      <c r="P3668">
        <f t="shared" si="286"/>
        <v>1</v>
      </c>
      <c r="Q3668" s="10" t="s">
        <v>8327</v>
      </c>
      <c r="R3668" t="s">
        <v>8330</v>
      </c>
      <c r="S3668" s="14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105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1</v>
      </c>
      <c r="P3669">
        <f t="shared" si="286"/>
        <v>1</v>
      </c>
      <c r="Q3669" s="10" t="s">
        <v>8327</v>
      </c>
      <c r="R3669" t="s">
        <v>8330</v>
      </c>
      <c r="S3669" s="14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10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1</v>
      </c>
      <c r="P3670">
        <f t="shared" si="286"/>
        <v>1</v>
      </c>
      <c r="Q3670" s="10" t="s">
        <v>8327</v>
      </c>
      <c r="R3670" t="s">
        <v>8330</v>
      </c>
      <c r="S3670" s="14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10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1</v>
      </c>
      <c r="P3671">
        <f t="shared" si="286"/>
        <v>1</v>
      </c>
      <c r="Q3671" s="10" t="s">
        <v>8327</v>
      </c>
      <c r="R3671" t="s">
        <v>8330</v>
      </c>
      <c r="S3671" s="14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105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1</v>
      </c>
      <c r="P3672">
        <f t="shared" si="286"/>
        <v>1</v>
      </c>
      <c r="Q3672" s="10" t="s">
        <v>8313</v>
      </c>
      <c r="R3672" t="s">
        <v>8353</v>
      </c>
      <c r="S3672" s="14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12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1</v>
      </c>
      <c r="P3673">
        <f t="shared" si="286"/>
        <v>1</v>
      </c>
      <c r="Q3673" s="10" t="s">
        <v>8316</v>
      </c>
      <c r="R3673" t="s">
        <v>8334</v>
      </c>
      <c r="S3673" s="14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12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1</v>
      </c>
      <c r="P3674">
        <f t="shared" si="286"/>
        <v>1</v>
      </c>
      <c r="Q3674" s="10" t="s">
        <v>8308</v>
      </c>
      <c r="R3674" t="s">
        <v>8342</v>
      </c>
      <c r="S3674" s="14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45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1</v>
      </c>
      <c r="P3675">
        <f t="shared" si="286"/>
        <v>1</v>
      </c>
      <c r="Q3675" s="10" t="s">
        <v>8319</v>
      </c>
      <c r="R3675" t="s">
        <v>8345</v>
      </c>
      <c r="S3675" s="14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6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1</v>
      </c>
      <c r="P3676">
        <f t="shared" si="286"/>
        <v>1</v>
      </c>
      <c r="Q3676" s="10" t="s">
        <v>8319</v>
      </c>
      <c r="R3676" t="s">
        <v>8345</v>
      </c>
      <c r="S3676" s="14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105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1</v>
      </c>
      <c r="P3677">
        <f t="shared" si="286"/>
        <v>1</v>
      </c>
      <c r="Q3677" s="10" t="s">
        <v>8319</v>
      </c>
      <c r="R3677" t="s">
        <v>8345</v>
      </c>
      <c r="S3677" s="14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6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1</v>
      </c>
      <c r="P3678">
        <f t="shared" si="286"/>
        <v>1</v>
      </c>
      <c r="Q3678" s="10" t="s">
        <v>8319</v>
      </c>
      <c r="R3678" t="s">
        <v>8345</v>
      </c>
      <c r="S3678" s="14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7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1</v>
      </c>
      <c r="P3679">
        <f t="shared" si="286"/>
        <v>1</v>
      </c>
      <c r="Q3679" s="10" t="s">
        <v>8319</v>
      </c>
      <c r="R3679" t="s">
        <v>8345</v>
      </c>
      <c r="S3679" s="14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45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1</v>
      </c>
      <c r="P3680">
        <f t="shared" si="286"/>
        <v>1</v>
      </c>
      <c r="Q3680" s="10" t="s">
        <v>8319</v>
      </c>
      <c r="R3680" t="s">
        <v>8345</v>
      </c>
      <c r="S3680" s="14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10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1</v>
      </c>
      <c r="P3681">
        <f t="shared" si="286"/>
        <v>1</v>
      </c>
      <c r="Q3681" s="10" t="s">
        <v>8319</v>
      </c>
      <c r="R3681" t="s">
        <v>8345</v>
      </c>
      <c r="S3681" s="14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105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1</v>
      </c>
      <c r="P3682">
        <f t="shared" si="286"/>
        <v>1</v>
      </c>
      <c r="Q3682" s="10" t="s">
        <v>8319</v>
      </c>
      <c r="R3682" t="s">
        <v>8345</v>
      </c>
      <c r="S3682" s="14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105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1</v>
      </c>
      <c r="P3683">
        <f t="shared" si="286"/>
        <v>1</v>
      </c>
      <c r="Q3683" s="10" t="s">
        <v>8319</v>
      </c>
      <c r="R3683" t="s">
        <v>8345</v>
      </c>
      <c r="S3683" s="14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90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1</v>
      </c>
      <c r="P3684">
        <f t="shared" si="286"/>
        <v>1</v>
      </c>
      <c r="Q3684" s="10" t="s">
        <v>8311</v>
      </c>
      <c r="R3684" t="s">
        <v>8356</v>
      </c>
      <c r="S3684" s="14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10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1</v>
      </c>
      <c r="P3685">
        <f t="shared" si="286"/>
        <v>1</v>
      </c>
      <c r="Q3685" s="10" t="s">
        <v>8323</v>
      </c>
      <c r="R3685" t="s">
        <v>8326</v>
      </c>
      <c r="S3685" s="14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75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1</v>
      </c>
      <c r="P3686">
        <f t="shared" si="286"/>
        <v>1</v>
      </c>
      <c r="Q3686" s="10" t="s">
        <v>8323</v>
      </c>
      <c r="R3686" t="s">
        <v>8326</v>
      </c>
      <c r="S3686" s="14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105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1</v>
      </c>
      <c r="P3687">
        <f t="shared" si="286"/>
        <v>1</v>
      </c>
      <c r="Q3687" s="10" t="s">
        <v>8323</v>
      </c>
      <c r="R3687" t="s">
        <v>8324</v>
      </c>
      <c r="S3687" s="14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105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1</v>
      </c>
      <c r="P3688">
        <f t="shared" si="286"/>
        <v>1</v>
      </c>
      <c r="Q3688" s="10" t="s">
        <v>8323</v>
      </c>
      <c r="R3688" t="s">
        <v>8324</v>
      </c>
      <c r="S3688" s="14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90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1</v>
      </c>
      <c r="P3689">
        <f t="shared" si="286"/>
        <v>1</v>
      </c>
      <c r="Q3689" s="10" t="s">
        <v>8323</v>
      </c>
      <c r="R3689" t="s">
        <v>8324</v>
      </c>
      <c r="S3689" s="14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105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1</v>
      </c>
      <c r="P3690">
        <f t="shared" si="286"/>
        <v>1</v>
      </c>
      <c r="Q3690" s="10" t="s">
        <v>8323</v>
      </c>
      <c r="R3690" t="s">
        <v>8335</v>
      </c>
      <c r="S3690" s="14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105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1</v>
      </c>
      <c r="P3691">
        <f t="shared" si="286"/>
        <v>1</v>
      </c>
      <c r="Q3691" s="10" t="s">
        <v>8323</v>
      </c>
      <c r="R3691" t="s">
        <v>8335</v>
      </c>
      <c r="S3691" s="14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105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1</v>
      </c>
      <c r="P3692">
        <f t="shared" si="286"/>
        <v>1</v>
      </c>
      <c r="Q3692" s="10" t="s">
        <v>8323</v>
      </c>
      <c r="R3692" t="s">
        <v>8335</v>
      </c>
      <c r="S3692" s="14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105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1</v>
      </c>
      <c r="P3693">
        <f t="shared" si="286"/>
        <v>1</v>
      </c>
      <c r="Q3693" s="10" t="s">
        <v>8323</v>
      </c>
      <c r="R3693" t="s">
        <v>8335</v>
      </c>
      <c r="S3693" s="14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9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1</v>
      </c>
      <c r="P3694">
        <f t="shared" si="286"/>
        <v>1</v>
      </c>
      <c r="Q3694" s="10" t="s">
        <v>8323</v>
      </c>
      <c r="R3694" t="s">
        <v>8335</v>
      </c>
      <c r="S3694" s="14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105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1</v>
      </c>
      <c r="P3695">
        <f t="shared" si="286"/>
        <v>1</v>
      </c>
      <c r="Q3695" s="10" t="s">
        <v>8323</v>
      </c>
      <c r="R3695" t="s">
        <v>8326</v>
      </c>
      <c r="S3695" s="14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10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1</v>
      </c>
      <c r="P3696">
        <f t="shared" si="286"/>
        <v>1</v>
      </c>
      <c r="Q3696" s="10" t="s">
        <v>8323</v>
      </c>
      <c r="R3696" t="s">
        <v>8326</v>
      </c>
      <c r="S3696" s="14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6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1</v>
      </c>
      <c r="P3697">
        <f t="shared" si="286"/>
        <v>1</v>
      </c>
      <c r="Q3697" s="10" t="s">
        <v>8323</v>
      </c>
      <c r="R3697" t="s">
        <v>8326</v>
      </c>
      <c r="S3697" s="14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90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1</v>
      </c>
      <c r="P3698">
        <f t="shared" si="286"/>
        <v>1</v>
      </c>
      <c r="Q3698" s="10" t="s">
        <v>8323</v>
      </c>
      <c r="R3698" t="s">
        <v>8326</v>
      </c>
      <c r="S3698" s="14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105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1</v>
      </c>
      <c r="P3699">
        <f t="shared" si="286"/>
        <v>1</v>
      </c>
      <c r="Q3699" s="10" t="s">
        <v>8323</v>
      </c>
      <c r="R3699" t="s">
        <v>8326</v>
      </c>
      <c r="S3699" s="14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105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1</v>
      </c>
      <c r="P3700">
        <f t="shared" si="286"/>
        <v>1</v>
      </c>
      <c r="Q3700" s="10" t="s">
        <v>8323</v>
      </c>
      <c r="R3700" t="s">
        <v>8326</v>
      </c>
      <c r="S3700" s="14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45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1</v>
      </c>
      <c r="P3701">
        <f t="shared" si="286"/>
        <v>1</v>
      </c>
      <c r="Q3701" s="10" t="s">
        <v>8323</v>
      </c>
      <c r="R3701" t="s">
        <v>8326</v>
      </c>
      <c r="S3701" s="14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105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1</v>
      </c>
      <c r="P3702">
        <f t="shared" si="286"/>
        <v>1</v>
      </c>
      <c r="Q3702" s="10" t="s">
        <v>8323</v>
      </c>
      <c r="R3702" t="s">
        <v>8326</v>
      </c>
      <c r="S3702" s="14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105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1</v>
      </c>
      <c r="P3703">
        <f t="shared" si="286"/>
        <v>1</v>
      </c>
      <c r="Q3703" s="10" t="s">
        <v>8323</v>
      </c>
      <c r="R3703" t="s">
        <v>8326</v>
      </c>
      <c r="S3703" s="14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105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1</v>
      </c>
      <c r="P3704">
        <f t="shared" si="286"/>
        <v>1</v>
      </c>
      <c r="Q3704" s="10" t="s">
        <v>8323</v>
      </c>
      <c r="R3704" t="s">
        <v>8326</v>
      </c>
      <c r="S3704" s="14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105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1</v>
      </c>
      <c r="P3705">
        <f t="shared" si="286"/>
        <v>1</v>
      </c>
      <c r="Q3705" s="10" t="s">
        <v>8323</v>
      </c>
      <c r="R3705" t="s">
        <v>8326</v>
      </c>
      <c r="S3705" s="14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7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t="s">
        <v>8337</v>
      </c>
      <c r="S3706" s="14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10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t="s">
        <v>8337</v>
      </c>
      <c r="S3707" s="14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105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t="s">
        <v>8337</v>
      </c>
      <c r="S3708" s="14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105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t="s">
        <v>8337</v>
      </c>
      <c r="S3709" s="14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t="s">
        <v>8337</v>
      </c>
      <c r="S3710" s="14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7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t="s">
        <v>8337</v>
      </c>
      <c r="S3711" s="14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45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t="s">
        <v>8337</v>
      </c>
      <c r="S3712" s="14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105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t="s">
        <v>8337</v>
      </c>
      <c r="S3713" s="14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105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t="s">
        <v>8337</v>
      </c>
      <c r="S3714" s="14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105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85"/>
        <v>0</v>
      </c>
      <c r="P3715" t="e">
        <f t="shared" si="286"/>
        <v>#DIV/0!</v>
      </c>
      <c r="Q3715" s="10" t="s">
        <v>8321</v>
      </c>
      <c r="R3715" t="s">
        <v>8337</v>
      </c>
      <c r="S3715" s="14">
        <f t="shared" si="287"/>
        <v>42053.198287037041</v>
      </c>
      <c r="T3715" s="15">
        <f t="shared" si="288"/>
        <v>42083.15662037037</v>
      </c>
      <c r="U3715">
        <f t="shared" si="289"/>
        <v>2015</v>
      </c>
    </row>
    <row r="3716" spans="1:21" ht="105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ref="O3716:O3779" si="290">IFERROR(ROUND(E3716/L3716,2),0)</f>
        <v>0</v>
      </c>
      <c r="P3716" t="e">
        <f t="shared" ref="P3716:P3779" si="291">ROUND(E3716/L3716,2)</f>
        <v>#DIV/0!</v>
      </c>
      <c r="Q3716" s="10" t="s">
        <v>8321</v>
      </c>
      <c r="R3716" t="s">
        <v>8337</v>
      </c>
      <c r="S3716" s="14">
        <f t="shared" ref="S3716:S3779" si="292">(((J3716/60)/60)/24)+DATE(1970,1,1)</f>
        <v>42559.064143518524</v>
      </c>
      <c r="T3716" s="15">
        <f t="shared" ref="T3716:T3779" si="293">(((I3716/60)/60)/24)+DATE(1970,1,1)</f>
        <v>42616.246527777781</v>
      </c>
      <c r="U3716">
        <f t="shared" ref="U3716:U3779" si="294">YEAR(S3716)</f>
        <v>2016</v>
      </c>
    </row>
    <row r="3717" spans="1:21" ht="45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t="s">
        <v>8337</v>
      </c>
      <c r="S3717" s="14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105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t="s">
        <v>8337</v>
      </c>
      <c r="S3718" s="14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105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t="s">
        <v>8325</v>
      </c>
      <c r="S3719" s="14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12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t="s">
        <v>8325</v>
      </c>
      <c r="S3720" s="14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6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t="s">
        <v>8325</v>
      </c>
      <c r="S3721" s="14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90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t="s">
        <v>8325</v>
      </c>
      <c r="S3722" s="14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90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t="s">
        <v>8325</v>
      </c>
      <c r="S3723" s="14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105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t="s">
        <v>8325</v>
      </c>
      <c r="S3724" s="14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105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t="s">
        <v>8325</v>
      </c>
      <c r="S3725" s="14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7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t="s">
        <v>8325</v>
      </c>
      <c r="S3726" s="14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105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t="s">
        <v>8325</v>
      </c>
      <c r="S3727" s="14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105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t="s">
        <v>8325</v>
      </c>
      <c r="S3728" s="14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105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t="s">
        <v>8325</v>
      </c>
      <c r="S3729" s="14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105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t="s">
        <v>8325</v>
      </c>
      <c r="S3730" s="14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10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t="s">
        <v>8325</v>
      </c>
      <c r="S3731" s="14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105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t="s">
        <v>8325</v>
      </c>
      <c r="S3732" s="14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ht="4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t="s">
        <v>8325</v>
      </c>
      <c r="S3733" s="14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7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t="s">
        <v>8325</v>
      </c>
      <c r="S3734" s="14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12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t="s">
        <v>8325</v>
      </c>
      <c r="S3735" s="14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105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t="s">
        <v>8325</v>
      </c>
      <c r="S3736" s="14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45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t="s">
        <v>8325</v>
      </c>
      <c r="S3737" s="14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105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t="s">
        <v>8325</v>
      </c>
      <c r="S3738" s="14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105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t="s">
        <v>8325</v>
      </c>
      <c r="S3739" s="14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90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t="s">
        <v>8325</v>
      </c>
      <c r="S3740" s="14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10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t="s">
        <v>8325</v>
      </c>
      <c r="S3741" s="14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6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t="s">
        <v>8325</v>
      </c>
      <c r="S3742" s="14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105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t="s">
        <v>8325</v>
      </c>
      <c r="S3743" s="14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10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t="s">
        <v>8325</v>
      </c>
      <c r="S3744" s="14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10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t="s">
        <v>8325</v>
      </c>
      <c r="S3745" s="14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7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t="s">
        <v>8325</v>
      </c>
      <c r="S3746" s="14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105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t="s">
        <v>8325</v>
      </c>
      <c r="S3747" s="14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12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t="s">
        <v>8325</v>
      </c>
      <c r="S3748" s="14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12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t="s">
        <v>8339</v>
      </c>
      <c r="S3749" s="14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12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t="s">
        <v>8339</v>
      </c>
      <c r="S3750" s="14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12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t="s">
        <v>8339</v>
      </c>
      <c r="S3751" s="14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10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t="s">
        <v>8339</v>
      </c>
      <c r="S3752" s="14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90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t="s">
        <v>8339</v>
      </c>
      <c r="S3753" s="14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105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t="s">
        <v>8339</v>
      </c>
      <c r="S3754" s="14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105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t="s">
        <v>8339</v>
      </c>
      <c r="S3755" s="14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105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t="s">
        <v>8339</v>
      </c>
      <c r="S3756" s="14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105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t="s">
        <v>8339</v>
      </c>
      <c r="S3757" s="14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12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t="s">
        <v>8339</v>
      </c>
      <c r="S3758" s="14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105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t="s">
        <v>8339</v>
      </c>
      <c r="S3759" s="14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12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t="s">
        <v>8339</v>
      </c>
      <c r="S3760" s="14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6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t="s">
        <v>8339</v>
      </c>
      <c r="S3761" s="14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105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t="s">
        <v>8339</v>
      </c>
      <c r="S3762" s="14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105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t="s">
        <v>8339</v>
      </c>
      <c r="S3763" s="14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90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t="s">
        <v>8339</v>
      </c>
      <c r="S3764" s="14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105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t="s">
        <v>8339</v>
      </c>
      <c r="S3765" s="14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7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t="s">
        <v>8339</v>
      </c>
      <c r="S3766" s="14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ht="3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t="s">
        <v>8339</v>
      </c>
      <c r="S3767" s="14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90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t="s">
        <v>8339</v>
      </c>
      <c r="S3768" s="14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105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t="s">
        <v>8339</v>
      </c>
      <c r="S3769" s="14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90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t="s">
        <v>8339</v>
      </c>
      <c r="S3770" s="14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10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t="s">
        <v>8339</v>
      </c>
      <c r="S3771" s="14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105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t="s">
        <v>8339</v>
      </c>
      <c r="S3772" s="14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10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t="s">
        <v>8339</v>
      </c>
      <c r="S3773" s="14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6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t="s">
        <v>8339</v>
      </c>
      <c r="S3774" s="14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12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t="s">
        <v>8339</v>
      </c>
      <c r="S3775" s="14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105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t="s">
        <v>8342</v>
      </c>
      <c r="S3776" s="14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90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t="s">
        <v>8342</v>
      </c>
      <c r="S3777" s="14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105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t="s">
        <v>8342</v>
      </c>
      <c r="S3778" s="14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105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0"/>
        <v>0</v>
      </c>
      <c r="P3779" t="e">
        <f t="shared" si="291"/>
        <v>#DIV/0!</v>
      </c>
      <c r="Q3779" s="10" t="s">
        <v>8308</v>
      </c>
      <c r="R3779" t="s">
        <v>8342</v>
      </c>
      <c r="S3779" s="14">
        <f t="shared" si="292"/>
        <v>42057.883159722223</v>
      </c>
      <c r="T3779" s="15">
        <f t="shared" si="293"/>
        <v>42087.841493055559</v>
      </c>
      <c r="U3779">
        <f t="shared" si="294"/>
        <v>2015</v>
      </c>
    </row>
    <row r="3780" spans="1:21" ht="12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ref="O3780:O3843" si="295">IFERROR(ROUND(E3780/L3780,2),0)</f>
        <v>0</v>
      </c>
      <c r="P3780" t="e">
        <f t="shared" ref="P3780:P3843" si="296">ROUND(E3780/L3780,2)</f>
        <v>#DIV/0!</v>
      </c>
      <c r="Q3780" s="10" t="s">
        <v>8308</v>
      </c>
      <c r="R3780" t="s">
        <v>8342</v>
      </c>
      <c r="S3780" s="14">
        <f t="shared" ref="S3780:S3843" si="297">(((J3780/60)/60)/24)+DATE(1970,1,1)</f>
        <v>42692.389062500006</v>
      </c>
      <c r="T3780" s="15">
        <f t="shared" ref="T3780:T3843" si="298">(((I3780/60)/60)/24)+DATE(1970,1,1)</f>
        <v>42722.389062500006</v>
      </c>
      <c r="U3780">
        <f t="shared" ref="U3780:U3843" si="299">YEAR(S3780)</f>
        <v>2016</v>
      </c>
    </row>
    <row r="3781" spans="1:21" ht="105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t="s">
        <v>8342</v>
      </c>
      <c r="S3781" s="14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105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t="s">
        <v>8342</v>
      </c>
      <c r="S3782" s="14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105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t="s">
        <v>8342</v>
      </c>
      <c r="S3783" s="14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12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t="s">
        <v>8342</v>
      </c>
      <c r="S3784" s="14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105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t="s">
        <v>8342</v>
      </c>
      <c r="S3785" s="14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7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t="s">
        <v>8342</v>
      </c>
      <c r="S3786" s="14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10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t="s">
        <v>8342</v>
      </c>
      <c r="S3787" s="14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105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t="s">
        <v>8342</v>
      </c>
      <c r="S3788" s="14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105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t="s">
        <v>8342</v>
      </c>
      <c r="S3789" s="14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90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t="s">
        <v>8342</v>
      </c>
      <c r="S3790" s="14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135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t="s">
        <v>8342</v>
      </c>
      <c r="S3791" s="14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6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t="s">
        <v>8342</v>
      </c>
      <c r="S3792" s="14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90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t="s">
        <v>8342</v>
      </c>
      <c r="S3793" s="14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90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t="s">
        <v>8342</v>
      </c>
      <c r="S3794" s="14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12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t="s">
        <v>8342</v>
      </c>
      <c r="S3795" s="14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12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t="s">
        <v>8342</v>
      </c>
      <c r="S3796" s="14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105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t="s">
        <v>8342</v>
      </c>
      <c r="S3797" s="14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90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t="s">
        <v>8342</v>
      </c>
      <c r="S3798" s="14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105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t="s">
        <v>8342</v>
      </c>
      <c r="S3799" s="14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90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t="s">
        <v>8342</v>
      </c>
      <c r="S3800" s="14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7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t="s">
        <v>8342</v>
      </c>
      <c r="S3801" s="14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12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t="s">
        <v>8342</v>
      </c>
      <c r="S3802" s="14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105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t="s">
        <v>8310</v>
      </c>
      <c r="S3803" s="14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12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t="s">
        <v>8310</v>
      </c>
      <c r="S3804" s="14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90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t="s">
        <v>8310</v>
      </c>
      <c r="S3805" s="14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105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t="s">
        <v>8352</v>
      </c>
      <c r="S3806" s="14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90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t="s">
        <v>8352</v>
      </c>
      <c r="S3807" s="14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90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t="s">
        <v>8352</v>
      </c>
      <c r="S3808" s="14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12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t="s">
        <v>8352</v>
      </c>
      <c r="S3809" s="14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105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t="s">
        <v>8352</v>
      </c>
      <c r="S3810" s="14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12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t="s">
        <v>8352</v>
      </c>
      <c r="S3811" s="14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105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t="s">
        <v>8350</v>
      </c>
      <c r="S3812" s="14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12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t="s">
        <v>8328</v>
      </c>
      <c r="S3813" s="14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12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t="s">
        <v>8328</v>
      </c>
      <c r="S3814" s="14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12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t="s">
        <v>8350</v>
      </c>
      <c r="S3815" s="14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6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t="s">
        <v>8350</v>
      </c>
      <c r="S3816" s="14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90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t="s">
        <v>8350</v>
      </c>
      <c r="S3817" s="14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90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t="s">
        <v>8350</v>
      </c>
      <c r="S3818" s="14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105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t="s">
        <v>8350</v>
      </c>
      <c r="S3819" s="14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90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t="s">
        <v>8350</v>
      </c>
      <c r="S3820" s="14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90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t="s">
        <v>8350</v>
      </c>
      <c r="S3821" s="14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10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t="s">
        <v>8350</v>
      </c>
      <c r="S3822" s="14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12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t="s">
        <v>8350</v>
      </c>
      <c r="S3823" s="14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6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t="s">
        <v>8350</v>
      </c>
      <c r="S3824" s="14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90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t="s">
        <v>8350</v>
      </c>
      <c r="S3825" s="14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7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t="s">
        <v>8350</v>
      </c>
      <c r="S3826" s="14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12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t="s">
        <v>8310</v>
      </c>
      <c r="S3827" s="14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12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t="s">
        <v>8310</v>
      </c>
      <c r="S3828" s="14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90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t="s">
        <v>8347</v>
      </c>
      <c r="S3829" s="14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105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t="s">
        <v>8347</v>
      </c>
      <c r="S3830" s="14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t="s">
        <v>8347</v>
      </c>
      <c r="S3831" s="14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45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t="s">
        <v>8347</v>
      </c>
      <c r="S3832" s="14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105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t="s">
        <v>8347</v>
      </c>
      <c r="S3833" s="14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13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t="s">
        <v>8347</v>
      </c>
      <c r="S3834" s="14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105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t="s">
        <v>8347</v>
      </c>
      <c r="S3835" s="14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9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t="s">
        <v>8347</v>
      </c>
      <c r="S3836" s="14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12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t="s">
        <v>8347</v>
      </c>
      <c r="S3837" s="14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90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t="s">
        <v>8347</v>
      </c>
      <c r="S3838" s="14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105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t="s">
        <v>8347</v>
      </c>
      <c r="S3839" s="14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ht="3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t="s">
        <v>8347</v>
      </c>
      <c r="S3840" s="14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7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t="s">
        <v>8347</v>
      </c>
      <c r="S3841" s="14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12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t="s">
        <v>8347</v>
      </c>
      <c r="S3842" s="14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105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95"/>
        <v>0</v>
      </c>
      <c r="P3843" t="e">
        <f t="shared" si="296"/>
        <v>#DIV/0!</v>
      </c>
      <c r="Q3843" s="10" t="s">
        <v>8316</v>
      </c>
      <c r="R3843" t="s">
        <v>8334</v>
      </c>
      <c r="S3843" s="14">
        <f t="shared" si="297"/>
        <v>42295.753391203703</v>
      </c>
      <c r="T3843" s="15">
        <f t="shared" si="298"/>
        <v>42325.795057870375</v>
      </c>
      <c r="U3843">
        <f t="shared" si="299"/>
        <v>2015</v>
      </c>
    </row>
    <row r="3844" spans="1:21" ht="3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ref="O3844:O3907" si="300">IFERROR(ROUND(E3844/L3844,2),0)</f>
        <v>0</v>
      </c>
      <c r="P3844" t="e">
        <f t="shared" ref="P3844:P3907" si="301">ROUND(E3844/L3844,2)</f>
        <v>#DIV/0!</v>
      </c>
      <c r="Q3844" s="10" t="s">
        <v>8316</v>
      </c>
      <c r="R3844" t="s">
        <v>8334</v>
      </c>
      <c r="S3844" s="14">
        <f t="shared" ref="S3844:S3907" si="302">(((J3844/60)/60)/24)+DATE(1970,1,1)</f>
        <v>41829.912083333329</v>
      </c>
      <c r="T3844" s="15">
        <f t="shared" ref="T3844:T3907" si="303">(((I3844/60)/60)/24)+DATE(1970,1,1)</f>
        <v>41859.912083333329</v>
      </c>
      <c r="U3844">
        <f t="shared" ref="U3844:U3907" si="304">YEAR(S3844)</f>
        <v>2014</v>
      </c>
    </row>
    <row r="3845" spans="1:21" ht="105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t="s">
        <v>8334</v>
      </c>
      <c r="S3845" s="14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105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t="s">
        <v>8334</v>
      </c>
      <c r="S3846" s="14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7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t="s">
        <v>8334</v>
      </c>
      <c r="S3847" s="14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105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t="s">
        <v>8334</v>
      </c>
      <c r="S3848" s="14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105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t="s">
        <v>8344</v>
      </c>
      <c r="S3849" s="14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105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t="s">
        <v>8344</v>
      </c>
      <c r="S3850" s="14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90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t="s">
        <v>8344</v>
      </c>
      <c r="S3851" s="14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ht="3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t="s">
        <v>8344</v>
      </c>
      <c r="S3852" s="14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10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t="s">
        <v>8344</v>
      </c>
      <c r="S3853" s="14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90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t="s">
        <v>8345</v>
      </c>
      <c r="S3854" s="14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105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t="s">
        <v>8345</v>
      </c>
      <c r="S3855" s="14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12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t="s">
        <v>8345</v>
      </c>
      <c r="S3856" s="14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10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t="s">
        <v>8345</v>
      </c>
      <c r="S3857" s="14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105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t="s">
        <v>8345</v>
      </c>
      <c r="S3858" s="14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12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t="s">
        <v>8345</v>
      </c>
      <c r="S3859" s="14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105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t="s">
        <v>8345</v>
      </c>
      <c r="S3860" s="14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105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t="s">
        <v>8345</v>
      </c>
      <c r="S3861" s="14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45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t="s">
        <v>8345</v>
      </c>
      <c r="S3862" s="14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105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t="s">
        <v>8345</v>
      </c>
      <c r="S3863" s="14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105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t="s">
        <v>8354</v>
      </c>
      <c r="S3864" s="14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10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t="s">
        <v>8354</v>
      </c>
      <c r="S3865" s="14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10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t="s">
        <v>8354</v>
      </c>
      <c r="S3866" s="14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120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t="s">
        <v>8354</v>
      </c>
      <c r="S3867" s="14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45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t="s">
        <v>8354</v>
      </c>
      <c r="S3868" s="14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12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t="s">
        <v>8354</v>
      </c>
      <c r="S3869" s="14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6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t="s">
        <v>8354</v>
      </c>
      <c r="S3870" s="14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105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t="s">
        <v>8310</v>
      </c>
      <c r="S3871" s="14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105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t="s">
        <v>8310</v>
      </c>
      <c r="S3872" s="14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7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t="s">
        <v>8310</v>
      </c>
      <c r="S3873" s="14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90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t="s">
        <v>8348</v>
      </c>
      <c r="S3874" s="14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10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t="s">
        <v>8348</v>
      </c>
      <c r="S3875" s="14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105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t="s">
        <v>8348</v>
      </c>
      <c r="S3876" s="14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105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t="s">
        <v>8348</v>
      </c>
      <c r="S3877" s="14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7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t="s">
        <v>8348</v>
      </c>
      <c r="S3878" s="14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105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t="s">
        <v>8348</v>
      </c>
      <c r="S3879" s="14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10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t="s">
        <v>8348</v>
      </c>
      <c r="S3880" s="14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9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t="s">
        <v>8348</v>
      </c>
      <c r="S3881" s="14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7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t="s">
        <v>8348</v>
      </c>
      <c r="S3882" s="14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12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t="s">
        <v>8348</v>
      </c>
      <c r="S3883" s="14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105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t="s">
        <v>8348</v>
      </c>
      <c r="S3884" s="14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105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t="s">
        <v>8348</v>
      </c>
      <c r="S3885" s="14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12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t="s">
        <v>8348</v>
      </c>
      <c r="S3886" s="14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9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t="s">
        <v>8348</v>
      </c>
      <c r="S3887" s="14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105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t="s">
        <v>8348</v>
      </c>
      <c r="S3888" s="14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6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t="s">
        <v>8348</v>
      </c>
      <c r="S3889" s="14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105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t="s">
        <v>8348</v>
      </c>
      <c r="S3890" s="14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90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t="s">
        <v>8348</v>
      </c>
      <c r="S3891" s="14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90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t="s">
        <v>8348</v>
      </c>
      <c r="S3892" s="14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3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t="s">
        <v>8352</v>
      </c>
      <c r="S3893" s="14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10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t="s">
        <v>8352</v>
      </c>
      <c r="S3894" s="14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90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t="s">
        <v>8352</v>
      </c>
      <c r="S3895" s="14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9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t="s">
        <v>8352</v>
      </c>
      <c r="S3896" s="14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6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t="s">
        <v>8352</v>
      </c>
      <c r="S3897" s="14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90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t="s">
        <v>8352</v>
      </c>
      <c r="S3898" s="14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10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t="s">
        <v>8355</v>
      </c>
      <c r="S3899" s="14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90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t="s">
        <v>8355</v>
      </c>
      <c r="S3900" s="14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105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t="s">
        <v>8355</v>
      </c>
      <c r="S3901" s="14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10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t="s">
        <v>8355</v>
      </c>
      <c r="S3902" s="14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135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t="s">
        <v>8355</v>
      </c>
      <c r="S3903" s="14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10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t="s">
        <v>8355</v>
      </c>
      <c r="S3904" s="14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105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t="s">
        <v>8349</v>
      </c>
      <c r="S3905" s="14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ht="3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t="s">
        <v>8349</v>
      </c>
      <c r="S3906" s="14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90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0"/>
        <v>0</v>
      </c>
      <c r="P3907" t="e">
        <f t="shared" si="301"/>
        <v>#DIV/0!</v>
      </c>
      <c r="Q3907" s="10" t="s">
        <v>8311</v>
      </c>
      <c r="R3907" t="s">
        <v>8349</v>
      </c>
      <c r="S3907" s="14">
        <f t="shared" si="302"/>
        <v>40990.050069444449</v>
      </c>
      <c r="T3907" s="15">
        <f t="shared" si="303"/>
        <v>41050.050069444449</v>
      </c>
      <c r="U3907">
        <f t="shared" si="304"/>
        <v>2012</v>
      </c>
    </row>
    <row r="3908" spans="1:21" ht="105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ref="O3908:O3971" si="305">IFERROR(ROUND(E3908/L3908,2),0)</f>
        <v>0</v>
      </c>
      <c r="P3908" t="e">
        <f t="shared" ref="P3908:P3971" si="306">ROUND(E3908/L3908,2)</f>
        <v>#DIV/0!</v>
      </c>
      <c r="Q3908" s="10" t="s">
        <v>8313</v>
      </c>
      <c r="R3908" t="s">
        <v>8351</v>
      </c>
      <c r="S3908" s="14">
        <f t="shared" ref="S3908:S3971" si="307">(((J3908/60)/60)/24)+DATE(1970,1,1)</f>
        <v>41779.649317129632</v>
      </c>
      <c r="T3908" s="15">
        <f t="shared" ref="T3908:T3971" si="308">(((I3908/60)/60)/24)+DATE(1970,1,1)</f>
        <v>41789.649317129632</v>
      </c>
      <c r="U3908">
        <f t="shared" ref="U3908:U3971" si="309">YEAR(S3908)</f>
        <v>2014</v>
      </c>
    </row>
    <row r="3909" spans="1:21" ht="45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t="s">
        <v>8351</v>
      </c>
      <c r="S3909" s="14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6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t="s">
        <v>8351</v>
      </c>
      <c r="S3910" s="14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90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t="s">
        <v>8351</v>
      </c>
      <c r="S3911" s="14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6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t="s">
        <v>8351</v>
      </c>
      <c r="S3912" s="14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90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t="s">
        <v>8351</v>
      </c>
      <c r="S3913" s="14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90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t="s">
        <v>8351</v>
      </c>
      <c r="S3914" s="14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90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t="s">
        <v>8330</v>
      </c>
      <c r="S3915" s="14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105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t="s">
        <v>8330</v>
      </c>
      <c r="S3916" s="14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13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t="s">
        <v>8330</v>
      </c>
      <c r="S3917" s="14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90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t="s">
        <v>8330</v>
      </c>
      <c r="S3918" s="14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10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t="s">
        <v>8330</v>
      </c>
      <c r="S3919" s="14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105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t="s">
        <v>8330</v>
      </c>
      <c r="S3920" s="14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12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t="s">
        <v>8330</v>
      </c>
      <c r="S3921" s="14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10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t="s">
        <v>8330</v>
      </c>
      <c r="S3922" s="14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9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t="s">
        <v>8330</v>
      </c>
      <c r="S3923" s="14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10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t="s">
        <v>8330</v>
      </c>
      <c r="S3924" s="14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6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t="s">
        <v>8330</v>
      </c>
      <c r="S3925" s="14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12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t="s">
        <v>8330</v>
      </c>
      <c r="S3926" s="14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12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t="s">
        <v>8330</v>
      </c>
      <c r="S3927" s="14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90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t="s">
        <v>8330</v>
      </c>
      <c r="S3928" s="14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75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t="s">
        <v>8314</v>
      </c>
      <c r="S3929" s="14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7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t="s">
        <v>8314</v>
      </c>
      <c r="S3930" s="14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105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t="s">
        <v>8314</v>
      </c>
      <c r="S3931" s="14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7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t="s">
        <v>8314</v>
      </c>
      <c r="S3932" s="14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105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8344</v>
      </c>
      <c r="S3933" s="14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105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t="s">
        <v>8344</v>
      </c>
      <c r="S3934" s="14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10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t="s">
        <v>8344</v>
      </c>
      <c r="S3935" s="14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7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t="s">
        <v>8344</v>
      </c>
      <c r="S3936" s="14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12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t="s">
        <v>8344</v>
      </c>
      <c r="S3937" s="14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90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t="s">
        <v>8353</v>
      </c>
      <c r="S3938" s="14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105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t="s">
        <v>8353</v>
      </c>
      <c r="S3939" s="14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12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t="s">
        <v>8353</v>
      </c>
      <c r="S3940" s="14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12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t="s">
        <v>8353</v>
      </c>
      <c r="S3941" s="14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105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t="s">
        <v>8353</v>
      </c>
      <c r="S3942" s="14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105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t="s">
        <v>8334</v>
      </c>
      <c r="S3943" s="14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105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8334</v>
      </c>
      <c r="S3944" s="14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90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t="s">
        <v>8342</v>
      </c>
      <c r="S3945" s="14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12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t="s">
        <v>8342</v>
      </c>
      <c r="S3946" s="14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105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t="s">
        <v>8342</v>
      </c>
      <c r="S3947" s="14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10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t="s">
        <v>8342</v>
      </c>
      <c r="S3948" s="14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90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t="s">
        <v>8342</v>
      </c>
      <c r="S3949" s="14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90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t="s">
        <v>8342</v>
      </c>
      <c r="S3950" s="14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10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t="s">
        <v>8342</v>
      </c>
      <c r="S3951" s="14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6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t="s">
        <v>8342</v>
      </c>
      <c r="S3952" s="14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90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t="s">
        <v>8342</v>
      </c>
      <c r="S3953" s="14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90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t="s">
        <v>8342</v>
      </c>
      <c r="S3954" s="14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105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t="s">
        <v>8342</v>
      </c>
      <c r="S3955" s="14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105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t="s">
        <v>8342</v>
      </c>
      <c r="S3956" s="14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7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t="s">
        <v>8342</v>
      </c>
      <c r="S3957" s="14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9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t="s">
        <v>8342</v>
      </c>
      <c r="S3958" s="14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105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t="s">
        <v>8342</v>
      </c>
      <c r="S3959" s="14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105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t="s">
        <v>8342</v>
      </c>
      <c r="S3960" s="14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105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t="s">
        <v>8342</v>
      </c>
      <c r="S3961" s="14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10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t="s">
        <v>8342</v>
      </c>
      <c r="S3962" s="14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7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t="s">
        <v>8342</v>
      </c>
      <c r="S3963" s="14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7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t="s">
        <v>8342</v>
      </c>
      <c r="S3964" s="14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90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t="s">
        <v>8342</v>
      </c>
      <c r="S3965" s="14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105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t="s">
        <v>8342</v>
      </c>
      <c r="S3966" s="14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105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t="s">
        <v>8342</v>
      </c>
      <c r="S3967" s="14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10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t="s">
        <v>8342</v>
      </c>
      <c r="S3968" s="14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12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t="s">
        <v>8342</v>
      </c>
      <c r="S3969" s="14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12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t="s">
        <v>8342</v>
      </c>
      <c r="S3970" s="14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90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05"/>
        <v>0</v>
      </c>
      <c r="P3971" t="e">
        <f t="shared" si="306"/>
        <v>#DIV/0!</v>
      </c>
      <c r="Q3971" s="10" t="s">
        <v>8308</v>
      </c>
      <c r="R3971" t="s">
        <v>8342</v>
      </c>
      <c r="S3971" s="14">
        <f t="shared" si="307"/>
        <v>41956.853078703702</v>
      </c>
      <c r="T3971" s="15">
        <f t="shared" si="308"/>
        <v>41991.853078703702</v>
      </c>
      <c r="U3971">
        <f t="shared" si="309"/>
        <v>2014</v>
      </c>
    </row>
    <row r="3972" spans="1:21" ht="105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ref="O3972:O4035" si="310">IFERROR(ROUND(E3972/L3972,2),0)</f>
        <v>0</v>
      </c>
      <c r="P3972" t="e">
        <f t="shared" ref="P3972:P4035" si="311">ROUND(E3972/L3972,2)</f>
        <v>#DIV/0!</v>
      </c>
      <c r="Q3972" s="10" t="s">
        <v>8308</v>
      </c>
      <c r="R3972" t="s">
        <v>8342</v>
      </c>
      <c r="S3972" s="14">
        <f t="shared" ref="S3972:S4035" si="312">(((J3972/60)/60)/24)+DATE(1970,1,1)</f>
        <v>42444.268101851849</v>
      </c>
      <c r="T3972" s="15">
        <f t="shared" ref="T3972:T4035" si="313">(((I3972/60)/60)/24)+DATE(1970,1,1)</f>
        <v>42474.268101851849</v>
      </c>
      <c r="U3972">
        <f t="shared" ref="U3972:U4035" si="314">YEAR(S3972)</f>
        <v>2016</v>
      </c>
    </row>
    <row r="3973" spans="1:21" ht="105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t="s">
        <v>8345</v>
      </c>
      <c r="S3973" s="14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9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t="s">
        <v>8345</v>
      </c>
      <c r="S3974" s="14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105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t="s">
        <v>8345</v>
      </c>
      <c r="S3975" s="14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105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t="s">
        <v>8345</v>
      </c>
      <c r="S3976" s="14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12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t="s">
        <v>8345</v>
      </c>
      <c r="S3977" s="14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90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t="s">
        <v>8345</v>
      </c>
      <c r="S3978" s="14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105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t="s">
        <v>8345</v>
      </c>
      <c r="S3979" s="14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90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t="s">
        <v>8345</v>
      </c>
      <c r="S3980" s="14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12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t="s">
        <v>8345</v>
      </c>
      <c r="S3981" s="14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105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t="s">
        <v>8357</v>
      </c>
      <c r="S3982" s="14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7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t="s">
        <v>8357</v>
      </c>
      <c r="S3983" s="14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12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t="s">
        <v>8357</v>
      </c>
      <c r="S3984" s="14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ht="3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t="s">
        <v>8357</v>
      </c>
      <c r="S3985" s="14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12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t="s">
        <v>8357</v>
      </c>
      <c r="S3986" s="14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10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t="s">
        <v>8357</v>
      </c>
      <c r="S3987" s="14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90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t="s">
        <v>8357</v>
      </c>
      <c r="S3988" s="14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12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t="s">
        <v>8357</v>
      </c>
      <c r="S3989" s="14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105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t="s">
        <v>8357</v>
      </c>
      <c r="S3990" s="14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10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t="s">
        <v>8357</v>
      </c>
      <c r="S3991" s="14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12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t="s">
        <v>8357</v>
      </c>
      <c r="S3992" s="14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105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t="s">
        <v>8345</v>
      </c>
      <c r="S3993" s="14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6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t="s">
        <v>8345</v>
      </c>
      <c r="S3994" s="14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90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t="s">
        <v>8345</v>
      </c>
      <c r="S3995" s="14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10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t="s">
        <v>8345</v>
      </c>
      <c r="S3996" s="14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90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t="s">
        <v>8345</v>
      </c>
      <c r="S3997" s="14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105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t="s">
        <v>8345</v>
      </c>
      <c r="S3998" s="14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12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t="s">
        <v>8345</v>
      </c>
      <c r="S3999" s="14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12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t="s">
        <v>8345</v>
      </c>
      <c r="S4000" s="14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6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t="s">
        <v>8345</v>
      </c>
      <c r="S4001" s="14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105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t="s">
        <v>8345</v>
      </c>
      <c r="S4002" s="14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12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t="s">
        <v>8345</v>
      </c>
      <c r="S4003" s="14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7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t="s">
        <v>8345</v>
      </c>
      <c r="S4004" s="14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105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t="s">
        <v>8345</v>
      </c>
      <c r="S4005" s="14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10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t="s">
        <v>8345</v>
      </c>
      <c r="S4006" s="14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135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t="s">
        <v>8315</v>
      </c>
      <c r="S4007" s="14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105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t="s">
        <v>8345</v>
      </c>
      <c r="S4008" s="14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90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t="s">
        <v>8345</v>
      </c>
      <c r="S4009" s="14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90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t="s">
        <v>8345</v>
      </c>
      <c r="S4010" s="14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105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t="s">
        <v>8356</v>
      </c>
      <c r="S4011" s="14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90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t="s">
        <v>8356</v>
      </c>
      <c r="S4012" s="14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12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t="s">
        <v>8356</v>
      </c>
      <c r="S4013" s="14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10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t="s">
        <v>8356</v>
      </c>
      <c r="S4014" s="14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105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t="s">
        <v>8356</v>
      </c>
      <c r="S4015" s="14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90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t="s">
        <v>8356</v>
      </c>
      <c r="S4016" s="14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12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t="s">
        <v>8356</v>
      </c>
      <c r="S4017" s="14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90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t="s">
        <v>8356</v>
      </c>
      <c r="S4018" s="14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7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t="s">
        <v>8356</v>
      </c>
      <c r="S4019" s="14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12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t="s">
        <v>8326</v>
      </c>
      <c r="S4020" s="14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105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t="s">
        <v>8326</v>
      </c>
      <c r="S4021" s="14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12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t="s">
        <v>8326</v>
      </c>
      <c r="S4022" s="14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105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t="s">
        <v>8326</v>
      </c>
      <c r="S4023" s="14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105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t="s">
        <v>8326</v>
      </c>
      <c r="S4024" s="14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105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t="s">
        <v>8326</v>
      </c>
      <c r="S4025" s="14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9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t="s">
        <v>8326</v>
      </c>
      <c r="S4026" s="14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105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t="s">
        <v>8326</v>
      </c>
      <c r="S4027" s="14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7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t="s">
        <v>8326</v>
      </c>
      <c r="S4028" s="14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105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t="s">
        <v>8326</v>
      </c>
      <c r="S4029" s="14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105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t="s">
        <v>8326</v>
      </c>
      <c r="S4030" s="14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105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t="s">
        <v>8326</v>
      </c>
      <c r="S4031" s="14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45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t="s">
        <v>8326</v>
      </c>
      <c r="S4032" s="14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105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t="s">
        <v>8326</v>
      </c>
      <c r="S4033" s="14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10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t="s">
        <v>8324</v>
      </c>
      <c r="S4034" s="14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105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0"/>
        <v>0</v>
      </c>
      <c r="P4035" t="e">
        <f t="shared" si="311"/>
        <v>#DIV/0!</v>
      </c>
      <c r="Q4035" s="10" t="s">
        <v>8323</v>
      </c>
      <c r="R4035" t="s">
        <v>8324</v>
      </c>
      <c r="S4035" s="14">
        <f t="shared" si="312"/>
        <v>42118.139583333337</v>
      </c>
      <c r="T4035" s="15">
        <f t="shared" si="313"/>
        <v>42148.139583333337</v>
      </c>
      <c r="U4035">
        <f t="shared" si="314"/>
        <v>2015</v>
      </c>
    </row>
    <row r="4036" spans="1:21" ht="12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ref="O4036:O4099" si="315">IFERROR(ROUND(E4036/L4036,2),0)</f>
        <v>0</v>
      </c>
      <c r="P4036" t="e">
        <f t="shared" ref="P4036:P4099" si="316">ROUND(E4036/L4036,2)</f>
        <v>#DIV/0!</v>
      </c>
      <c r="Q4036" s="10" t="s">
        <v>8323</v>
      </c>
      <c r="R4036" t="s">
        <v>8324</v>
      </c>
      <c r="S4036" s="14">
        <f t="shared" ref="S4036:S4099" si="317">(((J4036/60)/60)/24)+DATE(1970,1,1)</f>
        <v>42362.36518518519</v>
      </c>
      <c r="T4036" s="15">
        <f t="shared" ref="T4036:T4099" si="318">(((I4036/60)/60)/24)+DATE(1970,1,1)</f>
        <v>42392.36518518519</v>
      </c>
      <c r="U4036">
        <f t="shared" ref="U4036:U4099" si="319">YEAR(S4036)</f>
        <v>2015</v>
      </c>
    </row>
    <row r="4037" spans="1:21" ht="10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t="s">
        <v>8324</v>
      </c>
      <c r="S4037" s="14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90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t="s">
        <v>8324</v>
      </c>
      <c r="S4038" s="14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12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t="s">
        <v>8324</v>
      </c>
      <c r="S4039" s="14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10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t="s">
        <v>8324</v>
      </c>
      <c r="S4040" s="14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12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t="s">
        <v>8324</v>
      </c>
      <c r="S4041" s="14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105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t="s">
        <v>8324</v>
      </c>
      <c r="S4042" s="14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90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t="s">
        <v>8324</v>
      </c>
      <c r="S4043" s="14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3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t="s">
        <v>8324</v>
      </c>
      <c r="S4044" s="14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105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t="s">
        <v>8324</v>
      </c>
      <c r="S4045" s="14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105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t="s">
        <v>8324</v>
      </c>
      <c r="S4046" s="14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t="s">
        <v>8324</v>
      </c>
      <c r="S4047" s="14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105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t="s">
        <v>8324</v>
      </c>
      <c r="S4048" s="14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12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t="s">
        <v>8326</v>
      </c>
      <c r="S4049" s="14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12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t="s">
        <v>8326</v>
      </c>
      <c r="S4050" s="14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90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t="s">
        <v>8326</v>
      </c>
      <c r="S4051" s="14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90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t="s">
        <v>8335</v>
      </c>
      <c r="S4052" s="14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105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t="s">
        <v>8335</v>
      </c>
      <c r="S4053" s="14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105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t="s">
        <v>8335</v>
      </c>
      <c r="S4054" s="14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105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t="s">
        <v>8335</v>
      </c>
      <c r="S4055" s="14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105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t="s">
        <v>8335</v>
      </c>
      <c r="S4056" s="14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90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t="s">
        <v>8335</v>
      </c>
      <c r="S4057" s="14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105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t="s">
        <v>8335</v>
      </c>
      <c r="S4058" s="14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10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t="s">
        <v>8335</v>
      </c>
      <c r="S4059" s="14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90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t="s">
        <v>8326</v>
      </c>
      <c r="S4060" s="14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90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t="s">
        <v>8326</v>
      </c>
      <c r="S4061" s="14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7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t="s">
        <v>8326</v>
      </c>
      <c r="S4062" s="14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105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t="s">
        <v>8326</v>
      </c>
      <c r="S4063" s="14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105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t="s">
        <v>8335</v>
      </c>
      <c r="S4064" s="14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75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t="s">
        <v>8335</v>
      </c>
      <c r="S4065" s="14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90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t="s">
        <v>8335</v>
      </c>
      <c r="S4066" s="14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105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t="s">
        <v>8335</v>
      </c>
      <c r="S4067" s="14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105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t="s">
        <v>8326</v>
      </c>
      <c r="S4068" s="14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105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t="s">
        <v>8335</v>
      </c>
      <c r="S4069" s="14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105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t="s">
        <v>8335</v>
      </c>
      <c r="S4070" s="14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105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t="s">
        <v>8335</v>
      </c>
      <c r="S4071" s="14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120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t="s">
        <v>8335</v>
      </c>
      <c r="S4072" s="14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10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t="s">
        <v>8335</v>
      </c>
      <c r="S4073" s="14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10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t="s">
        <v>8335</v>
      </c>
      <c r="S4074" s="14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12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t="s">
        <v>8335</v>
      </c>
      <c r="S4075" s="14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90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t="s">
        <v>8335</v>
      </c>
      <c r="S4076" s="14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90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t="s">
        <v>8335</v>
      </c>
      <c r="S4077" s="14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t="s">
        <v>8335</v>
      </c>
      <c r="S4078" s="14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105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t="s">
        <v>8326</v>
      </c>
      <c r="S4079" s="14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105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t="s">
        <v>8326</v>
      </c>
      <c r="S4080" s="14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9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t="s">
        <v>8326</v>
      </c>
      <c r="S4081" s="14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105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t="s">
        <v>8326</v>
      </c>
      <c r="S4082" s="14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105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t="s">
        <v>8326</v>
      </c>
      <c r="S4083" s="14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105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t="s">
        <v>8326</v>
      </c>
      <c r="S4084" s="14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105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t="s">
        <v>8326</v>
      </c>
      <c r="S4085" s="14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10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t="s">
        <v>8326</v>
      </c>
      <c r="S4086" s="14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105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t="s">
        <v>8326</v>
      </c>
      <c r="S4087" s="14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105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t="s">
        <v>8326</v>
      </c>
      <c r="S4088" s="14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10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t="s">
        <v>8326</v>
      </c>
      <c r="S4089" s="14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105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t="s">
        <v>8326</v>
      </c>
      <c r="S4090" s="14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105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t="s">
        <v>8326</v>
      </c>
      <c r="S4091" s="14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105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t="s">
        <v>8326</v>
      </c>
      <c r="S4092" s="14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105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t="s">
        <v>8326</v>
      </c>
      <c r="S4093" s="14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105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t="s">
        <v>8326</v>
      </c>
      <c r="S4094" s="14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105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t="s">
        <v>8326</v>
      </c>
      <c r="S4095" s="14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105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t="s">
        <v>8326</v>
      </c>
      <c r="S4096" s="14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105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t="s">
        <v>8326</v>
      </c>
      <c r="S4097" s="14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90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t="s">
        <v>8326</v>
      </c>
      <c r="S4098" s="14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90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15"/>
        <v>0</v>
      </c>
      <c r="P4099" t="e">
        <f t="shared" si="316"/>
        <v>#DIV/0!</v>
      </c>
      <c r="Q4099" s="10" t="s">
        <v>8323</v>
      </c>
      <c r="R4099" t="s">
        <v>8326</v>
      </c>
      <c r="S4099" s="14">
        <f t="shared" si="317"/>
        <v>42282.655543981484</v>
      </c>
      <c r="T4099" s="15">
        <f t="shared" si="318"/>
        <v>42342.697210648148</v>
      </c>
      <c r="U4099">
        <f t="shared" si="319"/>
        <v>2015</v>
      </c>
    </row>
    <row r="4100" spans="1:21" ht="90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0">IFERROR(ROUND(E4100/L4100,2),0)</f>
        <v>0</v>
      </c>
      <c r="P4100" t="e">
        <f t="shared" ref="P4100:P4115" si="321">ROUND(E4100/L4100,2)</f>
        <v>#DIV/0!</v>
      </c>
      <c r="Q4100" s="10" t="s">
        <v>8323</v>
      </c>
      <c r="R4100" t="s">
        <v>8326</v>
      </c>
      <c r="S4100" s="14">
        <f t="shared" ref="S4100:S4115" si="322">(((J4100/60)/60)/24)+DATE(1970,1,1)</f>
        <v>42322.025115740747</v>
      </c>
      <c r="T4100" s="15">
        <f t="shared" ref="T4100:T4115" si="323">(((I4100/60)/60)/24)+DATE(1970,1,1)</f>
        <v>42352.025115740747</v>
      </c>
      <c r="U4100">
        <f t="shared" ref="U4100:U4115" si="324">YEAR(S4100)</f>
        <v>2015</v>
      </c>
    </row>
    <row r="4101" spans="1:21" ht="12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t="s">
        <v>8326</v>
      </c>
      <c r="S4101" s="14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90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t="s">
        <v>8326</v>
      </c>
      <c r="S4102" s="14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90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t="s">
        <v>8326</v>
      </c>
      <c r="S4103" s="14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10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t="s">
        <v>8326</v>
      </c>
      <c r="S4104" s="14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7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t="s">
        <v>8326</v>
      </c>
      <c r="S4105" s="14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105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t="s">
        <v>8326</v>
      </c>
      <c r="S4106" s="14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90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t="s">
        <v>8326</v>
      </c>
      <c r="S4107" s="14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105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t="s">
        <v>8326</v>
      </c>
      <c r="S4108" s="14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105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t="s">
        <v>8326</v>
      </c>
      <c r="S4109" s="14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ht="3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t="s">
        <v>8326</v>
      </c>
      <c r="S4110" s="14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105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t="s">
        <v>8326</v>
      </c>
      <c r="S4111" s="14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90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t="s">
        <v>8326</v>
      </c>
      <c r="S4112" s="14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7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t="s">
        <v>8326</v>
      </c>
      <c r="S4113" s="14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105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t="s">
        <v>8326</v>
      </c>
      <c r="S4114" s="14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10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t="s">
        <v>8326</v>
      </c>
      <c r="S4115" s="14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R1:R4115" xr:uid="{E49C5CFA-1755-43B0-BC8A-BFFF6155D737}">
    <filterColumn colId="0">
      <filters>
        <filter val="plays"/>
      </filters>
    </filterColumn>
  </autoFilter>
  <conditionalFormatting sqref="O1:O1048576 P1 R1:U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6942-3227-4ED1-A734-60FE6A37A2C8}">
  <dimension ref="A4:E20"/>
  <sheetViews>
    <sheetView workbookViewId="0">
      <selection sqref="A1:XFD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0" width="15" bestFit="1" customWidth="1"/>
    <col min="11" max="11" width="11.28515625" bestFit="1" customWidth="1"/>
    <col min="12" max="12" width="5.5703125" bestFit="1" customWidth="1"/>
    <col min="13" max="13" width="4.42578125" bestFit="1" customWidth="1"/>
    <col min="14" max="14" width="15.85546875" bestFit="1" customWidth="1"/>
    <col min="15" max="15" width="4.7109375" bestFit="1" customWidth="1"/>
    <col min="16" max="16" width="6.42578125" bestFit="1" customWidth="1"/>
    <col min="17" max="17" width="11" bestFit="1" customWidth="1"/>
    <col min="18" max="18" width="16.85546875" bestFit="1" customWidth="1"/>
    <col min="19" max="19" width="6.85546875" bestFit="1" customWidth="1"/>
    <col min="20" max="20" width="14.85546875" bestFit="1" customWidth="1"/>
    <col min="21" max="21" width="9.85546875" bestFit="1" customWidth="1"/>
    <col min="22" max="22" width="10.140625" bestFit="1" customWidth="1"/>
    <col min="23" max="23" width="15" bestFit="1" customWidth="1"/>
    <col min="24" max="24" width="11.28515625" bestFit="1" customWidth="1"/>
    <col min="25" max="38" width="11" bestFit="1" customWidth="1"/>
    <col min="39" max="39" width="13.85546875" bestFit="1" customWidth="1"/>
    <col min="40" max="557" width="11" bestFit="1" customWidth="1"/>
    <col min="559" max="559" width="11.85546875" bestFit="1" customWidth="1"/>
    <col min="560" max="1397" width="11" bestFit="1" customWidth="1"/>
    <col min="1398" max="1398" width="15" bestFit="1" customWidth="1"/>
    <col min="1399" max="1399" width="11.28515625" bestFit="1" customWidth="1"/>
  </cols>
  <sheetData>
    <row r="4" spans="1:5" x14ac:dyDescent="0.25">
      <c r="A4" s="11" t="s">
        <v>8358</v>
      </c>
      <c r="B4" t="s">
        <v>8323</v>
      </c>
    </row>
    <row r="6" spans="1:5" x14ac:dyDescent="0.25">
      <c r="A6" s="11" t="s">
        <v>8365</v>
      </c>
      <c r="B6" s="11" t="s">
        <v>8360</v>
      </c>
    </row>
    <row r="7" spans="1:5" x14ac:dyDescent="0.25">
      <c r="A7" s="11" t="s">
        <v>8364</v>
      </c>
      <c r="B7" t="s">
        <v>8219</v>
      </c>
      <c r="C7" t="s">
        <v>8220</v>
      </c>
      <c r="D7" t="s">
        <v>8218</v>
      </c>
      <c r="E7" t="s">
        <v>8362</v>
      </c>
    </row>
    <row r="8" spans="1:5" x14ac:dyDescent="0.25">
      <c r="A8" s="12" t="s">
        <v>8374</v>
      </c>
      <c r="B8" s="13">
        <v>7</v>
      </c>
      <c r="C8" s="13">
        <v>33</v>
      </c>
      <c r="D8" s="13">
        <v>56</v>
      </c>
      <c r="E8" s="13">
        <v>96</v>
      </c>
    </row>
    <row r="9" spans="1:5" x14ac:dyDescent="0.25">
      <c r="A9" s="12" t="s">
        <v>8375</v>
      </c>
      <c r="B9" s="13">
        <v>3</v>
      </c>
      <c r="C9" s="13">
        <v>39</v>
      </c>
      <c r="D9" s="13">
        <v>71</v>
      </c>
      <c r="E9" s="13">
        <v>113</v>
      </c>
    </row>
    <row r="10" spans="1:5" x14ac:dyDescent="0.25">
      <c r="A10" s="12" t="s">
        <v>8376</v>
      </c>
      <c r="B10" s="13">
        <v>3</v>
      </c>
      <c r="C10" s="13">
        <v>33</v>
      </c>
      <c r="D10" s="13">
        <v>56</v>
      </c>
      <c r="E10" s="13">
        <v>92</v>
      </c>
    </row>
    <row r="11" spans="1:5" x14ac:dyDescent="0.25">
      <c r="A11" s="12" t="s">
        <v>8377</v>
      </c>
      <c r="B11" s="13">
        <v>2</v>
      </c>
      <c r="C11" s="13">
        <v>40</v>
      </c>
      <c r="D11" s="13">
        <v>71</v>
      </c>
      <c r="E11" s="13">
        <v>113</v>
      </c>
    </row>
    <row r="12" spans="1:5" x14ac:dyDescent="0.25">
      <c r="A12" s="12" t="s">
        <v>8368</v>
      </c>
      <c r="B12" s="13">
        <v>3</v>
      </c>
      <c r="C12" s="13">
        <v>52</v>
      </c>
      <c r="D12" s="13">
        <v>111</v>
      </c>
      <c r="E12" s="13">
        <v>166</v>
      </c>
    </row>
    <row r="13" spans="1:5" x14ac:dyDescent="0.25">
      <c r="A13" s="12" t="s">
        <v>8378</v>
      </c>
      <c r="B13" s="13">
        <v>4</v>
      </c>
      <c r="C13" s="13">
        <v>49</v>
      </c>
      <c r="D13" s="13">
        <v>100</v>
      </c>
      <c r="E13" s="13">
        <v>153</v>
      </c>
    </row>
    <row r="14" spans="1:5" x14ac:dyDescent="0.25">
      <c r="A14" s="12" t="s">
        <v>8369</v>
      </c>
      <c r="B14" s="13">
        <v>1</v>
      </c>
      <c r="C14" s="13">
        <v>50</v>
      </c>
      <c r="D14" s="13">
        <v>87</v>
      </c>
      <c r="E14" s="13">
        <v>138</v>
      </c>
    </row>
    <row r="15" spans="1:5" x14ac:dyDescent="0.25">
      <c r="A15" s="12" t="s">
        <v>8370</v>
      </c>
      <c r="B15" s="13">
        <v>4</v>
      </c>
      <c r="C15" s="13">
        <v>47</v>
      </c>
      <c r="D15" s="13">
        <v>72</v>
      </c>
      <c r="E15" s="13">
        <v>123</v>
      </c>
    </row>
    <row r="16" spans="1:5" x14ac:dyDescent="0.25">
      <c r="A16" s="12" t="s">
        <v>8371</v>
      </c>
      <c r="B16" s="13">
        <v>4</v>
      </c>
      <c r="C16" s="13">
        <v>34</v>
      </c>
      <c r="D16" s="13">
        <v>59</v>
      </c>
      <c r="E16" s="13">
        <v>97</v>
      </c>
    </row>
    <row r="17" spans="1:5" x14ac:dyDescent="0.25">
      <c r="A17" s="12" t="s">
        <v>8372</v>
      </c>
      <c r="B17" s="13"/>
      <c r="C17" s="13">
        <v>50</v>
      </c>
      <c r="D17" s="13">
        <v>65</v>
      </c>
      <c r="E17" s="13">
        <v>115</v>
      </c>
    </row>
    <row r="18" spans="1:5" x14ac:dyDescent="0.25">
      <c r="A18" s="12" t="s">
        <v>8373</v>
      </c>
      <c r="B18" s="13">
        <v>3</v>
      </c>
      <c r="C18" s="13">
        <v>31</v>
      </c>
      <c r="D18" s="13">
        <v>54</v>
      </c>
      <c r="E18" s="13">
        <v>88</v>
      </c>
    </row>
    <row r="19" spans="1:5" x14ac:dyDescent="0.25">
      <c r="A19" s="12" t="s">
        <v>8379</v>
      </c>
      <c r="B19" s="13">
        <v>3</v>
      </c>
      <c r="C19" s="13">
        <v>35</v>
      </c>
      <c r="D19" s="13">
        <v>37</v>
      </c>
      <c r="E19" s="13">
        <v>75</v>
      </c>
    </row>
    <row r="20" spans="1:5" x14ac:dyDescent="0.25">
      <c r="A20" s="12" t="s">
        <v>8362</v>
      </c>
      <c r="B20" s="13">
        <v>37</v>
      </c>
      <c r="C20" s="13">
        <v>493</v>
      </c>
      <c r="D20" s="13">
        <v>839</v>
      </c>
      <c r="E20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35689-1A64-4985-A19C-7CF3F28D0EA4}">
  <dimension ref="A1:H13"/>
  <sheetViews>
    <sheetView workbookViewId="0">
      <selection activeCell="B12" sqref="B12"/>
    </sheetView>
  </sheetViews>
  <sheetFormatPr defaultRowHeight="15" x14ac:dyDescent="0.25"/>
  <cols>
    <col min="1" max="1" width="18.140625" customWidth="1"/>
    <col min="2" max="2" width="19.5703125" customWidth="1"/>
    <col min="3" max="3" width="14.85546875" customWidth="1"/>
    <col min="4" max="4" width="18.85546875" customWidth="1"/>
    <col min="5" max="5" width="15.28515625" customWidth="1"/>
    <col min="6" max="6" width="19.7109375" customWidth="1"/>
    <col min="7" max="7" width="20.28515625" customWidth="1"/>
    <col min="8" max="8" width="15.85546875" customWidth="1"/>
  </cols>
  <sheetData>
    <row r="1" spans="1:8" x14ac:dyDescent="0.2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8402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SUM(B2,C2)</f>
        <v>186</v>
      </c>
      <c r="F2" s="20">
        <f>B2/E2</f>
        <v>0.75806451612903225</v>
      </c>
      <c r="G2" s="20">
        <f>C2/E2</f>
        <v>0.24193548387096775</v>
      </c>
    </row>
    <row r="3" spans="1:8" x14ac:dyDescent="0.25">
      <c r="A3" t="s">
        <v>8403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SUM(B3,C3)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</row>
    <row r="4" spans="1:8" x14ac:dyDescent="0.25">
      <c r="A4" t="s">
        <v>8404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COUNTIFS(Kickstarter!$F:$F,"canceled",Kickstarter!$D:$D,"&lt;=1000",Kickstarter!$R:$R,"plays")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</row>
    <row r="5" spans="1:8" x14ac:dyDescent="0.25">
      <c r="A5" t="s">
        <v>8405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COUNTIFS(Kickstarter!$F:$F,"canceled",Kickstarter!$D:$D,"&lt;1000",Kickstarter!$R:$R,"plays")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</row>
    <row r="6" spans="1:8" x14ac:dyDescent="0.25">
      <c r="A6" t="s">
        <v>8406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COUNTIFS(Kickstarter!$F:$F,"canceled",Kickstarter!$D:$D,"&lt;1000",Kickstarter!$R:$R,"plays")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</row>
    <row r="7" spans="1:8" x14ac:dyDescent="0.25">
      <c r="A7" t="s">
        <v>8407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COUNTIFS(Kickstarter!$F:$F,"canceled",Kickstarter!$D:$D,"&lt;1000",Kickstarter!$R:$R,"plays")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</row>
    <row r="8" spans="1:8" x14ac:dyDescent="0.25">
      <c r="A8" t="s">
        <v>8408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COUNTIFS(Kickstarter!$F:$F,"canceled",Kickstarter!$D:$D,"&lt;1000",Kickstarter!$R:$R,"plays")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</row>
    <row r="9" spans="1:8" x14ac:dyDescent="0.25">
      <c r="A9" t="s">
        <v>8409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COUNTIFS(Kickstarter!$F:$F,"canceled",Kickstarter!$D:$D,"&lt;1000",Kickstarter!$R:$R,"plays")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</row>
    <row r="10" spans="1:8" x14ac:dyDescent="0.25">
      <c r="A10" t="s">
        <v>8410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COUNTIFS(Kickstarter!$F:$F,"canceled",Kickstarter!$D:$D,"&lt;1000",Kickstarter!$R:$R,"plays")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</row>
    <row r="11" spans="1:8" x14ac:dyDescent="0.25">
      <c r="A11" t="s">
        <v>8411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COUNTIFS(Kickstarter!$F:$F,"canceled",Kickstarter!$D:$D,"&lt;1000",Kickstarter!$R:$R,"plays")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</row>
    <row r="12" spans="1:8" x14ac:dyDescent="0.25">
      <c r="A12" t="s">
        <v>8412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COUNTIFS(Kickstarter!$F:$F,"canceled",Kickstarter!$D:$D,"&lt;1000",Kickstarter!$R:$R,"plays")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</row>
    <row r="13" spans="1:8" x14ac:dyDescent="0.25">
      <c r="A13" t="s">
        <v>8413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COUNTIFS(Kickstarter!$F:$F,"canceled",Kickstarter!$D:$D,"&lt;1000",Kickstarter!$R:$R,"plays")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B435-668C-4541-A75A-9F2DC2E34F91}">
  <dimension ref="A3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2" max="32" width="12.140625" bestFit="1" customWidth="1"/>
    <col min="33" max="33" width="11.28515625" bestFit="1" customWidth="1"/>
  </cols>
  <sheetData>
    <row r="3" spans="1:6" x14ac:dyDescent="0.25">
      <c r="A3" s="11" t="s">
        <v>8365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E8DB-E5E8-4E36-B17D-18ED08EDAFE1}">
  <dimension ref="A1:G48"/>
  <sheetViews>
    <sheetView workbookViewId="0">
      <selection sqref="A1:XFD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8363</v>
      </c>
    </row>
    <row r="2" spans="1:7" x14ac:dyDescent="0.25">
      <c r="A2" s="11" t="s">
        <v>8358</v>
      </c>
      <c r="B2" t="s">
        <v>8363</v>
      </c>
    </row>
    <row r="4" spans="1:7" x14ac:dyDescent="0.25">
      <c r="A4" s="11" t="s">
        <v>8365</v>
      </c>
      <c r="B4" s="11" t="s">
        <v>8360</v>
      </c>
    </row>
    <row r="5" spans="1:7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2" t="s">
        <v>8339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8349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8347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8341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8322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8325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8329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8330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8352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8345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8318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8309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8328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8350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8340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8336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8344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8335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8355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8333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8353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8314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8351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8326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8338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8312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8357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8331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8337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8343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8320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8315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8317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8332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8348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8310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8342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8354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D151F-976F-4D27-8733-8BC7CC8B71DB}">
  <dimension ref="A3:F17"/>
  <sheetViews>
    <sheetView topLeftCell="A2"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1" t="s">
        <v>8365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8374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2" t="s">
        <v>8375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2" t="s">
        <v>8376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2" t="s">
        <v>8377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2" t="s">
        <v>8368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2" t="s">
        <v>8378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2" t="s">
        <v>8369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2" t="s">
        <v>8370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2" t="s">
        <v>8371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2" t="s">
        <v>8372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2" t="s">
        <v>8373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2" t="s">
        <v>8379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2" t="s">
        <v>8362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D3C5-C4B5-414F-BC79-05B41A97AEBC}">
  <dimension ref="A1:D6"/>
  <sheetViews>
    <sheetView workbookViewId="0">
      <selection activeCell="E1" sqref="E1:E1048576"/>
    </sheetView>
  </sheetViews>
  <sheetFormatPr defaultRowHeight="15" x14ac:dyDescent="0.25"/>
  <cols>
    <col min="1" max="1" width="33.7109375" customWidth="1"/>
    <col min="2" max="2" width="9.140625" style="17"/>
  </cols>
  <sheetData>
    <row r="1" spans="1:4" x14ac:dyDescent="0.25">
      <c r="A1" t="s">
        <v>8380</v>
      </c>
      <c r="B1" s="17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5A0A-A48E-4C02-951E-D4B23DF5D3CC}">
  <dimension ref="A1:C15"/>
  <sheetViews>
    <sheetView workbookViewId="0">
      <selection activeCell="C16" sqref="C16"/>
    </sheetView>
  </sheetViews>
  <sheetFormatPr defaultRowHeight="15" x14ac:dyDescent="0.25"/>
  <cols>
    <col min="1" max="1" width="23.140625" customWidth="1"/>
    <col min="2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_xlfn.QUARTILE.EXC((#REF!),3)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_xlfn.QUARTILE.EXC((#REF!),1)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8386</v>
      </c>
      <c r="B10" s="19" t="e">
        <f>AVERAGE(#REF!)</f>
        <v>#REF!</v>
      </c>
      <c r="C10" s="19" t="e">
        <f>AVERAGE(#REF!)</f>
        <v>#REF!</v>
      </c>
    </row>
    <row r="11" spans="1:3" x14ac:dyDescent="0.25">
      <c r="A11" t="s">
        <v>8387</v>
      </c>
      <c r="B11" s="19" t="e">
        <f>MEDIAN(#REF!)</f>
        <v>#REF!</v>
      </c>
      <c r="C11" s="19" t="e">
        <f>MEDIAN(#REF!)</f>
        <v>#REF!</v>
      </c>
    </row>
    <row r="12" spans="1:3" x14ac:dyDescent="0.25">
      <c r="A12" t="s">
        <v>8390</v>
      </c>
      <c r="B12" s="19" t="e">
        <f>_xlfn.STDEV.P(#REF!)</f>
        <v>#REF!</v>
      </c>
      <c r="C12" s="19" t="e">
        <f>_xlfn.STDEV.P(#REF!)</f>
        <v>#REF!</v>
      </c>
    </row>
    <row r="13" spans="1:3" x14ac:dyDescent="0.25">
      <c r="A13" t="s">
        <v>8391</v>
      </c>
      <c r="B13" s="19" t="e">
        <f>_xlfn.QUARTILE.EXC((#REF!),3)</f>
        <v>#REF!</v>
      </c>
      <c r="C13" s="19" t="e">
        <f>_xlfn.QUARTILE.EXC((#REF!),3)</f>
        <v>#REF!</v>
      </c>
    </row>
    <row r="14" spans="1:3" x14ac:dyDescent="0.25">
      <c r="A14" t="s">
        <v>8392</v>
      </c>
      <c r="B14" s="19" t="e">
        <f>_xlfn.QUARTILE.EXC((#REF!),1)</f>
        <v>#REF!</v>
      </c>
      <c r="C14" s="19" t="e">
        <f>_xlfn.QUARTILE.EXC((#REF!),1)</f>
        <v>#REF!</v>
      </c>
    </row>
    <row r="15" spans="1:3" x14ac:dyDescent="0.25">
      <c r="A15" t="s">
        <v>8393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Bomin Kwon</cp:lastModifiedBy>
  <dcterms:created xsi:type="dcterms:W3CDTF">2017-04-20T15:17:24Z</dcterms:created>
  <dcterms:modified xsi:type="dcterms:W3CDTF">2021-02-16T15:57:05Z</dcterms:modified>
</cp:coreProperties>
</file>