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3310" windowHeight="11070"/>
  </bookViews>
  <sheets>
    <sheet name="Лист1" sheetId="1" r:id="rId1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/>
  <c r="B40" s="1"/>
  <c r="B34"/>
  <c r="B37" s="1"/>
  <c r="B33"/>
  <c r="B36" s="1"/>
  <c r="B32"/>
  <c r="B35" s="1"/>
  <c r="B38" s="1"/>
  <c r="C31"/>
  <c r="C30"/>
  <c r="C33" l="1"/>
  <c r="C32"/>
  <c r="C35" s="1"/>
  <c r="C38" s="1"/>
  <c r="C39"/>
  <c r="C40" s="1"/>
  <c r="C34"/>
  <c r="C37" s="1"/>
  <c r="C36" l="1"/>
  <c r="D31"/>
  <c r="D30"/>
  <c r="D33" l="1"/>
  <c r="D32"/>
  <c r="D35" s="1"/>
  <c r="D38" s="1"/>
  <c r="D39"/>
  <c r="D40" s="1"/>
  <c r="D34"/>
  <c r="D37" s="1"/>
  <c r="D36" l="1"/>
  <c r="E31"/>
  <c r="E30"/>
  <c r="E33" l="1"/>
  <c r="E32"/>
  <c r="E35" s="1"/>
  <c r="E38" s="1"/>
  <c r="E39"/>
  <c r="E40" s="1"/>
  <c r="E34"/>
  <c r="E37" s="1"/>
  <c r="E36" l="1"/>
  <c r="F31"/>
  <c r="F30"/>
  <c r="F33" l="1"/>
  <c r="F32"/>
  <c r="F35" s="1"/>
  <c r="F38" s="1"/>
  <c r="F39"/>
  <c r="F40" s="1"/>
  <c r="F34"/>
  <c r="F37" s="1"/>
  <c r="F36" l="1"/>
  <c r="G31"/>
  <c r="G30"/>
  <c r="G33" l="1"/>
  <c r="G32"/>
  <c r="G35" s="1"/>
  <c r="G38" s="1"/>
  <c r="G39"/>
  <c r="G40" s="1"/>
  <c r="G34"/>
  <c r="G37" s="1"/>
  <c r="G36" l="1"/>
  <c r="H31"/>
  <c r="H30"/>
  <c r="H33" l="1"/>
  <c r="H32"/>
  <c r="H35" s="1"/>
  <c r="H38" s="1"/>
  <c r="H39"/>
  <c r="H40" s="1"/>
  <c r="H34"/>
  <c r="H37" s="1"/>
  <c r="H36" l="1"/>
  <c r="I31"/>
  <c r="I30"/>
  <c r="I33" l="1"/>
  <c r="I32"/>
  <c r="I35" s="1"/>
  <c r="I38" s="1"/>
  <c r="I39"/>
  <c r="I40" s="1"/>
  <c r="I34"/>
  <c r="I37" s="1"/>
  <c r="I36" l="1"/>
  <c r="J31"/>
  <c r="J30"/>
  <c r="J33" l="1"/>
  <c r="J32"/>
  <c r="J35" s="1"/>
  <c r="J38" s="1"/>
  <c r="J39"/>
  <c r="J40" s="1"/>
  <c r="J34"/>
  <c r="J37" s="1"/>
  <c r="J36" l="1"/>
  <c r="K31"/>
  <c r="K30"/>
  <c r="K33" l="1"/>
  <c r="K32"/>
  <c r="K35" s="1"/>
  <c r="K38" s="1"/>
  <c r="K39"/>
  <c r="K40" s="1"/>
  <c r="K34"/>
  <c r="K37" s="1"/>
  <c r="K36" l="1"/>
  <c r="L31"/>
  <c r="L30"/>
  <c r="L33" l="1"/>
  <c r="L36" s="1"/>
  <c r="L32"/>
  <c r="L35" s="1"/>
  <c r="L38" s="1"/>
  <c r="L39"/>
  <c r="L40" s="1"/>
  <c r="L34"/>
  <c r="L37" s="1"/>
</calcChain>
</file>

<file path=xl/sharedStrings.xml><?xml version="1.0" encoding="utf-8"?>
<sst xmlns="http://schemas.openxmlformats.org/spreadsheetml/2006/main" count="17" uniqueCount="17">
  <si>
    <t>Хайретдинова Алина 522</t>
  </si>
  <si>
    <t>Практическая работа № 2</t>
  </si>
  <si>
    <t>Варитант №7</t>
  </si>
  <si>
    <t>1)Отделите корни заданного уравнения графически</t>
  </si>
  <si>
    <t>2)По методу половинного деления вычислите один корень заданного уравнения с точностью 10^ -3</t>
  </si>
  <si>
    <t>a)с помощью MS Excel</t>
  </si>
  <si>
    <t>xsin x-1=0</t>
  </si>
  <si>
    <t>a</t>
  </si>
  <si>
    <t>b</t>
  </si>
  <si>
    <t>xn</t>
  </si>
  <si>
    <t>f(a)</t>
  </si>
  <si>
    <t>f(b)</t>
  </si>
  <si>
    <t>f(xn)</t>
  </si>
  <si>
    <t>Знак f(a)</t>
  </si>
  <si>
    <t>Знак f(b)</t>
  </si>
  <si>
    <t>Знак f(xn)</t>
  </si>
  <si>
    <t>|b-a|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</si>
</sst>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1"/>
      <color theme="1"/>
      <name val="Calibri"/>
      <charset val="134"/>
      <scheme val="minor"/>
    </font>
    <font>
      <b/>
      <sz val="14"/>
      <color theme="1"/>
      <name val="Times New Roman"/>
      <charset val="204"/>
    </font>
    <font>
      <sz val="14"/>
      <color theme="1"/>
      <name val="Times New Roman"/>
      <charset val="204"/>
    </font>
    <font>
      <sz val="12"/>
      <color theme="1"/>
      <name val="Times New Roman"/>
      <charset val="204"/>
    </font>
    <font>
      <b/>
      <sz val="11"/>
      <color theme="1"/>
      <name val="Calibri"/>
      <charset val="204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/>
    <xf numFmtId="164" fontId="2" fillId="5" borderId="1" xfId="0" applyNumberFormat="1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0</xdr:row>
      <xdr:rowOff>47625</xdr:rowOff>
    </xdr:from>
    <xdr:to>
      <xdr:col>13</xdr:col>
      <xdr:colOff>303438</xdr:colOff>
      <xdr:row>2</xdr:row>
      <xdr:rowOff>38100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14286"/>
        <a:stretch>
          <a:fillRect/>
        </a:stretch>
      </xdr:blipFill>
      <xdr:spPr>
        <a:xfrm>
          <a:off x="4898571" y="47625"/>
          <a:ext cx="3365046" cy="48033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</xdr:row>
      <xdr:rowOff>142875</xdr:rowOff>
    </xdr:from>
    <xdr:to>
      <xdr:col>7</xdr:col>
      <xdr:colOff>428625</xdr:colOff>
      <xdr:row>20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000-000003000000}"/>
            </a:ext>
            <a:ext uri="{147F2762-F138-4A5C-976F-8EAC2B608ADB}">
              <a16:predDERef xmlns:a16="http://schemas.microsoft.com/office/drawing/2014/main" xmlns="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3655" b="15803"/>
        <a:stretch>
          <a:fillRect/>
        </a:stretch>
      </xdr:blipFill>
      <xdr:spPr>
        <a:xfrm>
          <a:off x="38100" y="1162050"/>
          <a:ext cx="5172075" cy="2581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0"/>
  <sheetViews>
    <sheetView tabSelected="1" zoomScale="70" zoomScaleNormal="70" workbookViewId="0">
      <selection activeCell="G1" sqref="G1"/>
    </sheetView>
  </sheetViews>
  <sheetFormatPr defaultColWidth="9" defaultRowHeight="15"/>
  <cols>
    <col min="1" max="1" width="9.140625" customWidth="1"/>
    <col min="7" max="7" width="8.5703125" bestFit="1" customWidth="1"/>
    <col min="8" max="8" width="9.42578125" customWidth="1"/>
    <col min="12" max="12" width="11.42578125" customWidth="1"/>
  </cols>
  <sheetData>
    <row r="1" spans="1:7" ht="18.75">
      <c r="A1" s="1" t="s">
        <v>0</v>
      </c>
      <c r="D1" s="2"/>
      <c r="E1" s="2"/>
      <c r="F1" s="3" t="s">
        <v>1</v>
      </c>
      <c r="G1" s="2"/>
    </row>
    <row r="2" spans="1:7" ht="18.75">
      <c r="D2" s="2"/>
      <c r="E2" s="1" t="s">
        <v>2</v>
      </c>
      <c r="F2" s="2"/>
      <c r="G2" s="2"/>
    </row>
    <row r="5" spans="1:7" ht="18.75">
      <c r="A5" s="1" t="s">
        <v>3</v>
      </c>
    </row>
    <row r="25" spans="1:12">
      <c r="A25" t="s">
        <v>4</v>
      </c>
      <c r="K25" s="11"/>
    </row>
    <row r="26" spans="1:12">
      <c r="A26" t="s">
        <v>5</v>
      </c>
    </row>
    <row r="27" spans="1:12">
      <c r="A27" s="13" t="s">
        <v>6</v>
      </c>
    </row>
    <row r="29" spans="1:12" ht="15.75">
      <c r="A29" s="5"/>
      <c r="B29" s="6">
        <v>0</v>
      </c>
      <c r="C29" s="6">
        <v>1</v>
      </c>
      <c r="D29" s="6">
        <v>2</v>
      </c>
      <c r="E29" s="6">
        <v>3</v>
      </c>
      <c r="F29" s="6">
        <v>4</v>
      </c>
      <c r="G29" s="6">
        <v>5</v>
      </c>
      <c r="H29" s="6">
        <v>6</v>
      </c>
      <c r="I29" s="6">
        <v>7</v>
      </c>
      <c r="J29" s="6">
        <v>8</v>
      </c>
      <c r="K29" s="6">
        <v>9</v>
      </c>
      <c r="L29" s="6">
        <v>10</v>
      </c>
    </row>
    <row r="30" spans="1:12" ht="18.75">
      <c r="A30" s="7" t="s">
        <v>7</v>
      </c>
      <c r="B30" s="8">
        <v>-2</v>
      </c>
      <c r="C30" s="8">
        <f>IF(B33*B35&gt;0,B32,B30)</f>
        <v>-1.5</v>
      </c>
      <c r="D30" s="8">
        <f t="shared" ref="D30" si="0">IF(C33*C35&gt;0,C32,C30)</f>
        <v>-1.25</v>
      </c>
      <c r="E30" s="8">
        <f t="shared" ref="E30" si="1">IF(D33*D35&gt;0,D32,D30)</f>
        <v>-1.125</v>
      </c>
      <c r="F30" s="8">
        <f t="shared" ref="F30" si="2">IF(E33*E35&gt;0,E32,E30)</f>
        <v>-1.125</v>
      </c>
      <c r="G30" s="8">
        <f t="shared" ref="G30" si="3">IF(F33*F35&gt;0,F32,F30)</f>
        <v>-1.125</v>
      </c>
      <c r="H30" s="8">
        <f t="shared" ref="H30" si="4">IF(G33*G35&gt;0,G32,G30)</f>
        <v>-1.125</v>
      </c>
      <c r="I30" s="8">
        <f>IF(H33*H35&gt;0,H32,H30)</f>
        <v>-1.1171875</v>
      </c>
      <c r="J30" s="8">
        <f>IF(I33*I35&gt;0,I32,I30)</f>
        <v>-1.1171875</v>
      </c>
      <c r="K30" s="8">
        <f t="shared" ref="K30" si="5">IF(J33*J35&gt;0,J32,J30)</f>
        <v>-1.115234375</v>
      </c>
      <c r="L30" s="8">
        <f t="shared" ref="L30" si="6">IF(K33*K35&gt;0,K32,K30)</f>
        <v>-1.1142578125</v>
      </c>
    </row>
    <row r="31" spans="1:12" ht="18.75">
      <c r="A31" s="7" t="s">
        <v>8</v>
      </c>
      <c r="B31" s="8">
        <v>-1</v>
      </c>
      <c r="C31" s="8">
        <f>IF(B33*B35&gt;0,B31,B32)</f>
        <v>-1</v>
      </c>
      <c r="D31" s="8">
        <f t="shared" ref="D31" si="7">IF(C33*C35&gt;0,C31,C32)</f>
        <v>-1</v>
      </c>
      <c r="E31" s="8">
        <f t="shared" ref="E31" si="8">IF(D33*D35&gt;0,D31,D32)</f>
        <v>-1</v>
      </c>
      <c r="F31" s="8">
        <f t="shared" ref="F31" si="9">IF(E33*E35&gt;0,E31,E32)</f>
        <v>-1.0625</v>
      </c>
      <c r="G31" s="8">
        <f t="shared" ref="G31" si="10">IF(F33*F35&gt;0,F31,F32)</f>
        <v>-1.09375</v>
      </c>
      <c r="H31" s="8">
        <f t="shared" ref="H31" si="11">IF(G33*G35&gt;0,G31,G32)</f>
        <v>-1.109375</v>
      </c>
      <c r="I31" s="8">
        <f>IF(H33*H35&gt;0,H31,H32)</f>
        <v>-1.109375</v>
      </c>
      <c r="J31" s="8">
        <f>IF(I33*I35&gt;0,I31,I32)</f>
        <v>-1.11328125</v>
      </c>
      <c r="K31" s="8">
        <f t="shared" ref="K31" si="12">IF(J33*J35&gt;0,J31,J32)</f>
        <v>-1.11328125</v>
      </c>
      <c r="L31" s="8">
        <f t="shared" ref="L31" si="13">IF(K33*K35&gt;0,K31,K32)</f>
        <v>-1.11328125</v>
      </c>
    </row>
    <row r="32" spans="1:12" ht="18.75">
      <c r="A32" s="7" t="s">
        <v>9</v>
      </c>
      <c r="B32" s="8">
        <f>AVERAGE(B30:B31)</f>
        <v>-1.5</v>
      </c>
      <c r="C32" s="8">
        <f>AVERAGE(C30:C31)</f>
        <v>-1.25</v>
      </c>
      <c r="D32" s="8">
        <f t="shared" ref="D32:L32" si="14">AVERAGE(D30:D31)</f>
        <v>-1.125</v>
      </c>
      <c r="E32" s="8">
        <f t="shared" si="14"/>
        <v>-1.0625</v>
      </c>
      <c r="F32" s="8">
        <f t="shared" si="14"/>
        <v>-1.09375</v>
      </c>
      <c r="G32" s="8">
        <f t="shared" si="14"/>
        <v>-1.109375</v>
      </c>
      <c r="H32" s="8">
        <f t="shared" si="14"/>
        <v>-1.1171875</v>
      </c>
      <c r="I32" s="8">
        <f t="shared" si="14"/>
        <v>-1.11328125</v>
      </c>
      <c r="J32" s="8">
        <f t="shared" si="14"/>
        <v>-1.115234375</v>
      </c>
      <c r="K32" s="8">
        <f t="shared" si="14"/>
        <v>-1.1142578125</v>
      </c>
      <c r="L32" s="12">
        <f t="shared" si="14"/>
        <v>-1.11376953125</v>
      </c>
    </row>
    <row r="33" spans="1:12" ht="18.75">
      <c r="A33" s="7" t="s">
        <v>10</v>
      </c>
      <c r="B33" s="8">
        <f>B30*SIN(B30)-1</f>
        <v>0.81859485365136342</v>
      </c>
      <c r="C33" s="8">
        <f t="shared" ref="C33:L33" si="15">C30*SIN(C30)-1</f>
        <v>0.49624247990608161</v>
      </c>
      <c r="D33" s="8">
        <f t="shared" si="15"/>
        <v>0.18623077419448286</v>
      </c>
      <c r="E33" s="8">
        <f t="shared" si="15"/>
        <v>1.5051043361482108E-2</v>
      </c>
      <c r="F33" s="8">
        <f t="shared" si="15"/>
        <v>1.5051043361482108E-2</v>
      </c>
      <c r="G33" s="8">
        <f t="shared" si="15"/>
        <v>1.5051043361482108E-2</v>
      </c>
      <c r="H33" s="8">
        <f t="shared" si="15"/>
        <v>1.5051043361482108E-2</v>
      </c>
      <c r="I33" s="8">
        <f t="shared" si="15"/>
        <v>4.2080340106427361E-3</v>
      </c>
      <c r="J33" s="8">
        <f t="shared" si="15"/>
        <v>4.2080340106427361E-3</v>
      </c>
      <c r="K33" s="8">
        <f t="shared" si="15"/>
        <v>1.4960036578040015E-3</v>
      </c>
      <c r="L33" s="8">
        <f t="shared" si="15"/>
        <v>1.3981310235822164E-4</v>
      </c>
    </row>
    <row r="34" spans="1:12" ht="18.75">
      <c r="A34" s="7" t="s">
        <v>11</v>
      </c>
      <c r="B34" s="8">
        <f>B31*SIN(B31)-1</f>
        <v>-0.1585290151921035</v>
      </c>
      <c r="C34" s="8">
        <f t="shared" ref="C34:L34" si="16">C31*SIN(C31)-1</f>
        <v>-0.1585290151921035</v>
      </c>
      <c r="D34" s="8">
        <f t="shared" si="16"/>
        <v>-0.1585290151921035</v>
      </c>
      <c r="E34" s="8">
        <f t="shared" si="16"/>
        <v>-0.1585290151921035</v>
      </c>
      <c r="F34" s="8">
        <f t="shared" si="16"/>
        <v>-7.1826631384987016E-2</v>
      </c>
      <c r="G34" s="8">
        <f t="shared" si="16"/>
        <v>-2.8361722663138855E-2</v>
      </c>
      <c r="H34" s="8">
        <f t="shared" si="16"/>
        <v>-6.6427748602908565E-3</v>
      </c>
      <c r="I34" s="8">
        <f t="shared" si="16"/>
        <v>-6.6427748602908565E-3</v>
      </c>
      <c r="J34" s="8">
        <f t="shared" si="16"/>
        <v>-1.2164904180159697E-3</v>
      </c>
      <c r="K34" s="8">
        <f t="shared" si="16"/>
        <v>-1.2164904180159697E-3</v>
      </c>
      <c r="L34" s="8">
        <f t="shared" si="16"/>
        <v>-1.2164904180159697E-3</v>
      </c>
    </row>
    <row r="35" spans="1:12" ht="18.75">
      <c r="A35" s="7" t="s">
        <v>12</v>
      </c>
      <c r="B35" s="8">
        <f>B32*SIN(B32)-1</f>
        <v>0.49624247990608161</v>
      </c>
      <c r="C35" s="8">
        <f t="shared" ref="C35:L35" si="17">C32*SIN(C32)-1</f>
        <v>0.18623077419448286</v>
      </c>
      <c r="D35" s="8">
        <f t="shared" si="17"/>
        <v>1.5051043361482108E-2</v>
      </c>
      <c r="E35" s="8">
        <f t="shared" si="17"/>
        <v>-7.1826631384987016E-2</v>
      </c>
      <c r="F35" s="8">
        <f t="shared" si="17"/>
        <v>-2.8361722663138855E-2</v>
      </c>
      <c r="G35" s="8">
        <f t="shared" si="17"/>
        <v>-6.6427748602908565E-3</v>
      </c>
      <c r="H35" s="8">
        <f t="shared" si="17"/>
        <v>4.2080340106427361E-3</v>
      </c>
      <c r="I35" s="8">
        <f t="shared" si="17"/>
        <v>-1.2164904180159697E-3</v>
      </c>
      <c r="J35" s="8">
        <f t="shared" si="17"/>
        <v>1.4960036578040015E-3</v>
      </c>
      <c r="K35" s="8">
        <f t="shared" si="17"/>
        <v>1.3981310235822164E-4</v>
      </c>
      <c r="L35" s="8">
        <f t="shared" si="17"/>
        <v>-5.3832472253867447E-4</v>
      </c>
    </row>
    <row r="36" spans="1:12" ht="18.75">
      <c r="A36" s="7" t="s">
        <v>13</v>
      </c>
      <c r="B36" s="9" t="str">
        <f>IF(B33&gt;0,"+","-")</f>
        <v>+</v>
      </c>
      <c r="C36" s="9" t="str">
        <f>IF(C33&gt;0,"+","-")</f>
        <v>+</v>
      </c>
      <c r="D36" s="9" t="str">
        <f t="shared" ref="D36:L36" si="18">IF(D33&gt;0,"+","-")</f>
        <v>+</v>
      </c>
      <c r="E36" s="9" t="str">
        <f t="shared" si="18"/>
        <v>+</v>
      </c>
      <c r="F36" s="9" t="str">
        <f t="shared" si="18"/>
        <v>+</v>
      </c>
      <c r="G36" s="9" t="str">
        <f t="shared" si="18"/>
        <v>+</v>
      </c>
      <c r="H36" s="9" t="str">
        <f t="shared" si="18"/>
        <v>+</v>
      </c>
      <c r="I36" s="9" t="str">
        <f t="shared" si="18"/>
        <v>+</v>
      </c>
      <c r="J36" s="9" t="str">
        <f t="shared" si="18"/>
        <v>+</v>
      </c>
      <c r="K36" s="9" t="str">
        <f t="shared" si="18"/>
        <v>+</v>
      </c>
      <c r="L36" s="9" t="str">
        <f t="shared" si="18"/>
        <v>+</v>
      </c>
    </row>
    <row r="37" spans="1:12" ht="18.75">
      <c r="A37" s="7" t="s">
        <v>14</v>
      </c>
      <c r="B37" s="9" t="str">
        <f t="shared" ref="B37:L37" si="19">IF(B34&gt;0,"+","-")</f>
        <v>-</v>
      </c>
      <c r="C37" s="9" t="str">
        <f t="shared" si="19"/>
        <v>-</v>
      </c>
      <c r="D37" s="9" t="str">
        <f t="shared" si="19"/>
        <v>-</v>
      </c>
      <c r="E37" s="9" t="str">
        <f t="shared" si="19"/>
        <v>-</v>
      </c>
      <c r="F37" s="9" t="str">
        <f t="shared" si="19"/>
        <v>-</v>
      </c>
      <c r="G37" s="9" t="str">
        <f t="shared" si="19"/>
        <v>-</v>
      </c>
      <c r="H37" s="9" t="str">
        <f t="shared" si="19"/>
        <v>-</v>
      </c>
      <c r="I37" s="9" t="str">
        <f t="shared" si="19"/>
        <v>-</v>
      </c>
      <c r="J37" s="9" t="str">
        <f t="shared" si="19"/>
        <v>-</v>
      </c>
      <c r="K37" s="9" t="str">
        <f t="shared" si="19"/>
        <v>-</v>
      </c>
      <c r="L37" s="9" t="str">
        <f t="shared" si="19"/>
        <v>-</v>
      </c>
    </row>
    <row r="38" spans="1:12" ht="18.75">
      <c r="A38" s="7" t="s">
        <v>15</v>
      </c>
      <c r="B38" s="9" t="str">
        <f t="shared" ref="B38:L38" si="20">IF(B35&gt;0,"+","-")</f>
        <v>+</v>
      </c>
      <c r="C38" s="9" t="str">
        <f t="shared" si="20"/>
        <v>+</v>
      </c>
      <c r="D38" s="9" t="str">
        <f t="shared" si="20"/>
        <v>+</v>
      </c>
      <c r="E38" s="9" t="str">
        <f t="shared" si="20"/>
        <v>-</v>
      </c>
      <c r="F38" s="9" t="str">
        <f t="shared" si="20"/>
        <v>-</v>
      </c>
      <c r="G38" s="9" t="str">
        <f t="shared" si="20"/>
        <v>-</v>
      </c>
      <c r="H38" s="9" t="str">
        <f t="shared" si="20"/>
        <v>+</v>
      </c>
      <c r="I38" s="9" t="str">
        <f t="shared" si="20"/>
        <v>-</v>
      </c>
      <c r="J38" s="9" t="str">
        <f t="shared" si="20"/>
        <v>+</v>
      </c>
      <c r="K38" s="9" t="str">
        <f t="shared" si="20"/>
        <v>+</v>
      </c>
      <c r="L38" s="9" t="str">
        <f t="shared" si="20"/>
        <v>-</v>
      </c>
    </row>
    <row r="39" spans="1:12" ht="18.75">
      <c r="A39" s="7" t="s">
        <v>16</v>
      </c>
      <c r="B39" s="8">
        <f>ABS(B31-B30)</f>
        <v>1</v>
      </c>
      <c r="C39" s="8">
        <f t="shared" ref="C39:L39" si="21">ABS(C31-C30)</f>
        <v>0.5</v>
      </c>
      <c r="D39" s="8">
        <f t="shared" si="21"/>
        <v>0.25</v>
      </c>
      <c r="E39" s="8">
        <f t="shared" si="21"/>
        <v>0.125</v>
      </c>
      <c r="F39" s="8">
        <f t="shared" si="21"/>
        <v>6.25E-2</v>
      </c>
      <c r="G39" s="8">
        <f t="shared" si="21"/>
        <v>3.125E-2</v>
      </c>
      <c r="H39" s="8">
        <f t="shared" si="21"/>
        <v>1.5625E-2</v>
      </c>
      <c r="I39" s="8">
        <f t="shared" si="21"/>
        <v>7.8125E-3</v>
      </c>
      <c r="J39" s="8">
        <f t="shared" si="21"/>
        <v>3.90625E-3</v>
      </c>
      <c r="K39" s="8">
        <f t="shared" si="21"/>
        <v>1.953125E-3</v>
      </c>
      <c r="L39" s="8">
        <f t="shared" si="21"/>
        <v>9.765625E-4</v>
      </c>
    </row>
    <row r="40" spans="1:12" ht="18.75">
      <c r="A40" s="10"/>
      <c r="B40" s="10" t="b">
        <f>IF(B39&lt;0.001,"Истинна",FALSE)</f>
        <v>0</v>
      </c>
      <c r="C40" s="10" t="b">
        <f t="shared" ref="C40:L40" si="22">IF(C39&lt;0.001,"Истинна",FALSE)</f>
        <v>0</v>
      </c>
      <c r="D40" s="10" t="b">
        <f t="shared" si="22"/>
        <v>0</v>
      </c>
      <c r="E40" s="10" t="b">
        <f t="shared" si="22"/>
        <v>0</v>
      </c>
      <c r="F40" s="10" t="b">
        <f t="shared" si="22"/>
        <v>0</v>
      </c>
      <c r="G40" s="10" t="b">
        <f t="shared" si="22"/>
        <v>0</v>
      </c>
      <c r="H40" s="10" t="b">
        <f t="shared" si="22"/>
        <v>0</v>
      </c>
      <c r="I40" s="10" t="b">
        <f t="shared" si="22"/>
        <v>0</v>
      </c>
      <c r="J40" s="10" t="b">
        <f t="shared" si="22"/>
        <v>0</v>
      </c>
      <c r="K40" s="10" t="b">
        <f t="shared" si="22"/>
        <v>0</v>
      </c>
      <c r="L40" s="10" t="str">
        <f t="shared" si="22"/>
        <v>Истинна</v>
      </c>
    </row>
    <row r="43" spans="1:12" ht="18.75">
      <c r="A43" s="1"/>
    </row>
    <row r="47" spans="1:12" ht="18.75">
      <c r="A47" s="1"/>
    </row>
    <row r="50" spans="1:12" ht="18.75">
      <c r="A50" s="4"/>
      <c r="B50" s="4"/>
      <c r="C50" s="4"/>
    </row>
    <row r="51" spans="1:12" ht="15.7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1:12" ht="18.75">
      <c r="A52" s="1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1:12" ht="18.7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2" ht="18.75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ht="18.75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 ht="18.75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2" ht="18.75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2" ht="18.75">
      <c r="A58" s="16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8.75">
      <c r="A59" s="16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0" spans="1:12" ht="18.75">
      <c r="A60" s="16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</row>
    <row r="61" spans="1:12" ht="18.75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 ht="18.7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5" spans="1:1" ht="18.75">
      <c r="A65" s="1"/>
    </row>
    <row r="111" spans="1:1" ht="18.75">
      <c r="A111" s="1"/>
    </row>
    <row r="154" spans="1:8" ht="18.75">
      <c r="A154" s="1"/>
    </row>
    <row r="156" spans="1:8" ht="18.75">
      <c r="A156" s="2"/>
      <c r="H156" s="2"/>
    </row>
    <row r="158" spans="1:8" ht="18.75">
      <c r="A158" s="2"/>
    </row>
    <row r="160" spans="1:8" ht="18.75">
      <c r="A16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фрфрфр кркркр</cp:lastModifiedBy>
  <cp:revision/>
  <dcterms:created xsi:type="dcterms:W3CDTF">2015-06-05T18:19:00Z</dcterms:created>
  <dcterms:modified xsi:type="dcterms:W3CDTF">2025-03-31T05:36:53Z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7E970A00C7394AE2994B2E9F31F604E4</vt:lpwstr>
  </property>
  <property fmtid="{D5CDD505-2E9C-101B-9397-08002B2CF9AE}" pid="3" name="KSOProductBuildVer">
    <vt:lpwstr>1033-11.2.0.11225</vt:lpwstr>
  </property>
</Properties>
</file>