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NAPSHOT 01\Perry\Documents\SCRATCH\VTool\"/>
    </mc:Choice>
  </mc:AlternateContent>
  <xr:revisionPtr revIDLastSave="0" documentId="13_ncr:1_{4CA3CAA4-28E9-4904-9123-2D714DB42134}" xr6:coauthVersionLast="47" xr6:coauthVersionMax="47" xr10:uidLastSave="{00000000-0000-0000-0000-000000000000}"/>
  <bookViews>
    <workbookView xWindow="2490" yWindow="1200" windowWidth="19170" windowHeight="13155" xr2:uid="{00000000-000D-0000-FFFF-FFFF00000000}"/>
  </bookViews>
  <sheets>
    <sheet name="MASTER" sheetId="11" r:id="rId1"/>
    <sheet name="Sim" sheetId="15" r:id="rId2"/>
    <sheet name="Field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3" l="1"/>
  <c r="C5" i="13"/>
  <c r="C3" i="13"/>
  <c r="C20" i="15" l="1"/>
  <c r="C18" i="15"/>
  <c r="C16" i="15"/>
  <c r="C15" i="15"/>
  <c r="C9" i="15"/>
  <c r="C8" i="15"/>
  <c r="C7" i="15"/>
  <c r="C6" i="15"/>
  <c r="C5" i="15"/>
  <c r="C4" i="15"/>
  <c r="C3" i="15"/>
  <c r="C2" i="15"/>
</calcChain>
</file>

<file path=xl/sharedStrings.xml><?xml version="1.0" encoding="utf-8"?>
<sst xmlns="http://schemas.openxmlformats.org/spreadsheetml/2006/main" count="275" uniqueCount="129">
  <si>
    <t>Yaw</t>
  </si>
  <si>
    <t>Teta_1</t>
  </si>
  <si>
    <t>Teta_2</t>
  </si>
  <si>
    <t>Teta_3</t>
  </si>
  <si>
    <t>YawP</t>
  </si>
  <si>
    <t>TetP_1</t>
  </si>
  <si>
    <t>TetP_2</t>
  </si>
  <si>
    <t>TetP_3</t>
  </si>
  <si>
    <t>P_el</t>
  </si>
  <si>
    <t>Ue1</t>
  </si>
  <si>
    <t>Uf1</t>
  </si>
  <si>
    <t>GXP1</t>
  </si>
  <si>
    <t>GXP2</t>
  </si>
  <si>
    <t>GXP3</t>
  </si>
  <si>
    <t>GXP4</t>
  </si>
  <si>
    <t>GXP5</t>
  </si>
  <si>
    <t>GXP6</t>
  </si>
  <si>
    <t>GXP7</t>
  </si>
  <si>
    <t>GXP8</t>
  </si>
  <si>
    <t>GXP9</t>
  </si>
  <si>
    <t>GXP10</t>
  </si>
  <si>
    <t>GX1</t>
  </si>
  <si>
    <t>GX2</t>
  </si>
  <si>
    <t>GX3</t>
  </si>
  <si>
    <t>GX4</t>
  </si>
  <si>
    <t>GX5</t>
  </si>
  <si>
    <t>GX6</t>
  </si>
  <si>
    <t>GX7</t>
  </si>
  <si>
    <t>GX8</t>
  </si>
  <si>
    <t>GX9</t>
  </si>
  <si>
    <t>GX10</t>
  </si>
  <si>
    <t>rad</t>
  </si>
  <si>
    <t>rad/s</t>
  </si>
  <si>
    <t>GX</t>
  </si>
  <si>
    <t>Y</t>
  </si>
  <si>
    <t>GXP</t>
  </si>
  <si>
    <t>U</t>
  </si>
  <si>
    <t>Group</t>
  </si>
  <si>
    <t>Signal</t>
  </si>
  <si>
    <t>Factor</t>
  </si>
  <si>
    <t>Units</t>
  </si>
  <si>
    <t>Comments</t>
  </si>
  <si>
    <t>found.vert.translat</t>
  </si>
  <si>
    <t>found.long.translat</t>
  </si>
  <si>
    <t>found.long.rotation</t>
  </si>
  <si>
    <t>found.lat. translat</t>
  </si>
  <si>
    <t>found.lat. rotation</t>
  </si>
  <si>
    <t>found.tors.rotation</t>
  </si>
  <si>
    <t>kW</t>
  </si>
  <si>
    <t>WLS7_530_W_136</t>
  </si>
  <si>
    <t>Control</t>
  </si>
  <si>
    <t>States</t>
  </si>
  <si>
    <t>Outputs</t>
  </si>
  <si>
    <t>All</t>
  </si>
  <si>
    <t>MyNames</t>
  </si>
  <si>
    <t>Notes</t>
  </si>
  <si>
    <r>
      <t xml:space="preserve">&lt;------- Sources / Name Layers  </t>
    </r>
    <r>
      <rPr>
        <sz val="11"/>
        <color theme="1"/>
        <rFont val="Calibri"/>
        <family val="2"/>
        <scheme val="minor"/>
      </rPr>
      <t>(user-defined labels, layers end with "Names", sources don't)</t>
    </r>
  </si>
  <si>
    <r>
      <t xml:space="preserve">&lt;------- Source Types  </t>
    </r>
    <r>
      <rPr>
        <sz val="11"/>
        <color theme="1"/>
        <rFont val="Calibri"/>
        <family val="2"/>
        <scheme val="minor"/>
      </rPr>
      <t>(indicate which tab to reference, and the category of files the names come from)</t>
    </r>
  </si>
  <si>
    <t>Descriptions</t>
  </si>
  <si>
    <t>u1</t>
  </si>
  <si>
    <t>u2</t>
  </si>
  <si>
    <t>u3</t>
  </si>
  <si>
    <t>u4</t>
  </si>
  <si>
    <t>u5</t>
  </si>
  <si>
    <t>u6</t>
  </si>
  <si>
    <t>u7</t>
  </si>
  <si>
    <t>u8</t>
  </si>
  <si>
    <t>Estimator</t>
  </si>
  <si>
    <t>Simulation</t>
  </si>
  <si>
    <t>Field</t>
  </si>
  <si>
    <t>Sim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</si>
  <si>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</si>
  <si>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</si>
  <si>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</si>
  <si>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</si>
  <si>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</si>
  <si>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</si>
  <si>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</si>
  <si>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</si>
  <si>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</si>
  <si>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</si>
  <si>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</si>
  <si>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</si>
  <si>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</si>
  <si>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</si>
  <si>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</si>
  <si>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</si>
  <si>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</si>
  <si>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</si>
  <si>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</si>
  <si>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</si>
  <si>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y1</t>
  </si>
  <si>
    <t>y2</t>
  </si>
  <si>
    <t>y3</t>
  </si>
  <si>
    <t>y4</t>
  </si>
  <si>
    <t>y5</t>
  </si>
  <si>
    <t>y6</t>
  </si>
  <si>
    <t>y7</t>
  </si>
  <si>
    <t>y8</t>
  </si>
  <si>
    <t>P_mech</t>
  </si>
  <si>
    <t>Mom1</t>
  </si>
  <si>
    <t>Mom2</t>
  </si>
  <si>
    <t>Mom3</t>
  </si>
  <si>
    <t>Fz</t>
  </si>
  <si>
    <t>powerM</t>
  </si>
  <si>
    <t>powerP</t>
  </si>
  <si>
    <t>force</t>
  </si>
  <si>
    <t>posX</t>
  </si>
  <si>
    <t>posY</t>
  </si>
  <si>
    <t>WLS7_530_W_137</t>
  </si>
  <si>
    <t>WLS7_530_W_138</t>
  </si>
  <si>
    <t>WLS7_530_W_139</t>
  </si>
  <si>
    <t>WLS7_530_W_140</t>
  </si>
  <si>
    <t>WLS7_530_W_141</t>
  </si>
  <si>
    <t>WLS7_530_W_142</t>
  </si>
  <si>
    <t>WLS7_530_W_143</t>
  </si>
  <si>
    <t>mm</t>
  </si>
  <si>
    <t>rate1 from modified model</t>
  </si>
  <si>
    <t>rate2 from modified model</t>
  </si>
  <si>
    <t>rate3 from modified model</t>
  </si>
  <si>
    <t>rate4 from modified model</t>
  </si>
  <si>
    <t>rate5 from modified model</t>
  </si>
  <si>
    <t>rate6 from modified model</t>
  </si>
  <si>
    <t>rate7 from modified model</t>
  </si>
  <si>
    <t>rate8 from modified model</t>
  </si>
  <si>
    <t>rate9 from modified model</t>
  </si>
  <si>
    <t>rate10 from modified model</t>
  </si>
  <si>
    <t>*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</si>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</sst>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20">
    <xf numFmtId="0" fontId="0" fillId="0" borderId="0" xfId="0"/>
    <xf numFmtId="0" fontId="0" fillId="3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/>
    <xf numFmtId="0" fontId="0" fillId="0" borderId="0" xfId="0" applyFill="1"/>
    <xf numFmtId="0" fontId="0" fillId="0" borderId="0" xfId="0" applyFont="1"/>
    <xf numFmtId="0" fontId="1" fillId="2" borderId="0" xfId="0" applyFont="1" applyFill="1" applyBorder="1"/>
    <xf numFmtId="0" fontId="3" fillId="4" borderId="0" xfId="1" applyBorder="1" applyAlignment="1"/>
    <xf numFmtId="0" fontId="3" fillId="4" borderId="0" xfId="1" applyBorder="1"/>
    <xf numFmtId="0" fontId="4" fillId="0" borderId="0" xfId="0" applyFont="1" applyFill="1" applyBorder="1"/>
    <xf numFmtId="0" fontId="0" fillId="0" borderId="0" xfId="0"/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1" fillId="0" borderId="0" xfId="0" applyFont="1" applyFill="1" applyAlignment="1">
      <alignment vertical="top"/>
    </xf>
    <xf numFmtId="0" fontId="5" fillId="0" borderId="0" xfId="0" applyFont="1" applyAlignment="1">
      <alignment horizontal="center"/>
    </xf>
    <xf numFmtId="0" fontId="5" fillId="0" borderId="0" xfId="0" applyFo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928689</xdr:colOff>
      <xdr:row>4</xdr:row>
      <xdr:rowOff>90488</xdr:rowOff>
    </xdr:from>
    <xdr:ext cx="3429000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C56396-1E9E-436F-9B3E-AAF3D3F4D9C0}"/>
            </a:ext>
          </a:extLst>
        </xdr:cNvPr>
        <xdr:cNvSpPr txBox="1"/>
      </xdr:nvSpPr>
      <xdr:spPr>
        <a:xfrm>
          <a:off x="6798470" y="852488"/>
          <a:ext cx="3429000" cy="609013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NOTE:</a:t>
          </a:r>
          <a:r>
            <a:rPr lang="en-US" sz="1100" baseline="0">
              <a:solidFill>
                <a:sysClr val="windowText" lastClr="000000"/>
              </a:solidFill>
            </a:rPr>
            <a:t> If making modifications to this sheet, be sure that signal names are registered on the corresponding Source Tab spreadsheet.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1690686</xdr:colOff>
      <xdr:row>4</xdr:row>
      <xdr:rowOff>35718</xdr:rowOff>
    </xdr:from>
    <xdr:ext cx="6182975" cy="14701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B69343-12FB-4043-AB92-1D93C93ECEDD}"/>
            </a:ext>
          </a:extLst>
        </xdr:cNvPr>
        <xdr:cNvSpPr txBox="1"/>
      </xdr:nvSpPr>
      <xdr:spPr>
        <a:xfrm>
          <a:off x="5191124" y="797718"/>
          <a:ext cx="6182975" cy="1470146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SOURCE TAB RULES</a:t>
          </a:r>
        </a:p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 Apply conversion factor and assign new units as follows:</a:t>
          </a:r>
        </a:p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 - If both 'factor' and 'units' are blank, make no change.</a:t>
          </a:r>
        </a:p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 - If 'factor' not specified, and 'units' specified, determine factor, apply conversion, and assign new units.</a:t>
          </a:r>
        </a:p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 - If 'factor' specified as '*', replace signal with all-NaNs.</a:t>
          </a:r>
        </a:p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 - If 'units' specified as '*', assign empty units, i.e., ''.</a:t>
          </a:r>
        </a:p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 - Otherwise, if 'factor' blank, apply no conversion, and if 'units' blank, leave units unchanged.</a:t>
          </a:r>
        </a:p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 Apply new 'description' if not blank.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zoomScale="80" zoomScaleNormal="80" workbookViewId="0">
      <pane ySplit="1" topLeftCell="A2" activePane="bottomLeft" state="frozen"/>
      <selection pane="bottomLeft" sqref="A1:A2"/>
    </sheetView>
  </sheetViews>
  <sheetFormatPr defaultRowHeight="15" x14ac:dyDescent="0.25"/>
  <cols>
    <col min="1" max="1" width="12.85546875" customWidth="1"/>
    <col min="2" max="2" width="20.85546875" customWidth="1"/>
    <col min="3" max="4" width="27.140625" customWidth="1"/>
    <col min="5" max="5" width="25.7109375" style="13" bestFit="1" customWidth="1"/>
    <col min="6" max="6" width="27.42578125" customWidth="1"/>
  </cols>
  <sheetData>
    <row r="1" spans="1:6" x14ac:dyDescent="0.25">
      <c r="A1" s="17" t="s">
        <v>37</v>
      </c>
      <c r="B1" s="9" t="s">
        <v>67</v>
      </c>
      <c r="C1" s="9" t="s">
        <v>68</v>
      </c>
      <c r="D1" s="9" t="s">
        <v>69</v>
      </c>
      <c r="E1" s="9" t="s">
        <v>54</v>
      </c>
      <c r="F1" s="12" t="s">
        <v>56</v>
      </c>
    </row>
    <row r="2" spans="1:6" s="8" customFormat="1" x14ac:dyDescent="0.25">
      <c r="A2" s="17"/>
      <c r="B2" s="10"/>
      <c r="C2" s="11" t="s">
        <v>70</v>
      </c>
      <c r="D2" s="11" t="s">
        <v>69</v>
      </c>
      <c r="E2" s="11"/>
      <c r="F2" s="12" t="s">
        <v>57</v>
      </c>
    </row>
    <row r="3" spans="1:6" x14ac:dyDescent="0.25">
      <c r="A3" s="1"/>
      <c r="B3" s="1"/>
      <c r="C3" s="1"/>
      <c r="D3" s="1"/>
      <c r="E3" s="1"/>
      <c r="F3" s="14" t="s">
        <v>55</v>
      </c>
    </row>
    <row r="4" spans="1:6" x14ac:dyDescent="0.25">
      <c r="A4" t="s">
        <v>50</v>
      </c>
      <c r="B4" t="s">
        <v>59</v>
      </c>
      <c r="C4" t="s">
        <v>0</v>
      </c>
    </row>
    <row r="5" spans="1:6" x14ac:dyDescent="0.25">
      <c r="A5" t="s">
        <v>50</v>
      </c>
      <c r="B5" t="s">
        <v>60</v>
      </c>
      <c r="C5" t="s">
        <v>1</v>
      </c>
      <c r="E5" s="7"/>
    </row>
    <row r="6" spans="1:6" x14ac:dyDescent="0.25">
      <c r="A6" t="s">
        <v>50</v>
      </c>
      <c r="B6" s="13" t="s">
        <v>61</v>
      </c>
      <c r="C6" t="s">
        <v>2</v>
      </c>
      <c r="E6" s="7"/>
    </row>
    <row r="7" spans="1:6" x14ac:dyDescent="0.25">
      <c r="A7" t="s">
        <v>50</v>
      </c>
      <c r="B7" s="13" t="s">
        <v>62</v>
      </c>
      <c r="C7" t="s">
        <v>3</v>
      </c>
      <c r="E7" s="7"/>
    </row>
    <row r="8" spans="1:6" x14ac:dyDescent="0.25">
      <c r="A8" t="s">
        <v>50</v>
      </c>
      <c r="B8" s="13" t="s">
        <v>63</v>
      </c>
      <c r="C8" t="s">
        <v>4</v>
      </c>
    </row>
    <row r="9" spans="1:6" x14ac:dyDescent="0.25">
      <c r="A9" t="s">
        <v>50</v>
      </c>
      <c r="B9" s="13" t="s">
        <v>64</v>
      </c>
      <c r="C9" t="s">
        <v>5</v>
      </c>
    </row>
    <row r="10" spans="1:6" x14ac:dyDescent="0.25">
      <c r="A10" t="s">
        <v>50</v>
      </c>
      <c r="B10" s="13" t="s">
        <v>65</v>
      </c>
      <c r="C10" t="s">
        <v>6</v>
      </c>
    </row>
    <row r="11" spans="1:6" x14ac:dyDescent="0.25">
      <c r="A11" t="s">
        <v>50</v>
      </c>
      <c r="B11" s="13" t="s">
        <v>66</v>
      </c>
      <c r="C11" t="s">
        <v>7</v>
      </c>
    </row>
    <row r="12" spans="1:6" x14ac:dyDescent="0.25">
      <c r="A12" s="1"/>
      <c r="B12" s="1"/>
      <c r="C12" s="1"/>
      <c r="D12" s="1"/>
      <c r="E12" s="1"/>
    </row>
    <row r="13" spans="1:6" x14ac:dyDescent="0.25">
      <c r="A13" t="s">
        <v>51</v>
      </c>
      <c r="B13" t="s">
        <v>71</v>
      </c>
      <c r="C13" t="s">
        <v>21</v>
      </c>
    </row>
    <row r="14" spans="1:6" x14ac:dyDescent="0.25">
      <c r="A14" t="s">
        <v>51</v>
      </c>
      <c r="B14" t="s">
        <v>72</v>
      </c>
      <c r="C14" s="13" t="s">
        <v>22</v>
      </c>
    </row>
    <row r="15" spans="1:6" x14ac:dyDescent="0.25">
      <c r="A15" t="s">
        <v>51</v>
      </c>
      <c r="B15" s="13" t="s">
        <v>73</v>
      </c>
      <c r="C15" s="13" t="s">
        <v>23</v>
      </c>
    </row>
    <row r="16" spans="1:6" x14ac:dyDescent="0.25">
      <c r="A16" t="s">
        <v>51</v>
      </c>
      <c r="B16" s="13" t="s">
        <v>74</v>
      </c>
      <c r="C16" s="13" t="s">
        <v>24</v>
      </c>
    </row>
    <row r="17" spans="1:5" x14ac:dyDescent="0.25">
      <c r="A17" t="s">
        <v>51</v>
      </c>
      <c r="B17" s="13" t="s">
        <v>75</v>
      </c>
      <c r="C17" s="13" t="s">
        <v>25</v>
      </c>
    </row>
    <row r="18" spans="1:5" x14ac:dyDescent="0.25">
      <c r="A18" t="s">
        <v>51</v>
      </c>
      <c r="B18" s="13" t="s">
        <v>76</v>
      </c>
      <c r="C18" s="13" t="s">
        <v>26</v>
      </c>
    </row>
    <row r="19" spans="1:5" x14ac:dyDescent="0.25">
      <c r="A19" t="s">
        <v>51</v>
      </c>
      <c r="B19" s="13" t="s">
        <v>77</v>
      </c>
      <c r="C19" s="13" t="s">
        <v>27</v>
      </c>
    </row>
    <row r="20" spans="1:5" x14ac:dyDescent="0.25">
      <c r="A20" t="s">
        <v>51</v>
      </c>
      <c r="B20" s="13" t="s">
        <v>78</v>
      </c>
      <c r="C20" s="13" t="s">
        <v>28</v>
      </c>
      <c r="E20" s="7"/>
    </row>
    <row r="21" spans="1:5" x14ac:dyDescent="0.25">
      <c r="A21" t="s">
        <v>51</v>
      </c>
      <c r="B21" s="13" t="s">
        <v>79</v>
      </c>
      <c r="C21" s="13" t="s">
        <v>29</v>
      </c>
    </row>
    <row r="22" spans="1:5" x14ac:dyDescent="0.25">
      <c r="A22" t="s">
        <v>51</v>
      </c>
      <c r="B22" s="13" t="s">
        <v>80</v>
      </c>
      <c r="C22" s="13" t="s">
        <v>30</v>
      </c>
    </row>
    <row r="23" spans="1:5" x14ac:dyDescent="0.25">
      <c r="A23" t="s">
        <v>51</v>
      </c>
      <c r="B23" s="13" t="s">
        <v>81</v>
      </c>
      <c r="C23" t="s">
        <v>11</v>
      </c>
    </row>
    <row r="24" spans="1:5" x14ac:dyDescent="0.25">
      <c r="A24" t="s">
        <v>51</v>
      </c>
      <c r="B24" s="13" t="s">
        <v>82</v>
      </c>
      <c r="C24" s="13" t="s">
        <v>12</v>
      </c>
    </row>
    <row r="25" spans="1:5" x14ac:dyDescent="0.25">
      <c r="A25" t="s">
        <v>51</v>
      </c>
      <c r="B25" s="13" t="s">
        <v>83</v>
      </c>
      <c r="C25" s="13" t="s">
        <v>13</v>
      </c>
    </row>
    <row r="26" spans="1:5" x14ac:dyDescent="0.25">
      <c r="A26" t="s">
        <v>51</v>
      </c>
      <c r="B26" s="13" t="s">
        <v>84</v>
      </c>
      <c r="C26" s="13" t="s">
        <v>14</v>
      </c>
    </row>
    <row r="27" spans="1:5" x14ac:dyDescent="0.25">
      <c r="A27" t="s">
        <v>51</v>
      </c>
      <c r="B27" s="13" t="s">
        <v>85</v>
      </c>
      <c r="C27" s="13" t="s">
        <v>15</v>
      </c>
    </row>
    <row r="28" spans="1:5" x14ac:dyDescent="0.25">
      <c r="A28" t="s">
        <v>51</v>
      </c>
      <c r="B28" s="13" t="s">
        <v>86</v>
      </c>
      <c r="C28" s="13" t="s">
        <v>16</v>
      </c>
    </row>
    <row r="29" spans="1:5" x14ac:dyDescent="0.25">
      <c r="A29" t="s">
        <v>51</v>
      </c>
      <c r="B29" s="13" t="s">
        <v>87</v>
      </c>
      <c r="C29" s="13" t="s">
        <v>17</v>
      </c>
    </row>
    <row r="30" spans="1:5" x14ac:dyDescent="0.25">
      <c r="A30" t="s">
        <v>51</v>
      </c>
      <c r="B30" s="13" t="s">
        <v>88</v>
      </c>
      <c r="C30" s="13" t="s">
        <v>18</v>
      </c>
    </row>
    <row r="31" spans="1:5" x14ac:dyDescent="0.25">
      <c r="A31" t="s">
        <v>51</v>
      </c>
      <c r="B31" s="13" t="s">
        <v>89</v>
      </c>
      <c r="C31" s="13" t="s">
        <v>19</v>
      </c>
    </row>
    <row r="32" spans="1:5" x14ac:dyDescent="0.25">
      <c r="A32" t="s">
        <v>51</v>
      </c>
      <c r="B32" s="13" t="s">
        <v>90</v>
      </c>
      <c r="C32" s="13" t="s">
        <v>20</v>
      </c>
    </row>
    <row r="33" spans="1:5" x14ac:dyDescent="0.25">
      <c r="A33" s="1"/>
      <c r="B33" s="1"/>
      <c r="C33" s="1"/>
      <c r="D33" s="1"/>
      <c r="E33" s="1"/>
    </row>
    <row r="34" spans="1:5" x14ac:dyDescent="0.25">
      <c r="A34" t="s">
        <v>52</v>
      </c>
      <c r="B34" t="s">
        <v>91</v>
      </c>
      <c r="C34" t="s">
        <v>99</v>
      </c>
      <c r="D34" t="s">
        <v>49</v>
      </c>
      <c r="E34" s="13" t="s">
        <v>104</v>
      </c>
    </row>
    <row r="35" spans="1:5" x14ac:dyDescent="0.25">
      <c r="A35" t="s">
        <v>52</v>
      </c>
      <c r="B35" t="s">
        <v>92</v>
      </c>
      <c r="C35" t="s">
        <v>8</v>
      </c>
      <c r="D35" s="13" t="s">
        <v>109</v>
      </c>
      <c r="E35" s="7" t="s">
        <v>105</v>
      </c>
    </row>
    <row r="36" spans="1:5" x14ac:dyDescent="0.25">
      <c r="A36" t="s">
        <v>52</v>
      </c>
      <c r="B36" s="13" t="s">
        <v>93</v>
      </c>
      <c r="C36" t="s">
        <v>103</v>
      </c>
      <c r="D36" s="13" t="s">
        <v>110</v>
      </c>
      <c r="E36" s="7" t="s">
        <v>106</v>
      </c>
    </row>
    <row r="37" spans="1:5" x14ac:dyDescent="0.25">
      <c r="A37" t="s">
        <v>52</v>
      </c>
      <c r="B37" s="13" t="s">
        <v>94</v>
      </c>
      <c r="C37" t="s">
        <v>9</v>
      </c>
      <c r="D37" s="13" t="s">
        <v>111</v>
      </c>
      <c r="E37" s="7" t="s">
        <v>107</v>
      </c>
    </row>
    <row r="38" spans="1:5" x14ac:dyDescent="0.25">
      <c r="A38" t="s">
        <v>52</v>
      </c>
      <c r="B38" s="13" t="s">
        <v>95</v>
      </c>
      <c r="C38" t="s">
        <v>10</v>
      </c>
      <c r="D38" s="13" t="s">
        <v>112</v>
      </c>
      <c r="E38" s="7" t="s">
        <v>108</v>
      </c>
    </row>
    <row r="39" spans="1:5" x14ac:dyDescent="0.25">
      <c r="A39" t="s">
        <v>52</v>
      </c>
      <c r="B39" s="13" t="s">
        <v>96</v>
      </c>
      <c r="C39" t="s">
        <v>100</v>
      </c>
      <c r="D39" s="13" t="s">
        <v>113</v>
      </c>
      <c r="E39" s="7"/>
    </row>
    <row r="40" spans="1:5" x14ac:dyDescent="0.25">
      <c r="A40" t="s">
        <v>52</v>
      </c>
      <c r="B40" s="13" t="s">
        <v>97</v>
      </c>
      <c r="C40" s="13" t="s">
        <v>101</v>
      </c>
      <c r="D40" s="13" t="s">
        <v>114</v>
      </c>
      <c r="E40" s="7"/>
    </row>
    <row r="41" spans="1:5" x14ac:dyDescent="0.25">
      <c r="A41" t="s">
        <v>52</v>
      </c>
      <c r="B41" s="13" t="s">
        <v>98</v>
      </c>
      <c r="C41" s="13" t="s">
        <v>102</v>
      </c>
      <c r="D41" s="13" t="s">
        <v>115</v>
      </c>
      <c r="E41" s="7"/>
    </row>
  </sheetData>
  <mergeCells count="1">
    <mergeCell ref="A1:A2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85546875" style="13" customWidth="1"/>
    <col min="2" max="2" width="23.42578125" style="13" customWidth="1"/>
    <col min="3" max="3" width="9.140625" style="4"/>
    <col min="4" max="4" width="9.140625" style="13"/>
    <col min="5" max="5" width="41.28515625" style="13" customWidth="1"/>
    <col min="6" max="6" width="137.42578125" style="13" bestFit="1" customWidth="1"/>
    <col min="7" max="16384" width="9.140625" style="13"/>
  </cols>
  <sheetData>
    <row r="1" spans="1:6" x14ac:dyDescent="0.25">
      <c r="A1" s="2" t="s">
        <v>37</v>
      </c>
      <c r="B1" s="2" t="s">
        <v>38</v>
      </c>
      <c r="C1" s="3" t="s">
        <v>39</v>
      </c>
      <c r="D1" s="2" t="s">
        <v>40</v>
      </c>
      <c r="E1" s="2" t="s">
        <v>41</v>
      </c>
      <c r="F1" s="2" t="s">
        <v>58</v>
      </c>
    </row>
    <row r="2" spans="1:6" x14ac:dyDescent="0.25">
      <c r="A2" s="13" t="s">
        <v>36</v>
      </c>
      <c r="B2" s="13" t="s">
        <v>0</v>
      </c>
      <c r="C2" s="4">
        <f>PI()/180</f>
        <v>1.7453292519943295E-2</v>
      </c>
      <c r="D2" s="13" t="s">
        <v>31</v>
      </c>
    </row>
    <row r="3" spans="1:6" x14ac:dyDescent="0.25">
      <c r="A3" s="13" t="s">
        <v>36</v>
      </c>
      <c r="B3" s="13" t="s">
        <v>1</v>
      </c>
      <c r="C3" s="4">
        <f t="shared" ref="C3:C9" si="0">PI()/180</f>
        <v>1.7453292519943295E-2</v>
      </c>
      <c r="D3" s="13" t="s">
        <v>31</v>
      </c>
    </row>
    <row r="4" spans="1:6" x14ac:dyDescent="0.25">
      <c r="A4" s="13" t="s">
        <v>36</v>
      </c>
      <c r="B4" s="13" t="s">
        <v>2</v>
      </c>
      <c r="C4" s="4">
        <f t="shared" si="0"/>
        <v>1.7453292519943295E-2</v>
      </c>
      <c r="D4" s="13" t="s">
        <v>31</v>
      </c>
    </row>
    <row r="5" spans="1:6" x14ac:dyDescent="0.25">
      <c r="A5" s="13" t="s">
        <v>36</v>
      </c>
      <c r="B5" s="13" t="s">
        <v>3</v>
      </c>
      <c r="C5" s="4">
        <f t="shared" si="0"/>
        <v>1.7453292519943295E-2</v>
      </c>
      <c r="D5" s="13" t="s">
        <v>31</v>
      </c>
    </row>
    <row r="6" spans="1:6" x14ac:dyDescent="0.25">
      <c r="A6" s="13" t="s">
        <v>36</v>
      </c>
      <c r="B6" s="13" t="s">
        <v>4</v>
      </c>
      <c r="C6" s="4">
        <f>PI()/180</f>
        <v>1.7453292519943295E-2</v>
      </c>
      <c r="D6" s="13" t="s">
        <v>32</v>
      </c>
    </row>
    <row r="7" spans="1:6" x14ac:dyDescent="0.25">
      <c r="A7" s="13" t="s">
        <v>36</v>
      </c>
      <c r="B7" s="13" t="s">
        <v>5</v>
      </c>
      <c r="C7" s="4">
        <f t="shared" si="0"/>
        <v>1.7453292519943295E-2</v>
      </c>
      <c r="D7" s="13" t="s">
        <v>32</v>
      </c>
    </row>
    <row r="8" spans="1:6" x14ac:dyDescent="0.25">
      <c r="A8" s="13" t="s">
        <v>36</v>
      </c>
      <c r="B8" s="13" t="s">
        <v>6</v>
      </c>
      <c r="C8" s="4">
        <f t="shared" si="0"/>
        <v>1.7453292519943295E-2</v>
      </c>
      <c r="D8" s="13" t="s">
        <v>32</v>
      </c>
    </row>
    <row r="9" spans="1:6" x14ac:dyDescent="0.25">
      <c r="A9" s="13" t="s">
        <v>36</v>
      </c>
      <c r="B9" s="13" t="s">
        <v>7</v>
      </c>
      <c r="C9" s="4">
        <f t="shared" si="0"/>
        <v>1.7453292519943295E-2</v>
      </c>
      <c r="D9" s="13" t="s">
        <v>32</v>
      </c>
    </row>
    <row r="10" spans="1:6" x14ac:dyDescent="0.25">
      <c r="A10" s="1"/>
      <c r="B10" s="1"/>
      <c r="C10" s="5"/>
      <c r="D10" s="1"/>
      <c r="E10" s="1"/>
      <c r="F10" s="1"/>
    </row>
    <row r="11" spans="1:6" x14ac:dyDescent="0.25">
      <c r="A11" s="13" t="s">
        <v>33</v>
      </c>
      <c r="B11" s="13" t="s">
        <v>21</v>
      </c>
      <c r="E11" s="13" t="s">
        <v>42</v>
      </c>
    </row>
    <row r="12" spans="1:6" x14ac:dyDescent="0.25">
      <c r="A12" s="13" t="s">
        <v>33</v>
      </c>
      <c r="B12" s="13" t="s">
        <v>22</v>
      </c>
      <c r="E12" s="13" t="s">
        <v>43</v>
      </c>
    </row>
    <row r="13" spans="1:6" x14ac:dyDescent="0.25">
      <c r="A13" s="13" t="s">
        <v>33</v>
      </c>
      <c r="B13" s="13" t="s">
        <v>23</v>
      </c>
      <c r="D13" s="13" t="s">
        <v>31</v>
      </c>
      <c r="E13" s="6" t="s">
        <v>44</v>
      </c>
    </row>
    <row r="14" spans="1:6" x14ac:dyDescent="0.25">
      <c r="A14" s="13" t="s">
        <v>33</v>
      </c>
      <c r="B14" s="13" t="s">
        <v>24</v>
      </c>
      <c r="E14" s="13" t="s">
        <v>45</v>
      </c>
    </row>
    <row r="15" spans="1:6" x14ac:dyDescent="0.25">
      <c r="A15" s="13" t="s">
        <v>33</v>
      </c>
      <c r="B15" s="13" t="s">
        <v>25</v>
      </c>
      <c r="C15" s="4">
        <f>PI()/180</f>
        <v>1.7453292519943295E-2</v>
      </c>
      <c r="D15" s="13" t="s">
        <v>31</v>
      </c>
      <c r="E15" s="6" t="s">
        <v>46</v>
      </c>
    </row>
    <row r="16" spans="1:6" x14ac:dyDescent="0.25">
      <c r="A16" s="13" t="s">
        <v>33</v>
      </c>
      <c r="B16" s="13" t="s">
        <v>26</v>
      </c>
      <c r="C16" s="4">
        <f>PI()/180</f>
        <v>1.7453292519943295E-2</v>
      </c>
      <c r="D16" s="13" t="s">
        <v>31</v>
      </c>
      <c r="E16" s="13" t="s">
        <v>47</v>
      </c>
    </row>
    <row r="17" spans="1:6" x14ac:dyDescent="0.25">
      <c r="A17" s="13" t="s">
        <v>33</v>
      </c>
      <c r="B17" s="13" t="s">
        <v>27</v>
      </c>
      <c r="E17" s="16"/>
    </row>
    <row r="18" spans="1:6" x14ac:dyDescent="0.25">
      <c r="A18" s="13" t="s">
        <v>33</v>
      </c>
      <c r="B18" s="13" t="s">
        <v>28</v>
      </c>
      <c r="C18" s="4">
        <f>PI()/180</f>
        <v>1.7453292519943295E-2</v>
      </c>
      <c r="D18" s="13" t="s">
        <v>31</v>
      </c>
      <c r="E18" s="16"/>
    </row>
    <row r="19" spans="1:6" x14ac:dyDescent="0.25">
      <c r="A19" s="13" t="s">
        <v>33</v>
      </c>
      <c r="B19" s="13" t="s">
        <v>29</v>
      </c>
      <c r="E19" s="16"/>
    </row>
    <row r="20" spans="1:6" x14ac:dyDescent="0.25">
      <c r="A20" s="13" t="s">
        <v>33</v>
      </c>
      <c r="B20" s="13" t="s">
        <v>30</v>
      </c>
      <c r="C20" s="4">
        <f>PI()/180</f>
        <v>1.7453292519943295E-2</v>
      </c>
      <c r="D20" s="13" t="s">
        <v>31</v>
      </c>
      <c r="E20" s="16"/>
    </row>
    <row r="21" spans="1:6" x14ac:dyDescent="0.25">
      <c r="A21" s="1"/>
      <c r="B21" s="1"/>
      <c r="C21" s="5"/>
      <c r="D21" s="1"/>
      <c r="E21" s="1"/>
      <c r="F21" s="1"/>
    </row>
    <row r="22" spans="1:6" x14ac:dyDescent="0.25">
      <c r="A22" s="13" t="s">
        <v>35</v>
      </c>
      <c r="B22" s="13" t="s">
        <v>11</v>
      </c>
      <c r="C22" s="15"/>
      <c r="D22" s="16"/>
      <c r="E22" s="16"/>
      <c r="F22" s="13" t="s">
        <v>117</v>
      </c>
    </row>
    <row r="23" spans="1:6" x14ac:dyDescent="0.25">
      <c r="A23" s="13" t="s">
        <v>35</v>
      </c>
      <c r="B23" s="13" t="s">
        <v>12</v>
      </c>
      <c r="C23" s="18" t="s">
        <v>127</v>
      </c>
      <c r="D23" s="19" t="s">
        <v>128</v>
      </c>
      <c r="E23" s="16"/>
      <c r="F23" s="13" t="s">
        <v>118</v>
      </c>
    </row>
    <row r="24" spans="1:6" x14ac:dyDescent="0.25">
      <c r="A24" s="13" t="s">
        <v>35</v>
      </c>
      <c r="B24" s="13" t="s">
        <v>13</v>
      </c>
      <c r="C24" s="18" t="s">
        <v>127</v>
      </c>
      <c r="D24" s="19"/>
      <c r="E24" s="16"/>
      <c r="F24" s="13" t="s">
        <v>119</v>
      </c>
    </row>
    <row r="25" spans="1:6" x14ac:dyDescent="0.25">
      <c r="A25" s="13" t="s">
        <v>35</v>
      </c>
      <c r="B25" s="13" t="s">
        <v>14</v>
      </c>
      <c r="C25" s="18"/>
      <c r="D25" s="19" t="s">
        <v>127</v>
      </c>
      <c r="E25" s="16"/>
      <c r="F25" s="13" t="s">
        <v>120</v>
      </c>
    </row>
    <row r="26" spans="1:6" x14ac:dyDescent="0.25">
      <c r="A26" s="13" t="s">
        <v>35</v>
      </c>
      <c r="B26" s="13" t="s">
        <v>15</v>
      </c>
      <c r="C26" s="18" t="s">
        <v>127</v>
      </c>
      <c r="D26" s="19" t="s">
        <v>127</v>
      </c>
      <c r="E26" s="16"/>
      <c r="F26" s="13" t="s">
        <v>121</v>
      </c>
    </row>
    <row r="27" spans="1:6" x14ac:dyDescent="0.25">
      <c r="A27" s="13" t="s">
        <v>35</v>
      </c>
      <c r="B27" s="13" t="s">
        <v>16</v>
      </c>
      <c r="C27" s="18"/>
      <c r="D27" s="19"/>
      <c r="E27" s="16"/>
      <c r="F27" s="13" t="s">
        <v>122</v>
      </c>
    </row>
    <row r="28" spans="1:6" x14ac:dyDescent="0.25">
      <c r="A28" s="13" t="s">
        <v>35</v>
      </c>
      <c r="B28" s="13" t="s">
        <v>17</v>
      </c>
      <c r="C28" s="18">
        <v>1000</v>
      </c>
      <c r="D28" s="19"/>
      <c r="E28" s="16"/>
      <c r="F28" s="13" t="s">
        <v>123</v>
      </c>
    </row>
    <row r="29" spans="1:6" x14ac:dyDescent="0.25">
      <c r="A29" s="13" t="s">
        <v>35</v>
      </c>
      <c r="B29" s="13" t="s">
        <v>18</v>
      </c>
      <c r="C29" s="18">
        <v>0.01</v>
      </c>
      <c r="D29" s="19" t="s">
        <v>127</v>
      </c>
      <c r="E29" s="16"/>
      <c r="F29" s="13" t="s">
        <v>124</v>
      </c>
    </row>
    <row r="30" spans="1:6" x14ac:dyDescent="0.25">
      <c r="A30" s="13" t="s">
        <v>35</v>
      </c>
      <c r="B30" s="13" t="s">
        <v>19</v>
      </c>
      <c r="C30" s="15"/>
      <c r="D30" s="16"/>
      <c r="E30" s="16"/>
      <c r="F30" s="13" t="s">
        <v>125</v>
      </c>
    </row>
    <row r="31" spans="1:6" x14ac:dyDescent="0.25">
      <c r="A31" s="13" t="s">
        <v>35</v>
      </c>
      <c r="B31" s="13" t="s">
        <v>20</v>
      </c>
      <c r="C31" s="15"/>
      <c r="D31" s="16"/>
      <c r="E31" s="16"/>
      <c r="F31" s="13" t="s">
        <v>126</v>
      </c>
    </row>
    <row r="32" spans="1:6" x14ac:dyDescent="0.25">
      <c r="A32" s="1"/>
      <c r="B32" s="1"/>
      <c r="C32" s="5"/>
      <c r="D32" s="1"/>
      <c r="E32" s="1"/>
      <c r="F32" s="1"/>
    </row>
    <row r="33" spans="1:5" x14ac:dyDescent="0.25">
      <c r="A33" s="13" t="s">
        <v>34</v>
      </c>
      <c r="B33" s="13" t="s">
        <v>99</v>
      </c>
      <c r="C33" s="15"/>
      <c r="D33" s="16"/>
      <c r="E33" s="16"/>
    </row>
    <row r="34" spans="1:5" x14ac:dyDescent="0.25">
      <c r="A34" s="13" t="s">
        <v>34</v>
      </c>
      <c r="B34" s="13" t="s">
        <v>8</v>
      </c>
      <c r="C34" s="15"/>
      <c r="D34" s="16"/>
      <c r="E34" s="16"/>
    </row>
    <row r="35" spans="1:5" x14ac:dyDescent="0.25">
      <c r="A35" s="13" t="s">
        <v>34</v>
      </c>
      <c r="B35" s="13" t="s">
        <v>103</v>
      </c>
      <c r="C35" s="15"/>
      <c r="D35" s="16"/>
      <c r="E35" s="16"/>
    </row>
    <row r="36" spans="1:5" x14ac:dyDescent="0.25">
      <c r="A36" s="13" t="s">
        <v>34</v>
      </c>
      <c r="B36" s="13" t="s">
        <v>9</v>
      </c>
      <c r="C36" s="15"/>
      <c r="D36" s="16"/>
      <c r="E36" s="16"/>
    </row>
    <row r="37" spans="1:5" x14ac:dyDescent="0.25">
      <c r="A37" s="13" t="s">
        <v>34</v>
      </c>
      <c r="B37" s="13" t="s">
        <v>10</v>
      </c>
      <c r="C37" s="15"/>
      <c r="D37" s="16"/>
      <c r="E37" s="16"/>
    </row>
    <row r="38" spans="1:5" x14ac:dyDescent="0.25">
      <c r="A38" s="13" t="s">
        <v>34</v>
      </c>
      <c r="B38" s="13" t="s">
        <v>100</v>
      </c>
      <c r="C38" s="15"/>
      <c r="D38" s="16"/>
      <c r="E38" s="16"/>
    </row>
    <row r="39" spans="1:5" x14ac:dyDescent="0.25">
      <c r="A39" s="13" t="s">
        <v>34</v>
      </c>
      <c r="B39" s="13" t="s">
        <v>101</v>
      </c>
      <c r="C39" s="15"/>
      <c r="D39" s="16"/>
      <c r="E39" s="16"/>
    </row>
    <row r="40" spans="1:5" x14ac:dyDescent="0.25">
      <c r="A40" s="13" t="s">
        <v>34</v>
      </c>
      <c r="B40" s="13" t="s">
        <v>102</v>
      </c>
      <c r="C40" s="15"/>
      <c r="D40" s="16"/>
      <c r="E40" s="1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85546875" customWidth="1"/>
    <col min="2" max="2" width="40.7109375" bestFit="1" customWidth="1"/>
    <col min="3" max="3" width="9.140625" style="4"/>
    <col min="5" max="5" width="56.42578125" customWidth="1"/>
    <col min="6" max="6" width="137.42578125" style="13" bestFit="1" customWidth="1"/>
  </cols>
  <sheetData>
    <row r="1" spans="1:6" x14ac:dyDescent="0.25">
      <c r="A1" s="2" t="s">
        <v>37</v>
      </c>
      <c r="B1" s="2" t="s">
        <v>38</v>
      </c>
      <c r="C1" s="3" t="s">
        <v>39</v>
      </c>
      <c r="D1" s="2" t="s">
        <v>40</v>
      </c>
      <c r="E1" s="2" t="s">
        <v>41</v>
      </c>
      <c r="F1" s="2" t="s">
        <v>58</v>
      </c>
    </row>
    <row r="2" spans="1:6" x14ac:dyDescent="0.25">
      <c r="A2" t="s">
        <v>53</v>
      </c>
      <c r="B2" t="s">
        <v>49</v>
      </c>
      <c r="E2" t="s">
        <v>104</v>
      </c>
    </row>
    <row r="3" spans="1:6" x14ac:dyDescent="0.25">
      <c r="A3" t="s">
        <v>53</v>
      </c>
      <c r="B3" t="s">
        <v>109</v>
      </c>
      <c r="C3" s="4">
        <f>1/1000</f>
        <v>1E-3</v>
      </c>
      <c r="D3" t="s">
        <v>48</v>
      </c>
      <c r="E3" t="s">
        <v>105</v>
      </c>
    </row>
    <row r="4" spans="1:6" x14ac:dyDescent="0.25">
      <c r="A4" t="s">
        <v>53</v>
      </c>
      <c r="B4" t="s">
        <v>110</v>
      </c>
      <c r="E4" t="s">
        <v>106</v>
      </c>
    </row>
    <row r="5" spans="1:6" x14ac:dyDescent="0.25">
      <c r="A5" t="s">
        <v>53</v>
      </c>
      <c r="B5" t="s">
        <v>111</v>
      </c>
      <c r="C5" s="4">
        <f>12*25.4</f>
        <v>304.79999999999995</v>
      </c>
      <c r="D5" t="s">
        <v>116</v>
      </c>
      <c r="E5" t="s">
        <v>107</v>
      </c>
    </row>
    <row r="6" spans="1:6" x14ac:dyDescent="0.25">
      <c r="A6" t="s">
        <v>53</v>
      </c>
      <c r="B6" t="s">
        <v>112</v>
      </c>
      <c r="C6" s="4">
        <f>12*25.4</f>
        <v>304.79999999999995</v>
      </c>
      <c r="D6" t="s">
        <v>116</v>
      </c>
      <c r="E6" t="s">
        <v>108</v>
      </c>
    </row>
    <row r="7" spans="1:6" x14ac:dyDescent="0.25">
      <c r="A7" t="s">
        <v>53</v>
      </c>
      <c r="B7" t="s">
        <v>113</v>
      </c>
    </row>
    <row r="8" spans="1:6" x14ac:dyDescent="0.25">
      <c r="A8" t="s">
        <v>53</v>
      </c>
      <c r="B8" t="s">
        <v>114</v>
      </c>
    </row>
    <row r="9" spans="1:6" x14ac:dyDescent="0.25">
      <c r="A9" t="s">
        <v>53</v>
      </c>
      <c r="B9" t="s">
        <v>115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Sim</vt:lpstr>
      <vt:lpstr>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Bonanni, Pierino G (GE Global Research, US)</dc:creator>
  <cp:lastModifiedBy>Perry Bonanni</cp:lastModifiedBy>
  <dcterms:created xsi:type="dcterms:W3CDTF">2017-12-09T19:53:29Z</dcterms:created>
  <dcterms:modified xsi:type="dcterms:W3CDTF">2021-08-14T22:50:37Z</dcterms:modified>
</cp:coreProperties>
</file>