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116" windowHeight="928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T18" i="1" l="1"/>
  <c r="T19" i="1"/>
  <c r="T20" i="1"/>
  <c r="T21" i="1"/>
  <c r="T17" i="1"/>
  <c r="Q5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</calcChain>
</file>

<file path=xl/sharedStrings.xml><?xml version="1.0" encoding="utf-8"?>
<sst xmlns="http://schemas.openxmlformats.org/spreadsheetml/2006/main" count="144" uniqueCount="51">
  <si>
    <t>NTC</t>
  </si>
  <si>
    <t>N/A</t>
  </si>
  <si>
    <t>Pos Ctrl-1</t>
  </si>
  <si>
    <t>Pos Ctrl-2</t>
  </si>
  <si>
    <t>Pos Ctrl-3</t>
  </si>
  <si>
    <t>Pos Ctrl-4</t>
  </si>
  <si>
    <t>Pos Ctrl-5</t>
  </si>
  <si>
    <t>Std-1</t>
  </si>
  <si>
    <t>Std-2</t>
  </si>
  <si>
    <t>1:10</t>
  </si>
  <si>
    <t>1:100</t>
  </si>
  <si>
    <t>1:1000</t>
  </si>
  <si>
    <t>1:2000</t>
  </si>
  <si>
    <t>1:4000</t>
  </si>
  <si>
    <t>10</t>
  </si>
  <si>
    <t>100</t>
  </si>
  <si>
    <t>1000</t>
  </si>
  <si>
    <t>2000</t>
  </si>
  <si>
    <t>4000</t>
  </si>
  <si>
    <t>Name</t>
  </si>
  <si>
    <t>Verdünnung</t>
  </si>
  <si>
    <t>Faktor</t>
  </si>
  <si>
    <t>Cq</t>
  </si>
  <si>
    <t>avg. Cq</t>
  </si>
  <si>
    <t>St. Quant.</t>
  </si>
  <si>
    <t>avg. SQ</t>
  </si>
  <si>
    <t>Probenkonz.</t>
  </si>
  <si>
    <t>8,39</t>
  </si>
  <si>
    <t>8,35</t>
  </si>
  <si>
    <t>7,81</t>
  </si>
  <si>
    <t>11,57</t>
  </si>
  <si>
    <t>11,54</t>
  </si>
  <si>
    <t>11,45</t>
  </si>
  <si>
    <t>14,29</t>
  </si>
  <si>
    <t>14,12</t>
  </si>
  <si>
    <t>14,25</t>
  </si>
  <si>
    <t>1:10000</t>
  </si>
  <si>
    <t>17,94</t>
  </si>
  <si>
    <t>17,62</t>
  </si>
  <si>
    <t>17,45</t>
  </si>
  <si>
    <t>1:100000</t>
  </si>
  <si>
    <t>21,04</t>
  </si>
  <si>
    <t>21,48</t>
  </si>
  <si>
    <t>20,59</t>
  </si>
  <si>
    <t>10000</t>
  </si>
  <si>
    <t>100000</t>
  </si>
  <si>
    <t>Konzentration</t>
  </si>
  <si>
    <t>Ansatz 1</t>
  </si>
  <si>
    <t>Ansatz 2</t>
  </si>
  <si>
    <t>Ansatz 3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</si>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</sst>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D4" workbookViewId="0">
      <selection activeCell="T13" sqref="T13"/>
    </sheetView>
  </sheetViews>
  <sheetFormatPr baseColWidth="10" defaultRowHeight="14.4" x14ac:dyDescent="0.3"/>
  <cols>
    <col min="2" max="2" width="11.5546875" style="2"/>
    <col min="3" max="3" width="11.5546875" style="3"/>
  </cols>
  <sheetData>
    <row r="1" spans="1:20" x14ac:dyDescent="0.3">
      <c r="A1" t="s">
        <v>19</v>
      </c>
      <c r="B1" s="2" t="s">
        <v>20</v>
      </c>
      <c r="C1" s="3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20" x14ac:dyDescent="0.3">
      <c r="A2" t="s">
        <v>0</v>
      </c>
      <c r="D2" t="s">
        <v>1</v>
      </c>
      <c r="E2">
        <v>0</v>
      </c>
      <c r="F2" t="s">
        <v>1</v>
      </c>
    </row>
    <row r="3" spans="1:20" x14ac:dyDescent="0.3">
      <c r="A3" t="s">
        <v>0</v>
      </c>
      <c r="D3">
        <v>29.64</v>
      </c>
      <c r="E3">
        <v>29.64</v>
      </c>
      <c r="F3" t="s">
        <v>1</v>
      </c>
    </row>
    <row r="4" spans="1:20" x14ac:dyDescent="0.3">
      <c r="A4" t="s">
        <v>0</v>
      </c>
      <c r="D4">
        <v>29.47</v>
      </c>
      <c r="E4">
        <v>29.47</v>
      </c>
      <c r="F4" t="s">
        <v>1</v>
      </c>
      <c r="O4" t="s">
        <v>20</v>
      </c>
      <c r="P4" t="s">
        <v>46</v>
      </c>
    </row>
    <row r="5" spans="1:20" x14ac:dyDescent="0.3">
      <c r="A5" t="s">
        <v>2</v>
      </c>
      <c r="B5" s="2" t="s">
        <v>9</v>
      </c>
      <c r="C5" s="3" t="s">
        <v>14</v>
      </c>
      <c r="D5">
        <v>7.22</v>
      </c>
      <c r="E5">
        <v>6.93</v>
      </c>
      <c r="F5" s="1">
        <v>2.448</v>
      </c>
      <c r="G5" s="1">
        <v>4.2</v>
      </c>
      <c r="H5" s="2">
        <f>F5*20*C5</f>
        <v>489.6</v>
      </c>
      <c r="I5" s="4"/>
      <c r="K5" s="3">
        <f>G5*20*C5</f>
        <v>840</v>
      </c>
      <c r="N5">
        <v>10</v>
      </c>
      <c r="O5">
        <v>10</v>
      </c>
      <c r="P5">
        <v>840</v>
      </c>
      <c r="Q5">
        <f>AVERAGE(P5:P9)</f>
        <v>179.06479999999999</v>
      </c>
    </row>
    <row r="6" spans="1:20" x14ac:dyDescent="0.3">
      <c r="A6" t="s">
        <v>2</v>
      </c>
      <c r="B6" s="2" t="s">
        <v>9</v>
      </c>
      <c r="C6" s="3" t="s">
        <v>14</v>
      </c>
      <c r="D6">
        <v>7.23</v>
      </c>
      <c r="E6">
        <v>6.93</v>
      </c>
      <c r="F6" s="1">
        <v>2.423</v>
      </c>
      <c r="G6" s="1">
        <v>4.2</v>
      </c>
      <c r="H6" s="2">
        <f t="shared" ref="H6:H19" si="0">F6*20*C6</f>
        <v>484.6</v>
      </c>
      <c r="I6" s="2"/>
      <c r="K6" s="3">
        <f t="shared" ref="K6:K19" si="1">G6*20*C6</f>
        <v>840</v>
      </c>
      <c r="N6">
        <v>100</v>
      </c>
      <c r="O6">
        <v>100</v>
      </c>
      <c r="P6">
        <v>48.4</v>
      </c>
    </row>
    <row r="7" spans="1:20" x14ac:dyDescent="0.3">
      <c r="A7" t="s">
        <v>2</v>
      </c>
      <c r="B7" s="2" t="s">
        <v>9</v>
      </c>
      <c r="C7" s="3" t="s">
        <v>14</v>
      </c>
      <c r="D7">
        <v>6.36</v>
      </c>
      <c r="E7">
        <v>6.93</v>
      </c>
      <c r="F7" s="1">
        <v>7.7220000000000004</v>
      </c>
      <c r="G7" s="1">
        <v>4.2</v>
      </c>
      <c r="H7" s="2">
        <f t="shared" si="0"/>
        <v>1544.4</v>
      </c>
      <c r="I7" s="2"/>
      <c r="K7" s="3">
        <f t="shared" si="1"/>
        <v>840</v>
      </c>
      <c r="N7">
        <v>1000</v>
      </c>
      <c r="O7">
        <v>1000</v>
      </c>
      <c r="P7">
        <v>3.8600000000000003</v>
      </c>
    </row>
    <row r="8" spans="1:20" x14ac:dyDescent="0.3">
      <c r="A8" t="s">
        <v>3</v>
      </c>
      <c r="B8" s="2" t="s">
        <v>10</v>
      </c>
      <c r="C8" s="3" t="s">
        <v>15</v>
      </c>
      <c r="D8">
        <v>10.75</v>
      </c>
      <c r="E8">
        <v>10.66</v>
      </c>
      <c r="F8" s="1">
        <v>2.146E-2</v>
      </c>
      <c r="G8" s="1">
        <v>2.4199999999999999E-2</v>
      </c>
      <c r="H8" s="2">
        <f t="shared" si="0"/>
        <v>42.92</v>
      </c>
      <c r="I8" s="2"/>
      <c r="K8" s="3">
        <f t="shared" si="1"/>
        <v>48.4</v>
      </c>
      <c r="N8">
        <v>2000</v>
      </c>
      <c r="O8">
        <v>2000</v>
      </c>
      <c r="P8">
        <v>1.9919999999999998</v>
      </c>
    </row>
    <row r="9" spans="1:20" x14ac:dyDescent="0.3">
      <c r="A9" t="s">
        <v>3</v>
      </c>
      <c r="B9" s="2" t="s">
        <v>10</v>
      </c>
      <c r="C9" s="3" t="s">
        <v>15</v>
      </c>
      <c r="D9">
        <v>10.59</v>
      </c>
      <c r="E9">
        <v>10.66</v>
      </c>
      <c r="F9" s="1">
        <v>2.6620000000000001E-2</v>
      </c>
      <c r="G9" s="1">
        <v>2.4199999999999999E-2</v>
      </c>
      <c r="H9" s="2">
        <f t="shared" si="0"/>
        <v>53.239999999999995</v>
      </c>
      <c r="I9" s="2"/>
      <c r="K9" s="3">
        <f t="shared" si="1"/>
        <v>48.4</v>
      </c>
      <c r="N9">
        <v>4000</v>
      </c>
      <c r="O9">
        <v>4000</v>
      </c>
      <c r="P9">
        <v>1.0720000000000001</v>
      </c>
    </row>
    <row r="10" spans="1:20" x14ac:dyDescent="0.3">
      <c r="A10" t="s">
        <v>3</v>
      </c>
      <c r="B10" s="2" t="s">
        <v>10</v>
      </c>
      <c r="C10" s="3" t="s">
        <v>15</v>
      </c>
      <c r="D10">
        <v>10.65</v>
      </c>
      <c r="E10">
        <v>10.66</v>
      </c>
      <c r="F10" s="1">
        <v>2.462E-2</v>
      </c>
      <c r="G10" s="1">
        <v>2.4199999999999999E-2</v>
      </c>
      <c r="H10" s="2">
        <f t="shared" si="0"/>
        <v>49.24</v>
      </c>
      <c r="I10" s="2"/>
      <c r="K10" s="3">
        <f t="shared" si="1"/>
        <v>48.4</v>
      </c>
    </row>
    <row r="11" spans="1:20" x14ac:dyDescent="0.3">
      <c r="A11" t="s">
        <v>4</v>
      </c>
      <c r="B11" s="2" t="s">
        <v>11</v>
      </c>
      <c r="C11" s="3" t="s">
        <v>16</v>
      </c>
      <c r="D11">
        <v>14.45</v>
      </c>
      <c r="E11">
        <v>14.28</v>
      </c>
      <c r="F11" s="1">
        <v>1.518E-4</v>
      </c>
      <c r="G11" s="1">
        <v>1.93E-4</v>
      </c>
      <c r="H11" s="2">
        <f t="shared" si="0"/>
        <v>3.036</v>
      </c>
      <c r="I11" s="2"/>
      <c r="K11" s="3">
        <f t="shared" si="1"/>
        <v>3.8600000000000003</v>
      </c>
    </row>
    <row r="12" spans="1:20" x14ac:dyDescent="0.3">
      <c r="A12" t="s">
        <v>4</v>
      </c>
      <c r="B12" s="2" t="s">
        <v>11</v>
      </c>
      <c r="C12" s="3" t="s">
        <v>16</v>
      </c>
      <c r="D12">
        <v>14.12</v>
      </c>
      <c r="E12">
        <v>14.28</v>
      </c>
      <c r="F12" s="1">
        <v>2.343E-4</v>
      </c>
      <c r="G12" s="1">
        <v>1.93E-4</v>
      </c>
      <c r="H12" s="2">
        <f t="shared" si="0"/>
        <v>4.6859999999999999</v>
      </c>
      <c r="I12" s="2"/>
      <c r="K12" s="3">
        <f t="shared" si="1"/>
        <v>3.8600000000000003</v>
      </c>
    </row>
    <row r="13" spans="1:20" x14ac:dyDescent="0.3">
      <c r="A13" t="s">
        <v>4</v>
      </c>
      <c r="B13" s="2" t="s">
        <v>11</v>
      </c>
      <c r="C13" s="3" t="s">
        <v>16</v>
      </c>
      <c r="D13">
        <v>14.27</v>
      </c>
      <c r="E13">
        <v>14.28</v>
      </c>
      <c r="F13" s="1">
        <v>1.929E-4</v>
      </c>
      <c r="G13" s="1">
        <v>1.93E-4</v>
      </c>
      <c r="H13" s="2">
        <f t="shared" si="0"/>
        <v>3.8580000000000001</v>
      </c>
      <c r="I13" s="2"/>
      <c r="K13" s="3">
        <f t="shared" si="1"/>
        <v>3.8600000000000003</v>
      </c>
    </row>
    <row r="14" spans="1:20" x14ac:dyDescent="0.3">
      <c r="A14" t="s">
        <v>5</v>
      </c>
      <c r="B14" s="2" t="s">
        <v>12</v>
      </c>
      <c r="C14" s="3" t="s">
        <v>17</v>
      </c>
      <c r="D14">
        <v>15.19</v>
      </c>
      <c r="E14">
        <v>15.29</v>
      </c>
      <c r="F14" s="1">
        <v>5.6239999999999997E-5</v>
      </c>
      <c r="G14" s="1">
        <v>4.9799999999999998E-5</v>
      </c>
      <c r="H14" s="2">
        <f t="shared" si="0"/>
        <v>2.2496</v>
      </c>
      <c r="I14" s="2"/>
      <c r="K14" s="3">
        <f t="shared" si="1"/>
        <v>1.9919999999999998</v>
      </c>
    </row>
    <row r="15" spans="1:20" x14ac:dyDescent="0.3">
      <c r="A15" t="s">
        <v>5</v>
      </c>
      <c r="B15" s="2" t="s">
        <v>12</v>
      </c>
      <c r="C15" s="3" t="s">
        <v>17</v>
      </c>
      <c r="D15">
        <v>15.45</v>
      </c>
      <c r="E15">
        <v>15.29</v>
      </c>
      <c r="F15" s="1">
        <v>3.9390000000000001E-5</v>
      </c>
      <c r="G15" s="1">
        <v>4.9799999999999998E-5</v>
      </c>
      <c r="H15" s="2">
        <f t="shared" si="0"/>
        <v>1.5755999999999999</v>
      </c>
      <c r="I15" s="2"/>
      <c r="K15" s="3">
        <f t="shared" si="1"/>
        <v>1.9919999999999998</v>
      </c>
    </row>
    <row r="16" spans="1:20" x14ac:dyDescent="0.3">
      <c r="A16" t="s">
        <v>5</v>
      </c>
      <c r="B16" s="2" t="s">
        <v>12</v>
      </c>
      <c r="C16" s="3" t="s">
        <v>17</v>
      </c>
      <c r="D16">
        <v>15.22</v>
      </c>
      <c r="E16">
        <v>15.29</v>
      </c>
      <c r="F16" s="1">
        <v>5.3640000000000001E-5</v>
      </c>
      <c r="G16" s="1">
        <v>4.9799999999999998E-5</v>
      </c>
      <c r="H16" s="2">
        <f t="shared" si="0"/>
        <v>2.1456</v>
      </c>
      <c r="I16" s="2"/>
      <c r="K16" s="3">
        <f t="shared" si="1"/>
        <v>1.9919999999999998</v>
      </c>
      <c r="Q16" t="s">
        <v>47</v>
      </c>
      <c r="R16" t="s">
        <v>48</v>
      </c>
      <c r="S16" t="s">
        <v>49</v>
      </c>
      <c r="T16" t="s">
        <v>50</v>
      </c>
    </row>
    <row r="17" spans="1:20" x14ac:dyDescent="0.3">
      <c r="A17" t="s">
        <v>6</v>
      </c>
      <c r="B17" s="2" t="s">
        <v>13</v>
      </c>
      <c r="C17" s="3" t="s">
        <v>18</v>
      </c>
      <c r="D17">
        <v>16.28</v>
      </c>
      <c r="E17">
        <v>16.260000000000002</v>
      </c>
      <c r="F17" s="1">
        <v>1.2989999999999999E-5</v>
      </c>
      <c r="G17" s="1">
        <v>1.34E-5</v>
      </c>
      <c r="H17" s="2">
        <f t="shared" si="0"/>
        <v>1.0391999999999999</v>
      </c>
      <c r="I17" s="2"/>
      <c r="K17" s="3">
        <f t="shared" si="1"/>
        <v>1.0720000000000001</v>
      </c>
      <c r="Q17" s="5">
        <v>489.6</v>
      </c>
      <c r="R17" s="5">
        <v>484.6</v>
      </c>
      <c r="S17" s="5">
        <v>1544.4</v>
      </c>
      <c r="T17" s="5">
        <f>AVERAGE(Q17:S17)</f>
        <v>839.53333333333342</v>
      </c>
    </row>
    <row r="18" spans="1:20" x14ac:dyDescent="0.3">
      <c r="A18" t="s">
        <v>6</v>
      </c>
      <c r="B18" s="2" t="s">
        <v>13</v>
      </c>
      <c r="C18" s="3" t="s">
        <v>18</v>
      </c>
      <c r="D18">
        <v>16.28</v>
      </c>
      <c r="E18">
        <v>16.260000000000002</v>
      </c>
      <c r="F18" s="1">
        <v>1.306E-5</v>
      </c>
      <c r="G18" s="1">
        <v>1.34E-5</v>
      </c>
      <c r="H18" s="2">
        <f t="shared" si="0"/>
        <v>1.0448</v>
      </c>
      <c r="I18" s="2"/>
      <c r="K18" s="3">
        <f t="shared" si="1"/>
        <v>1.0720000000000001</v>
      </c>
      <c r="Q18" s="5">
        <v>42.92</v>
      </c>
      <c r="R18" s="5">
        <v>53.239999999999995</v>
      </c>
      <c r="S18" s="5">
        <v>49.24</v>
      </c>
      <c r="T18" s="5">
        <f t="shared" ref="T18:T21" si="2">AVERAGE(Q18:S18)</f>
        <v>48.466666666666669</v>
      </c>
    </row>
    <row r="19" spans="1:20" x14ac:dyDescent="0.3">
      <c r="A19" t="s">
        <v>6</v>
      </c>
      <c r="B19" s="2" t="s">
        <v>13</v>
      </c>
      <c r="C19" s="3" t="s">
        <v>18</v>
      </c>
      <c r="D19">
        <v>16.22</v>
      </c>
      <c r="E19">
        <v>16.260000000000002</v>
      </c>
      <c r="F19" s="1">
        <v>1.402E-5</v>
      </c>
      <c r="G19" s="1">
        <v>1.34E-5</v>
      </c>
      <c r="H19" s="2">
        <f t="shared" si="0"/>
        <v>1.1215999999999999</v>
      </c>
      <c r="I19" s="2"/>
      <c r="K19" s="3">
        <f t="shared" si="1"/>
        <v>1.0720000000000001</v>
      </c>
      <c r="Q19" s="5">
        <v>3.036</v>
      </c>
      <c r="R19" s="5">
        <v>4.6859999999999999</v>
      </c>
      <c r="S19" s="5">
        <v>3.8580000000000001</v>
      </c>
      <c r="T19" s="5">
        <f t="shared" si="2"/>
        <v>3.86</v>
      </c>
    </row>
    <row r="20" spans="1:20" x14ac:dyDescent="0.3">
      <c r="A20" t="s">
        <v>7</v>
      </c>
      <c r="B20" s="2" t="s">
        <v>9</v>
      </c>
      <c r="C20" s="3" t="s">
        <v>14</v>
      </c>
      <c r="D20">
        <v>7.82</v>
      </c>
      <c r="E20">
        <v>7.72</v>
      </c>
      <c r="F20" s="1">
        <v>1.25</v>
      </c>
      <c r="Q20" s="5">
        <v>2.2496</v>
      </c>
      <c r="R20" s="5">
        <v>1.5755999999999999</v>
      </c>
      <c r="S20" s="5">
        <v>2.1456</v>
      </c>
      <c r="T20" s="5">
        <f t="shared" si="2"/>
        <v>1.9902666666666666</v>
      </c>
    </row>
    <row r="21" spans="1:20" x14ac:dyDescent="0.3">
      <c r="A21" t="s">
        <v>7</v>
      </c>
      <c r="B21" s="2" t="s">
        <v>9</v>
      </c>
      <c r="C21" s="3" t="s">
        <v>14</v>
      </c>
      <c r="D21">
        <v>7.96</v>
      </c>
      <c r="E21">
        <v>7.72</v>
      </c>
      <c r="F21" s="1">
        <v>1.25</v>
      </c>
      <c r="Q21" s="5">
        <v>1.0391999999999999</v>
      </c>
      <c r="R21" s="5">
        <v>1.0448</v>
      </c>
      <c r="S21" s="5">
        <v>1.1215999999999999</v>
      </c>
      <c r="T21" s="5">
        <f t="shared" si="2"/>
        <v>1.0685333333333331</v>
      </c>
    </row>
    <row r="22" spans="1:20" x14ac:dyDescent="0.3">
      <c r="A22" t="s">
        <v>7</v>
      </c>
      <c r="B22" s="2" t="s">
        <v>9</v>
      </c>
      <c r="C22" s="3" t="s">
        <v>14</v>
      </c>
      <c r="D22">
        <v>7.37</v>
      </c>
      <c r="E22">
        <v>7.72</v>
      </c>
      <c r="F22" s="1">
        <v>1.25</v>
      </c>
    </row>
    <row r="23" spans="1:20" x14ac:dyDescent="0.3">
      <c r="A23" t="s">
        <v>8</v>
      </c>
      <c r="B23" s="2" t="s">
        <v>10</v>
      </c>
      <c r="C23" s="3" t="s">
        <v>15</v>
      </c>
      <c r="D23">
        <v>9.9499999999999993</v>
      </c>
      <c r="E23">
        <v>9.44</v>
      </c>
      <c r="F23" s="1">
        <v>0.125</v>
      </c>
    </row>
    <row r="24" spans="1:20" x14ac:dyDescent="0.3">
      <c r="A24" t="s">
        <v>8</v>
      </c>
      <c r="B24" s="2" t="s">
        <v>10</v>
      </c>
      <c r="C24" s="3" t="s">
        <v>15</v>
      </c>
      <c r="D24">
        <v>8.2799999999999994</v>
      </c>
      <c r="E24">
        <v>9.44</v>
      </c>
      <c r="F24" s="1">
        <v>0.125</v>
      </c>
    </row>
    <row r="25" spans="1:20" x14ac:dyDescent="0.3">
      <c r="A25" t="s">
        <v>8</v>
      </c>
      <c r="B25" s="2" t="s">
        <v>10</v>
      </c>
      <c r="C25" s="3" t="s">
        <v>15</v>
      </c>
      <c r="D25">
        <v>10.08</v>
      </c>
      <c r="E25">
        <v>9.44</v>
      </c>
      <c r="F25" s="1">
        <v>0.125</v>
      </c>
    </row>
    <row r="27" spans="1:20" x14ac:dyDescent="0.3">
      <c r="A27" t="s">
        <v>2</v>
      </c>
      <c r="B27" s="2" t="s">
        <v>9</v>
      </c>
      <c r="C27" s="3" t="s">
        <v>14</v>
      </c>
      <c r="D27" s="2" t="s">
        <v>27</v>
      </c>
      <c r="E27">
        <v>8.18</v>
      </c>
      <c r="F27" s="1">
        <v>0.55589999999999995</v>
      </c>
      <c r="G27" s="1">
        <v>0.66300000000000003</v>
      </c>
      <c r="H27" s="2">
        <f t="shared" ref="H27:H41" si="3">F27*20*C27</f>
        <v>111.17999999999998</v>
      </c>
      <c r="I27" s="2"/>
      <c r="K27" s="4">
        <f>G27*20*C27</f>
        <v>132.60000000000002</v>
      </c>
    </row>
    <row r="28" spans="1:20" x14ac:dyDescent="0.3">
      <c r="A28" t="s">
        <v>2</v>
      </c>
      <c r="B28" s="2" t="s">
        <v>9</v>
      </c>
      <c r="C28" s="3" t="s">
        <v>14</v>
      </c>
      <c r="D28" s="2" t="s">
        <v>28</v>
      </c>
      <c r="E28">
        <v>8.18</v>
      </c>
      <c r="F28" s="1">
        <v>0.57589999999999997</v>
      </c>
      <c r="G28" s="1">
        <v>0.66300000000000003</v>
      </c>
      <c r="H28" s="2">
        <f t="shared" si="3"/>
        <v>115.17999999999999</v>
      </c>
      <c r="I28" s="2"/>
      <c r="K28" s="4">
        <f t="shared" ref="K28:K41" si="4">G28*20*C28</f>
        <v>132.60000000000002</v>
      </c>
    </row>
    <row r="29" spans="1:20" x14ac:dyDescent="0.3">
      <c r="A29" t="s">
        <v>2</v>
      </c>
      <c r="B29" s="2" t="s">
        <v>9</v>
      </c>
      <c r="C29" s="3" t="s">
        <v>14</v>
      </c>
      <c r="D29" s="2" t="s">
        <v>29</v>
      </c>
      <c r="E29">
        <v>8.18</v>
      </c>
      <c r="F29" s="1">
        <v>0.85599999999999998</v>
      </c>
      <c r="G29" s="1">
        <v>0.66300000000000003</v>
      </c>
      <c r="H29" s="2">
        <f t="shared" si="3"/>
        <v>171.20000000000002</v>
      </c>
      <c r="I29" s="2"/>
      <c r="K29" s="4">
        <f t="shared" si="4"/>
        <v>132.60000000000002</v>
      </c>
    </row>
    <row r="30" spans="1:20" x14ac:dyDescent="0.3">
      <c r="A30" t="s">
        <v>3</v>
      </c>
      <c r="B30" s="2" t="s">
        <v>10</v>
      </c>
      <c r="C30" s="3" t="s">
        <v>15</v>
      </c>
      <c r="D30" s="2" t="s">
        <v>30</v>
      </c>
      <c r="E30">
        <v>11.52</v>
      </c>
      <c r="F30" s="1">
        <v>5.2670000000000002E-2</v>
      </c>
      <c r="G30" s="1">
        <v>5.4699999999999999E-2</v>
      </c>
      <c r="H30" s="2">
        <f t="shared" si="3"/>
        <v>105.34000000000002</v>
      </c>
      <c r="I30" s="2"/>
      <c r="K30" s="4">
        <f t="shared" si="4"/>
        <v>109.39999999999999</v>
      </c>
    </row>
    <row r="31" spans="1:20" x14ac:dyDescent="0.3">
      <c r="A31" t="s">
        <v>3</v>
      </c>
      <c r="B31" s="2" t="s">
        <v>10</v>
      </c>
      <c r="C31" s="3" t="s">
        <v>15</v>
      </c>
      <c r="D31" s="2" t="s">
        <v>31</v>
      </c>
      <c r="E31">
        <v>11.52</v>
      </c>
      <c r="F31" s="1">
        <v>5.3760000000000002E-2</v>
      </c>
      <c r="G31" s="1">
        <v>5.4699999999999999E-2</v>
      </c>
      <c r="H31" s="2">
        <f t="shared" si="3"/>
        <v>107.52000000000001</v>
      </c>
      <c r="I31" s="2"/>
      <c r="K31" s="4">
        <f t="shared" si="4"/>
        <v>109.39999999999999</v>
      </c>
    </row>
    <row r="32" spans="1:20" x14ac:dyDescent="0.3">
      <c r="A32" t="s">
        <v>3</v>
      </c>
      <c r="B32" s="2" t="s">
        <v>10</v>
      </c>
      <c r="C32" s="3" t="s">
        <v>15</v>
      </c>
      <c r="D32" s="2" t="s">
        <v>32</v>
      </c>
      <c r="E32">
        <v>11.52</v>
      </c>
      <c r="F32" s="1">
        <v>5.7639999999999997E-2</v>
      </c>
      <c r="G32" s="1">
        <v>5.4699999999999999E-2</v>
      </c>
      <c r="H32" s="2">
        <f t="shared" si="3"/>
        <v>115.28</v>
      </c>
      <c r="I32" s="2"/>
      <c r="K32" s="4">
        <f t="shared" si="4"/>
        <v>109.39999999999999</v>
      </c>
    </row>
    <row r="33" spans="1:11" x14ac:dyDescent="0.3">
      <c r="A33" t="s">
        <v>4</v>
      </c>
      <c r="B33" s="2" t="s">
        <v>11</v>
      </c>
      <c r="C33" s="3" t="s">
        <v>16</v>
      </c>
      <c r="D33" s="2" t="s">
        <v>33</v>
      </c>
      <c r="E33">
        <v>14.22</v>
      </c>
      <c r="F33" s="1">
        <v>6.9750000000000003E-3</v>
      </c>
      <c r="G33" s="1">
        <v>7.3800000000000003E-3</v>
      </c>
      <c r="H33" s="2">
        <f t="shared" si="3"/>
        <v>139.5</v>
      </c>
      <c r="I33" s="2"/>
      <c r="K33" s="4">
        <f t="shared" si="4"/>
        <v>147.60000000000002</v>
      </c>
    </row>
    <row r="34" spans="1:11" x14ac:dyDescent="0.3">
      <c r="A34" t="s">
        <v>4</v>
      </c>
      <c r="B34" s="2" t="s">
        <v>11</v>
      </c>
      <c r="C34" s="3" t="s">
        <v>16</v>
      </c>
      <c r="D34" s="2" t="s">
        <v>34</v>
      </c>
      <c r="E34">
        <v>14.22</v>
      </c>
      <c r="F34" s="1">
        <v>7.9450000000000007E-3</v>
      </c>
      <c r="G34" s="1">
        <v>7.3800000000000003E-3</v>
      </c>
      <c r="H34" s="2">
        <f t="shared" si="3"/>
        <v>158.9</v>
      </c>
      <c r="I34" s="2"/>
      <c r="K34" s="4">
        <f t="shared" si="4"/>
        <v>147.60000000000002</v>
      </c>
    </row>
    <row r="35" spans="1:11" x14ac:dyDescent="0.3">
      <c r="A35" t="s">
        <v>4</v>
      </c>
      <c r="B35" s="2" t="s">
        <v>11</v>
      </c>
      <c r="C35" s="3" t="s">
        <v>16</v>
      </c>
      <c r="D35" s="2" t="s">
        <v>35</v>
      </c>
      <c r="E35">
        <v>14.22</v>
      </c>
      <c r="F35" s="1">
        <v>7.221E-3</v>
      </c>
      <c r="G35" s="1">
        <v>7.3800000000000003E-3</v>
      </c>
      <c r="H35" s="2">
        <f t="shared" si="3"/>
        <v>144.41999999999999</v>
      </c>
      <c r="I35" s="2"/>
      <c r="K35" s="4">
        <f t="shared" si="4"/>
        <v>147.60000000000002</v>
      </c>
    </row>
    <row r="36" spans="1:11" x14ac:dyDescent="0.3">
      <c r="A36" t="s">
        <v>5</v>
      </c>
      <c r="B36" s="2" t="s">
        <v>36</v>
      </c>
      <c r="C36" s="3" t="s">
        <v>44</v>
      </c>
      <c r="D36" s="2" t="s">
        <v>37</v>
      </c>
      <c r="E36">
        <v>17.670000000000002</v>
      </c>
      <c r="F36" s="1">
        <v>4.6640000000000001E-4</v>
      </c>
      <c r="G36" s="1">
        <v>5.7600000000000001E-4</v>
      </c>
      <c r="H36" s="2">
        <f t="shared" si="3"/>
        <v>93.28</v>
      </c>
      <c r="I36" s="2"/>
      <c r="K36" s="4">
        <f t="shared" si="4"/>
        <v>115.2</v>
      </c>
    </row>
    <row r="37" spans="1:11" x14ac:dyDescent="0.3">
      <c r="A37" t="s">
        <v>5</v>
      </c>
      <c r="B37" s="2" t="s">
        <v>36</v>
      </c>
      <c r="C37" s="3" t="s">
        <v>44</v>
      </c>
      <c r="D37" s="2" t="s">
        <v>38</v>
      </c>
      <c r="E37">
        <v>17.670000000000002</v>
      </c>
      <c r="F37" s="1">
        <v>5.9179999999999996E-4</v>
      </c>
      <c r="G37" s="1">
        <v>5.7600000000000001E-4</v>
      </c>
      <c r="H37" s="2">
        <f t="shared" si="3"/>
        <v>118.36</v>
      </c>
      <c r="I37" s="2"/>
      <c r="K37" s="4">
        <f t="shared" si="4"/>
        <v>115.2</v>
      </c>
    </row>
    <row r="38" spans="1:11" x14ac:dyDescent="0.3">
      <c r="A38" t="s">
        <v>5</v>
      </c>
      <c r="B38" s="2" t="s">
        <v>36</v>
      </c>
      <c r="C38" s="3" t="s">
        <v>44</v>
      </c>
      <c r="D38" s="2" t="s">
        <v>39</v>
      </c>
      <c r="E38">
        <v>17.670000000000002</v>
      </c>
      <c r="F38" s="1">
        <v>6.7000000000000002E-4</v>
      </c>
      <c r="G38" s="1">
        <v>5.7600000000000001E-4</v>
      </c>
      <c r="H38" s="2">
        <f t="shared" si="3"/>
        <v>134</v>
      </c>
      <c r="I38" s="2"/>
      <c r="K38" s="4">
        <f t="shared" si="4"/>
        <v>115.2</v>
      </c>
    </row>
    <row r="39" spans="1:11" x14ac:dyDescent="0.3">
      <c r="A39" t="s">
        <v>6</v>
      </c>
      <c r="B39" s="2" t="s">
        <v>40</v>
      </c>
      <c r="C39" s="3" t="s">
        <v>45</v>
      </c>
      <c r="D39" s="2" t="s">
        <v>41</v>
      </c>
      <c r="E39">
        <v>21.04</v>
      </c>
      <c r="F39" s="1">
        <v>4.6709999999999998E-5</v>
      </c>
      <c r="G39" s="1">
        <v>4.85E-5</v>
      </c>
      <c r="H39" s="2">
        <f t="shared" si="3"/>
        <v>93.419999999999987</v>
      </c>
      <c r="I39" s="2"/>
      <c r="K39" s="4">
        <f t="shared" si="4"/>
        <v>97</v>
      </c>
    </row>
    <row r="40" spans="1:11" x14ac:dyDescent="0.3">
      <c r="A40" t="s">
        <v>6</v>
      </c>
      <c r="B40" s="2" t="s">
        <v>40</v>
      </c>
      <c r="C40" s="3" t="s">
        <v>45</v>
      </c>
      <c r="D40" s="2" t="s">
        <v>42</v>
      </c>
      <c r="E40">
        <v>21.04</v>
      </c>
      <c r="F40" s="1">
        <v>3.3729999999999997E-5</v>
      </c>
      <c r="G40" s="1">
        <v>4.85E-5</v>
      </c>
      <c r="H40" s="2">
        <f t="shared" si="3"/>
        <v>67.459999999999994</v>
      </c>
      <c r="I40" s="2"/>
      <c r="K40" s="4">
        <f t="shared" si="4"/>
        <v>97</v>
      </c>
    </row>
    <row r="41" spans="1:11" x14ac:dyDescent="0.3">
      <c r="A41" t="s">
        <v>6</v>
      </c>
      <c r="B41" s="2" t="s">
        <v>40</v>
      </c>
      <c r="C41" s="3" t="s">
        <v>45</v>
      </c>
      <c r="D41" s="2" t="s">
        <v>43</v>
      </c>
      <c r="E41">
        <v>21.04</v>
      </c>
      <c r="F41" s="1">
        <v>6.4989999999999999E-5</v>
      </c>
      <c r="G41" s="1">
        <v>4.85E-5</v>
      </c>
      <c r="H41" s="2">
        <f t="shared" si="3"/>
        <v>129.98000000000002</v>
      </c>
      <c r="I41" s="2"/>
      <c r="K41" s="4">
        <f t="shared" si="4"/>
        <v>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Schneider</dc:creator>
  <cp:lastModifiedBy>Martin Schneider</cp:lastModifiedBy>
  <dcterms:created xsi:type="dcterms:W3CDTF">2018-06-06T09:46:57Z</dcterms:created>
  <dcterms:modified xsi:type="dcterms:W3CDTF">2018-06-07T10:33:59Z</dcterms:modified>
</cp:coreProperties>
</file>