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data/raw/"/>
    </mc:Choice>
  </mc:AlternateContent>
  <xr:revisionPtr revIDLastSave="0" documentId="13_ncr:1_{AFB2FECF-6374-0046-B776-E281F58587B6}" xr6:coauthVersionLast="47" xr6:coauthVersionMax="47" xr10:uidLastSave="{00000000-0000-0000-0000-000000000000}"/>
  <bookViews>
    <workbookView xWindow="42260" yWindow="4320" windowWidth="28040" windowHeight="24180" xr2:uid="{F106EAC8-F8DF-D34D-A945-DB96D06E5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E49" i="1"/>
  <c r="B49" i="1"/>
  <c r="E36" i="1"/>
  <c r="B36" i="1"/>
  <c r="E23" i="1"/>
  <c r="B23" i="1"/>
  <c r="E10" i="1"/>
  <c r="B10" i="1"/>
</calcChain>
</file>

<file path=xl/sharedStrings.xml><?xml version="1.0" encoding="utf-8"?>
<sst xmlns="http://schemas.openxmlformats.org/spreadsheetml/2006/main" count="88" uniqueCount="18">
  <si>
    <t>Category</t>
  </si>
  <si>
    <t>Value</t>
  </si>
  <si>
    <t>Launch Event</t>
  </si>
  <si>
    <t>Launcher Production</t>
  </si>
  <si>
    <t>Launcher AIT</t>
  </si>
  <si>
    <t>Propellant Scheduling</t>
  </si>
  <si>
    <t>Launcher Transportation</t>
  </si>
  <si>
    <t>Launch Campaign</t>
  </si>
  <si>
    <t>Propellant Production</t>
  </si>
  <si>
    <t xml:space="preserve">Total </t>
  </si>
  <si>
    <t>Falcon-9 Carbon Baseline Emissions</t>
  </si>
  <si>
    <t>Falcon-9 Carbon Worst Case Emissions</t>
  </si>
  <si>
    <t>Soyuz-FG Carbon Baseline Emissions</t>
  </si>
  <si>
    <t>Soyuz-FG Worst Case Baseline Emissions</t>
  </si>
  <si>
    <t>Unknown HYC Carbon Baseline Emissions</t>
  </si>
  <si>
    <t>Unknown HYC Carbon Worst Case Emissions</t>
  </si>
  <si>
    <t>Unknown HYD Carbon Baseline Emissions</t>
  </si>
  <si>
    <t>Unknown HYD Carbon Worst Case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</si>
</sst>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1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F6F2-9C9B-1B42-B2C8-1D2D657E43F0}">
  <dimension ref="A1:E49"/>
  <sheetViews>
    <sheetView tabSelected="1" topLeftCell="A6" workbookViewId="0">
      <selection activeCell="G13" sqref="G13"/>
    </sheetView>
  </sheetViews>
  <sheetFormatPr baseColWidth="10" defaultRowHeight="16" x14ac:dyDescent="0.2"/>
  <cols>
    <col min="1" max="1" width="21.1640625" bestFit="1" customWidth="1"/>
    <col min="2" max="2" width="19.83203125" bestFit="1" customWidth="1"/>
    <col min="4" max="4" width="21.1640625" bestFit="1" customWidth="1"/>
    <col min="5" max="5" width="18.83203125" bestFit="1" customWidth="1"/>
    <col min="7" max="7" width="11.1640625" bestFit="1" customWidth="1"/>
  </cols>
  <sheetData>
    <row r="1" spans="1:5" x14ac:dyDescent="0.2">
      <c r="A1" s="6" t="s">
        <v>10</v>
      </c>
      <c r="B1" s="6"/>
      <c r="D1" s="8" t="s">
        <v>11</v>
      </c>
      <c r="E1" s="9"/>
    </row>
    <row r="2" spans="1:5" x14ac:dyDescent="0.2">
      <c r="A2" s="4" t="s">
        <v>0</v>
      </c>
      <c r="B2" s="4" t="s">
        <v>1</v>
      </c>
      <c r="D2" s="4" t="s">
        <v>0</v>
      </c>
      <c r="E2" s="4" t="s">
        <v>1</v>
      </c>
    </row>
    <row r="3" spans="1:5" x14ac:dyDescent="0.2">
      <c r="A3" s="1" t="s">
        <v>2</v>
      </c>
      <c r="B3" s="3">
        <v>4113533.9070000001</v>
      </c>
      <c r="D3" s="1" t="s">
        <v>2</v>
      </c>
      <c r="E3" s="2">
        <v>26728958.940000001</v>
      </c>
    </row>
    <row r="4" spans="1:5" x14ac:dyDescent="0.2">
      <c r="A4" s="1" t="s">
        <v>3</v>
      </c>
      <c r="B4" s="3">
        <v>4113533.9070000001</v>
      </c>
      <c r="D4" s="1" t="s">
        <v>3</v>
      </c>
      <c r="E4" s="2">
        <v>4113533.9070000001</v>
      </c>
    </row>
    <row r="5" spans="1:5" x14ac:dyDescent="0.2">
      <c r="A5" s="1" t="s">
        <v>4</v>
      </c>
      <c r="B5" s="3">
        <v>1616263.557</v>
      </c>
      <c r="D5" s="1" t="s">
        <v>4</v>
      </c>
      <c r="E5" s="2">
        <v>1616263.557</v>
      </c>
    </row>
    <row r="6" spans="1:5" x14ac:dyDescent="0.2">
      <c r="A6" s="1" t="s">
        <v>8</v>
      </c>
      <c r="B6" s="3">
        <v>4744753.3389999997</v>
      </c>
      <c r="D6" s="1" t="s">
        <v>8</v>
      </c>
      <c r="E6" s="2">
        <v>4744753.3389999997</v>
      </c>
    </row>
    <row r="7" spans="1:5" x14ac:dyDescent="0.2">
      <c r="A7" s="1" t="s">
        <v>5</v>
      </c>
      <c r="B7" s="3">
        <v>5594990.9170000004</v>
      </c>
      <c r="D7" s="1" t="s">
        <v>5</v>
      </c>
      <c r="E7" s="2">
        <v>5594990.9170000004</v>
      </c>
    </row>
    <row r="8" spans="1:5" x14ac:dyDescent="0.2">
      <c r="A8" s="1" t="s">
        <v>6</v>
      </c>
      <c r="B8" s="3">
        <v>17220.724910000001</v>
      </c>
      <c r="D8" s="1" t="s">
        <v>6</v>
      </c>
      <c r="E8" s="2">
        <v>17220.724910000001</v>
      </c>
    </row>
    <row r="9" spans="1:5" x14ac:dyDescent="0.2">
      <c r="A9" s="1" t="s">
        <v>7</v>
      </c>
      <c r="B9" s="3">
        <v>5666556.7419999996</v>
      </c>
      <c r="D9" s="1" t="s">
        <v>7</v>
      </c>
      <c r="E9" s="2">
        <v>5666556.7419999996</v>
      </c>
    </row>
    <row r="10" spans="1:5" x14ac:dyDescent="0.2">
      <c r="A10" s="4" t="s">
        <v>9</v>
      </c>
      <c r="B10" s="5">
        <f>SUM(B3:B9)</f>
        <v>25866853.093909997</v>
      </c>
      <c r="D10" s="4" t="s">
        <v>9</v>
      </c>
      <c r="E10" s="5">
        <f>SUM(E3:E9)</f>
        <v>48482278.126910001</v>
      </c>
    </row>
    <row r="14" spans="1:5" x14ac:dyDescent="0.2">
      <c r="A14" s="6" t="s">
        <v>12</v>
      </c>
      <c r="B14" s="6"/>
      <c r="D14" s="7" t="s">
        <v>13</v>
      </c>
      <c r="E14" s="7"/>
    </row>
    <row r="15" spans="1:5" x14ac:dyDescent="0.2">
      <c r="A15" s="4" t="s">
        <v>0</v>
      </c>
      <c r="B15" s="4" t="s">
        <v>1</v>
      </c>
      <c r="D15" s="4" t="s">
        <v>0</v>
      </c>
      <c r="E15" s="4" t="s">
        <v>1</v>
      </c>
    </row>
    <row r="16" spans="1:5" x14ac:dyDescent="0.2">
      <c r="A16" s="1" t="s">
        <v>2</v>
      </c>
      <c r="B16" s="2">
        <v>288655.10960000003</v>
      </c>
      <c r="D16" s="1" t="s">
        <v>2</v>
      </c>
      <c r="E16" s="2">
        <v>12031437.189999999</v>
      </c>
    </row>
    <row r="17" spans="1:5" x14ac:dyDescent="0.2">
      <c r="A17" s="1" t="s">
        <v>3</v>
      </c>
      <c r="B17" s="2">
        <v>44680412.979999997</v>
      </c>
      <c r="D17" s="1" t="s">
        <v>3</v>
      </c>
      <c r="E17" s="2">
        <v>44680412.979999997</v>
      </c>
    </row>
    <row r="18" spans="1:5" x14ac:dyDescent="0.2">
      <c r="A18" s="1" t="s">
        <v>4</v>
      </c>
      <c r="B18" s="2">
        <v>1616263.557</v>
      </c>
      <c r="D18" s="1" t="s">
        <v>4</v>
      </c>
      <c r="E18" s="2">
        <v>1616263.557</v>
      </c>
    </row>
    <row r="19" spans="1:5" x14ac:dyDescent="0.2">
      <c r="A19" s="1" t="s">
        <v>8</v>
      </c>
      <c r="B19" s="2">
        <v>968910.19940000004</v>
      </c>
      <c r="D19" s="1" t="s">
        <v>8</v>
      </c>
      <c r="E19" s="2">
        <v>968910.19940000004</v>
      </c>
    </row>
    <row r="20" spans="1:5" x14ac:dyDescent="0.2">
      <c r="A20" s="1" t="s">
        <v>5</v>
      </c>
      <c r="B20" s="2">
        <v>3223330.483</v>
      </c>
      <c r="D20" s="1" t="s">
        <v>5</v>
      </c>
      <c r="E20" s="2">
        <v>3223330.483</v>
      </c>
    </row>
    <row r="21" spans="1:5" x14ac:dyDescent="0.2">
      <c r="A21" s="1" t="s">
        <v>6</v>
      </c>
      <c r="B21" s="2">
        <v>4328.6038079999998</v>
      </c>
      <c r="D21" s="1" t="s">
        <v>6</v>
      </c>
      <c r="E21" s="2">
        <v>4328.6038079999998</v>
      </c>
    </row>
    <row r="22" spans="1:5" x14ac:dyDescent="0.2">
      <c r="A22" s="1" t="s">
        <v>7</v>
      </c>
      <c r="B22" s="2">
        <v>5666556.7419999996</v>
      </c>
      <c r="D22" s="1" t="s">
        <v>7</v>
      </c>
      <c r="E22" s="2">
        <v>5666556.7419999996</v>
      </c>
    </row>
    <row r="23" spans="1:5" x14ac:dyDescent="0.2">
      <c r="A23" s="4" t="s">
        <v>9</v>
      </c>
      <c r="B23" s="5">
        <f>SUM(B16:B22)</f>
        <v>56448457.674807996</v>
      </c>
      <c r="D23" s="4" t="s">
        <v>9</v>
      </c>
      <c r="E23" s="5">
        <f>SUM(E16:E22)</f>
        <v>68191239.755208001</v>
      </c>
    </row>
    <row r="27" spans="1:5" x14ac:dyDescent="0.2">
      <c r="A27" s="6" t="s">
        <v>14</v>
      </c>
      <c r="B27" s="6"/>
      <c r="D27" s="7" t="s">
        <v>15</v>
      </c>
      <c r="E27" s="7"/>
    </row>
    <row r="28" spans="1:5" x14ac:dyDescent="0.2">
      <c r="A28" s="4" t="s">
        <v>0</v>
      </c>
      <c r="B28" s="4" t="s">
        <v>1</v>
      </c>
      <c r="D28" s="4" t="s">
        <v>0</v>
      </c>
      <c r="E28" s="4" t="s">
        <v>1</v>
      </c>
    </row>
    <row r="29" spans="1:5" x14ac:dyDescent="0.2">
      <c r="A29" s="1" t="s">
        <v>2</v>
      </c>
      <c r="B29" s="2">
        <v>2201094.5079999999</v>
      </c>
      <c r="D29" s="1" t="s">
        <v>2</v>
      </c>
      <c r="E29" s="2">
        <v>19380198.059999999</v>
      </c>
    </row>
    <row r="30" spans="1:5" x14ac:dyDescent="0.2">
      <c r="A30" s="1" t="s">
        <v>3</v>
      </c>
      <c r="B30" s="2">
        <v>24396973.440000001</v>
      </c>
      <c r="D30" s="1" t="s">
        <v>3</v>
      </c>
      <c r="E30" s="2">
        <v>24396973.440000001</v>
      </c>
    </row>
    <row r="31" spans="1:5" x14ac:dyDescent="0.2">
      <c r="A31" s="1" t="s">
        <v>4</v>
      </c>
      <c r="B31" s="2">
        <v>1616263.557</v>
      </c>
      <c r="D31" s="1" t="s">
        <v>4</v>
      </c>
      <c r="E31" s="2">
        <v>1616263.557</v>
      </c>
    </row>
    <row r="32" spans="1:5" x14ac:dyDescent="0.2">
      <c r="A32" s="1" t="s">
        <v>8</v>
      </c>
      <c r="B32" s="2">
        <v>2856831.7689999999</v>
      </c>
      <c r="D32" s="1" t="s">
        <v>8</v>
      </c>
      <c r="E32" s="2">
        <v>2856831.7689999999</v>
      </c>
    </row>
    <row r="33" spans="1:5" x14ac:dyDescent="0.2">
      <c r="A33" s="1" t="s">
        <v>5</v>
      </c>
      <c r="B33" s="2">
        <v>4409160.7</v>
      </c>
      <c r="D33" s="1" t="s">
        <v>5</v>
      </c>
      <c r="E33" s="2">
        <v>4409160.7</v>
      </c>
    </row>
    <row r="34" spans="1:5" x14ac:dyDescent="0.2">
      <c r="A34" s="1" t="s">
        <v>6</v>
      </c>
      <c r="B34" s="2">
        <v>10774.664360000001</v>
      </c>
      <c r="D34" s="1" t="s">
        <v>6</v>
      </c>
      <c r="E34" s="2">
        <v>10774.664360000001</v>
      </c>
    </row>
    <row r="35" spans="1:5" x14ac:dyDescent="0.2">
      <c r="A35" s="1" t="s">
        <v>7</v>
      </c>
      <c r="B35" s="2">
        <v>5666556.7419999996</v>
      </c>
      <c r="D35" s="1" t="s">
        <v>7</v>
      </c>
      <c r="E35" s="2">
        <v>5666556.7419999996</v>
      </c>
    </row>
    <row r="36" spans="1:5" x14ac:dyDescent="0.2">
      <c r="A36" s="4" t="s">
        <v>9</v>
      </c>
      <c r="B36" s="5">
        <f>SUM(B29:B35)</f>
        <v>41157655.380360007</v>
      </c>
      <c r="D36" s="4" t="s">
        <v>9</v>
      </c>
      <c r="E36" s="5">
        <f>SUM(E29:E35)</f>
        <v>58336758.932360001</v>
      </c>
    </row>
    <row r="37" spans="1:5" x14ac:dyDescent="0.2">
      <c r="B37">
        <f>B36*27</f>
        <v>1111256695.2697201</v>
      </c>
    </row>
    <row r="38" spans="1:5" x14ac:dyDescent="0.2">
      <c r="B38">
        <f>B36*28</f>
        <v>1152414350.6500802</v>
      </c>
    </row>
    <row r="39" spans="1:5" x14ac:dyDescent="0.2">
      <c r="B39">
        <f>B36*2</f>
        <v>82315310.760720015</v>
      </c>
    </row>
    <row r="40" spans="1:5" x14ac:dyDescent="0.2">
      <c r="A40" s="6" t="s">
        <v>16</v>
      </c>
      <c r="B40" s="6"/>
      <c r="D40" s="7" t="s">
        <v>17</v>
      </c>
      <c r="E40" s="7"/>
    </row>
    <row r="41" spans="1:5" x14ac:dyDescent="0.2">
      <c r="A41" s="4" t="s">
        <v>0</v>
      </c>
      <c r="B41" s="4" t="s">
        <v>1</v>
      </c>
      <c r="D41" s="4" t="s">
        <v>0</v>
      </c>
      <c r="E41" s="4" t="s">
        <v>1</v>
      </c>
    </row>
    <row r="42" spans="1:5" x14ac:dyDescent="0.2">
      <c r="A42" s="1" t="s">
        <v>2</v>
      </c>
      <c r="B42" s="2">
        <v>467816.8</v>
      </c>
      <c r="D42" s="1" t="s">
        <v>2</v>
      </c>
      <c r="E42" s="2">
        <v>107643343.2</v>
      </c>
    </row>
    <row r="43" spans="1:5" x14ac:dyDescent="0.2">
      <c r="A43" s="1" t="s">
        <v>3</v>
      </c>
      <c r="B43" s="2">
        <v>11018755.48</v>
      </c>
      <c r="D43" s="1" t="s">
        <v>3</v>
      </c>
      <c r="E43" s="2">
        <v>11018755.48</v>
      </c>
    </row>
    <row r="44" spans="1:5" x14ac:dyDescent="0.2">
      <c r="A44" s="1" t="s">
        <v>4</v>
      </c>
      <c r="B44" s="2">
        <v>1616263.557</v>
      </c>
      <c r="D44" s="1" t="s">
        <v>4</v>
      </c>
      <c r="E44" s="2">
        <v>1616263.557</v>
      </c>
    </row>
    <row r="45" spans="1:5" x14ac:dyDescent="0.2">
      <c r="A45" s="1" t="s">
        <v>8</v>
      </c>
      <c r="B45" s="2">
        <v>4793267.4800000004</v>
      </c>
      <c r="D45" s="1" t="s">
        <v>8</v>
      </c>
      <c r="E45" s="2">
        <v>4793267.4800000004</v>
      </c>
    </row>
    <row r="46" spans="1:5" x14ac:dyDescent="0.2">
      <c r="A46" s="1" t="s">
        <v>5</v>
      </c>
      <c r="B46" s="2">
        <v>8984275.3359999992</v>
      </c>
      <c r="D46" s="1" t="s">
        <v>5</v>
      </c>
      <c r="E46" s="2">
        <v>8984275.3359999992</v>
      </c>
    </row>
    <row r="47" spans="1:5" x14ac:dyDescent="0.2">
      <c r="A47" s="1" t="s">
        <v>6</v>
      </c>
      <c r="B47" s="2">
        <v>11043.186820000001</v>
      </c>
      <c r="D47" s="1" t="s">
        <v>6</v>
      </c>
      <c r="E47" s="2">
        <v>11043.186820000001</v>
      </c>
    </row>
    <row r="48" spans="1:5" x14ac:dyDescent="0.2">
      <c r="A48" s="1" t="s">
        <v>7</v>
      </c>
      <c r="B48" s="2">
        <v>5666556.7419999996</v>
      </c>
      <c r="D48" s="1" t="s">
        <v>7</v>
      </c>
      <c r="E48" s="2">
        <v>5666556.7419999996</v>
      </c>
    </row>
    <row r="49" spans="1:5" x14ac:dyDescent="0.2">
      <c r="A49" s="4" t="s">
        <v>9</v>
      </c>
      <c r="B49" s="5">
        <f>SUM(B42:B48)</f>
        <v>32557978.58182</v>
      </c>
      <c r="D49" s="4" t="s">
        <v>9</v>
      </c>
      <c r="E49" s="5">
        <f>SUM(E42:E48)</f>
        <v>139733504.98182002</v>
      </c>
    </row>
  </sheetData>
  <mergeCells count="8">
    <mergeCell ref="A40:B40"/>
    <mergeCell ref="D40:E40"/>
    <mergeCell ref="A1:B1"/>
    <mergeCell ref="D1:E1"/>
    <mergeCell ref="A14:B14"/>
    <mergeCell ref="D14:E14"/>
    <mergeCell ref="A27:B27"/>
    <mergeCell ref="D27:E2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2024-03-01T16:36:40Z</dcterms:created>
  <dcterms:modified xsi:type="dcterms:W3CDTF">2024-03-01T19:18:22Z</dcterms:modified>
</cp:coreProperties>
</file>