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ughton\Desktop\Github\saleos\data\raw\"/>
    </mc:Choice>
  </mc:AlternateContent>
  <xr:revisionPtr revIDLastSave="0" documentId="13_ncr:1_{88CB9D32-08D3-416B-9418-D0F589890798}" xr6:coauthVersionLast="47" xr6:coauthVersionMax="47" xr10:uidLastSave="{00000000-0000-0000-0000-000000000000}"/>
  <bookViews>
    <workbookView xWindow="-30828" yWindow="-108" windowWidth="30936" windowHeight="16896" xr2:uid="{00000000-000D-0000-FFFF-FFFF00000000}"/>
  </bookViews>
  <sheets>
    <sheet name="scenarios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O7" i="1"/>
  <c r="N6" i="1"/>
  <c r="O6" i="1"/>
  <c r="M6" i="1"/>
  <c r="P3" i="1"/>
  <c r="P2" i="1"/>
  <c r="O3" i="1"/>
  <c r="O2" i="1"/>
  <c r="N2" i="1"/>
  <c r="M2" i="1"/>
</calcChain>
</file>

<file path=xl/sharedStrings.xml><?xml version="1.0" encoding="utf-8"?>
<sst xmlns="http://schemas.openxmlformats.org/spreadsheetml/2006/main" count="166" uniqueCount="38">
  <si>
    <t>scenario</t>
  </si>
  <si>
    <t>status</t>
  </si>
  <si>
    <t>constellation</t>
  </si>
  <si>
    <t>rocket</t>
  </si>
  <si>
    <t>rocket_detailed</t>
  </si>
  <si>
    <t>representative_of</t>
  </si>
  <si>
    <t>rocket_type</t>
  </si>
  <si>
    <t>no_of_satellites</t>
  </si>
  <si>
    <t>no_of_launches</t>
  </si>
  <si>
    <t>satellite_lifespan</t>
  </si>
  <si>
    <t>Orbit</t>
  </si>
  <si>
    <t>Modeled</t>
  </si>
  <si>
    <t>Known-Generic</t>
  </si>
  <si>
    <t>Unknown-generic</t>
  </si>
  <si>
    <t>scenario1</t>
  </si>
  <si>
    <t>Historical</t>
  </si>
  <si>
    <t>starlink</t>
  </si>
  <si>
    <t>falcon9</t>
  </si>
  <si>
    <t>hydrocarbon</t>
  </si>
  <si>
    <t>LEO</t>
  </si>
  <si>
    <t>oneweb</t>
  </si>
  <si>
    <t>soyuz</t>
  </si>
  <si>
    <t>GEO</t>
  </si>
  <si>
    <t>-</t>
  </si>
  <si>
    <t>unknown_hyg</t>
  </si>
  <si>
    <t>lvm3_hydrogen</t>
  </si>
  <si>
    <t>Representative</t>
  </si>
  <si>
    <t>hydrogen</t>
  </si>
  <si>
    <t>kuiper</t>
  </si>
  <si>
    <t>ariane_6_hydrogen</t>
  </si>
  <si>
    <t>unknown_hyc</t>
  </si>
  <si>
    <t>glenn_hydrocarbon</t>
  </si>
  <si>
    <t>vulcan_hydrocarbon</t>
  </si>
  <si>
    <t>unknown_hydrocarbon</t>
  </si>
  <si>
    <t>unknown_hydrogen</t>
  </si>
  <si>
    <t>geo_generic</t>
  </si>
  <si>
    <t>scenario2</t>
  </si>
  <si>
    <t>scenario3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</si>
</sst>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="145" zoomScaleNormal="145" workbookViewId="0">
      <selection activeCell="K11" sqref="K11"/>
    </sheetView>
  </sheetViews>
  <sheetFormatPr defaultRowHeight="14.4" x14ac:dyDescent="0.3"/>
  <cols>
    <col min="4" max="4" width="12.5546875" bestFit="1" customWidth="1"/>
    <col min="5" max="5" width="19.21875" customWidth="1"/>
    <col min="6" max="6" width="15.77734375" bestFit="1" customWidth="1"/>
    <col min="7" max="7" width="20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</row>
    <row r="2" spans="1:16" x14ac:dyDescent="0.3">
      <c r="A2" t="s">
        <v>14</v>
      </c>
      <c r="B2" t="s">
        <v>15</v>
      </c>
      <c r="C2" t="s">
        <v>16</v>
      </c>
      <c r="D2" t="s">
        <v>17</v>
      </c>
      <c r="E2" t="s">
        <v>17</v>
      </c>
      <c r="F2" t="s">
        <v>11</v>
      </c>
      <c r="G2" t="s">
        <v>18</v>
      </c>
      <c r="H2">
        <v>4425</v>
      </c>
      <c r="I2">
        <v>127</v>
      </c>
      <c r="J2">
        <v>5</v>
      </c>
      <c r="L2" s="1" t="s">
        <v>19</v>
      </c>
      <c r="M2" s="1">
        <f>SUM(I2:I4,I9)</f>
        <v>149</v>
      </c>
      <c r="N2" s="1">
        <f>SUM(I5,I6,I7,I8)</f>
        <v>85</v>
      </c>
      <c r="O2" s="1">
        <f>SUM(I10:I11)</f>
        <v>4</v>
      </c>
      <c r="P2" s="1">
        <f>SUM(M2:O2)</f>
        <v>238</v>
      </c>
    </row>
    <row r="3" spans="1:16" x14ac:dyDescent="0.3">
      <c r="A3" t="s">
        <v>14</v>
      </c>
      <c r="B3" t="s">
        <v>15</v>
      </c>
      <c r="C3" t="s">
        <v>20</v>
      </c>
      <c r="D3" t="s">
        <v>21</v>
      </c>
      <c r="E3" t="s">
        <v>21</v>
      </c>
      <c r="F3" t="s">
        <v>11</v>
      </c>
      <c r="G3" t="s">
        <v>18</v>
      </c>
      <c r="H3">
        <v>394</v>
      </c>
      <c r="I3">
        <v>14</v>
      </c>
      <c r="J3">
        <v>5</v>
      </c>
      <c r="L3" s="1" t="s">
        <v>22</v>
      </c>
      <c r="M3" s="1" t="s">
        <v>23</v>
      </c>
      <c r="N3" s="1" t="s">
        <v>23</v>
      </c>
      <c r="O3" s="1">
        <f>SUM(I12:I13)</f>
        <v>19</v>
      </c>
      <c r="P3" s="1">
        <f>SUM(M3:O3)</f>
        <v>19</v>
      </c>
    </row>
    <row r="4" spans="1:16" x14ac:dyDescent="0.3">
      <c r="A4" t="s">
        <v>14</v>
      </c>
      <c r="B4" t="s">
        <v>15</v>
      </c>
      <c r="C4" t="s">
        <v>20</v>
      </c>
      <c r="D4" t="s">
        <v>17</v>
      </c>
      <c r="E4" t="s">
        <v>17</v>
      </c>
      <c r="F4" t="s">
        <v>11</v>
      </c>
      <c r="G4" t="s">
        <v>18</v>
      </c>
      <c r="H4">
        <v>180</v>
      </c>
      <c r="I4">
        <v>5</v>
      </c>
      <c r="J4">
        <v>5</v>
      </c>
      <c r="L4" s="1"/>
      <c r="M4" s="1"/>
      <c r="N4" s="1"/>
      <c r="O4" s="1"/>
      <c r="P4" s="1"/>
    </row>
    <row r="5" spans="1:16" x14ac:dyDescent="0.3">
      <c r="A5" t="s">
        <v>14</v>
      </c>
      <c r="B5" t="s">
        <v>15</v>
      </c>
      <c r="C5" t="s">
        <v>20</v>
      </c>
      <c r="D5" t="s">
        <v>24</v>
      </c>
      <c r="E5" t="s">
        <v>25</v>
      </c>
      <c r="F5" t="s">
        <v>26</v>
      </c>
      <c r="G5" t="s">
        <v>27</v>
      </c>
      <c r="H5">
        <v>72</v>
      </c>
      <c r="I5">
        <v>2</v>
      </c>
      <c r="J5">
        <v>5</v>
      </c>
      <c r="L5" s="1" t="s">
        <v>10</v>
      </c>
      <c r="M5" s="1" t="s">
        <v>11</v>
      </c>
      <c r="N5" s="1" t="s">
        <v>12</v>
      </c>
      <c r="O5" s="1" t="s">
        <v>13</v>
      </c>
      <c r="P5" s="1"/>
    </row>
    <row r="6" spans="1:16" x14ac:dyDescent="0.3">
      <c r="A6" t="s">
        <v>14</v>
      </c>
      <c r="B6" t="s">
        <v>0</v>
      </c>
      <c r="C6" t="s">
        <v>28</v>
      </c>
      <c r="D6" t="s">
        <v>24</v>
      </c>
      <c r="E6" t="s">
        <v>29</v>
      </c>
      <c r="F6" t="s">
        <v>26</v>
      </c>
      <c r="G6" t="s">
        <v>27</v>
      </c>
      <c r="H6">
        <v>648</v>
      </c>
      <c r="I6">
        <v>18</v>
      </c>
      <c r="J6">
        <v>5</v>
      </c>
      <c r="L6" s="1" t="s">
        <v>19</v>
      </c>
      <c r="M6" s="2">
        <f>M2/$P$2</f>
        <v>0.62605042016806722</v>
      </c>
      <c r="N6" s="2">
        <f t="shared" ref="N6:O6" si="0">N2/$P$2</f>
        <v>0.35714285714285715</v>
      </c>
      <c r="O6" s="2">
        <f t="shared" si="0"/>
        <v>1.680672268907563E-2</v>
      </c>
      <c r="P6" s="2">
        <f>SUM(M6:O6)</f>
        <v>1</v>
      </c>
    </row>
    <row r="7" spans="1:16" x14ac:dyDescent="0.3">
      <c r="A7" t="s">
        <v>14</v>
      </c>
      <c r="B7" t="s">
        <v>0</v>
      </c>
      <c r="C7" t="s">
        <v>28</v>
      </c>
      <c r="D7" t="s">
        <v>30</v>
      </c>
      <c r="E7" t="s">
        <v>31</v>
      </c>
      <c r="F7" t="s">
        <v>26</v>
      </c>
      <c r="G7" t="s">
        <v>18</v>
      </c>
      <c r="H7">
        <v>972</v>
      </c>
      <c r="I7">
        <v>27</v>
      </c>
      <c r="J7">
        <v>5</v>
      </c>
      <c r="L7" s="1" t="s">
        <v>22</v>
      </c>
      <c r="M7" s="1" t="s">
        <v>23</v>
      </c>
      <c r="N7" s="1" t="s">
        <v>23</v>
      </c>
      <c r="O7" s="2">
        <f>O3/$P$3</f>
        <v>1</v>
      </c>
      <c r="P7" s="2">
        <f>SUM(M7:O7)</f>
        <v>1</v>
      </c>
    </row>
    <row r="8" spans="1:16" x14ac:dyDescent="0.3">
      <c r="A8" t="s">
        <v>14</v>
      </c>
      <c r="B8" t="s">
        <v>0</v>
      </c>
      <c r="C8" t="s">
        <v>28</v>
      </c>
      <c r="D8" t="s">
        <v>30</v>
      </c>
      <c r="E8" t="s">
        <v>32</v>
      </c>
      <c r="F8" t="s">
        <v>26</v>
      </c>
      <c r="G8" t="s">
        <v>18</v>
      </c>
      <c r="H8">
        <v>1368</v>
      </c>
      <c r="I8">
        <v>38</v>
      </c>
      <c r="J8">
        <v>5</v>
      </c>
    </row>
    <row r="9" spans="1:16" x14ac:dyDescent="0.3">
      <c r="A9" t="s">
        <v>14</v>
      </c>
      <c r="B9" t="s">
        <v>0</v>
      </c>
      <c r="C9" t="s">
        <v>28</v>
      </c>
      <c r="D9" t="s">
        <v>17</v>
      </c>
      <c r="E9" t="s">
        <v>17</v>
      </c>
      <c r="F9" s="1" t="s">
        <v>11</v>
      </c>
      <c r="G9" t="s">
        <v>18</v>
      </c>
      <c r="H9">
        <v>108</v>
      </c>
      <c r="I9">
        <v>3</v>
      </c>
      <c r="J9">
        <v>5</v>
      </c>
    </row>
    <row r="10" spans="1:16" x14ac:dyDescent="0.3">
      <c r="A10" t="s">
        <v>14</v>
      </c>
      <c r="B10" t="s">
        <v>0</v>
      </c>
      <c r="C10" t="s">
        <v>28</v>
      </c>
      <c r="D10" t="s">
        <v>30</v>
      </c>
      <c r="E10" t="s">
        <v>33</v>
      </c>
      <c r="F10" t="s">
        <v>26</v>
      </c>
      <c r="G10" t="s">
        <v>18</v>
      </c>
      <c r="H10">
        <v>72</v>
      </c>
      <c r="I10">
        <v>2</v>
      </c>
      <c r="J10">
        <v>5</v>
      </c>
    </row>
    <row r="11" spans="1:16" x14ac:dyDescent="0.3">
      <c r="A11" t="s">
        <v>14</v>
      </c>
      <c r="B11" t="s">
        <v>0</v>
      </c>
      <c r="C11" t="s">
        <v>28</v>
      </c>
      <c r="D11" t="s">
        <v>24</v>
      </c>
      <c r="E11" t="s">
        <v>34</v>
      </c>
      <c r="F11" t="s">
        <v>26</v>
      </c>
      <c r="G11" t="s">
        <v>27</v>
      </c>
      <c r="H11">
        <v>72</v>
      </c>
      <c r="I11">
        <v>2</v>
      </c>
      <c r="J11">
        <v>5</v>
      </c>
    </row>
    <row r="12" spans="1:16" x14ac:dyDescent="0.3">
      <c r="A12" t="s">
        <v>14</v>
      </c>
      <c r="B12" t="s">
        <v>0</v>
      </c>
      <c r="C12" t="s">
        <v>35</v>
      </c>
      <c r="D12" t="s">
        <v>30</v>
      </c>
      <c r="E12" t="s">
        <v>33</v>
      </c>
      <c r="F12" t="s">
        <v>26</v>
      </c>
      <c r="G12" t="s">
        <v>18</v>
      </c>
      <c r="H12">
        <v>10</v>
      </c>
      <c r="I12">
        <v>10</v>
      </c>
      <c r="J12">
        <v>15</v>
      </c>
    </row>
    <row r="13" spans="1:16" x14ac:dyDescent="0.3">
      <c r="A13" t="s">
        <v>14</v>
      </c>
      <c r="B13" t="s">
        <v>0</v>
      </c>
      <c r="C13" t="s">
        <v>35</v>
      </c>
      <c r="D13" t="s">
        <v>24</v>
      </c>
      <c r="E13" t="s">
        <v>34</v>
      </c>
      <c r="F13" t="s">
        <v>26</v>
      </c>
      <c r="G13" t="s">
        <v>27</v>
      </c>
      <c r="H13">
        <v>9</v>
      </c>
      <c r="I13">
        <v>9</v>
      </c>
      <c r="J13">
        <v>15</v>
      </c>
    </row>
    <row r="14" spans="1:16" x14ac:dyDescent="0.3">
      <c r="A14" t="s">
        <v>36</v>
      </c>
      <c r="B14" t="s">
        <v>0</v>
      </c>
      <c r="C14" t="s">
        <v>16</v>
      </c>
      <c r="D14" t="s">
        <v>24</v>
      </c>
      <c r="E14" t="s">
        <v>24</v>
      </c>
      <c r="F14" t="s">
        <v>26</v>
      </c>
      <c r="G14" t="s">
        <v>27</v>
      </c>
      <c r="H14">
        <v>4425</v>
      </c>
      <c r="I14">
        <v>192</v>
      </c>
      <c r="J14">
        <v>5</v>
      </c>
    </row>
    <row r="15" spans="1:16" x14ac:dyDescent="0.3">
      <c r="A15" t="s">
        <v>36</v>
      </c>
      <c r="B15" t="s">
        <v>0</v>
      </c>
      <c r="C15" t="s">
        <v>20</v>
      </c>
      <c r="D15" t="s">
        <v>24</v>
      </c>
      <c r="E15" t="s">
        <v>24</v>
      </c>
      <c r="F15" t="s">
        <v>26</v>
      </c>
      <c r="G15" t="s">
        <v>27</v>
      </c>
      <c r="H15">
        <v>648</v>
      </c>
      <c r="I15">
        <v>18</v>
      </c>
      <c r="J15">
        <v>5</v>
      </c>
    </row>
    <row r="16" spans="1:16" x14ac:dyDescent="0.3">
      <c r="A16" t="s">
        <v>36</v>
      </c>
      <c r="B16" t="s">
        <v>0</v>
      </c>
      <c r="C16" t="s">
        <v>28</v>
      </c>
      <c r="D16" t="s">
        <v>24</v>
      </c>
      <c r="E16" t="s">
        <v>24</v>
      </c>
      <c r="F16" t="s">
        <v>26</v>
      </c>
      <c r="G16" t="s">
        <v>27</v>
      </c>
      <c r="H16">
        <v>3236</v>
      </c>
      <c r="I16">
        <v>90</v>
      </c>
      <c r="J16">
        <v>5</v>
      </c>
    </row>
    <row r="17" spans="1:10" x14ac:dyDescent="0.3">
      <c r="A17" t="s">
        <v>36</v>
      </c>
      <c r="B17" t="s">
        <v>0</v>
      </c>
      <c r="C17" t="s">
        <v>35</v>
      </c>
      <c r="D17" t="s">
        <v>24</v>
      </c>
      <c r="E17" t="s">
        <v>24</v>
      </c>
      <c r="F17" t="s">
        <v>26</v>
      </c>
      <c r="G17" t="s">
        <v>27</v>
      </c>
      <c r="H17">
        <v>19</v>
      </c>
      <c r="I17">
        <v>19</v>
      </c>
      <c r="J17">
        <v>15</v>
      </c>
    </row>
    <row r="18" spans="1:10" x14ac:dyDescent="0.3">
      <c r="A18" t="s">
        <v>37</v>
      </c>
      <c r="B18" t="s">
        <v>0</v>
      </c>
      <c r="C18" t="s">
        <v>16</v>
      </c>
      <c r="D18" t="s">
        <v>30</v>
      </c>
      <c r="E18" t="s">
        <v>30</v>
      </c>
      <c r="F18" t="s">
        <v>26</v>
      </c>
      <c r="G18" t="s">
        <v>18</v>
      </c>
      <c r="H18">
        <v>4425</v>
      </c>
      <c r="I18">
        <v>192</v>
      </c>
      <c r="J18">
        <v>5</v>
      </c>
    </row>
    <row r="19" spans="1:10" x14ac:dyDescent="0.3">
      <c r="A19" t="s">
        <v>37</v>
      </c>
      <c r="B19" t="s">
        <v>0</v>
      </c>
      <c r="C19" t="s">
        <v>20</v>
      </c>
      <c r="D19" t="s">
        <v>30</v>
      </c>
      <c r="E19" t="s">
        <v>30</v>
      </c>
      <c r="F19" t="s">
        <v>26</v>
      </c>
      <c r="G19" t="s">
        <v>18</v>
      </c>
      <c r="H19">
        <v>648</v>
      </c>
      <c r="I19">
        <v>18</v>
      </c>
      <c r="J19">
        <v>5</v>
      </c>
    </row>
    <row r="20" spans="1:10" x14ac:dyDescent="0.3">
      <c r="A20" t="s">
        <v>37</v>
      </c>
      <c r="B20" t="s">
        <v>0</v>
      </c>
      <c r="C20" t="s">
        <v>28</v>
      </c>
      <c r="D20" t="s">
        <v>30</v>
      </c>
      <c r="E20" t="s">
        <v>30</v>
      </c>
      <c r="F20" t="s">
        <v>26</v>
      </c>
      <c r="G20" t="s">
        <v>18</v>
      </c>
      <c r="H20">
        <v>3236</v>
      </c>
      <c r="I20">
        <v>90</v>
      </c>
      <c r="J20">
        <v>5</v>
      </c>
    </row>
    <row r="21" spans="1:10" x14ac:dyDescent="0.3">
      <c r="A21" t="s">
        <v>37</v>
      </c>
      <c r="B21" t="s">
        <v>0</v>
      </c>
      <c r="C21" t="s">
        <v>35</v>
      </c>
      <c r="D21" t="s">
        <v>30</v>
      </c>
      <c r="E21" t="s">
        <v>30</v>
      </c>
      <c r="F21" t="s">
        <v>26</v>
      </c>
      <c r="G21" t="s">
        <v>18</v>
      </c>
      <c r="H21">
        <v>19</v>
      </c>
      <c r="I21">
        <v>19</v>
      </c>
      <c r="J2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Edward John Oughton</cp:lastModifiedBy>
  <dcterms:created xsi:type="dcterms:W3CDTF">2024-03-02T23:59:39Z</dcterms:created>
  <dcterms:modified xsi:type="dcterms:W3CDTF">2024-03-04T14:19:56Z</dcterms:modified>
</cp:coreProperties>
</file>